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_\Desktop\InfoVis\DatosPersonales\"/>
    </mc:Choice>
  </mc:AlternateContent>
  <xr:revisionPtr revIDLastSave="0" documentId="13_ncr:1_{F050F4E9-6A2C-4DC6-9D9A-8339B4E4D60C}" xr6:coauthVersionLast="45" xr6:coauthVersionMax="45" xr10:uidLastSave="{00000000-0000-0000-0000-000000000000}"/>
  <bookViews>
    <workbookView xWindow="47880" yWindow="-120" windowWidth="29040" windowHeight="15840" activeTab="2" xr2:uid="{89D67C35-985E-40EC-BA32-0D1457D21542}"/>
  </bookViews>
  <sheets>
    <sheet name="Top 50 UG" sheetId="1" r:id="rId1"/>
    <sheet name="My Top 50" sheetId="2" r:id="rId2"/>
    <sheet name="Analisis" sheetId="3" r:id="rId3"/>
    <sheet name="Flourish data" sheetId="4" r:id="rId4"/>
  </sheets>
  <definedNames>
    <definedName name="_xlnm._FilterDatabase" localSheetId="2" hidden="1">Analisis!$K$1:$K$26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8" i="3" l="1"/>
  <c r="B68" i="3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F54" i="1"/>
  <c r="G54" i="1"/>
  <c r="E54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V53" i="1" s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E53" i="1"/>
  <c r="AX51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E53" i="2"/>
  <c r="AX53" i="2" l="1"/>
  <c r="BV54" i="1"/>
  <c r="E54" i="2" l="1"/>
  <c r="AQ54" i="2"/>
  <c r="AM54" i="2"/>
  <c r="AI54" i="2"/>
  <c r="AE54" i="2"/>
  <c r="AA54" i="2"/>
  <c r="W54" i="2"/>
  <c r="S54" i="2"/>
  <c r="O54" i="2"/>
  <c r="K54" i="2"/>
  <c r="G54" i="2"/>
  <c r="AT54" i="2"/>
  <c r="AP54" i="2"/>
  <c r="AL54" i="2"/>
  <c r="AH54" i="2"/>
  <c r="AD54" i="2"/>
  <c r="Z54" i="2"/>
  <c r="V54" i="2"/>
  <c r="R54" i="2"/>
  <c r="N54" i="2"/>
  <c r="J54" i="2"/>
  <c r="F54" i="2"/>
  <c r="AU54" i="2"/>
  <c r="T54" i="2"/>
  <c r="I54" i="2"/>
  <c r="AO54" i="2"/>
  <c r="H54" i="2"/>
  <c r="X54" i="2"/>
  <c r="AN54" i="2"/>
  <c r="M54" i="2"/>
  <c r="AC54" i="2"/>
  <c r="AS54" i="2"/>
  <c r="P54" i="2"/>
  <c r="AF54" i="2"/>
  <c r="AV54" i="2"/>
  <c r="U54" i="2"/>
  <c r="AK54" i="2"/>
  <c r="AJ54" i="2"/>
  <c r="Y54" i="2"/>
  <c r="L54" i="2"/>
  <c r="AB54" i="2"/>
  <c r="AR54" i="2"/>
  <c r="Q54" i="2"/>
  <c r="AG54" i="2"/>
  <c r="AW54" i="2"/>
</calcChain>
</file>

<file path=xl/sharedStrings.xml><?xml version="1.0" encoding="utf-8"?>
<sst xmlns="http://schemas.openxmlformats.org/spreadsheetml/2006/main" count="890" uniqueCount="271">
  <si>
    <t>Ed Sheeran</t>
  </si>
  <si>
    <t>Perfect</t>
  </si>
  <si>
    <t>Elvis Presley</t>
  </si>
  <si>
    <t>Jeff Buckley</t>
  </si>
  <si>
    <t>Passenger</t>
  </si>
  <si>
    <t>Let Her Go</t>
  </si>
  <si>
    <t>Oasis</t>
  </si>
  <si>
    <t>Radiohead</t>
  </si>
  <si>
    <t>Creep</t>
  </si>
  <si>
    <t>Eagles</t>
  </si>
  <si>
    <t>Hotel California</t>
  </si>
  <si>
    <t>The Beatles</t>
  </si>
  <si>
    <t>Vance Joy</t>
  </si>
  <si>
    <t>John Legend</t>
  </si>
  <si>
    <t>All Of Me</t>
  </si>
  <si>
    <t>Led Zeppelin</t>
  </si>
  <si>
    <t>Stairway To Heaven</t>
  </si>
  <si>
    <t>Pink Floyd</t>
  </si>
  <si>
    <t>Wish You Were Here</t>
  </si>
  <si>
    <t>John Lennon</t>
  </si>
  <si>
    <t>Imagine</t>
  </si>
  <si>
    <t>Jason Mraz</t>
  </si>
  <si>
    <t>Adele</t>
  </si>
  <si>
    <t>Someone Like You</t>
  </si>
  <si>
    <t>Coldplay</t>
  </si>
  <si>
    <t>Viva La Vida</t>
  </si>
  <si>
    <t>Bruno Mars</t>
  </si>
  <si>
    <t>When I Was Your Man</t>
  </si>
  <si>
    <t>Metallica</t>
  </si>
  <si>
    <t>Nothing Else Matters</t>
  </si>
  <si>
    <t>Photograph</t>
  </si>
  <si>
    <t>Plain White T's</t>
  </si>
  <si>
    <t>Thinking Out Loud</t>
  </si>
  <si>
    <t>Justin Bieber</t>
  </si>
  <si>
    <t>Love Yourself</t>
  </si>
  <si>
    <t>Kodaline</t>
  </si>
  <si>
    <t>All I Want</t>
  </si>
  <si>
    <t>Green Day</t>
  </si>
  <si>
    <t>Johnny Cash</t>
  </si>
  <si>
    <t>Hurt</t>
  </si>
  <si>
    <t>Good Riddance Time Of Your Life</t>
  </si>
  <si>
    <t>Let It Be</t>
  </si>
  <si>
    <t>Hallelujah</t>
  </si>
  <si>
    <t>Eric Clapton</t>
  </si>
  <si>
    <t>Tears In Heaven</t>
  </si>
  <si>
    <t>Taylor Swift</t>
  </si>
  <si>
    <t>Love Story</t>
  </si>
  <si>
    <t>Imagine Dragons</t>
  </si>
  <si>
    <t>Radioactive</t>
  </si>
  <si>
    <t>Riptide</t>
  </si>
  <si>
    <t>Sam Smith</t>
  </si>
  <si>
    <t>Stay With Me</t>
  </si>
  <si>
    <t>Artist</t>
  </si>
  <si>
    <t>Song</t>
  </si>
  <si>
    <t>Can't Help Falling In Love</t>
  </si>
  <si>
    <t>Number</t>
  </si>
  <si>
    <t>Wonderwall</t>
  </si>
  <si>
    <t>I'm Yours</t>
  </si>
  <si>
    <t>Don't Look Back In Anger</t>
  </si>
  <si>
    <t>Hey There Delilah</t>
  </si>
  <si>
    <t>Hey Jude</t>
  </si>
  <si>
    <t>Boulevard Of Broken Dreams</t>
  </si>
  <si>
    <t>I See Fire</t>
  </si>
  <si>
    <t>The Scientist</t>
  </si>
  <si>
    <t>The A Team</t>
  </si>
  <si>
    <t>Airplane</t>
  </si>
  <si>
    <t>Hey Soul Sister</t>
  </si>
  <si>
    <t>Train</t>
  </si>
  <si>
    <t>Goo Goo Dolls</t>
  </si>
  <si>
    <t>Iris</t>
  </si>
  <si>
    <t>Sweet Child O'Mine</t>
  </si>
  <si>
    <t>Guns N' Roses</t>
  </si>
  <si>
    <t>Paramore</t>
  </si>
  <si>
    <t>The Only Exception</t>
  </si>
  <si>
    <t>Extreme</t>
  </si>
  <si>
    <t>More Than Words</t>
  </si>
  <si>
    <t>Rolling In The Deep</t>
  </si>
  <si>
    <t>Just The Way You Are</t>
  </si>
  <si>
    <t>Red Hot Chilli Peppers</t>
  </si>
  <si>
    <t>Under The Bridge</t>
  </si>
  <si>
    <t>OneRepublic</t>
  </si>
  <si>
    <t>Counting Stars</t>
  </si>
  <si>
    <t>Christina Perri</t>
  </si>
  <si>
    <t>Jar Of Hearts</t>
  </si>
  <si>
    <t>You Belong With Me</t>
  </si>
  <si>
    <t>Fix You</t>
  </si>
  <si>
    <t>Wake Me Up When September Ends</t>
  </si>
  <si>
    <t>One</t>
  </si>
  <si>
    <t>Pink</t>
  </si>
  <si>
    <t>Can We Pretend</t>
  </si>
  <si>
    <t>This Is Me</t>
  </si>
  <si>
    <t>The Greatest Showman</t>
  </si>
  <si>
    <t>What About Us</t>
  </si>
  <si>
    <t>She Used To Be Mine</t>
  </si>
  <si>
    <t>Sara Bareilles</t>
  </si>
  <si>
    <t>Dodie</t>
  </si>
  <si>
    <t>She</t>
  </si>
  <si>
    <t xml:space="preserve">Scars </t>
  </si>
  <si>
    <t>James Bay</t>
  </si>
  <si>
    <t>LP</t>
  </si>
  <si>
    <t>Lost On You</t>
  </si>
  <si>
    <t>Hold Back The River</t>
  </si>
  <si>
    <t>Tegan and Sara</t>
  </si>
  <si>
    <t>Call It Off</t>
  </si>
  <si>
    <t>Alicia Keys</t>
  </si>
  <si>
    <t>Girl On Fire</t>
  </si>
  <si>
    <t>Avril Lavigne</t>
  </si>
  <si>
    <t>Complicated</t>
  </si>
  <si>
    <t>My Happy Ending</t>
  </si>
  <si>
    <t>Slipped Away</t>
  </si>
  <si>
    <t>If I Die Young</t>
  </si>
  <si>
    <t>The Band Perry</t>
  </si>
  <si>
    <t>Kiss Me</t>
  </si>
  <si>
    <t>Sixpence None The Richer</t>
  </si>
  <si>
    <t>There She Goes</t>
  </si>
  <si>
    <t>Closer</t>
  </si>
  <si>
    <t>Kehlani</t>
  </si>
  <si>
    <t>Honey</t>
  </si>
  <si>
    <t>Colbie Caillat</t>
  </si>
  <si>
    <t>Never Got Away</t>
  </si>
  <si>
    <t>Ingrid Michaelson</t>
  </si>
  <si>
    <t>How We Love</t>
  </si>
  <si>
    <t>Everybody</t>
  </si>
  <si>
    <t>You Are My Sunshine</t>
  </si>
  <si>
    <t>Jamie Lawson</t>
  </si>
  <si>
    <t>Wasn't Expecting That</t>
  </si>
  <si>
    <t>Halsey</t>
  </si>
  <si>
    <t>Strangers</t>
  </si>
  <si>
    <t>Bad At Love</t>
  </si>
  <si>
    <t>Sort Of</t>
  </si>
  <si>
    <t>Maybe</t>
  </si>
  <si>
    <t>Rachel Platten</t>
  </si>
  <si>
    <t>Better Place</t>
  </si>
  <si>
    <t>Good Riddance (Time of Your Life)</t>
  </si>
  <si>
    <t>Cat Power</t>
  </si>
  <si>
    <t>The Sea Of Love</t>
  </si>
  <si>
    <t>Augustana</t>
  </si>
  <si>
    <t>Boston</t>
  </si>
  <si>
    <t>Snow Patrol</t>
  </si>
  <si>
    <t>You Could Be Happy</t>
  </si>
  <si>
    <t>Anna Nalick</t>
  </si>
  <si>
    <t>Breathe (2AM)</t>
  </si>
  <si>
    <t>Birdy</t>
  </si>
  <si>
    <t>Skinny Love</t>
  </si>
  <si>
    <t>Labrinth</t>
  </si>
  <si>
    <t>Jealous</t>
  </si>
  <si>
    <t>The Moldy Peaches</t>
  </si>
  <si>
    <t>Anyone Else But You</t>
  </si>
  <si>
    <t>Light Me Up</t>
  </si>
  <si>
    <t>Yael Naim</t>
  </si>
  <si>
    <t>New Soul</t>
  </si>
  <si>
    <t>First Day Of My Life</t>
  </si>
  <si>
    <t>Bright Eyes</t>
  </si>
  <si>
    <t>Demi Lovato</t>
  </si>
  <si>
    <t>Fight Song</t>
  </si>
  <si>
    <t>Turn To Stone</t>
  </si>
  <si>
    <t>100x</t>
  </si>
  <si>
    <t>Florence + The Machine</t>
  </si>
  <si>
    <t>Shake It Out</t>
  </si>
  <si>
    <t>Hoobastank</t>
  </si>
  <si>
    <t>The Reason</t>
  </si>
  <si>
    <t>Brave</t>
  </si>
  <si>
    <t>Give Your Heart A Break</t>
  </si>
  <si>
    <t>Stone Cold</t>
  </si>
  <si>
    <t>Try</t>
  </si>
  <si>
    <t>A</t>
  </si>
  <si>
    <t>A#m</t>
  </si>
  <si>
    <t>A#</t>
  </si>
  <si>
    <t>B</t>
  </si>
  <si>
    <t>B#</t>
  </si>
  <si>
    <t>Am</t>
  </si>
  <si>
    <t>B#m</t>
  </si>
  <si>
    <t>Bm</t>
  </si>
  <si>
    <t>C</t>
  </si>
  <si>
    <t>Cm</t>
  </si>
  <si>
    <t>C#m</t>
  </si>
  <si>
    <t>C#</t>
  </si>
  <si>
    <t>D</t>
  </si>
  <si>
    <t>Dm</t>
  </si>
  <si>
    <t>D#m</t>
  </si>
  <si>
    <t>D#</t>
  </si>
  <si>
    <t>E</t>
  </si>
  <si>
    <t>Em</t>
  </si>
  <si>
    <t>E#m</t>
  </si>
  <si>
    <t>E#</t>
  </si>
  <si>
    <t>F</t>
  </si>
  <si>
    <t>Fm</t>
  </si>
  <si>
    <t>F#m</t>
  </si>
  <si>
    <t>F#</t>
  </si>
  <si>
    <t>G</t>
  </si>
  <si>
    <t>Gm</t>
  </si>
  <si>
    <t>G#m</t>
  </si>
  <si>
    <t>G#</t>
  </si>
  <si>
    <t>TOTAL</t>
  </si>
  <si>
    <t>Columna1</t>
  </si>
  <si>
    <t>Bb</t>
  </si>
  <si>
    <t>Dm7</t>
  </si>
  <si>
    <t>Am7</t>
  </si>
  <si>
    <t>D#7</t>
  </si>
  <si>
    <t>D#maj7</t>
  </si>
  <si>
    <t>Ab</t>
  </si>
  <si>
    <t>Eb</t>
  </si>
  <si>
    <t>A/C#</t>
  </si>
  <si>
    <t>ID</t>
  </si>
  <si>
    <t>Personal</t>
  </si>
  <si>
    <t>Ultimate Guitar</t>
  </si>
  <si>
    <t>Cadd9</t>
  </si>
  <si>
    <t>C#7</t>
  </si>
  <si>
    <t>Am7/G</t>
  </si>
  <si>
    <t>C/B</t>
  </si>
  <si>
    <t>Aadd9</t>
  </si>
  <si>
    <t>Cmaj7</t>
  </si>
  <si>
    <t>G#7</t>
  </si>
  <si>
    <t>Em7</t>
  </si>
  <si>
    <t>G/B</t>
  </si>
  <si>
    <t>Frecuencia</t>
  </si>
  <si>
    <t>D/F#</t>
  </si>
  <si>
    <t>D7</t>
  </si>
  <si>
    <t>Fsus2</t>
  </si>
  <si>
    <t>B7</t>
  </si>
  <si>
    <t>B/D#</t>
  </si>
  <si>
    <t>Am/E</t>
  </si>
  <si>
    <t>F#7</t>
  </si>
  <si>
    <t>D#m7</t>
  </si>
  <si>
    <t>Numero</t>
  </si>
  <si>
    <t>Emaj7</t>
  </si>
  <si>
    <t>G#m7</t>
  </si>
  <si>
    <t>Bb5</t>
  </si>
  <si>
    <t>G5</t>
  </si>
  <si>
    <t>C7</t>
  </si>
  <si>
    <t>A/E</t>
  </si>
  <si>
    <t>A/G#</t>
  </si>
  <si>
    <t>E/G#</t>
  </si>
  <si>
    <t>Bm7</t>
  </si>
  <si>
    <t>Dadd9</t>
  </si>
  <si>
    <t>E/B</t>
  </si>
  <si>
    <t>Cm7</t>
  </si>
  <si>
    <t>Gm/A#</t>
  </si>
  <si>
    <t>A5</t>
  </si>
  <si>
    <t>B5</t>
  </si>
  <si>
    <t>Gmaj7</t>
  </si>
  <si>
    <t>Chord</t>
  </si>
  <si>
    <t>Frequency UG</t>
  </si>
  <si>
    <t>Frequency Personal</t>
  </si>
  <si>
    <t>More than 1%</t>
  </si>
  <si>
    <t>Which cords do songs have? A</t>
  </si>
  <si>
    <t>Which cords do songs have? A#</t>
  </si>
  <si>
    <t>Which cords do songs have? A#m</t>
  </si>
  <si>
    <t>Which cords do songs have? Am</t>
  </si>
  <si>
    <t>Which cords do songs have? B</t>
  </si>
  <si>
    <t>Which cords do songs have? Bb</t>
  </si>
  <si>
    <t>Which cords do songs have? Bm</t>
  </si>
  <si>
    <t>Which cords do songs have? C</t>
  </si>
  <si>
    <t>Which cords do songs have? C#</t>
  </si>
  <si>
    <t>Which cords do songs have? C#m</t>
  </si>
  <si>
    <t>Which cords do songs have? Cm</t>
  </si>
  <si>
    <t>Which cords do songs have? D</t>
  </si>
  <si>
    <t>Which cords do songs have? D#</t>
  </si>
  <si>
    <t>Which cords do songs have? D/F#</t>
  </si>
  <si>
    <t>Which cords do songs have? Dm</t>
  </si>
  <si>
    <t>Which cords do songs have? E</t>
  </si>
  <si>
    <t>Which cords do songs have? Em</t>
  </si>
  <si>
    <t>Which cords do songs have? F</t>
  </si>
  <si>
    <t>Which cords do songs have? F#</t>
  </si>
  <si>
    <t>Which cords do songs have? F#m</t>
  </si>
  <si>
    <t>Which cords do songs have? Fm</t>
  </si>
  <si>
    <t>Which cords do songs have? G</t>
  </si>
  <si>
    <t>Which cords do songs have? G#</t>
  </si>
  <si>
    <t>Which cords do songs have? G#m</t>
  </si>
  <si>
    <t>Which cords do songs have? Gm</t>
  </si>
  <si>
    <t>Scars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</si>
</sst>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0" xfId="0" applyNumberFormat="1"/>
    <xf numFmtId="9" fontId="0" fillId="0" borderId="0" xfId="1" applyFont="1"/>
    <xf numFmtId="9" fontId="2" fillId="0" borderId="0" xfId="0" applyNumberFormat="1" applyFont="1"/>
    <xf numFmtId="9" fontId="0" fillId="0" borderId="0" xfId="0" applyNumberFormat="1" applyFont="1"/>
    <xf numFmtId="0" fontId="1" fillId="0" borderId="0" xfId="0" applyFont="1" applyFill="1"/>
    <xf numFmtId="9" fontId="1" fillId="0" borderId="0" xfId="0" applyNumberFormat="1" applyFont="1"/>
    <xf numFmtId="9" fontId="1" fillId="0" borderId="0" xfId="1" applyFont="1"/>
    <xf numFmtId="164" fontId="0" fillId="0" borderId="0" xfId="1" applyNumberFormat="1" applyFont="1"/>
    <xf numFmtId="164" fontId="0" fillId="0" borderId="0" xfId="0" applyNumberFormat="1"/>
    <xf numFmtId="0" fontId="4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</cellXfs>
  <cellStyles count="2">
    <cellStyle name="Normal" xfId="0" builtinId="0"/>
    <cellStyle name="Porcentaje" xfId="1" builtinId="5"/>
  </cellStyles>
  <dxfs count="58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8CD8AA-F941-4449-AAEE-BF6614293A1F}" name="Tabla2" displayName="Tabla2" ref="A1:BV54" totalsRowShown="0" headerRowDxfId="57">
  <autoFilter ref="A1:BV54" xr:uid="{0586ECE6-7BB6-4C0E-9360-2B6FA0E6A87A}"/>
  <tableColumns count="74">
    <tableColumn id="1" xr3:uid="{812EC6B2-AF70-4EF3-AC99-11247C77F1EA}" name="Number"/>
    <tableColumn id="2" xr3:uid="{54DC30C3-0220-43DD-8D0F-922223DE94C2}" name="ID"/>
    <tableColumn id="3" xr3:uid="{713F0A4C-E6AC-4C8E-A832-A6DA6648684B}" name="Artist"/>
    <tableColumn id="4" xr3:uid="{3E5F3A3F-0E2B-4649-9BA9-5C6362366FB0}" name="Song"/>
    <tableColumn id="5" xr3:uid="{DB7BEC2E-12C3-4FFD-B993-C7BB78CB1907}" name="A"/>
    <tableColumn id="6" xr3:uid="{06571C77-FA07-4879-BC3A-01190C0BA161}" name="Am"/>
    <tableColumn id="7" xr3:uid="{988887A9-5149-4779-BF83-0E9A06726598}" name="A#m"/>
    <tableColumn id="8" xr3:uid="{AA59E31F-EF4D-49D2-BB8B-702453AAED8D}" name="A#"/>
    <tableColumn id="9" xr3:uid="{F17001E1-6F42-412D-90A7-D6C3EB2E72C5}" name="Am7"/>
    <tableColumn id="10" xr3:uid="{0D74DD66-6F5D-4BA4-90C8-904F4EF70C38}" name="Ab"/>
    <tableColumn id="11" xr3:uid="{E821EC71-F5E1-442B-A8A2-51D2C34F843F}" name="A/C#"/>
    <tableColumn id="12" xr3:uid="{3DF6A31A-6D84-42FC-B8AF-DBA48D8FC090}" name="Am7/G"/>
    <tableColumn id="13" xr3:uid="{A5B81E50-FCA3-4CF7-9C64-662A26B22ECF}" name="Aadd9"/>
    <tableColumn id="55" xr3:uid="{6775E6D5-7F61-455F-8803-A3502742070E}" name="Am/E"/>
    <tableColumn id="63" xr3:uid="{BA4FC7FC-828D-4E88-9830-205E178F2F85}" name="A/E"/>
    <tableColumn id="64" xr3:uid="{5BC378AA-70F3-4B48-8C0B-B53AA89A20CA}" name="A/G#"/>
    <tableColumn id="71" xr3:uid="{A5358BD2-C85B-4AC0-A211-99763E0A8BFC}" name="A5"/>
    <tableColumn id="14" xr3:uid="{0DA5ABD1-71BF-4F05-A10D-68280C34D92C}" name="B"/>
    <tableColumn id="15" xr3:uid="{E6D50B1F-430B-4089-B2BA-9C39E26733AF}" name="Bm"/>
    <tableColumn id="16" xr3:uid="{ADE095CE-A003-487D-810B-D4093385D765}" name="B#m"/>
    <tableColumn id="17" xr3:uid="{280CF566-112B-4061-85D3-FF0A760FA12C}" name="B#"/>
    <tableColumn id="18" xr3:uid="{246F68FB-01D4-4A9E-B2B2-0CC0A37F424C}" name="Bb"/>
    <tableColumn id="53" xr3:uid="{F1FBFCC7-F4CE-4950-A76B-20AB106D7090}" name="B7"/>
    <tableColumn id="54" xr3:uid="{72411552-85A7-46CB-AB9C-3B7EC717B724}" name="B/D#"/>
    <tableColumn id="60" xr3:uid="{803DBFFC-3CCE-46C8-BEA9-698D7B906D60}" name="Bb5"/>
    <tableColumn id="66" xr3:uid="{E5820649-3649-4A60-82B9-0FCFF4DDE749}" name="Bm7"/>
    <tableColumn id="72" xr3:uid="{374F2244-8210-4364-A409-14B3AD886B3E}" name="B5"/>
    <tableColumn id="19" xr3:uid="{99D07964-5B28-4137-897F-BFA5BB995154}" name="C"/>
    <tableColumn id="20" xr3:uid="{D6DBE119-A984-414E-B07B-6C83FDE9CAAC}" name="Cm"/>
    <tableColumn id="21" xr3:uid="{ED8C7A91-AFA3-42A0-87CB-7808D6C11813}" name="C#m"/>
    <tableColumn id="22" xr3:uid="{5E24AAD2-088F-4544-ADDD-C6CF157F036C}" name="C#"/>
    <tableColumn id="23" xr3:uid="{C9DAC54B-63C0-4A95-9B76-6559065C06A1}" name="Cadd9"/>
    <tableColumn id="24" xr3:uid="{9FABE033-B05F-4B15-9661-93D38EA6F6EB}" name="C#7"/>
    <tableColumn id="25" xr3:uid="{042D8885-2A3C-434F-95CA-597091FEB6BD}" name="C/B"/>
    <tableColumn id="26" xr3:uid="{DA5B7134-E894-4259-AF17-84FC9F4562CB}" name="Cmaj7"/>
    <tableColumn id="62" xr3:uid="{4A7CC642-78E6-4247-ADA1-3D3F4E5CBA70}" name="C7"/>
    <tableColumn id="69" xr3:uid="{ACE86FE8-5E2B-43D3-A229-F88A2A7B0E53}" name="Cm7"/>
    <tableColumn id="27" xr3:uid="{39AA7386-06A9-465C-848C-DC7DF8D2E24B}" name="D"/>
    <tableColumn id="28" xr3:uid="{25C3DB73-7D5F-4595-B9CE-64F0EAE896D6}" name="Dm"/>
    <tableColumn id="29" xr3:uid="{F88B32CE-F964-40D2-AB23-B063571D05CA}" name="D#m"/>
    <tableColumn id="30" xr3:uid="{A3F4881A-B168-4B4C-BF85-804279D5CA55}" name="D#"/>
    <tableColumn id="31" xr3:uid="{640D4C6B-03F5-47BE-A820-0CE7094E67B3}" name="D#7"/>
    <tableColumn id="32" xr3:uid="{AFE54D9A-5FFB-4077-B992-DD6FDFF282F7}" name="D#maj7"/>
    <tableColumn id="33" xr3:uid="{9B0BA80D-1B7D-434B-BC10-911D0D213A54}" name="Dm7"/>
    <tableColumn id="50" xr3:uid="{17B66AFB-2A59-4B16-9640-D5E5636BFAA9}" name="D/F#"/>
    <tableColumn id="51" xr3:uid="{39B32B66-96ED-4501-84F9-44C002DD7F08}" name="D7"/>
    <tableColumn id="57" xr3:uid="{3382251D-EF84-4A91-94F5-0FFAF6F319DF}" name="D#m7"/>
    <tableColumn id="67" xr3:uid="{A63D078E-1AF2-4B9B-AF27-EC81A2D3B3BA}" name="Dadd9"/>
    <tableColumn id="34" xr3:uid="{66F05443-C75D-48D2-BECD-CFF2FC11D48A}" name="E"/>
    <tableColumn id="35" xr3:uid="{FEDD631C-BC01-49FB-AE91-4B33CE60CF77}" name="Em"/>
    <tableColumn id="36" xr3:uid="{AEAEC4AC-A2C5-4DB9-9F2C-18C938B930F1}" name="E#m"/>
    <tableColumn id="37" xr3:uid="{5622FA57-B44B-4D07-A3A5-32E7ECFB769D}" name="E#"/>
    <tableColumn id="38" xr3:uid="{55D4857F-A330-49E6-8624-56BD64BD81F3}" name="Eb"/>
    <tableColumn id="39" xr3:uid="{2846141B-0567-4B76-9AA5-5BF3D6085401}" name="Em7"/>
    <tableColumn id="58" xr3:uid="{3C6215B2-3DCB-4B5D-8213-491823542EA9}" name="Emaj7"/>
    <tableColumn id="65" xr3:uid="{1049D389-845F-458E-896C-C04AD3B5AB71}" name="E/G#"/>
    <tableColumn id="68" xr3:uid="{590F1517-5700-4713-8003-945111490E87}" name="E/B"/>
    <tableColumn id="40" xr3:uid="{F8861589-A06F-497A-B909-5A655C8D40A2}" name="F"/>
    <tableColumn id="41" xr3:uid="{9D82B9B0-62CD-42F6-A051-5984E6119DA8}" name="Fm"/>
    <tableColumn id="42" xr3:uid="{A406AA9E-2887-4DC7-A69C-6C6BA0DAE4AF}" name="F#m"/>
    <tableColumn id="43" xr3:uid="{5F9DFD95-5F84-4706-A064-4C8340EF3789}" name="F#"/>
    <tableColumn id="52" xr3:uid="{0E387DEE-7551-487E-B1C0-89E04B311310}" name="Fsus2"/>
    <tableColumn id="56" xr3:uid="{45EC7E57-9DC1-44CE-9904-E9C892363B79}" name="F#7"/>
    <tableColumn id="44" xr3:uid="{EDA8F019-5835-4110-96A4-4F90080246E9}" name="G"/>
    <tableColumn id="45" xr3:uid="{B0B93150-0A2D-4517-BFE1-8D8FCD884A94}" name="Gm"/>
    <tableColumn id="46" xr3:uid="{05E9FF7B-FE26-4A82-8003-2CFE21A4841B}" name="G#m"/>
    <tableColumn id="47" xr3:uid="{C33A25E9-348E-475C-A8FE-F769CBA797D6}" name="G#"/>
    <tableColumn id="48" xr3:uid="{C1737C70-0971-42D1-8ABA-887149A077F2}" name="G#7"/>
    <tableColumn id="49" xr3:uid="{D40565EC-DBD6-454B-9782-B1A1A85833D9}" name="G/B"/>
    <tableColumn id="59" xr3:uid="{DD413359-1AF0-483D-8ACC-C6051978EFC6}" name="G#m7"/>
    <tableColumn id="61" xr3:uid="{2C47A3DB-9AC1-40C5-A5D6-1D9BE5F84BD2}" name="G5"/>
    <tableColumn id="70" xr3:uid="{778ACB64-38BB-4A25-8468-3394EB413DC2}" name="Gm/A#"/>
    <tableColumn id="73" xr3:uid="{6C6C186B-BC8D-4E4D-B7F5-2FDB2F0CC9C2}" name="Gmaj7"/>
    <tableColumn id="74" xr3:uid="{56EE2717-BA29-4B95-8692-7DD5E5C3A455}" name="TOTAL" dataDxfId="55">
      <calculatedColumnFormula>SUM(Tabla2[[#This Row],[A]:[Gmaj7]])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17EB43-681D-41DD-A8BA-47D98C319C0F}" name="Tabla1" displayName="Tabla1" ref="A1:AX54" totalsRowCount="1" headerRowDxfId="56">
  <autoFilter ref="A1:AX53" xr:uid="{464A206D-AA4E-4F49-85EE-C6DDFA234111}"/>
  <tableColumns count="50">
    <tableColumn id="51" xr3:uid="{7008B3FC-7D56-4D63-B86F-B588A0A12BDE}" name="Numero" totalsRowDxfId="51"/>
    <tableColumn id="1" xr3:uid="{2CD145EE-B1E0-4363-8CAD-EFF06DEFC6BE}" name="ID"/>
    <tableColumn id="2" xr3:uid="{30004235-4DA4-453B-B88B-64EE5DC062F2}" name="Artist" totalsRowLabel="Frecuencia" dataDxfId="50" totalsRowDxfId="49"/>
    <tableColumn id="3" xr3:uid="{4610E8CE-6801-45A7-8EF8-F89CD2D0D40A}" name="Song" dataDxfId="48" totalsRowDxfId="47"/>
    <tableColumn id="4" xr3:uid="{D64FE8A9-2B17-4A84-A3A4-6CB933763B85}" name="A" totalsRowFunction="custom" totalsRowDxfId="46">
      <totalsRowFormula>E53/AX53</totalsRowFormula>
    </tableColumn>
    <tableColumn id="5" xr3:uid="{E5A49713-D946-4492-8B94-140EB4FEF1E1}" name="Am" totalsRowFunction="custom" totalsRowDxfId="45">
      <totalsRowFormula>F53/AX53</totalsRowFormula>
    </tableColumn>
    <tableColumn id="6" xr3:uid="{976F4B13-65CA-46B5-B060-171024F7CE1A}" name="A#m" totalsRowFunction="custom" totalsRowDxfId="44">
      <totalsRowFormula>G53/AX53</totalsRowFormula>
    </tableColumn>
    <tableColumn id="7" xr3:uid="{06440533-EC59-4B46-B4A4-E10D4F24AA26}" name="A#" totalsRowFunction="custom" totalsRowDxfId="43">
      <totalsRowFormula>H53/AX53</totalsRowFormula>
    </tableColumn>
    <tableColumn id="34" xr3:uid="{9B8F715E-589C-4738-B4AC-231BBD5C8A80}" name="Am7" totalsRowFunction="custom" totalsRowDxfId="42">
      <totalsRowFormula>I53/AX53</totalsRowFormula>
    </tableColumn>
    <tableColumn id="37" xr3:uid="{D2F52AEE-817E-49C7-B311-EB922A547731}" name="Ab" totalsRowFunction="custom" totalsRowDxfId="41">
      <totalsRowFormula>J53/AX53</totalsRowFormula>
    </tableColumn>
    <tableColumn id="39" xr3:uid="{38B0E68F-1B46-48EB-BD86-3FE22E19F8DB}" name="A/C#" totalsRowFunction="custom" totalsRowDxfId="40">
      <totalsRowFormula>K53/AX53</totalsRowFormula>
    </tableColumn>
    <tableColumn id="42" xr3:uid="{1E33A952-B9D9-476F-B519-6DFC7AD1241C}" name="Am7/G" totalsRowFunction="custom" totalsRowDxfId="39">
      <totalsRowFormula>L53/AX53</totalsRowFormula>
    </tableColumn>
    <tableColumn id="44" xr3:uid="{5F573723-CE78-4446-A845-FFB6F164A6A0}" name="Aadd9" totalsRowFunction="custom" totalsRowDxfId="38">
      <totalsRowFormula>M53/AX53</totalsRowFormula>
    </tableColumn>
    <tableColumn id="8" xr3:uid="{752F3840-919C-40F0-9999-3BBEFD97EB7F}" name="B" totalsRowFunction="custom" totalsRowDxfId="37">
      <totalsRowFormula>N53/AX53</totalsRowFormula>
    </tableColumn>
    <tableColumn id="9" xr3:uid="{C2D537FD-C7C6-47AD-AFCD-85AFDB91000B}" name="Bm" totalsRowFunction="custom" totalsRowDxfId="36">
      <totalsRowFormula>O53/AX53</totalsRowFormula>
    </tableColumn>
    <tableColumn id="10" xr3:uid="{47E99068-27F7-461D-B7F5-C50BF73ACA58}" name="B#m" totalsRowFunction="custom" totalsRowDxfId="35">
      <totalsRowFormula>P53/AX53</totalsRowFormula>
    </tableColumn>
    <tableColumn id="11" xr3:uid="{A7393D65-BDAB-421A-A557-CA40D32E7F1A}" name="B#" totalsRowFunction="custom" totalsRowDxfId="34">
      <totalsRowFormula>Q53/AX53</totalsRowFormula>
    </tableColumn>
    <tableColumn id="32" xr3:uid="{DDBD0A2A-1E85-45BB-ADFA-7083B419388A}" name="Bb" totalsRowFunction="custom" totalsRowDxfId="33">
      <totalsRowFormula>R53/AX53</totalsRowFormula>
    </tableColumn>
    <tableColumn id="12" xr3:uid="{3363E45B-A6A7-42FE-9475-FD313022CCE8}" name="C" totalsRowFunction="custom" totalsRowDxfId="32">
      <totalsRowFormula>S53/AX53</totalsRowFormula>
    </tableColumn>
    <tableColumn id="13" xr3:uid="{08CC55CB-EC03-42DB-942A-7EACBBFCFBD3}" name="Cm" totalsRowFunction="custom" totalsRowDxfId="31">
      <totalsRowFormula>T53/AX53</totalsRowFormula>
    </tableColumn>
    <tableColumn id="14" xr3:uid="{0708BDD3-7A67-49A5-AAFB-98E2BFFC3C5C}" name="C#m" totalsRowFunction="custom" totalsRowDxfId="30">
      <totalsRowFormula>U53/AX53</totalsRowFormula>
    </tableColumn>
    <tableColumn id="15" xr3:uid="{8A3E4230-4022-4C57-A110-29975FF97E2C}" name="C#" totalsRowFunction="custom" totalsRowDxfId="29">
      <totalsRowFormula>V53/AX53</totalsRowFormula>
    </tableColumn>
    <tableColumn id="40" xr3:uid="{643C1CC7-D37D-473A-B551-3EB01F5993CE}" name="Cadd9" totalsRowFunction="custom" totalsRowDxfId="28">
      <totalsRowFormula>W53/AX53</totalsRowFormula>
    </tableColumn>
    <tableColumn id="41" xr3:uid="{40C6751A-65F1-42CB-9F9B-DA0B5928EAF7}" name="C#7" totalsRowFunction="custom" totalsRowDxfId="27">
      <totalsRowFormula>X53/AX53</totalsRowFormula>
    </tableColumn>
    <tableColumn id="43" xr3:uid="{E59C2C56-34B5-43D6-9F56-C65B1BFBA44A}" name="C/B" totalsRowFunction="custom" totalsRowDxfId="26">
      <totalsRowFormula>Y53/AX53</totalsRowFormula>
    </tableColumn>
    <tableColumn id="45" xr3:uid="{10BE5E9E-7EB5-47A8-9790-E8A703BC1B8C}" name="Cmaj7" totalsRowFunction="custom" totalsRowDxfId="25">
      <totalsRowFormula>Z53/AX53</totalsRowFormula>
    </tableColumn>
    <tableColumn id="16" xr3:uid="{58567464-9DA3-4C22-ACF2-B1E1EBC1B42F}" name="D" totalsRowFunction="custom" totalsRowDxfId="24">
      <totalsRowFormula>AA53/AX53</totalsRowFormula>
    </tableColumn>
    <tableColumn id="17" xr3:uid="{3A3D97AC-89A0-45C7-8CAA-C185EA528538}" name="Dm" totalsRowFunction="custom" totalsRowDxfId="23">
      <totalsRowFormula>AB53/AX53</totalsRowFormula>
    </tableColumn>
    <tableColumn id="18" xr3:uid="{3606D441-2977-44F5-A9CE-2C0BD1D3B4D5}" name="D#m" totalsRowFunction="custom" totalsRowDxfId="22">
      <totalsRowFormula>AC53/AX53</totalsRowFormula>
    </tableColumn>
    <tableColumn id="19" xr3:uid="{236889B9-C6DE-4F16-8B81-81085F51328A}" name="D#" totalsRowFunction="custom" totalsRowDxfId="21">
      <totalsRowFormula>AD53/AX53</totalsRowFormula>
    </tableColumn>
    <tableColumn id="36" xr3:uid="{B1CA9857-AB89-462D-96D4-574439BD226F}" name="D#7" totalsRowFunction="custom" totalsRowDxfId="20">
      <totalsRowFormula>AE53/AX53</totalsRowFormula>
    </tableColumn>
    <tableColumn id="35" xr3:uid="{27840CF6-6A6C-4EB3-8EEC-47B2DE95E680}" name="D#maj7" totalsRowFunction="custom" totalsRowDxfId="19">
      <totalsRowFormula>AF53/AX53</totalsRowFormula>
    </tableColumn>
    <tableColumn id="33" xr3:uid="{7D6F7993-033C-4EF6-B83F-7894C54CEDD8}" name="Dm7" totalsRowFunction="custom" totalsRowDxfId="18">
      <totalsRowFormula>AG53/AX53</totalsRowFormula>
    </tableColumn>
    <tableColumn id="20" xr3:uid="{517E64D5-95EE-442F-8378-5AF27B1F9386}" name="E" totalsRowFunction="custom" totalsRowDxfId="17">
      <totalsRowFormula>AH53/AX53</totalsRowFormula>
    </tableColumn>
    <tableColumn id="21" xr3:uid="{8F4B3F01-7AC2-427C-BA29-50B2F8AB8B9F}" name="Em" totalsRowFunction="custom" totalsRowDxfId="16">
      <totalsRowFormula>AI53/AX53</totalsRowFormula>
    </tableColumn>
    <tableColumn id="22" xr3:uid="{88E1238D-1125-4D12-9127-91148614F27A}" name="E#m" totalsRowFunction="custom" totalsRowDxfId="15">
      <totalsRowFormula>AJ53/AX53</totalsRowFormula>
    </tableColumn>
    <tableColumn id="23" xr3:uid="{7D7D47C5-C5D7-464A-9C4B-622AE43367EB}" name="E#" totalsRowFunction="custom" totalsRowDxfId="14">
      <totalsRowFormula>AK53/AX53</totalsRowFormula>
    </tableColumn>
    <tableColumn id="38" xr3:uid="{BE3BFC1E-616C-457A-9F4A-B7F723A15942}" name="Eb" totalsRowFunction="custom" totalsRowDxfId="13">
      <totalsRowFormula>AL53/AX53</totalsRowFormula>
    </tableColumn>
    <tableColumn id="48" xr3:uid="{44656BDF-6985-47AF-9B05-52FA65E05586}" name="Em7" totalsRowFunction="custom" totalsRowDxfId="12">
      <totalsRowFormula>AM53/AX53</totalsRowFormula>
    </tableColumn>
    <tableColumn id="24" xr3:uid="{9D9FF563-895A-443F-9DCD-429A9B5C923D}" name="F" totalsRowFunction="custom" totalsRowDxfId="11">
      <totalsRowFormula>AN53/AX53</totalsRowFormula>
    </tableColumn>
    <tableColumn id="25" xr3:uid="{80C65E76-B3A3-434A-8897-282E12CCCBA1}" name="Fm" totalsRowFunction="custom" totalsRowDxfId="10">
      <totalsRowFormula>AO53/AX53</totalsRowFormula>
    </tableColumn>
    <tableColumn id="26" xr3:uid="{BDE49240-09E1-4893-AC73-84FE643731A0}" name="F#m" totalsRowFunction="custom" totalsRowDxfId="9">
      <totalsRowFormula>AP53/AX53</totalsRowFormula>
    </tableColumn>
    <tableColumn id="27" xr3:uid="{03A9DD84-A5F1-4E01-80E8-3272D897F6CE}" name="F#" totalsRowFunction="custom" totalsRowDxfId="8">
      <totalsRowFormula>AQ53/AX53</totalsRowFormula>
    </tableColumn>
    <tableColumn id="28" xr3:uid="{776C244B-8C22-4D68-8D76-745847A666FD}" name="G" totalsRowFunction="custom" totalsRowDxfId="7">
      <totalsRowFormula>AR53/AX53</totalsRowFormula>
    </tableColumn>
    <tableColumn id="29" xr3:uid="{22F76DD8-184B-4910-87AB-624BF90E3820}" name="Gm" totalsRowFunction="custom" totalsRowDxfId="6">
      <totalsRowFormula>AS53/AX53</totalsRowFormula>
    </tableColumn>
    <tableColumn id="30" xr3:uid="{D8716639-56C7-4A9A-ACF5-CB56E7C13AB4}" name="G#m" totalsRowFunction="custom" totalsRowDxfId="5">
      <totalsRowFormula>AT53/AX53</totalsRowFormula>
    </tableColumn>
    <tableColumn id="31" xr3:uid="{73AB6925-03DE-4D9B-B589-93A42A843F1D}" name="G#" totalsRowFunction="custom" totalsRowDxfId="4">
      <totalsRowFormula>AU53/AX53</totalsRowFormula>
    </tableColumn>
    <tableColumn id="47" xr3:uid="{A7B25E7F-3F71-4E59-B4ED-DC6C7351192F}" name="G#7" totalsRowFunction="custom" totalsRowDxfId="3">
      <totalsRowFormula>AV53/AX53</totalsRowFormula>
    </tableColumn>
    <tableColumn id="49" xr3:uid="{AD14714A-7991-470D-86DB-A54AC9BCCA33}" name="G/B" totalsRowFunction="custom" totalsRowDxfId="2">
      <totalsRowFormula>AW53/AX53</totalsRowFormula>
    </tableColumn>
    <tableColumn id="50" xr3:uid="{8FDAD552-24AF-4AF1-B193-FF10263EB94D}" name="Columna1" dataDxfId="1" totalsRowDxfId="0">
      <calculatedColumnFormula>SUM(Tabla1[[#This Row],[A]:[G/B]])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7CDBCB-68CF-42BE-A5F2-681C6E9AABC6}" name="Tabla4" displayName="Tabla4" ref="A1:C66" totalsRowShown="0">
  <autoFilter ref="A1:C66" xr:uid="{0BE612A6-484B-49CB-9403-05EA14615656}"/>
  <sortState xmlns:xlrd2="http://schemas.microsoft.com/office/spreadsheetml/2017/richdata2" ref="A2:C66">
    <sortCondition descending="1" ref="C1:C66"/>
  </sortState>
  <tableColumns count="3">
    <tableColumn id="1" xr3:uid="{D61A47EB-FC84-4671-A67E-9D5630CA7EB8}" name="Chord" dataDxfId="54"/>
    <tableColumn id="2" xr3:uid="{5E11BCE0-D942-4520-A916-6D3323BE85CF}" name="Frequency UG" dataDxfId="53" dataCellStyle="Porcentaje"/>
    <tableColumn id="3" xr3:uid="{A0CAA6A4-BD56-46F2-AE91-4E89ECAF1BB7}" name="Frequency Personal" dataDxfId="52" dataCellStyle="Porcentaje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E7CBC-F1E9-4210-B605-51A3D6583B4B}">
  <dimension ref="A1:BV55"/>
  <sheetViews>
    <sheetView topLeftCell="BA17" workbookViewId="0">
      <selection activeCell="BM2" sqref="BM2:BM51"/>
    </sheetView>
  </sheetViews>
  <sheetFormatPr baseColWidth="10" defaultRowHeight="14.4" x14ac:dyDescent="0.55000000000000004"/>
  <cols>
    <col min="2" max="2" width="13.9453125" customWidth="1"/>
    <col min="3" max="3" width="19.89453125" customWidth="1"/>
    <col min="4" max="4" width="24.734375" bestFit="1" customWidth="1"/>
  </cols>
  <sheetData>
    <row r="1" spans="1:74" s="2" customFormat="1" x14ac:dyDescent="0.55000000000000004">
      <c r="A1" s="2" t="s">
        <v>55</v>
      </c>
      <c r="B1" s="2" t="s">
        <v>203</v>
      </c>
      <c r="C1" s="2" t="s">
        <v>52</v>
      </c>
      <c r="D1" s="2" t="s">
        <v>53</v>
      </c>
      <c r="E1" s="2" t="s">
        <v>165</v>
      </c>
      <c r="F1" s="2" t="s">
        <v>170</v>
      </c>
      <c r="G1" s="2" t="s">
        <v>166</v>
      </c>
      <c r="H1" s="2" t="s">
        <v>167</v>
      </c>
      <c r="I1" s="2" t="s">
        <v>197</v>
      </c>
      <c r="J1" s="2" t="s">
        <v>200</v>
      </c>
      <c r="K1" s="2" t="s">
        <v>202</v>
      </c>
      <c r="L1" s="2" t="s">
        <v>208</v>
      </c>
      <c r="M1" s="2" t="s">
        <v>210</v>
      </c>
      <c r="N1" s="2" t="s">
        <v>221</v>
      </c>
      <c r="O1" s="2" t="s">
        <v>230</v>
      </c>
      <c r="P1" s="2" t="s">
        <v>231</v>
      </c>
      <c r="Q1" s="2" t="s">
        <v>238</v>
      </c>
      <c r="R1" s="2" t="s">
        <v>168</v>
      </c>
      <c r="S1" s="2" t="s">
        <v>172</v>
      </c>
      <c r="T1" s="2" t="s">
        <v>171</v>
      </c>
      <c r="U1" s="2" t="s">
        <v>169</v>
      </c>
      <c r="V1" s="2" t="s">
        <v>195</v>
      </c>
      <c r="W1" s="2" t="s">
        <v>219</v>
      </c>
      <c r="X1" s="2" t="s">
        <v>220</v>
      </c>
      <c r="Y1" s="2" t="s">
        <v>227</v>
      </c>
      <c r="Z1" s="2" t="s">
        <v>233</v>
      </c>
      <c r="AA1" s="2" t="s">
        <v>239</v>
      </c>
      <c r="AB1" s="2" t="s">
        <v>173</v>
      </c>
      <c r="AC1" s="2" t="s">
        <v>174</v>
      </c>
      <c r="AD1" s="2" t="s">
        <v>175</v>
      </c>
      <c r="AE1" s="2" t="s">
        <v>176</v>
      </c>
      <c r="AF1" s="2" t="s">
        <v>206</v>
      </c>
      <c r="AG1" s="2" t="s">
        <v>207</v>
      </c>
      <c r="AH1" s="2" t="s">
        <v>209</v>
      </c>
      <c r="AI1" s="2" t="s">
        <v>211</v>
      </c>
      <c r="AJ1" s="2" t="s">
        <v>229</v>
      </c>
      <c r="AK1" s="2" t="s">
        <v>236</v>
      </c>
      <c r="AL1" s="2" t="s">
        <v>177</v>
      </c>
      <c r="AM1" s="2" t="s">
        <v>178</v>
      </c>
      <c r="AN1" s="2" t="s">
        <v>179</v>
      </c>
      <c r="AO1" s="2" t="s">
        <v>180</v>
      </c>
      <c r="AP1" s="2" t="s">
        <v>198</v>
      </c>
      <c r="AQ1" s="2" t="s">
        <v>199</v>
      </c>
      <c r="AR1" s="2" t="s">
        <v>196</v>
      </c>
      <c r="AS1" s="2" t="s">
        <v>216</v>
      </c>
      <c r="AT1" s="2" t="s">
        <v>217</v>
      </c>
      <c r="AU1" s="2" t="s">
        <v>223</v>
      </c>
      <c r="AV1" s="2" t="s">
        <v>234</v>
      </c>
      <c r="AW1" s="2" t="s">
        <v>181</v>
      </c>
      <c r="AX1" s="2" t="s">
        <v>182</v>
      </c>
      <c r="AY1" s="2" t="s">
        <v>183</v>
      </c>
      <c r="AZ1" s="2" t="s">
        <v>184</v>
      </c>
      <c r="BA1" s="2" t="s">
        <v>201</v>
      </c>
      <c r="BB1" s="2" t="s">
        <v>213</v>
      </c>
      <c r="BC1" s="2" t="s">
        <v>225</v>
      </c>
      <c r="BD1" s="2" t="s">
        <v>232</v>
      </c>
      <c r="BE1" s="2" t="s">
        <v>235</v>
      </c>
      <c r="BF1" s="2" t="s">
        <v>185</v>
      </c>
      <c r="BG1" s="2" t="s">
        <v>186</v>
      </c>
      <c r="BH1" s="2" t="s">
        <v>187</v>
      </c>
      <c r="BI1" s="2" t="s">
        <v>188</v>
      </c>
      <c r="BJ1" s="2" t="s">
        <v>218</v>
      </c>
      <c r="BK1" s="2" t="s">
        <v>222</v>
      </c>
      <c r="BL1" s="2" t="s">
        <v>189</v>
      </c>
      <c r="BM1" s="2" t="s">
        <v>190</v>
      </c>
      <c r="BN1" s="2" t="s">
        <v>191</v>
      </c>
      <c r="BO1" s="2" t="s">
        <v>192</v>
      </c>
      <c r="BP1" s="2" t="s">
        <v>212</v>
      </c>
      <c r="BQ1" s="2" t="s">
        <v>214</v>
      </c>
      <c r="BR1" s="2" t="s">
        <v>226</v>
      </c>
      <c r="BS1" s="2" t="s">
        <v>228</v>
      </c>
      <c r="BT1" s="2" t="s">
        <v>237</v>
      </c>
      <c r="BU1" s="2" t="s">
        <v>240</v>
      </c>
      <c r="BV1" s="2" t="s">
        <v>193</v>
      </c>
    </row>
    <row r="2" spans="1:74" x14ac:dyDescent="0.55000000000000004">
      <c r="A2">
        <v>1</v>
      </c>
      <c r="B2" t="s">
        <v>205</v>
      </c>
      <c r="C2" t="s">
        <v>3</v>
      </c>
      <c r="D2" t="s">
        <v>42</v>
      </c>
      <c r="G2">
        <v>1</v>
      </c>
      <c r="AE2">
        <v>1</v>
      </c>
      <c r="BI2">
        <v>1</v>
      </c>
      <c r="BO2">
        <v>1</v>
      </c>
    </row>
    <row r="3" spans="1:74" x14ac:dyDescent="0.55000000000000004">
      <c r="A3">
        <v>2</v>
      </c>
      <c r="B3" t="s">
        <v>205</v>
      </c>
      <c r="C3" t="s">
        <v>13</v>
      </c>
      <c r="D3" t="s">
        <v>14</v>
      </c>
      <c r="G3">
        <v>1</v>
      </c>
      <c r="AO3">
        <v>1</v>
      </c>
      <c r="BG3">
        <v>1</v>
      </c>
      <c r="BO3">
        <v>1</v>
      </c>
    </row>
    <row r="4" spans="1:74" x14ac:dyDescent="0.55000000000000004">
      <c r="A4">
        <v>3</v>
      </c>
      <c r="B4" t="s">
        <v>205</v>
      </c>
      <c r="C4" t="s">
        <v>0</v>
      </c>
      <c r="D4" t="s">
        <v>1</v>
      </c>
      <c r="AE4">
        <v>1</v>
      </c>
      <c r="AO4">
        <v>1</v>
      </c>
      <c r="BG4">
        <v>1</v>
      </c>
      <c r="BO4">
        <v>1</v>
      </c>
    </row>
    <row r="5" spans="1:74" x14ac:dyDescent="0.55000000000000004">
      <c r="A5">
        <v>4</v>
      </c>
      <c r="B5" t="s">
        <v>205</v>
      </c>
      <c r="C5" t="s">
        <v>4</v>
      </c>
      <c r="D5" t="s">
        <v>5</v>
      </c>
      <c r="AB5">
        <v>1</v>
      </c>
      <c r="AL5">
        <v>1</v>
      </c>
      <c r="AX5">
        <v>1</v>
      </c>
      <c r="BL5">
        <v>1</v>
      </c>
    </row>
    <row r="6" spans="1:74" x14ac:dyDescent="0.55000000000000004">
      <c r="A6">
        <v>5</v>
      </c>
      <c r="B6" t="s">
        <v>205</v>
      </c>
      <c r="C6" t="s">
        <v>15</v>
      </c>
      <c r="D6" t="s">
        <v>16</v>
      </c>
      <c r="F6">
        <v>1</v>
      </c>
      <c r="I6">
        <v>1</v>
      </c>
      <c r="AL6">
        <v>1</v>
      </c>
      <c r="AS6">
        <v>1</v>
      </c>
      <c r="BL6">
        <v>1</v>
      </c>
    </row>
    <row r="7" spans="1:74" x14ac:dyDescent="0.55000000000000004">
      <c r="A7">
        <v>6</v>
      </c>
      <c r="B7" t="s">
        <v>205</v>
      </c>
      <c r="C7" t="s">
        <v>21</v>
      </c>
      <c r="D7" t="s">
        <v>57</v>
      </c>
      <c r="R7">
        <v>1</v>
      </c>
      <c r="AW7">
        <v>1</v>
      </c>
      <c r="BI7">
        <v>1</v>
      </c>
      <c r="BN7">
        <v>1</v>
      </c>
    </row>
    <row r="8" spans="1:74" x14ac:dyDescent="0.55000000000000004">
      <c r="A8">
        <v>7</v>
      </c>
      <c r="B8" t="s">
        <v>205</v>
      </c>
      <c r="C8" t="s">
        <v>2</v>
      </c>
      <c r="D8" t="s">
        <v>54</v>
      </c>
      <c r="E8">
        <v>1</v>
      </c>
      <c r="AL8">
        <v>1</v>
      </c>
      <c r="BH8">
        <v>1</v>
      </c>
      <c r="BL8">
        <v>1</v>
      </c>
    </row>
    <row r="9" spans="1:74" x14ac:dyDescent="0.55000000000000004">
      <c r="A9">
        <v>8</v>
      </c>
      <c r="B9" t="s">
        <v>205</v>
      </c>
      <c r="C9" t="s">
        <v>0</v>
      </c>
      <c r="D9" t="s">
        <v>32</v>
      </c>
      <c r="E9">
        <v>1</v>
      </c>
      <c r="AL9">
        <v>1</v>
      </c>
      <c r="AS9">
        <v>1</v>
      </c>
      <c r="BL9">
        <v>1</v>
      </c>
    </row>
    <row r="10" spans="1:74" x14ac:dyDescent="0.55000000000000004">
      <c r="A10">
        <v>9</v>
      </c>
      <c r="B10" t="s">
        <v>205</v>
      </c>
      <c r="C10" t="s">
        <v>31</v>
      </c>
      <c r="D10" t="s">
        <v>65</v>
      </c>
      <c r="AC10">
        <v>1</v>
      </c>
      <c r="AL10">
        <v>1</v>
      </c>
      <c r="AT10">
        <v>1</v>
      </c>
      <c r="BM10">
        <v>1</v>
      </c>
    </row>
    <row r="11" spans="1:74" x14ac:dyDescent="0.55000000000000004">
      <c r="A11">
        <v>10</v>
      </c>
      <c r="B11" t="s">
        <v>205</v>
      </c>
      <c r="C11" t="s">
        <v>24</v>
      </c>
      <c r="D11" t="s">
        <v>63</v>
      </c>
      <c r="H11">
        <v>1</v>
      </c>
      <c r="AR11">
        <v>1</v>
      </c>
      <c r="BF11">
        <v>1</v>
      </c>
      <c r="BJ11">
        <v>1</v>
      </c>
    </row>
    <row r="12" spans="1:74" x14ac:dyDescent="0.55000000000000004">
      <c r="A12">
        <v>11</v>
      </c>
      <c r="B12" t="s">
        <v>205</v>
      </c>
      <c r="C12" t="s">
        <v>22</v>
      </c>
      <c r="D12" t="s">
        <v>23</v>
      </c>
      <c r="E12">
        <v>1</v>
      </c>
      <c r="AL12">
        <v>1</v>
      </c>
      <c r="AW12">
        <v>1</v>
      </c>
      <c r="BH12">
        <v>1</v>
      </c>
    </row>
    <row r="13" spans="1:74" x14ac:dyDescent="0.55000000000000004">
      <c r="A13">
        <v>12</v>
      </c>
      <c r="B13" t="s">
        <v>205</v>
      </c>
      <c r="C13" t="s">
        <v>28</v>
      </c>
      <c r="D13" t="s">
        <v>29</v>
      </c>
      <c r="E13">
        <v>1</v>
      </c>
      <c r="W13">
        <v>1</v>
      </c>
      <c r="AB13">
        <v>1</v>
      </c>
      <c r="AL13">
        <v>1</v>
      </c>
      <c r="AX13">
        <v>1</v>
      </c>
      <c r="BL13">
        <v>1</v>
      </c>
    </row>
    <row r="14" spans="1:74" x14ac:dyDescent="0.55000000000000004">
      <c r="A14">
        <v>13</v>
      </c>
      <c r="B14" t="s">
        <v>205</v>
      </c>
      <c r="C14" t="s">
        <v>26</v>
      </c>
      <c r="D14" t="s">
        <v>27</v>
      </c>
      <c r="F14">
        <v>1</v>
      </c>
      <c r="AB14">
        <v>1</v>
      </c>
      <c r="BF14">
        <v>1</v>
      </c>
      <c r="BL14">
        <v>1</v>
      </c>
    </row>
    <row r="15" spans="1:74" x14ac:dyDescent="0.55000000000000004">
      <c r="A15">
        <v>14</v>
      </c>
      <c r="B15" t="s">
        <v>205</v>
      </c>
      <c r="C15" t="s">
        <v>33</v>
      </c>
      <c r="D15" t="s">
        <v>34</v>
      </c>
      <c r="E15">
        <v>1</v>
      </c>
      <c r="R15">
        <v>1</v>
      </c>
      <c r="X15">
        <v>1</v>
      </c>
      <c r="AD15">
        <v>1</v>
      </c>
      <c r="AW15">
        <v>1</v>
      </c>
    </row>
    <row r="16" spans="1:74" x14ac:dyDescent="0.55000000000000004">
      <c r="A16">
        <v>15</v>
      </c>
      <c r="B16" t="s">
        <v>205</v>
      </c>
      <c r="C16" t="s">
        <v>0</v>
      </c>
      <c r="D16" t="s">
        <v>30</v>
      </c>
      <c r="E16">
        <v>1</v>
      </c>
      <c r="R16">
        <v>1</v>
      </c>
      <c r="AD16">
        <v>1</v>
      </c>
      <c r="AW16">
        <v>1</v>
      </c>
    </row>
    <row r="17" spans="1:67" x14ac:dyDescent="0.55000000000000004">
      <c r="A17">
        <v>16</v>
      </c>
      <c r="B17" t="s">
        <v>205</v>
      </c>
      <c r="C17" t="s">
        <v>12</v>
      </c>
      <c r="D17" t="s">
        <v>49</v>
      </c>
      <c r="G17">
        <v>1</v>
      </c>
      <c r="AE17">
        <v>1</v>
      </c>
      <c r="BO17">
        <v>1</v>
      </c>
    </row>
    <row r="18" spans="1:67" x14ac:dyDescent="0.55000000000000004">
      <c r="A18">
        <v>17</v>
      </c>
      <c r="B18" t="s">
        <v>205</v>
      </c>
      <c r="C18" t="s">
        <v>17</v>
      </c>
      <c r="D18" t="s">
        <v>18</v>
      </c>
      <c r="F18">
        <v>1</v>
      </c>
      <c r="N18">
        <v>1</v>
      </c>
      <c r="AB18">
        <v>1</v>
      </c>
      <c r="AS18">
        <v>1</v>
      </c>
      <c r="BL18">
        <v>1</v>
      </c>
    </row>
    <row r="19" spans="1:67" x14ac:dyDescent="0.55000000000000004">
      <c r="A19">
        <v>18</v>
      </c>
      <c r="B19" t="s">
        <v>205</v>
      </c>
      <c r="C19" t="s">
        <v>6</v>
      </c>
      <c r="D19" t="s">
        <v>56</v>
      </c>
      <c r="E19">
        <v>1</v>
      </c>
      <c r="AL19">
        <v>1</v>
      </c>
      <c r="AW19">
        <v>1</v>
      </c>
      <c r="BH19">
        <v>1</v>
      </c>
    </row>
    <row r="20" spans="1:67" x14ac:dyDescent="0.55000000000000004">
      <c r="A20">
        <v>19</v>
      </c>
      <c r="B20" t="s">
        <v>205</v>
      </c>
      <c r="C20" t="s">
        <v>7</v>
      </c>
      <c r="D20" t="s">
        <v>8</v>
      </c>
      <c r="R20">
        <v>1</v>
      </c>
      <c r="AB20">
        <v>1</v>
      </c>
      <c r="AC20">
        <v>1</v>
      </c>
      <c r="BL20">
        <v>1</v>
      </c>
    </row>
    <row r="21" spans="1:67" x14ac:dyDescent="0.55000000000000004">
      <c r="A21">
        <v>20</v>
      </c>
      <c r="B21" t="s">
        <v>205</v>
      </c>
      <c r="C21" t="s">
        <v>6</v>
      </c>
      <c r="D21" t="s">
        <v>58</v>
      </c>
      <c r="F21">
        <v>1</v>
      </c>
      <c r="AB21">
        <v>1</v>
      </c>
      <c r="BF21">
        <v>1</v>
      </c>
      <c r="BL21">
        <v>1</v>
      </c>
    </row>
    <row r="22" spans="1:67" x14ac:dyDescent="0.55000000000000004">
      <c r="A22">
        <v>21</v>
      </c>
      <c r="B22" t="s">
        <v>205</v>
      </c>
      <c r="C22" t="s">
        <v>67</v>
      </c>
      <c r="D22" t="s">
        <v>66</v>
      </c>
      <c r="E22">
        <v>1</v>
      </c>
      <c r="R22">
        <v>1</v>
      </c>
      <c r="AD22">
        <v>1</v>
      </c>
      <c r="AW22">
        <v>1</v>
      </c>
    </row>
    <row r="23" spans="1:67" x14ac:dyDescent="0.55000000000000004">
      <c r="A23">
        <v>22</v>
      </c>
      <c r="B23" t="s">
        <v>205</v>
      </c>
      <c r="C23" t="s">
        <v>9</v>
      </c>
      <c r="D23" t="s">
        <v>10</v>
      </c>
      <c r="S23">
        <v>1</v>
      </c>
      <c r="AL23">
        <v>1</v>
      </c>
      <c r="AX23">
        <v>1</v>
      </c>
      <c r="BI23">
        <v>1</v>
      </c>
      <c r="BK23">
        <v>1</v>
      </c>
      <c r="BL23">
        <v>1</v>
      </c>
    </row>
    <row r="24" spans="1:67" x14ac:dyDescent="0.55000000000000004">
      <c r="A24">
        <v>23</v>
      </c>
      <c r="B24" t="s">
        <v>205</v>
      </c>
      <c r="C24" t="s">
        <v>0</v>
      </c>
      <c r="D24" t="s">
        <v>62</v>
      </c>
      <c r="G24">
        <v>1</v>
      </c>
      <c r="AE24">
        <v>1</v>
      </c>
      <c r="AU24">
        <v>1</v>
      </c>
      <c r="BI24">
        <v>1</v>
      </c>
      <c r="BO24">
        <v>1</v>
      </c>
    </row>
    <row r="25" spans="1:67" x14ac:dyDescent="0.55000000000000004">
      <c r="A25">
        <v>24</v>
      </c>
      <c r="B25" t="s">
        <v>205</v>
      </c>
      <c r="C25" t="s">
        <v>68</v>
      </c>
      <c r="D25" t="s">
        <v>69</v>
      </c>
      <c r="E25">
        <v>1</v>
      </c>
      <c r="S25">
        <v>1</v>
      </c>
      <c r="AL25">
        <v>1</v>
      </c>
      <c r="AX25">
        <v>1</v>
      </c>
      <c r="BL25">
        <v>1</v>
      </c>
    </row>
    <row r="26" spans="1:67" x14ac:dyDescent="0.55000000000000004">
      <c r="A26">
        <v>25</v>
      </c>
      <c r="B26" t="s">
        <v>205</v>
      </c>
      <c r="C26" t="s">
        <v>71</v>
      </c>
      <c r="D26" t="s">
        <v>70</v>
      </c>
      <c r="E26">
        <v>1</v>
      </c>
      <c r="AB26">
        <v>1</v>
      </c>
      <c r="AL26">
        <v>1</v>
      </c>
      <c r="BL26">
        <v>1</v>
      </c>
    </row>
    <row r="27" spans="1:67" x14ac:dyDescent="0.55000000000000004">
      <c r="A27">
        <v>26</v>
      </c>
      <c r="B27" t="s">
        <v>205</v>
      </c>
      <c r="C27" t="s">
        <v>72</v>
      </c>
      <c r="D27" t="s">
        <v>73</v>
      </c>
      <c r="R27">
        <v>1</v>
      </c>
      <c r="BC27">
        <v>1</v>
      </c>
      <c r="BH27">
        <v>1</v>
      </c>
    </row>
    <row r="28" spans="1:67" x14ac:dyDescent="0.55000000000000004">
      <c r="A28">
        <v>27</v>
      </c>
      <c r="B28" t="s">
        <v>205</v>
      </c>
      <c r="C28" t="s">
        <v>45</v>
      </c>
      <c r="D28" t="s">
        <v>46</v>
      </c>
      <c r="E28">
        <v>1</v>
      </c>
      <c r="S28">
        <v>1</v>
      </c>
      <c r="AL28">
        <v>1</v>
      </c>
      <c r="BL28">
        <v>1</v>
      </c>
    </row>
    <row r="29" spans="1:67" x14ac:dyDescent="0.55000000000000004">
      <c r="A29">
        <v>28</v>
      </c>
      <c r="B29" t="s">
        <v>205</v>
      </c>
      <c r="C29" t="s">
        <v>11</v>
      </c>
      <c r="D29" t="s">
        <v>41</v>
      </c>
      <c r="F29">
        <v>1</v>
      </c>
      <c r="AB29">
        <v>1</v>
      </c>
      <c r="BF29">
        <v>1</v>
      </c>
      <c r="BL29">
        <v>1</v>
      </c>
    </row>
    <row r="30" spans="1:67" x14ac:dyDescent="0.55000000000000004">
      <c r="A30">
        <v>29</v>
      </c>
      <c r="B30" t="s">
        <v>205</v>
      </c>
      <c r="C30" t="s">
        <v>24</v>
      </c>
      <c r="D30" t="s">
        <v>25</v>
      </c>
      <c r="AE30">
        <v>1</v>
      </c>
      <c r="AO30">
        <v>1</v>
      </c>
      <c r="BG30">
        <v>1</v>
      </c>
      <c r="BO30">
        <v>1</v>
      </c>
    </row>
    <row r="31" spans="1:67" x14ac:dyDescent="0.55000000000000004">
      <c r="A31">
        <v>30</v>
      </c>
      <c r="B31" t="s">
        <v>205</v>
      </c>
      <c r="C31" t="s">
        <v>31</v>
      </c>
      <c r="D31" t="s">
        <v>59</v>
      </c>
      <c r="E31">
        <v>1</v>
      </c>
      <c r="S31">
        <v>1</v>
      </c>
      <c r="AL31">
        <v>1</v>
      </c>
      <c r="BH31">
        <v>1</v>
      </c>
    </row>
    <row r="32" spans="1:67" x14ac:dyDescent="0.55000000000000004">
      <c r="A32">
        <v>31</v>
      </c>
      <c r="B32" t="s">
        <v>205</v>
      </c>
      <c r="C32" t="s">
        <v>47</v>
      </c>
      <c r="D32" t="s">
        <v>48</v>
      </c>
      <c r="E32">
        <v>1</v>
      </c>
      <c r="S32">
        <v>1</v>
      </c>
      <c r="AL32">
        <v>1</v>
      </c>
      <c r="AW32">
        <v>1</v>
      </c>
    </row>
    <row r="33" spans="1:71" x14ac:dyDescent="0.55000000000000004">
      <c r="A33">
        <v>32</v>
      </c>
      <c r="B33" t="s">
        <v>205</v>
      </c>
      <c r="C33" t="s">
        <v>74</v>
      </c>
      <c r="D33" t="s">
        <v>75</v>
      </c>
      <c r="R33">
        <v>1</v>
      </c>
      <c r="AG33">
        <v>1</v>
      </c>
      <c r="BI33">
        <v>1</v>
      </c>
      <c r="BR33">
        <v>1</v>
      </c>
    </row>
    <row r="34" spans="1:71" x14ac:dyDescent="0.55000000000000004">
      <c r="A34">
        <v>33</v>
      </c>
      <c r="B34" t="s">
        <v>205</v>
      </c>
      <c r="C34" t="s">
        <v>22</v>
      </c>
      <c r="D34" t="s">
        <v>76</v>
      </c>
      <c r="J34">
        <v>1</v>
      </c>
      <c r="V34">
        <v>1</v>
      </c>
      <c r="Y34">
        <v>1</v>
      </c>
      <c r="BS34">
        <v>1</v>
      </c>
    </row>
    <row r="35" spans="1:71" x14ac:dyDescent="0.55000000000000004">
      <c r="A35">
        <v>34</v>
      </c>
      <c r="B35" t="s">
        <v>205</v>
      </c>
      <c r="C35" t="s">
        <v>11</v>
      </c>
      <c r="D35" t="s">
        <v>60</v>
      </c>
      <c r="H35">
        <v>1</v>
      </c>
      <c r="AB35">
        <v>1</v>
      </c>
      <c r="AJ35">
        <v>1</v>
      </c>
      <c r="BF35">
        <v>1</v>
      </c>
    </row>
    <row r="36" spans="1:71" x14ac:dyDescent="0.55000000000000004">
      <c r="A36">
        <v>35</v>
      </c>
      <c r="B36" t="s">
        <v>205</v>
      </c>
      <c r="C36" t="s">
        <v>43</v>
      </c>
      <c r="D36" t="s">
        <v>44</v>
      </c>
      <c r="E36">
        <v>1</v>
      </c>
      <c r="O36">
        <v>1</v>
      </c>
      <c r="AW36">
        <v>1</v>
      </c>
      <c r="BH36">
        <v>1</v>
      </c>
    </row>
    <row r="37" spans="1:71" x14ac:dyDescent="0.55000000000000004">
      <c r="A37">
        <v>36</v>
      </c>
      <c r="B37" t="s">
        <v>205</v>
      </c>
      <c r="C37" t="s">
        <v>26</v>
      </c>
      <c r="D37" t="s">
        <v>77</v>
      </c>
      <c r="H37">
        <v>1</v>
      </c>
      <c r="AR37">
        <v>1</v>
      </c>
      <c r="BF37">
        <v>1</v>
      </c>
    </row>
    <row r="38" spans="1:71" x14ac:dyDescent="0.55000000000000004">
      <c r="A38">
        <v>37</v>
      </c>
      <c r="B38" t="s">
        <v>205</v>
      </c>
      <c r="C38" t="s">
        <v>50</v>
      </c>
      <c r="D38" t="s">
        <v>51</v>
      </c>
      <c r="F38">
        <v>1</v>
      </c>
      <c r="I38">
        <v>1</v>
      </c>
      <c r="AB38">
        <v>1</v>
      </c>
      <c r="BF38">
        <v>1</v>
      </c>
    </row>
    <row r="39" spans="1:71" x14ac:dyDescent="0.55000000000000004">
      <c r="A39">
        <v>38</v>
      </c>
      <c r="B39" t="s">
        <v>205</v>
      </c>
      <c r="C39" t="s">
        <v>0</v>
      </c>
      <c r="D39" t="s">
        <v>64</v>
      </c>
      <c r="E39">
        <v>1</v>
      </c>
      <c r="P39">
        <v>1</v>
      </c>
      <c r="Z39">
        <v>1</v>
      </c>
      <c r="AV39">
        <v>1</v>
      </c>
      <c r="BD39">
        <v>1</v>
      </c>
      <c r="BH39">
        <v>1</v>
      </c>
    </row>
    <row r="40" spans="1:71" x14ac:dyDescent="0.55000000000000004">
      <c r="A40">
        <v>39</v>
      </c>
      <c r="B40" t="s">
        <v>205</v>
      </c>
      <c r="C40" t="s">
        <v>78</v>
      </c>
      <c r="D40" t="s">
        <v>79</v>
      </c>
      <c r="E40">
        <v>1</v>
      </c>
      <c r="R40">
        <v>1</v>
      </c>
      <c r="AD40">
        <v>1</v>
      </c>
      <c r="BE40">
        <v>1</v>
      </c>
    </row>
    <row r="41" spans="1:71" x14ac:dyDescent="0.55000000000000004">
      <c r="A41">
        <v>40</v>
      </c>
      <c r="B41" t="s">
        <v>205</v>
      </c>
      <c r="C41" t="s">
        <v>80</v>
      </c>
      <c r="D41" t="s">
        <v>81</v>
      </c>
      <c r="E41">
        <v>1</v>
      </c>
      <c r="R41">
        <v>1</v>
      </c>
      <c r="AD41">
        <v>1</v>
      </c>
      <c r="AW41">
        <v>1</v>
      </c>
    </row>
    <row r="42" spans="1:71" x14ac:dyDescent="0.55000000000000004">
      <c r="A42">
        <v>41</v>
      </c>
      <c r="B42" t="s">
        <v>205</v>
      </c>
      <c r="C42" t="s">
        <v>37</v>
      </c>
      <c r="D42" t="s">
        <v>61</v>
      </c>
      <c r="H42">
        <v>1</v>
      </c>
      <c r="AO42">
        <v>1</v>
      </c>
      <c r="BG42">
        <v>1</v>
      </c>
      <c r="BO42">
        <v>1</v>
      </c>
    </row>
    <row r="43" spans="1:71" x14ac:dyDescent="0.55000000000000004">
      <c r="A43">
        <v>42</v>
      </c>
      <c r="B43" t="s">
        <v>205</v>
      </c>
      <c r="C43" t="s">
        <v>82</v>
      </c>
      <c r="D43" t="s">
        <v>83</v>
      </c>
      <c r="H43">
        <v>1</v>
      </c>
      <c r="AC43">
        <v>1</v>
      </c>
      <c r="AO43">
        <v>1</v>
      </c>
      <c r="BO43">
        <v>1</v>
      </c>
    </row>
    <row r="44" spans="1:71" x14ac:dyDescent="0.55000000000000004">
      <c r="A44">
        <v>43</v>
      </c>
      <c r="B44" t="s">
        <v>205</v>
      </c>
      <c r="C44" t="s">
        <v>35</v>
      </c>
      <c r="D44" t="s">
        <v>36</v>
      </c>
      <c r="F44">
        <v>1</v>
      </c>
      <c r="AB44">
        <v>1</v>
      </c>
      <c r="BF44">
        <v>1</v>
      </c>
      <c r="BQ44">
        <v>1</v>
      </c>
    </row>
    <row r="45" spans="1:71" x14ac:dyDescent="0.55000000000000004">
      <c r="A45">
        <v>44</v>
      </c>
      <c r="B45" t="s">
        <v>205</v>
      </c>
      <c r="C45" t="s">
        <v>38</v>
      </c>
      <c r="D45" t="s">
        <v>39</v>
      </c>
      <c r="F45">
        <v>1</v>
      </c>
      <c r="AB45">
        <v>1</v>
      </c>
      <c r="AL45">
        <v>1</v>
      </c>
      <c r="BL45">
        <v>1</v>
      </c>
    </row>
    <row r="46" spans="1:71" x14ac:dyDescent="0.55000000000000004">
      <c r="A46">
        <v>45</v>
      </c>
      <c r="B46" t="s">
        <v>205</v>
      </c>
      <c r="C46" t="s">
        <v>19</v>
      </c>
      <c r="D46" t="s">
        <v>20</v>
      </c>
      <c r="AB46">
        <v>1</v>
      </c>
      <c r="AI46">
        <v>1</v>
      </c>
      <c r="BF46">
        <v>1</v>
      </c>
      <c r="BL46">
        <v>1</v>
      </c>
    </row>
    <row r="47" spans="1:71" x14ac:dyDescent="0.55000000000000004">
      <c r="A47">
        <v>46</v>
      </c>
      <c r="B47" t="s">
        <v>205</v>
      </c>
      <c r="C47" t="s">
        <v>37</v>
      </c>
      <c r="D47" t="s">
        <v>40</v>
      </c>
      <c r="AB47">
        <v>1</v>
      </c>
      <c r="AF47">
        <v>1</v>
      </c>
      <c r="AL47">
        <v>1</v>
      </c>
      <c r="AX47">
        <v>1</v>
      </c>
      <c r="BL47">
        <v>1</v>
      </c>
    </row>
    <row r="48" spans="1:71" x14ac:dyDescent="0.55000000000000004">
      <c r="A48">
        <v>47</v>
      </c>
      <c r="B48" t="s">
        <v>205</v>
      </c>
      <c r="C48" t="s">
        <v>45</v>
      </c>
      <c r="D48" t="s">
        <v>84</v>
      </c>
      <c r="R48">
        <v>1</v>
      </c>
      <c r="AE48">
        <v>1</v>
      </c>
      <c r="BI48">
        <v>1</v>
      </c>
      <c r="BN48">
        <v>1</v>
      </c>
    </row>
    <row r="49" spans="1:74" x14ac:dyDescent="0.55000000000000004">
      <c r="A49">
        <v>48</v>
      </c>
      <c r="B49" t="s">
        <v>205</v>
      </c>
      <c r="C49" t="s">
        <v>24</v>
      </c>
      <c r="D49" t="s">
        <v>85</v>
      </c>
      <c r="AK49">
        <v>1</v>
      </c>
      <c r="AO49">
        <v>1</v>
      </c>
      <c r="BM49">
        <v>1</v>
      </c>
      <c r="BT49">
        <v>1</v>
      </c>
    </row>
    <row r="50" spans="1:74" x14ac:dyDescent="0.55000000000000004">
      <c r="A50">
        <v>49</v>
      </c>
      <c r="B50" t="s">
        <v>205</v>
      </c>
      <c r="C50" t="s">
        <v>37</v>
      </c>
      <c r="D50" t="s">
        <v>86</v>
      </c>
      <c r="AB50">
        <v>1</v>
      </c>
      <c r="AC50">
        <v>1</v>
      </c>
      <c r="BS50">
        <v>1</v>
      </c>
    </row>
    <row r="51" spans="1:74" x14ac:dyDescent="0.55000000000000004">
      <c r="A51">
        <v>50</v>
      </c>
      <c r="B51" t="s">
        <v>205</v>
      </c>
      <c r="C51" t="s">
        <v>28</v>
      </c>
      <c r="D51" t="s">
        <v>87</v>
      </c>
      <c r="Q51">
        <v>1</v>
      </c>
      <c r="S51">
        <v>1</v>
      </c>
      <c r="AA51">
        <v>1</v>
      </c>
      <c r="BU51">
        <v>1</v>
      </c>
    </row>
    <row r="53" spans="1:74" x14ac:dyDescent="0.55000000000000004">
      <c r="C53" t="s">
        <v>193</v>
      </c>
      <c r="E53">
        <f>SUM(E2:E51)</f>
        <v>17</v>
      </c>
      <c r="F53">
        <f t="shared" ref="F53:BQ53" si="0">SUM(F2:F51)</f>
        <v>8</v>
      </c>
      <c r="G53">
        <f t="shared" si="0"/>
        <v>4</v>
      </c>
      <c r="H53">
        <f t="shared" si="0"/>
        <v>5</v>
      </c>
      <c r="I53">
        <f t="shared" si="0"/>
        <v>2</v>
      </c>
      <c r="J53">
        <f t="shared" si="0"/>
        <v>1</v>
      </c>
      <c r="K53">
        <f t="shared" si="0"/>
        <v>0</v>
      </c>
      <c r="L53">
        <f t="shared" si="0"/>
        <v>0</v>
      </c>
      <c r="M53">
        <f t="shared" si="0"/>
        <v>0</v>
      </c>
      <c r="N53">
        <f t="shared" si="0"/>
        <v>1</v>
      </c>
      <c r="O53">
        <f t="shared" si="0"/>
        <v>1</v>
      </c>
      <c r="P53">
        <f t="shared" si="0"/>
        <v>1</v>
      </c>
      <c r="Q53">
        <f t="shared" si="0"/>
        <v>1</v>
      </c>
      <c r="R53">
        <f t="shared" si="0"/>
        <v>10</v>
      </c>
      <c r="S53">
        <f t="shared" si="0"/>
        <v>6</v>
      </c>
      <c r="T53">
        <f t="shared" si="0"/>
        <v>0</v>
      </c>
      <c r="U53">
        <f t="shared" si="0"/>
        <v>0</v>
      </c>
      <c r="V53">
        <f t="shared" si="0"/>
        <v>1</v>
      </c>
      <c r="W53">
        <f t="shared" si="0"/>
        <v>1</v>
      </c>
      <c r="X53">
        <f t="shared" si="0"/>
        <v>1</v>
      </c>
      <c r="Y53">
        <f t="shared" si="0"/>
        <v>1</v>
      </c>
      <c r="Z53">
        <f t="shared" si="0"/>
        <v>1</v>
      </c>
      <c r="AA53">
        <f t="shared" si="0"/>
        <v>1</v>
      </c>
      <c r="AB53">
        <f t="shared" si="0"/>
        <v>15</v>
      </c>
      <c r="AC53">
        <f t="shared" si="0"/>
        <v>4</v>
      </c>
      <c r="AD53">
        <f t="shared" si="0"/>
        <v>5</v>
      </c>
      <c r="AE53">
        <f t="shared" si="0"/>
        <v>6</v>
      </c>
      <c r="AF53">
        <f t="shared" si="0"/>
        <v>1</v>
      </c>
      <c r="AG53">
        <f t="shared" si="0"/>
        <v>1</v>
      </c>
      <c r="AH53">
        <f t="shared" si="0"/>
        <v>0</v>
      </c>
      <c r="AI53">
        <f t="shared" si="0"/>
        <v>1</v>
      </c>
      <c r="AJ53">
        <f t="shared" si="0"/>
        <v>1</v>
      </c>
      <c r="AK53">
        <f t="shared" si="0"/>
        <v>1</v>
      </c>
      <c r="AL53">
        <f t="shared" si="0"/>
        <v>16</v>
      </c>
      <c r="AM53">
        <f t="shared" si="0"/>
        <v>0</v>
      </c>
      <c r="AN53">
        <f t="shared" si="0"/>
        <v>0</v>
      </c>
      <c r="AO53">
        <f t="shared" si="0"/>
        <v>6</v>
      </c>
      <c r="AP53">
        <f t="shared" si="0"/>
        <v>0</v>
      </c>
      <c r="AQ53">
        <f t="shared" si="0"/>
        <v>0</v>
      </c>
      <c r="AR53">
        <f t="shared" si="0"/>
        <v>2</v>
      </c>
      <c r="AS53">
        <f t="shared" si="0"/>
        <v>3</v>
      </c>
      <c r="AT53">
        <f t="shared" si="0"/>
        <v>1</v>
      </c>
      <c r="AU53">
        <f t="shared" si="0"/>
        <v>1</v>
      </c>
      <c r="AV53">
        <f t="shared" si="0"/>
        <v>1</v>
      </c>
      <c r="AW53">
        <f t="shared" si="0"/>
        <v>9</v>
      </c>
      <c r="AX53">
        <f t="shared" si="0"/>
        <v>5</v>
      </c>
      <c r="AY53">
        <f t="shared" si="0"/>
        <v>0</v>
      </c>
      <c r="AZ53">
        <f t="shared" si="0"/>
        <v>0</v>
      </c>
      <c r="BA53">
        <f t="shared" si="0"/>
        <v>0</v>
      </c>
      <c r="BB53">
        <f t="shared" si="0"/>
        <v>0</v>
      </c>
      <c r="BC53">
        <f t="shared" si="0"/>
        <v>1</v>
      </c>
      <c r="BD53">
        <f t="shared" si="0"/>
        <v>1</v>
      </c>
      <c r="BE53">
        <f t="shared" si="0"/>
        <v>1</v>
      </c>
      <c r="BF53">
        <f t="shared" si="0"/>
        <v>9</v>
      </c>
      <c r="BG53">
        <f t="shared" si="0"/>
        <v>4</v>
      </c>
      <c r="BH53">
        <f t="shared" si="0"/>
        <v>7</v>
      </c>
      <c r="BI53">
        <f t="shared" si="0"/>
        <v>6</v>
      </c>
      <c r="BJ53">
        <f t="shared" si="0"/>
        <v>1</v>
      </c>
      <c r="BK53">
        <f t="shared" si="0"/>
        <v>1</v>
      </c>
      <c r="BL53">
        <f t="shared" si="0"/>
        <v>17</v>
      </c>
      <c r="BM53">
        <f t="shared" si="0"/>
        <v>2</v>
      </c>
      <c r="BN53">
        <f t="shared" si="0"/>
        <v>2</v>
      </c>
      <c r="BO53">
        <f t="shared" si="0"/>
        <v>8</v>
      </c>
      <c r="BP53">
        <f t="shared" si="0"/>
        <v>0</v>
      </c>
      <c r="BQ53">
        <f t="shared" si="0"/>
        <v>1</v>
      </c>
      <c r="BR53">
        <f t="shared" ref="BR53:BU53" si="1">SUM(BR2:BR51)</f>
        <v>1</v>
      </c>
      <c r="BS53">
        <f t="shared" si="1"/>
        <v>2</v>
      </c>
      <c r="BT53">
        <f t="shared" si="1"/>
        <v>1</v>
      </c>
      <c r="BU53">
        <f t="shared" si="1"/>
        <v>1</v>
      </c>
      <c r="BV53">
        <f>SUM(Tabla2[[#This Row],[A]:[Gmaj7]])</f>
        <v>208</v>
      </c>
    </row>
    <row r="54" spans="1:74" s="2" customFormat="1" x14ac:dyDescent="0.55000000000000004">
      <c r="A54" s="8"/>
      <c r="C54" s="7" t="s">
        <v>215</v>
      </c>
      <c r="D54" s="7"/>
      <c r="E54" s="8">
        <f>E53/BV53</f>
        <v>8.1730769230769232E-2</v>
      </c>
      <c r="F54" s="8">
        <f>F53/BV53</f>
        <v>3.8461538461538464E-2</v>
      </c>
      <c r="G54" s="8">
        <f>G53/BV53</f>
        <v>1.9230769230769232E-2</v>
      </c>
      <c r="H54" s="8">
        <f>H53/BV53</f>
        <v>2.403846153846154E-2</v>
      </c>
      <c r="I54" s="8">
        <f>I53/BV53</f>
        <v>9.6153846153846159E-3</v>
      </c>
      <c r="J54" s="8">
        <f>J53/BV53</f>
        <v>4.807692307692308E-3</v>
      </c>
      <c r="K54" s="8">
        <f>K53/BV53</f>
        <v>0</v>
      </c>
      <c r="L54" s="8">
        <f>L53/BV53</f>
        <v>0</v>
      </c>
      <c r="M54" s="8">
        <f>M53/BV53</f>
        <v>0</v>
      </c>
      <c r="N54" s="8">
        <f>N53/BV53</f>
        <v>4.807692307692308E-3</v>
      </c>
      <c r="O54" s="8">
        <f>O53/BV53</f>
        <v>4.807692307692308E-3</v>
      </c>
      <c r="P54" s="8">
        <f>P53/BV53</f>
        <v>4.807692307692308E-3</v>
      </c>
      <c r="Q54" s="8">
        <f>Q53/BV53</f>
        <v>4.807692307692308E-3</v>
      </c>
      <c r="R54" s="8">
        <f>R53/BV53</f>
        <v>4.807692307692308E-2</v>
      </c>
      <c r="S54" s="8">
        <f>S53/BV53</f>
        <v>2.8846153846153848E-2</v>
      </c>
      <c r="T54" s="8">
        <f>T53/BV53</f>
        <v>0</v>
      </c>
      <c r="U54" s="8">
        <f>U53/BV53</f>
        <v>0</v>
      </c>
      <c r="V54" s="8">
        <f>V53/BV53</f>
        <v>4.807692307692308E-3</v>
      </c>
      <c r="W54" s="8">
        <f>W53/BV53</f>
        <v>4.807692307692308E-3</v>
      </c>
      <c r="X54" s="8">
        <f>X53/BV53</f>
        <v>4.807692307692308E-3</v>
      </c>
      <c r="Y54" s="8">
        <f>Y53/BV53</f>
        <v>4.807692307692308E-3</v>
      </c>
      <c r="Z54" s="8">
        <f>Z53/BV53</f>
        <v>4.807692307692308E-3</v>
      </c>
      <c r="AA54" s="8">
        <f>AA53/BV53</f>
        <v>4.807692307692308E-3</v>
      </c>
      <c r="AB54" s="8">
        <f>AB53/BV53</f>
        <v>7.2115384615384609E-2</v>
      </c>
      <c r="AC54" s="8">
        <f>AC53/BV53</f>
        <v>1.9230769230769232E-2</v>
      </c>
      <c r="AD54" s="8">
        <f>AD53/BV53</f>
        <v>2.403846153846154E-2</v>
      </c>
      <c r="AE54" s="8">
        <f>AE53/BV53</f>
        <v>2.8846153846153848E-2</v>
      </c>
      <c r="AF54" s="8">
        <f>AF53/BV53</f>
        <v>4.807692307692308E-3</v>
      </c>
      <c r="AG54" s="8">
        <f>AG53/BV53</f>
        <v>4.807692307692308E-3</v>
      </c>
      <c r="AH54" s="8">
        <f>AH53/BV53</f>
        <v>0</v>
      </c>
      <c r="AI54" s="8">
        <f>AI53/BV53</f>
        <v>4.807692307692308E-3</v>
      </c>
      <c r="AJ54" s="8">
        <f>AJ53/BV53</f>
        <v>4.807692307692308E-3</v>
      </c>
      <c r="AK54" s="8">
        <f>AK53/BV53</f>
        <v>4.807692307692308E-3</v>
      </c>
      <c r="AL54" s="9">
        <f>AL53/BV53</f>
        <v>7.6923076923076927E-2</v>
      </c>
      <c r="AM54" s="9">
        <f>AM53/BV53</f>
        <v>0</v>
      </c>
      <c r="AN54" s="9">
        <f>AN53/BV53</f>
        <v>0</v>
      </c>
      <c r="AO54" s="9">
        <f>AO53/BV53</f>
        <v>2.8846153846153848E-2</v>
      </c>
      <c r="AP54" s="9">
        <f>AP53/BV53</f>
        <v>0</v>
      </c>
      <c r="AQ54" s="9">
        <f>AQ53/BV53</f>
        <v>0</v>
      </c>
      <c r="AR54" s="9">
        <f>AR53/BV53</f>
        <v>9.6153846153846159E-3</v>
      </c>
      <c r="AS54" s="9">
        <f>AS53/BV53</f>
        <v>1.4423076923076924E-2</v>
      </c>
      <c r="AT54" s="9">
        <f>AT53/BV53</f>
        <v>4.807692307692308E-3</v>
      </c>
      <c r="AU54" s="9">
        <f>AU53/BV53</f>
        <v>4.807692307692308E-3</v>
      </c>
      <c r="AV54" s="9">
        <f>AV53/BV53</f>
        <v>4.807692307692308E-3</v>
      </c>
      <c r="AW54" s="9">
        <f>AW53/BV53</f>
        <v>4.3269230769230768E-2</v>
      </c>
      <c r="AX54" s="9">
        <f>AX53/BV53</f>
        <v>2.403846153846154E-2</v>
      </c>
      <c r="AY54" s="9">
        <f>AY53/BV53</f>
        <v>0</v>
      </c>
      <c r="AZ54" s="9">
        <f>AZ53/BV53</f>
        <v>0</v>
      </c>
      <c r="BA54" s="9">
        <f>BA53/BV53</f>
        <v>0</v>
      </c>
      <c r="BB54" s="9">
        <f>BB53/BV53</f>
        <v>0</v>
      </c>
      <c r="BC54" s="9">
        <f>BC53/BV53</f>
        <v>4.807692307692308E-3</v>
      </c>
      <c r="BD54" s="9">
        <f>BD53/BV53</f>
        <v>4.807692307692308E-3</v>
      </c>
      <c r="BE54" s="9">
        <f>BE53/BV53</f>
        <v>4.807692307692308E-3</v>
      </c>
      <c r="BF54" s="9">
        <f>BF53/BV53</f>
        <v>4.3269230769230768E-2</v>
      </c>
      <c r="BG54" s="9">
        <f>BG53/BV53</f>
        <v>1.9230769230769232E-2</v>
      </c>
      <c r="BH54" s="9">
        <f>BH53/BV53</f>
        <v>3.3653846153846152E-2</v>
      </c>
      <c r="BI54" s="9">
        <f>BI53/BV53</f>
        <v>2.8846153846153848E-2</v>
      </c>
      <c r="BJ54" s="9">
        <f>BJ53/BV53</f>
        <v>4.807692307692308E-3</v>
      </c>
      <c r="BK54" s="9">
        <f>BK53/BV53</f>
        <v>4.807692307692308E-3</v>
      </c>
      <c r="BL54" s="9">
        <f>BL53/BV53</f>
        <v>8.1730769230769232E-2</v>
      </c>
      <c r="BM54" s="9">
        <f>BM53/BV53</f>
        <v>9.6153846153846159E-3</v>
      </c>
      <c r="BN54" s="9">
        <f>BN53/BV53</f>
        <v>9.6153846153846159E-3</v>
      </c>
      <c r="BO54" s="9">
        <f>BO53/BV53</f>
        <v>3.8461538461538464E-2</v>
      </c>
      <c r="BP54" s="9">
        <f>BP53/BV53</f>
        <v>0</v>
      </c>
      <c r="BQ54" s="9">
        <f>BQ53/BV53</f>
        <v>4.807692307692308E-3</v>
      </c>
      <c r="BR54" s="9">
        <f>BR53/BV53</f>
        <v>4.807692307692308E-3</v>
      </c>
      <c r="BS54" s="9">
        <f>BS53/BV53</f>
        <v>9.6153846153846159E-3</v>
      </c>
      <c r="BT54" s="9">
        <f>BT53/BV53</f>
        <v>4.807692307692308E-3</v>
      </c>
      <c r="BU54" s="9">
        <f>BU53/BV53</f>
        <v>4.807692307692308E-3</v>
      </c>
      <c r="BV54" s="2">
        <f>SUM(Tabla2[[#This Row],[A]:[Gmaj7]])</f>
        <v>0.99999999999999944</v>
      </c>
    </row>
    <row r="55" spans="1:74" x14ac:dyDescent="0.55000000000000004">
      <c r="B55" s="1"/>
    </row>
  </sheetData>
  <phoneticPr fontId="3" type="noConversion"/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D180A-553E-47E0-8B59-2FEE6E9F4A36}">
  <dimension ref="A1:AX54"/>
  <sheetViews>
    <sheetView topLeftCell="AC1" workbookViewId="0">
      <selection activeCell="AM38" sqref="AM38"/>
    </sheetView>
  </sheetViews>
  <sheetFormatPr baseColWidth="10" defaultRowHeight="14.4" x14ac:dyDescent="0.55000000000000004"/>
  <cols>
    <col min="2" max="2" width="21.05078125" bestFit="1" customWidth="1"/>
    <col min="3" max="3" width="22.3125" bestFit="1" customWidth="1"/>
    <col min="4" max="4" width="29" bestFit="1" customWidth="1"/>
  </cols>
  <sheetData>
    <row r="1" spans="1:50" s="2" customFormat="1" x14ac:dyDescent="0.55000000000000004">
      <c r="A1" s="2" t="s">
        <v>224</v>
      </c>
      <c r="B1" s="2" t="s">
        <v>203</v>
      </c>
      <c r="C1" s="2" t="s">
        <v>52</v>
      </c>
      <c r="D1" s="2" t="s">
        <v>53</v>
      </c>
      <c r="E1" s="2" t="s">
        <v>165</v>
      </c>
      <c r="F1" s="2" t="s">
        <v>170</v>
      </c>
      <c r="G1" s="2" t="s">
        <v>166</v>
      </c>
      <c r="H1" s="2" t="s">
        <v>167</v>
      </c>
      <c r="I1" s="2" t="s">
        <v>197</v>
      </c>
      <c r="J1" s="2" t="s">
        <v>200</v>
      </c>
      <c r="K1" s="2" t="s">
        <v>202</v>
      </c>
      <c r="L1" s="2" t="s">
        <v>208</v>
      </c>
      <c r="M1" s="2" t="s">
        <v>210</v>
      </c>
      <c r="N1" s="2" t="s">
        <v>168</v>
      </c>
      <c r="O1" s="2" t="s">
        <v>172</v>
      </c>
      <c r="P1" s="2" t="s">
        <v>171</v>
      </c>
      <c r="Q1" s="2" t="s">
        <v>169</v>
      </c>
      <c r="R1" s="2" t="s">
        <v>195</v>
      </c>
      <c r="S1" s="2" t="s">
        <v>173</v>
      </c>
      <c r="T1" s="2" t="s">
        <v>174</v>
      </c>
      <c r="U1" s="2" t="s">
        <v>175</v>
      </c>
      <c r="V1" s="2" t="s">
        <v>176</v>
      </c>
      <c r="W1" s="2" t="s">
        <v>206</v>
      </c>
      <c r="X1" s="2" t="s">
        <v>207</v>
      </c>
      <c r="Y1" s="2" t="s">
        <v>209</v>
      </c>
      <c r="Z1" s="2" t="s">
        <v>211</v>
      </c>
      <c r="AA1" s="2" t="s">
        <v>177</v>
      </c>
      <c r="AB1" s="2" t="s">
        <v>178</v>
      </c>
      <c r="AC1" s="2" t="s">
        <v>179</v>
      </c>
      <c r="AD1" s="2" t="s">
        <v>180</v>
      </c>
      <c r="AE1" s="2" t="s">
        <v>198</v>
      </c>
      <c r="AF1" s="2" t="s">
        <v>199</v>
      </c>
      <c r="AG1" s="2" t="s">
        <v>196</v>
      </c>
      <c r="AH1" s="2" t="s">
        <v>181</v>
      </c>
      <c r="AI1" s="2" t="s">
        <v>182</v>
      </c>
      <c r="AJ1" s="2" t="s">
        <v>183</v>
      </c>
      <c r="AK1" s="2" t="s">
        <v>184</v>
      </c>
      <c r="AL1" s="2" t="s">
        <v>201</v>
      </c>
      <c r="AM1" s="2" t="s">
        <v>213</v>
      </c>
      <c r="AN1" s="2" t="s">
        <v>185</v>
      </c>
      <c r="AO1" s="2" t="s">
        <v>186</v>
      </c>
      <c r="AP1" s="2" t="s">
        <v>187</v>
      </c>
      <c r="AQ1" s="2" t="s">
        <v>188</v>
      </c>
      <c r="AR1" s="2" t="s">
        <v>189</v>
      </c>
      <c r="AS1" s="2" t="s">
        <v>190</v>
      </c>
      <c r="AT1" s="2" t="s">
        <v>191</v>
      </c>
      <c r="AU1" s="2" t="s">
        <v>192</v>
      </c>
      <c r="AV1" s="2" t="s">
        <v>212</v>
      </c>
      <c r="AW1" s="2" t="s">
        <v>214</v>
      </c>
      <c r="AX1" s="2" t="s">
        <v>194</v>
      </c>
    </row>
    <row r="2" spans="1:50" x14ac:dyDescent="0.55000000000000004">
      <c r="A2">
        <v>1</v>
      </c>
      <c r="B2" t="s">
        <v>204</v>
      </c>
      <c r="C2" t="s">
        <v>88</v>
      </c>
      <c r="D2" t="s">
        <v>89</v>
      </c>
      <c r="E2">
        <v>1</v>
      </c>
      <c r="U2">
        <v>1</v>
      </c>
      <c r="AH2">
        <v>1</v>
      </c>
      <c r="AP2">
        <v>1</v>
      </c>
    </row>
    <row r="3" spans="1:50" x14ac:dyDescent="0.55000000000000004">
      <c r="A3">
        <v>2</v>
      </c>
      <c r="B3" t="s">
        <v>204</v>
      </c>
      <c r="C3" t="s">
        <v>91</v>
      </c>
      <c r="D3" t="s">
        <v>90</v>
      </c>
      <c r="E3">
        <v>1</v>
      </c>
      <c r="O3">
        <v>1</v>
      </c>
      <c r="AA3">
        <v>1</v>
      </c>
      <c r="AR3">
        <v>1</v>
      </c>
    </row>
    <row r="4" spans="1:50" x14ac:dyDescent="0.55000000000000004">
      <c r="A4">
        <v>3</v>
      </c>
      <c r="B4" t="s">
        <v>204</v>
      </c>
      <c r="C4" t="s">
        <v>88</v>
      </c>
      <c r="D4" t="s">
        <v>92</v>
      </c>
      <c r="V4">
        <v>1</v>
      </c>
      <c r="AO4">
        <v>1</v>
      </c>
      <c r="AU4">
        <v>1</v>
      </c>
    </row>
    <row r="5" spans="1:50" x14ac:dyDescent="0.55000000000000004">
      <c r="A5">
        <v>4</v>
      </c>
      <c r="B5" t="s">
        <v>204</v>
      </c>
      <c r="C5" t="s">
        <v>94</v>
      </c>
      <c r="D5" t="s">
        <v>93</v>
      </c>
      <c r="R5">
        <v>1</v>
      </c>
      <c r="S5">
        <v>1</v>
      </c>
      <c r="AB5">
        <v>1</v>
      </c>
      <c r="AN5">
        <v>1</v>
      </c>
    </row>
    <row r="6" spans="1:50" x14ac:dyDescent="0.55000000000000004">
      <c r="A6">
        <v>5</v>
      </c>
      <c r="B6" t="s">
        <v>204</v>
      </c>
      <c r="C6" t="s">
        <v>95</v>
      </c>
      <c r="D6" t="s">
        <v>96</v>
      </c>
      <c r="E6">
        <v>1</v>
      </c>
      <c r="O6">
        <v>1</v>
      </c>
      <c r="AA6">
        <v>1</v>
      </c>
      <c r="AR6">
        <v>1</v>
      </c>
    </row>
    <row r="7" spans="1:50" x14ac:dyDescent="0.55000000000000004">
      <c r="A7">
        <v>6</v>
      </c>
      <c r="B7" t="s">
        <v>204</v>
      </c>
      <c r="C7" t="s">
        <v>98</v>
      </c>
      <c r="D7" t="s">
        <v>97</v>
      </c>
      <c r="S7">
        <v>1</v>
      </c>
      <c r="AA7">
        <v>1</v>
      </c>
      <c r="AI7">
        <v>1</v>
      </c>
      <c r="AR7">
        <v>1</v>
      </c>
    </row>
    <row r="8" spans="1:50" x14ac:dyDescent="0.55000000000000004">
      <c r="A8">
        <v>7</v>
      </c>
      <c r="B8" t="s">
        <v>204</v>
      </c>
      <c r="C8" t="s">
        <v>99</v>
      </c>
      <c r="D8" t="s">
        <v>100</v>
      </c>
      <c r="G8">
        <v>1</v>
      </c>
      <c r="V8">
        <v>1</v>
      </c>
      <c r="AD8">
        <v>1</v>
      </c>
      <c r="AO8">
        <v>1</v>
      </c>
    </row>
    <row r="9" spans="1:50" x14ac:dyDescent="0.55000000000000004">
      <c r="A9">
        <v>8</v>
      </c>
      <c r="B9" t="s">
        <v>204</v>
      </c>
      <c r="C9" t="s">
        <v>98</v>
      </c>
      <c r="D9" t="s">
        <v>101</v>
      </c>
      <c r="R9">
        <v>1</v>
      </c>
      <c r="S9">
        <v>1</v>
      </c>
      <c r="AG9">
        <v>1</v>
      </c>
      <c r="AN9">
        <v>1</v>
      </c>
    </row>
    <row r="10" spans="1:50" x14ac:dyDescent="0.55000000000000004">
      <c r="A10">
        <v>9</v>
      </c>
      <c r="B10" t="s">
        <v>204</v>
      </c>
      <c r="C10" t="s">
        <v>102</v>
      </c>
      <c r="D10" t="s">
        <v>103</v>
      </c>
      <c r="H10">
        <v>1</v>
      </c>
      <c r="T10">
        <v>1</v>
      </c>
      <c r="AD10">
        <v>1</v>
      </c>
      <c r="AU10">
        <v>1</v>
      </c>
    </row>
    <row r="11" spans="1:50" x14ac:dyDescent="0.55000000000000004">
      <c r="A11">
        <v>10</v>
      </c>
      <c r="B11" t="s">
        <v>204</v>
      </c>
      <c r="C11" s="1" t="s">
        <v>153</v>
      </c>
      <c r="D11" s="1" t="s">
        <v>163</v>
      </c>
      <c r="V11">
        <v>1</v>
      </c>
      <c r="AD11">
        <v>1</v>
      </c>
      <c r="AO11">
        <v>1</v>
      </c>
      <c r="AU11">
        <v>1</v>
      </c>
    </row>
    <row r="12" spans="1:50" x14ac:dyDescent="0.55000000000000004">
      <c r="A12">
        <v>11</v>
      </c>
      <c r="B12" t="s">
        <v>204</v>
      </c>
      <c r="C12" s="1" t="s">
        <v>88</v>
      </c>
      <c r="D12" s="1" t="s">
        <v>164</v>
      </c>
      <c r="E12">
        <v>1</v>
      </c>
      <c r="O12">
        <v>1</v>
      </c>
      <c r="AA12">
        <v>1</v>
      </c>
      <c r="AR12">
        <v>1</v>
      </c>
    </row>
    <row r="13" spans="1:50" x14ac:dyDescent="0.55000000000000004">
      <c r="A13">
        <v>12</v>
      </c>
      <c r="B13" t="s">
        <v>204</v>
      </c>
      <c r="C13" t="s">
        <v>104</v>
      </c>
      <c r="D13" t="s">
        <v>105</v>
      </c>
      <c r="E13">
        <v>1</v>
      </c>
      <c r="U13">
        <v>1</v>
      </c>
      <c r="AH13">
        <v>1</v>
      </c>
      <c r="AP13">
        <v>1</v>
      </c>
    </row>
    <row r="14" spans="1:50" x14ac:dyDescent="0.55000000000000004">
      <c r="A14">
        <v>13</v>
      </c>
      <c r="B14" t="s">
        <v>204</v>
      </c>
      <c r="C14" t="s">
        <v>106</v>
      </c>
      <c r="D14" t="s">
        <v>107</v>
      </c>
      <c r="R14">
        <v>1</v>
      </c>
      <c r="S14">
        <v>1</v>
      </c>
      <c r="AB14">
        <v>1</v>
      </c>
      <c r="AN14">
        <v>1</v>
      </c>
    </row>
    <row r="15" spans="1:50" x14ac:dyDescent="0.55000000000000004">
      <c r="A15">
        <v>14</v>
      </c>
      <c r="B15" t="s">
        <v>204</v>
      </c>
      <c r="C15" t="s">
        <v>106</v>
      </c>
      <c r="D15" t="s">
        <v>108</v>
      </c>
      <c r="E15">
        <v>1</v>
      </c>
      <c r="O15">
        <v>1</v>
      </c>
      <c r="AA15">
        <v>1</v>
      </c>
      <c r="AR15">
        <v>1</v>
      </c>
    </row>
    <row r="16" spans="1:50" x14ac:dyDescent="0.55000000000000004">
      <c r="A16">
        <v>15</v>
      </c>
      <c r="B16" t="s">
        <v>204</v>
      </c>
      <c r="C16" t="s">
        <v>106</v>
      </c>
      <c r="D16" t="s">
        <v>109</v>
      </c>
      <c r="I16">
        <v>1</v>
      </c>
      <c r="O16">
        <v>1</v>
      </c>
      <c r="S16">
        <v>1</v>
      </c>
      <c r="AA16">
        <v>1</v>
      </c>
      <c r="AI16">
        <v>1</v>
      </c>
      <c r="AR16">
        <v>1</v>
      </c>
    </row>
    <row r="17" spans="1:47" x14ac:dyDescent="0.55000000000000004">
      <c r="A17">
        <v>16</v>
      </c>
      <c r="B17" t="s">
        <v>204</v>
      </c>
      <c r="C17" t="s">
        <v>111</v>
      </c>
      <c r="D17" t="s">
        <v>110</v>
      </c>
      <c r="E17">
        <v>1</v>
      </c>
      <c r="N17">
        <v>1</v>
      </c>
      <c r="U17">
        <v>1</v>
      </c>
      <c r="AH17">
        <v>1</v>
      </c>
    </row>
    <row r="18" spans="1:47" x14ac:dyDescent="0.55000000000000004">
      <c r="A18">
        <v>17</v>
      </c>
      <c r="B18" t="s">
        <v>204</v>
      </c>
      <c r="C18" t="s">
        <v>113</v>
      </c>
      <c r="D18" t="s">
        <v>112</v>
      </c>
      <c r="H18">
        <v>1</v>
      </c>
      <c r="AD18">
        <v>1</v>
      </c>
      <c r="AE18">
        <v>1</v>
      </c>
      <c r="AF18">
        <v>1</v>
      </c>
      <c r="AO18">
        <v>1</v>
      </c>
    </row>
    <row r="19" spans="1:47" x14ac:dyDescent="0.55000000000000004">
      <c r="A19">
        <v>18</v>
      </c>
      <c r="B19" t="s">
        <v>204</v>
      </c>
      <c r="C19" t="s">
        <v>113</v>
      </c>
      <c r="D19" t="s">
        <v>114</v>
      </c>
      <c r="F19">
        <v>1</v>
      </c>
      <c r="S19">
        <v>1</v>
      </c>
      <c r="AA19">
        <v>1</v>
      </c>
      <c r="AR19">
        <v>1</v>
      </c>
    </row>
    <row r="20" spans="1:47" x14ac:dyDescent="0.55000000000000004">
      <c r="A20">
        <v>19</v>
      </c>
      <c r="B20" t="s">
        <v>204</v>
      </c>
      <c r="C20" t="s">
        <v>102</v>
      </c>
      <c r="D20" t="s">
        <v>115</v>
      </c>
      <c r="F20">
        <v>1</v>
      </c>
      <c r="S20">
        <v>1</v>
      </c>
      <c r="AN20">
        <v>1</v>
      </c>
      <c r="AR20">
        <v>1</v>
      </c>
    </row>
    <row r="21" spans="1:47" x14ac:dyDescent="0.55000000000000004">
      <c r="A21">
        <v>20</v>
      </c>
      <c r="B21" t="s">
        <v>204</v>
      </c>
      <c r="C21" t="s">
        <v>116</v>
      </c>
      <c r="D21" t="s">
        <v>117</v>
      </c>
      <c r="J21">
        <v>1</v>
      </c>
      <c r="T21">
        <v>1</v>
      </c>
      <c r="AL21">
        <v>1</v>
      </c>
      <c r="AS21">
        <v>1</v>
      </c>
    </row>
    <row r="22" spans="1:47" x14ac:dyDescent="0.55000000000000004">
      <c r="A22">
        <v>21</v>
      </c>
      <c r="B22" t="s">
        <v>204</v>
      </c>
      <c r="C22" t="s">
        <v>118</v>
      </c>
      <c r="D22" t="s">
        <v>119</v>
      </c>
      <c r="E22">
        <v>1</v>
      </c>
      <c r="K22">
        <v>1</v>
      </c>
      <c r="O22">
        <v>1</v>
      </c>
      <c r="AA22">
        <v>1</v>
      </c>
    </row>
    <row r="23" spans="1:47" x14ac:dyDescent="0.55000000000000004">
      <c r="A23">
        <v>22</v>
      </c>
      <c r="B23" t="s">
        <v>204</v>
      </c>
      <c r="C23" t="s">
        <v>120</v>
      </c>
      <c r="D23" t="s">
        <v>121</v>
      </c>
      <c r="E23">
        <v>1</v>
      </c>
      <c r="N23">
        <v>1</v>
      </c>
      <c r="U23">
        <v>1</v>
      </c>
      <c r="AH23">
        <v>1</v>
      </c>
    </row>
    <row r="24" spans="1:47" x14ac:dyDescent="0.55000000000000004">
      <c r="A24">
        <v>23</v>
      </c>
      <c r="B24" t="s">
        <v>204</v>
      </c>
      <c r="C24" t="s">
        <v>120</v>
      </c>
      <c r="D24" t="s">
        <v>122</v>
      </c>
      <c r="N24">
        <v>1</v>
      </c>
      <c r="AH24">
        <v>1</v>
      </c>
      <c r="AQ24">
        <v>1</v>
      </c>
      <c r="AT24">
        <v>1</v>
      </c>
    </row>
    <row r="25" spans="1:47" x14ac:dyDescent="0.55000000000000004">
      <c r="A25">
        <v>24</v>
      </c>
      <c r="B25" t="s">
        <v>204</v>
      </c>
      <c r="C25" t="s">
        <v>120</v>
      </c>
      <c r="D25" t="s">
        <v>130</v>
      </c>
      <c r="G25">
        <v>1</v>
      </c>
      <c r="V25">
        <v>1</v>
      </c>
      <c r="AQ25">
        <v>1</v>
      </c>
      <c r="AU25">
        <v>1</v>
      </c>
    </row>
    <row r="26" spans="1:47" x14ac:dyDescent="0.55000000000000004">
      <c r="A26">
        <v>25</v>
      </c>
      <c r="B26" t="s">
        <v>204</v>
      </c>
      <c r="C26" t="s">
        <v>38</v>
      </c>
      <c r="D26" t="s">
        <v>123</v>
      </c>
      <c r="E26">
        <v>1</v>
      </c>
      <c r="AA26">
        <v>1</v>
      </c>
      <c r="AH26">
        <v>1</v>
      </c>
    </row>
    <row r="27" spans="1:47" x14ac:dyDescent="0.55000000000000004">
      <c r="A27">
        <v>26</v>
      </c>
      <c r="B27" t="s">
        <v>204</v>
      </c>
      <c r="C27" t="s">
        <v>124</v>
      </c>
      <c r="D27" t="s">
        <v>125</v>
      </c>
      <c r="G27">
        <v>1</v>
      </c>
      <c r="N27">
        <v>1</v>
      </c>
      <c r="V27">
        <v>1</v>
      </c>
      <c r="AC27">
        <v>1</v>
      </c>
      <c r="AQ27">
        <v>1</v>
      </c>
    </row>
    <row r="28" spans="1:47" x14ac:dyDescent="0.55000000000000004">
      <c r="A28">
        <v>27</v>
      </c>
      <c r="B28" t="s">
        <v>204</v>
      </c>
      <c r="C28" t="s">
        <v>126</v>
      </c>
      <c r="D28" t="s">
        <v>127</v>
      </c>
      <c r="E28">
        <v>1</v>
      </c>
      <c r="N28">
        <v>1</v>
      </c>
      <c r="U28">
        <v>1</v>
      </c>
      <c r="AP28">
        <v>1</v>
      </c>
      <c r="AT28">
        <v>1</v>
      </c>
    </row>
    <row r="29" spans="1:47" x14ac:dyDescent="0.55000000000000004">
      <c r="A29">
        <v>28</v>
      </c>
      <c r="B29" t="s">
        <v>204</v>
      </c>
      <c r="C29" s="1" t="s">
        <v>94</v>
      </c>
      <c r="D29" s="1" t="s">
        <v>161</v>
      </c>
      <c r="H29">
        <v>1</v>
      </c>
      <c r="AD29">
        <v>1</v>
      </c>
      <c r="AN29">
        <v>1</v>
      </c>
      <c r="AS29">
        <v>1</v>
      </c>
    </row>
    <row r="30" spans="1:47" x14ac:dyDescent="0.55000000000000004">
      <c r="A30">
        <v>29</v>
      </c>
      <c r="B30" t="s">
        <v>204</v>
      </c>
      <c r="C30" s="1" t="s">
        <v>126</v>
      </c>
      <c r="D30" s="1" t="s">
        <v>128</v>
      </c>
      <c r="F30">
        <v>1</v>
      </c>
      <c r="S30">
        <v>1</v>
      </c>
      <c r="AN30">
        <v>1</v>
      </c>
      <c r="AR30">
        <v>1</v>
      </c>
    </row>
    <row r="31" spans="1:47" x14ac:dyDescent="0.55000000000000004">
      <c r="A31">
        <v>30</v>
      </c>
      <c r="B31" t="s">
        <v>204</v>
      </c>
      <c r="C31" s="1" t="s">
        <v>120</v>
      </c>
      <c r="D31" s="1" t="s">
        <v>129</v>
      </c>
      <c r="AA31">
        <v>1</v>
      </c>
      <c r="AI31">
        <v>1</v>
      </c>
      <c r="AP31">
        <v>1</v>
      </c>
      <c r="AR31">
        <v>1</v>
      </c>
    </row>
    <row r="32" spans="1:47" x14ac:dyDescent="0.55000000000000004">
      <c r="A32">
        <v>31</v>
      </c>
      <c r="B32" t="s">
        <v>204</v>
      </c>
      <c r="C32" s="1" t="s">
        <v>131</v>
      </c>
      <c r="D32" s="1" t="s">
        <v>132</v>
      </c>
      <c r="F32">
        <v>1</v>
      </c>
      <c r="S32">
        <v>1</v>
      </c>
      <c r="AN32">
        <v>1</v>
      </c>
      <c r="AR32">
        <v>1</v>
      </c>
    </row>
    <row r="33" spans="1:49" x14ac:dyDescent="0.55000000000000004">
      <c r="A33">
        <v>32</v>
      </c>
      <c r="B33" t="s">
        <v>204</v>
      </c>
      <c r="C33" s="1" t="s">
        <v>31</v>
      </c>
      <c r="D33" s="1" t="s">
        <v>59</v>
      </c>
      <c r="E33">
        <v>1</v>
      </c>
      <c r="O33">
        <v>1</v>
      </c>
      <c r="AA33">
        <v>1</v>
      </c>
      <c r="AP33">
        <v>1</v>
      </c>
    </row>
    <row r="34" spans="1:49" x14ac:dyDescent="0.55000000000000004">
      <c r="A34">
        <v>33</v>
      </c>
      <c r="B34" t="s">
        <v>204</v>
      </c>
      <c r="C34" s="1" t="s">
        <v>37</v>
      </c>
      <c r="D34" s="1" t="s">
        <v>133</v>
      </c>
      <c r="S34">
        <v>1</v>
      </c>
      <c r="W34">
        <v>1</v>
      </c>
      <c r="AA34">
        <v>1</v>
      </c>
      <c r="AI34">
        <v>1</v>
      </c>
      <c r="AR34">
        <v>1</v>
      </c>
    </row>
    <row r="35" spans="1:49" x14ac:dyDescent="0.55000000000000004">
      <c r="A35">
        <v>34</v>
      </c>
      <c r="B35" t="s">
        <v>204</v>
      </c>
      <c r="C35" s="1" t="s">
        <v>134</v>
      </c>
      <c r="D35" s="1" t="s">
        <v>135</v>
      </c>
      <c r="N35">
        <v>1</v>
      </c>
      <c r="X35">
        <v>1</v>
      </c>
      <c r="AE35">
        <v>1</v>
      </c>
      <c r="AH35">
        <v>1</v>
      </c>
    </row>
    <row r="36" spans="1:49" x14ac:dyDescent="0.55000000000000004">
      <c r="A36">
        <v>35</v>
      </c>
      <c r="B36" t="s">
        <v>204</v>
      </c>
      <c r="C36" s="1" t="s">
        <v>136</v>
      </c>
      <c r="D36" s="1" t="s">
        <v>137</v>
      </c>
      <c r="I36">
        <v>1</v>
      </c>
      <c r="L36">
        <v>1</v>
      </c>
      <c r="S36">
        <v>1</v>
      </c>
      <c r="Y36">
        <v>1</v>
      </c>
      <c r="AN36">
        <v>1</v>
      </c>
      <c r="AR36">
        <v>1</v>
      </c>
    </row>
    <row r="37" spans="1:49" x14ac:dyDescent="0.55000000000000004">
      <c r="A37">
        <v>36</v>
      </c>
      <c r="B37" t="s">
        <v>204</v>
      </c>
      <c r="C37" s="1" t="s">
        <v>138</v>
      </c>
      <c r="D37" s="1" t="s">
        <v>139</v>
      </c>
      <c r="H37">
        <v>1</v>
      </c>
      <c r="S37">
        <v>1</v>
      </c>
      <c r="AN37">
        <v>1</v>
      </c>
      <c r="AS37">
        <v>1</v>
      </c>
    </row>
    <row r="38" spans="1:49" x14ac:dyDescent="0.55000000000000004">
      <c r="A38">
        <v>37</v>
      </c>
      <c r="B38" t="s">
        <v>204</v>
      </c>
      <c r="C38" s="1" t="s">
        <v>140</v>
      </c>
      <c r="D38" s="1" t="s">
        <v>141</v>
      </c>
      <c r="E38">
        <v>1</v>
      </c>
      <c r="M38">
        <v>1</v>
      </c>
      <c r="O38">
        <v>1</v>
      </c>
      <c r="AA38">
        <v>1</v>
      </c>
      <c r="AH38">
        <v>1</v>
      </c>
      <c r="AR38">
        <v>1</v>
      </c>
    </row>
    <row r="39" spans="1:49" x14ac:dyDescent="0.55000000000000004">
      <c r="A39">
        <v>38</v>
      </c>
      <c r="B39" t="s">
        <v>204</v>
      </c>
      <c r="C39" s="1" t="s">
        <v>142</v>
      </c>
      <c r="D39" s="1" t="s">
        <v>143</v>
      </c>
      <c r="E39">
        <v>1</v>
      </c>
      <c r="U39">
        <v>1</v>
      </c>
      <c r="AH39">
        <v>1</v>
      </c>
      <c r="AT39">
        <v>1</v>
      </c>
    </row>
    <row r="40" spans="1:49" x14ac:dyDescent="0.55000000000000004">
      <c r="A40">
        <v>39</v>
      </c>
      <c r="B40" t="s">
        <v>204</v>
      </c>
      <c r="C40" s="1" t="s">
        <v>144</v>
      </c>
      <c r="D40" s="1" t="s">
        <v>145</v>
      </c>
      <c r="G40">
        <v>1</v>
      </c>
      <c r="V40">
        <v>1</v>
      </c>
      <c r="AQ40">
        <v>1</v>
      </c>
      <c r="AU40">
        <v>1</v>
      </c>
    </row>
    <row r="41" spans="1:49" x14ac:dyDescent="0.55000000000000004">
      <c r="A41">
        <v>40</v>
      </c>
      <c r="B41" t="s">
        <v>204</v>
      </c>
      <c r="C41" s="1" t="s">
        <v>146</v>
      </c>
      <c r="D41" s="1" t="s">
        <v>147</v>
      </c>
      <c r="Z41">
        <v>1</v>
      </c>
      <c r="AR41">
        <v>1</v>
      </c>
    </row>
    <row r="42" spans="1:49" x14ac:dyDescent="0.55000000000000004">
      <c r="A42">
        <v>41</v>
      </c>
      <c r="B42" t="s">
        <v>204</v>
      </c>
      <c r="C42" s="1" t="s">
        <v>142</v>
      </c>
      <c r="D42" s="1" t="s">
        <v>148</v>
      </c>
      <c r="F42">
        <v>1</v>
      </c>
      <c r="S42">
        <v>1</v>
      </c>
      <c r="AN42">
        <v>1</v>
      </c>
      <c r="AR42">
        <v>1</v>
      </c>
    </row>
    <row r="43" spans="1:49" x14ac:dyDescent="0.55000000000000004">
      <c r="A43">
        <v>42</v>
      </c>
      <c r="B43" t="s">
        <v>204</v>
      </c>
      <c r="C43" s="1" t="s">
        <v>149</v>
      </c>
      <c r="D43" s="1" t="s">
        <v>150</v>
      </c>
      <c r="F43">
        <v>1</v>
      </c>
      <c r="S43">
        <v>1</v>
      </c>
      <c r="AN43">
        <v>1</v>
      </c>
      <c r="AR43">
        <v>1</v>
      </c>
    </row>
    <row r="44" spans="1:49" x14ac:dyDescent="0.55000000000000004">
      <c r="A44">
        <v>43</v>
      </c>
      <c r="B44" t="s">
        <v>204</v>
      </c>
      <c r="C44" s="1" t="s">
        <v>152</v>
      </c>
      <c r="D44" s="1" t="s">
        <v>151</v>
      </c>
      <c r="N44">
        <v>1</v>
      </c>
      <c r="U44">
        <v>1</v>
      </c>
      <c r="AH44">
        <v>1</v>
      </c>
      <c r="AV44">
        <v>1</v>
      </c>
    </row>
    <row r="45" spans="1:49" x14ac:dyDescent="0.55000000000000004">
      <c r="A45">
        <v>44</v>
      </c>
      <c r="B45" t="s">
        <v>204</v>
      </c>
      <c r="C45" s="1" t="s">
        <v>153</v>
      </c>
      <c r="D45" s="1" t="s">
        <v>162</v>
      </c>
      <c r="N45">
        <v>1</v>
      </c>
      <c r="V45">
        <v>1</v>
      </c>
      <c r="AC45">
        <v>1</v>
      </c>
      <c r="AQ45">
        <v>1</v>
      </c>
    </row>
    <row r="46" spans="1:49" x14ac:dyDescent="0.55000000000000004">
      <c r="A46">
        <v>45</v>
      </c>
      <c r="B46" t="s">
        <v>204</v>
      </c>
      <c r="C46" s="1" t="s">
        <v>131</v>
      </c>
      <c r="D46" s="1" t="s">
        <v>154</v>
      </c>
      <c r="W46">
        <v>1</v>
      </c>
      <c r="AA46">
        <v>1</v>
      </c>
      <c r="AI46">
        <v>1</v>
      </c>
      <c r="AM46">
        <v>1</v>
      </c>
      <c r="AR46">
        <v>1</v>
      </c>
      <c r="AW46">
        <v>1</v>
      </c>
    </row>
    <row r="47" spans="1:49" x14ac:dyDescent="0.55000000000000004">
      <c r="A47">
        <v>46</v>
      </c>
      <c r="B47" t="s">
        <v>204</v>
      </c>
      <c r="C47" s="1" t="s">
        <v>120</v>
      </c>
      <c r="D47" s="1" t="s">
        <v>155</v>
      </c>
      <c r="F47">
        <v>1</v>
      </c>
      <c r="S47">
        <v>1</v>
      </c>
      <c r="AN47">
        <v>1</v>
      </c>
      <c r="AR47">
        <v>1</v>
      </c>
    </row>
    <row r="48" spans="1:49" x14ac:dyDescent="0.55000000000000004">
      <c r="A48">
        <v>47</v>
      </c>
      <c r="B48" t="s">
        <v>204</v>
      </c>
      <c r="C48" s="1" t="s">
        <v>102</v>
      </c>
      <c r="D48" s="1" t="s">
        <v>156</v>
      </c>
      <c r="V48">
        <v>1</v>
      </c>
      <c r="AD48">
        <v>1</v>
      </c>
      <c r="AO48">
        <v>1</v>
      </c>
      <c r="AU48">
        <v>1</v>
      </c>
    </row>
    <row r="49" spans="1:50" x14ac:dyDescent="0.55000000000000004">
      <c r="A49">
        <v>48</v>
      </c>
      <c r="B49" t="s">
        <v>204</v>
      </c>
      <c r="C49" s="1" t="s">
        <v>157</v>
      </c>
      <c r="D49" s="1" t="s">
        <v>158</v>
      </c>
      <c r="H49">
        <v>1</v>
      </c>
      <c r="S49">
        <v>1</v>
      </c>
      <c r="AB49">
        <v>1</v>
      </c>
      <c r="AN49">
        <v>1</v>
      </c>
      <c r="AS49">
        <v>1</v>
      </c>
    </row>
    <row r="50" spans="1:50" x14ac:dyDescent="0.55000000000000004">
      <c r="A50">
        <v>49</v>
      </c>
      <c r="B50" t="s">
        <v>204</v>
      </c>
      <c r="C50" s="1" t="s">
        <v>159</v>
      </c>
      <c r="D50" s="1" t="s">
        <v>160</v>
      </c>
      <c r="E50">
        <v>1</v>
      </c>
      <c r="N50">
        <v>1</v>
      </c>
      <c r="U50">
        <v>1</v>
      </c>
      <c r="AH50">
        <v>1</v>
      </c>
    </row>
    <row r="51" spans="1:50" x14ac:dyDescent="0.55000000000000004">
      <c r="A51">
        <v>50</v>
      </c>
      <c r="B51" t="s">
        <v>204</v>
      </c>
      <c r="C51" s="1"/>
      <c r="D51" s="1"/>
      <c r="AX51" s="3">
        <f>SUM(Tabla1[[#This Row],[A]:[G/B]])</f>
        <v>0</v>
      </c>
    </row>
    <row r="53" spans="1:50" x14ac:dyDescent="0.55000000000000004">
      <c r="C53" t="s">
        <v>193</v>
      </c>
      <c r="E53">
        <f>SUM(E2:E50)</f>
        <v>15</v>
      </c>
      <c r="F53">
        <f>SUM(F2:F50)</f>
        <v>7</v>
      </c>
      <c r="G53">
        <f>SUM(G2:G50)</f>
        <v>4</v>
      </c>
      <c r="H53">
        <f>SUM(H2:H50)</f>
        <v>5</v>
      </c>
      <c r="I53">
        <f>SUM(I2:I50)</f>
        <v>2</v>
      </c>
      <c r="J53">
        <f>SUM(J2:J50)</f>
        <v>1</v>
      </c>
      <c r="K53">
        <f>SUM(K2:K50)</f>
        <v>1</v>
      </c>
      <c r="L53">
        <f>SUM(L2:L50)</f>
        <v>1</v>
      </c>
      <c r="M53">
        <f>SUM(M2:M50)</f>
        <v>1</v>
      </c>
      <c r="N53">
        <f>SUM(N2:N50)</f>
        <v>9</v>
      </c>
      <c r="O53">
        <f>SUM(O2:O50)</f>
        <v>8</v>
      </c>
      <c r="P53">
        <f>SUM(P2:P50)</f>
        <v>0</v>
      </c>
      <c r="Q53">
        <f>SUM(Q2:Q50)</f>
        <v>0</v>
      </c>
      <c r="R53">
        <f>SUM(R2:R50)</f>
        <v>3</v>
      </c>
      <c r="S53">
        <f>SUM(S2:S50)</f>
        <v>16</v>
      </c>
      <c r="T53">
        <f>SUM(T2:T50)</f>
        <v>2</v>
      </c>
      <c r="U53">
        <f>SUM(U2:U50)</f>
        <v>8</v>
      </c>
      <c r="V53">
        <f>SUM(V2:V50)</f>
        <v>8</v>
      </c>
      <c r="W53">
        <f>SUM(W2:W50)</f>
        <v>2</v>
      </c>
      <c r="X53">
        <f>SUM(X2:X50)</f>
        <v>1</v>
      </c>
      <c r="Y53">
        <f>SUM(Y2:Y50)</f>
        <v>1</v>
      </c>
      <c r="Z53">
        <f>SUM(Z2:Z50)</f>
        <v>1</v>
      </c>
      <c r="AA53">
        <f>SUM(AA2:AA50)</f>
        <v>14</v>
      </c>
      <c r="AB53">
        <f>SUM(AB2:AB50)</f>
        <v>3</v>
      </c>
      <c r="AC53">
        <f>SUM(AC2:AC50)</f>
        <v>2</v>
      </c>
      <c r="AD53">
        <f>SUM(AD2:AD50)</f>
        <v>6</v>
      </c>
      <c r="AE53">
        <f>SUM(AE2:AE50)</f>
        <v>2</v>
      </c>
      <c r="AF53">
        <f>SUM(AF2:AF50)</f>
        <v>1</v>
      </c>
      <c r="AG53">
        <f>SUM(AG2:AG50)</f>
        <v>1</v>
      </c>
      <c r="AH53">
        <f>SUM(AH2:AH50)</f>
        <v>11</v>
      </c>
      <c r="AI53">
        <f>SUM(AI2:AI50)</f>
        <v>5</v>
      </c>
      <c r="AJ53">
        <f>SUM(AJ2:AJ50)</f>
        <v>0</v>
      </c>
      <c r="AK53">
        <f>SUM(AK2:AK50)</f>
        <v>0</v>
      </c>
      <c r="AL53">
        <f>SUM(AL2:AL50)</f>
        <v>1</v>
      </c>
      <c r="AM53">
        <f>SUM(AM2:AM50)</f>
        <v>1</v>
      </c>
      <c r="AN53">
        <f>SUM(AN2:AN50)</f>
        <v>13</v>
      </c>
      <c r="AO53">
        <f>SUM(AO2:AO50)</f>
        <v>5</v>
      </c>
      <c r="AP53">
        <f>SUM(AP2:AP50)</f>
        <v>5</v>
      </c>
      <c r="AQ53">
        <f>SUM(AQ2:AQ50)</f>
        <v>5</v>
      </c>
      <c r="AR53">
        <f>SUM(AR2:AR50)</f>
        <v>19</v>
      </c>
      <c r="AS53">
        <f>SUM(AS2:AS50)</f>
        <v>4</v>
      </c>
      <c r="AT53">
        <f>SUM(AT2:AT50)</f>
        <v>3</v>
      </c>
      <c r="AU53">
        <f>SUM(AU2:AU50)</f>
        <v>6</v>
      </c>
      <c r="AV53">
        <f>SUM(AV2:AV50)</f>
        <v>1</v>
      </c>
      <c r="AW53">
        <f>SUM(AW2:AW50)</f>
        <v>1</v>
      </c>
      <c r="AX53">
        <f>SUM(Tabla1[[#This Row],[A]:[G/B]])</f>
        <v>205</v>
      </c>
    </row>
    <row r="54" spans="1:50" x14ac:dyDescent="0.55000000000000004">
      <c r="A54" s="5"/>
      <c r="C54" s="1" t="s">
        <v>215</v>
      </c>
      <c r="D54" s="1"/>
      <c r="E54" s="6">
        <f>E53/AX53</f>
        <v>7.3170731707317069E-2</v>
      </c>
      <c r="F54" s="6">
        <f>F53/AX53</f>
        <v>3.4146341463414637E-2</v>
      </c>
      <c r="G54" s="6">
        <f>G53/AX53</f>
        <v>1.9512195121951219E-2</v>
      </c>
      <c r="H54" s="6">
        <f>H53/AX53</f>
        <v>2.4390243902439025E-2</v>
      </c>
      <c r="I54" s="6">
        <f>I53/AX53</f>
        <v>9.7560975609756097E-3</v>
      </c>
      <c r="J54" s="5">
        <f>J53/AX53</f>
        <v>4.8780487804878049E-3</v>
      </c>
      <c r="K54" s="5">
        <f>K53/AX53</f>
        <v>4.8780487804878049E-3</v>
      </c>
      <c r="L54" s="5">
        <f>L53/AX53</f>
        <v>4.8780487804878049E-3</v>
      </c>
      <c r="M54" s="5">
        <f>M53/AX53</f>
        <v>4.8780487804878049E-3</v>
      </c>
      <c r="N54" s="5">
        <f>N53/AX53</f>
        <v>4.3902439024390241E-2</v>
      </c>
      <c r="O54" s="5">
        <f>O53/AX53</f>
        <v>3.9024390243902439E-2</v>
      </c>
      <c r="P54" s="5">
        <f>P53/AX53</f>
        <v>0</v>
      </c>
      <c r="Q54" s="5">
        <f>Q53/AX53</f>
        <v>0</v>
      </c>
      <c r="R54" s="5">
        <f>R53/AX53</f>
        <v>1.4634146341463415E-2</v>
      </c>
      <c r="S54" s="5">
        <f>S53/AX53</f>
        <v>7.8048780487804878E-2</v>
      </c>
      <c r="T54" s="5">
        <f>T53/AX53</f>
        <v>9.7560975609756097E-3</v>
      </c>
      <c r="U54" s="5">
        <f>U53/AX53</f>
        <v>3.9024390243902439E-2</v>
      </c>
      <c r="V54" s="5">
        <f>V53/AX53</f>
        <v>3.9024390243902439E-2</v>
      </c>
      <c r="W54" s="5">
        <f>W53/AX53</f>
        <v>9.7560975609756097E-3</v>
      </c>
      <c r="X54" s="5">
        <f>X53/AX53</f>
        <v>4.8780487804878049E-3</v>
      </c>
      <c r="Y54" s="5">
        <f>Y53/AX53</f>
        <v>4.8780487804878049E-3</v>
      </c>
      <c r="Z54" s="5">
        <f>Z53/AX53</f>
        <v>4.8780487804878049E-3</v>
      </c>
      <c r="AA54" s="5">
        <f>AA53/AX53</f>
        <v>6.8292682926829273E-2</v>
      </c>
      <c r="AB54" s="5">
        <f>AB53/AX53</f>
        <v>1.4634146341463415E-2</v>
      </c>
      <c r="AC54" s="5">
        <f>AC53/AX53</f>
        <v>9.7560975609756097E-3</v>
      </c>
      <c r="AD54" s="5">
        <f>AD53/AX53</f>
        <v>2.9268292682926831E-2</v>
      </c>
      <c r="AE54" s="5">
        <f>AE53/AX53</f>
        <v>9.7560975609756097E-3</v>
      </c>
      <c r="AF54" s="5">
        <f>AF53/AX53</f>
        <v>4.8780487804878049E-3</v>
      </c>
      <c r="AG54" s="5">
        <f>AG53/AX53</f>
        <v>4.8780487804878049E-3</v>
      </c>
      <c r="AH54" s="5">
        <f>AH53/AX53</f>
        <v>5.3658536585365853E-2</v>
      </c>
      <c r="AI54" s="5">
        <f>AI53/AX53</f>
        <v>2.4390243902439025E-2</v>
      </c>
      <c r="AJ54" s="5">
        <f>AJ53/AX53</f>
        <v>0</v>
      </c>
      <c r="AK54" s="5">
        <f>AK53/AX53</f>
        <v>0</v>
      </c>
      <c r="AL54" s="5">
        <f>AL53/AX53</f>
        <v>4.8780487804878049E-3</v>
      </c>
      <c r="AM54" s="5">
        <f>AM53/AX53</f>
        <v>4.8780487804878049E-3</v>
      </c>
      <c r="AN54" s="5">
        <f>AN53/AX53</f>
        <v>6.3414634146341464E-2</v>
      </c>
      <c r="AO54" s="5">
        <f>AO53/AX53</f>
        <v>2.4390243902439025E-2</v>
      </c>
      <c r="AP54" s="5">
        <f>AP53/AX53</f>
        <v>2.4390243902439025E-2</v>
      </c>
      <c r="AQ54" s="5">
        <f>AQ53/AX53</f>
        <v>2.4390243902439025E-2</v>
      </c>
      <c r="AR54" s="5">
        <f>AR53/AX53</f>
        <v>9.2682926829268292E-2</v>
      </c>
      <c r="AS54" s="5">
        <f>AS53/AX53</f>
        <v>1.9512195121951219E-2</v>
      </c>
      <c r="AT54" s="5">
        <f>AT53/AX53</f>
        <v>1.4634146341463415E-2</v>
      </c>
      <c r="AU54" s="5">
        <f>AU53/AX53</f>
        <v>2.9268292682926831E-2</v>
      </c>
      <c r="AV54" s="5">
        <f>AV53/AX53</f>
        <v>4.8780487804878049E-3</v>
      </c>
      <c r="AW54" s="5">
        <f>AW53/AX53</f>
        <v>4.8780487804878049E-3</v>
      </c>
      <c r="AX54" s="3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93061-ADE9-4214-996C-F46396015768}">
  <dimension ref="A1:BU68"/>
  <sheetViews>
    <sheetView tabSelected="1" workbookViewId="0">
      <selection activeCell="E25" sqref="E25"/>
    </sheetView>
  </sheetViews>
  <sheetFormatPr baseColWidth="10" defaultRowHeight="14.4" x14ac:dyDescent="0.55000000000000004"/>
  <cols>
    <col min="2" max="2" width="14.3125" bestFit="1" customWidth="1"/>
    <col min="3" max="3" width="18.89453125" bestFit="1" customWidth="1"/>
    <col min="11" max="11" width="14.26171875" bestFit="1" customWidth="1"/>
  </cols>
  <sheetData>
    <row r="1" spans="1:73" x14ac:dyDescent="0.55000000000000004">
      <c r="A1" t="s">
        <v>241</v>
      </c>
      <c r="B1" t="s">
        <v>242</v>
      </c>
      <c r="C1" t="s">
        <v>243</v>
      </c>
      <c r="K1" t="s">
        <v>244</v>
      </c>
    </row>
    <row r="2" spans="1:73" x14ac:dyDescent="0.55000000000000004">
      <c r="A2" s="2" t="s">
        <v>189</v>
      </c>
      <c r="B2" s="10">
        <v>8.1730769230769232E-2</v>
      </c>
      <c r="C2" s="10">
        <v>9.2682926829268292E-2</v>
      </c>
      <c r="H2" s="12" t="s">
        <v>189</v>
      </c>
      <c r="I2" s="12" t="s">
        <v>189</v>
      </c>
      <c r="K2" s="12" t="s">
        <v>165</v>
      </c>
    </row>
    <row r="3" spans="1:73" x14ac:dyDescent="0.55000000000000004">
      <c r="A3" s="2" t="s">
        <v>173</v>
      </c>
      <c r="B3" s="10">
        <v>7.2115384615384609E-2</v>
      </c>
      <c r="C3" s="10">
        <v>7.8048780487804878E-2</v>
      </c>
      <c r="H3" s="13" t="s">
        <v>173</v>
      </c>
      <c r="I3" s="13" t="s">
        <v>165</v>
      </c>
      <c r="K3" s="13" t="s">
        <v>167</v>
      </c>
    </row>
    <row r="4" spans="1:73" x14ac:dyDescent="0.55000000000000004">
      <c r="A4" s="2" t="s">
        <v>165</v>
      </c>
      <c r="B4" s="10">
        <v>8.1730769230769232E-2</v>
      </c>
      <c r="C4" s="10">
        <v>7.3170731707317069E-2</v>
      </c>
      <c r="H4" s="12" t="s">
        <v>165</v>
      </c>
      <c r="I4" s="12" t="s">
        <v>177</v>
      </c>
      <c r="K4" s="12" t="s">
        <v>166</v>
      </c>
    </row>
    <row r="5" spans="1:73" x14ac:dyDescent="0.55000000000000004">
      <c r="A5" s="2" t="s">
        <v>177</v>
      </c>
      <c r="B5" s="10">
        <v>7.6923076923076927E-2</v>
      </c>
      <c r="C5" s="10">
        <v>6.8292682926829273E-2</v>
      </c>
      <c r="F5" s="4"/>
      <c r="G5" s="4"/>
      <c r="H5" s="13" t="s">
        <v>177</v>
      </c>
      <c r="I5" s="13" t="s">
        <v>173</v>
      </c>
      <c r="J5" s="4"/>
      <c r="K5" s="12" t="s">
        <v>170</v>
      </c>
    </row>
    <row r="6" spans="1:73" x14ac:dyDescent="0.55000000000000004">
      <c r="A6" s="2" t="s">
        <v>185</v>
      </c>
      <c r="B6" s="10">
        <v>4.3269230769230768E-2</v>
      </c>
      <c r="C6" s="10">
        <v>6.3414634146341464E-2</v>
      </c>
      <c r="H6" s="12" t="s">
        <v>185</v>
      </c>
      <c r="I6" s="12" t="s">
        <v>168</v>
      </c>
      <c r="K6" s="12" t="s">
        <v>168</v>
      </c>
    </row>
    <row r="7" spans="1:73" x14ac:dyDescent="0.55000000000000004">
      <c r="A7" s="2" t="s">
        <v>181</v>
      </c>
      <c r="B7" s="10">
        <v>4.3269230769230768E-2</v>
      </c>
      <c r="C7" s="10">
        <v>5.3658536585365853E-2</v>
      </c>
      <c r="H7" s="13" t="s">
        <v>181</v>
      </c>
      <c r="I7" s="13" t="s">
        <v>185</v>
      </c>
      <c r="K7" s="13" t="s">
        <v>195</v>
      </c>
    </row>
    <row r="8" spans="1:73" x14ac:dyDescent="0.55000000000000004">
      <c r="A8" s="2" t="s">
        <v>168</v>
      </c>
      <c r="B8" s="10">
        <v>4.807692307692308E-2</v>
      </c>
      <c r="C8" s="10">
        <v>4.3902439024390241E-2</v>
      </c>
      <c r="E8" s="4"/>
      <c r="F8" s="4"/>
      <c r="G8" s="4"/>
      <c r="H8" s="12" t="s">
        <v>168</v>
      </c>
      <c r="I8" s="12" t="s">
        <v>181</v>
      </c>
      <c r="J8" s="4"/>
      <c r="K8" s="13" t="s">
        <v>172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</row>
    <row r="9" spans="1:73" x14ac:dyDescent="0.55000000000000004">
      <c r="A9" s="2" t="s">
        <v>172</v>
      </c>
      <c r="B9" s="10">
        <v>2.8846153846153848E-2</v>
      </c>
      <c r="C9" s="10">
        <v>3.9024390243902439E-2</v>
      </c>
      <c r="H9" s="13" t="s">
        <v>172</v>
      </c>
      <c r="I9" s="13" t="s">
        <v>170</v>
      </c>
      <c r="K9" s="13" t="s">
        <v>173</v>
      </c>
    </row>
    <row r="10" spans="1:73" x14ac:dyDescent="0.55000000000000004">
      <c r="A10" s="2" t="s">
        <v>176</v>
      </c>
      <c r="B10" s="10">
        <v>2.8846153846153848E-2</v>
      </c>
      <c r="C10" s="10">
        <v>3.9024390243902439E-2</v>
      </c>
      <c r="H10" s="12" t="s">
        <v>176</v>
      </c>
      <c r="I10" s="12" t="s">
        <v>192</v>
      </c>
      <c r="K10" s="12" t="s">
        <v>176</v>
      </c>
    </row>
    <row r="11" spans="1:73" x14ac:dyDescent="0.55000000000000004">
      <c r="A11" s="2" t="s">
        <v>175</v>
      </c>
      <c r="B11" s="10">
        <v>2.403846153846154E-2</v>
      </c>
      <c r="C11" s="10">
        <v>3.9024390243902439E-2</v>
      </c>
      <c r="H11" s="13" t="s">
        <v>175</v>
      </c>
      <c r="I11" s="13" t="s">
        <v>187</v>
      </c>
      <c r="K11" s="13" t="s">
        <v>175</v>
      </c>
    </row>
    <row r="12" spans="1:73" x14ac:dyDescent="0.55000000000000004">
      <c r="A12" s="2" t="s">
        <v>170</v>
      </c>
      <c r="B12" s="10">
        <v>3.8461538461538464E-2</v>
      </c>
      <c r="C12" s="10">
        <v>3.4146341463414637E-2</v>
      </c>
      <c r="H12" s="12" t="s">
        <v>170</v>
      </c>
      <c r="I12" s="12" t="s">
        <v>172</v>
      </c>
      <c r="K12" s="13" t="s">
        <v>174</v>
      </c>
    </row>
    <row r="13" spans="1:73" x14ac:dyDescent="0.55000000000000004">
      <c r="A13" s="2" t="s">
        <v>192</v>
      </c>
      <c r="B13" s="10">
        <v>3.8461538461538464E-2</v>
      </c>
      <c r="C13" s="10">
        <v>2.9268292682926831E-2</v>
      </c>
      <c r="H13" s="13" t="s">
        <v>192</v>
      </c>
      <c r="I13" s="13" t="s">
        <v>176</v>
      </c>
      <c r="K13" s="13" t="s">
        <v>177</v>
      </c>
    </row>
    <row r="14" spans="1:73" x14ac:dyDescent="0.55000000000000004">
      <c r="A14" s="2" t="s">
        <v>180</v>
      </c>
      <c r="B14" s="10">
        <v>2.8846153846153848E-2</v>
      </c>
      <c r="C14" s="10">
        <v>2.9268292682926831E-2</v>
      </c>
      <c r="H14" s="12" t="s">
        <v>180</v>
      </c>
      <c r="I14" s="12" t="s">
        <v>180</v>
      </c>
      <c r="K14" s="12" t="s">
        <v>180</v>
      </c>
    </row>
    <row r="15" spans="1:73" x14ac:dyDescent="0.55000000000000004">
      <c r="A15" s="2" t="s">
        <v>187</v>
      </c>
      <c r="B15" s="10">
        <v>3.3653846153846152E-2</v>
      </c>
      <c r="C15" s="10">
        <v>2.4390243902439025E-2</v>
      </c>
      <c r="H15" s="13" t="s">
        <v>187</v>
      </c>
      <c r="I15" s="13" t="s">
        <v>188</v>
      </c>
      <c r="K15" s="12" t="s">
        <v>216</v>
      </c>
    </row>
    <row r="16" spans="1:73" x14ac:dyDescent="0.55000000000000004">
      <c r="A16" s="2" t="s">
        <v>188</v>
      </c>
      <c r="B16" s="10">
        <v>2.8846153846153848E-2</v>
      </c>
      <c r="C16" s="10">
        <v>2.4390243902439025E-2</v>
      </c>
      <c r="H16" s="12" t="s">
        <v>188</v>
      </c>
      <c r="I16" s="12" t="s">
        <v>175</v>
      </c>
      <c r="K16" s="12" t="s">
        <v>178</v>
      </c>
    </row>
    <row r="17" spans="1:11" x14ac:dyDescent="0.55000000000000004">
      <c r="A17" s="2" t="s">
        <v>167</v>
      </c>
      <c r="B17" s="10">
        <v>2.403846153846154E-2</v>
      </c>
      <c r="C17" s="10">
        <v>2.4390243902439025E-2</v>
      </c>
      <c r="H17" s="13" t="s">
        <v>167</v>
      </c>
      <c r="I17" s="13" t="s">
        <v>167</v>
      </c>
      <c r="K17" s="13" t="s">
        <v>181</v>
      </c>
    </row>
    <row r="18" spans="1:11" x14ac:dyDescent="0.55000000000000004">
      <c r="A18" s="2" t="s">
        <v>182</v>
      </c>
      <c r="B18" s="10">
        <v>2.403846153846154E-2</v>
      </c>
      <c r="C18" s="10">
        <v>2.4390243902439025E-2</v>
      </c>
      <c r="H18" s="12" t="s">
        <v>182</v>
      </c>
      <c r="I18" s="12" t="s">
        <v>182</v>
      </c>
      <c r="K18" s="12" t="s">
        <v>182</v>
      </c>
    </row>
    <row r="19" spans="1:11" x14ac:dyDescent="0.55000000000000004">
      <c r="A19" s="2" t="s">
        <v>186</v>
      </c>
      <c r="B19" s="10">
        <v>1.9230769230769232E-2</v>
      </c>
      <c r="C19" s="10">
        <v>2.4390243902439025E-2</v>
      </c>
      <c r="H19" s="13" t="s">
        <v>186</v>
      </c>
      <c r="I19" s="13" t="s">
        <v>186</v>
      </c>
      <c r="K19" s="12" t="s">
        <v>185</v>
      </c>
    </row>
    <row r="20" spans="1:11" x14ac:dyDescent="0.55000000000000004">
      <c r="A20" s="2" t="s">
        <v>166</v>
      </c>
      <c r="B20" s="10">
        <v>1.9230769230769232E-2</v>
      </c>
      <c r="C20" s="10">
        <v>1.9512195121951219E-2</v>
      </c>
      <c r="H20" s="12" t="s">
        <v>166</v>
      </c>
      <c r="I20" s="12" t="s">
        <v>166</v>
      </c>
      <c r="K20" s="12" t="s">
        <v>188</v>
      </c>
    </row>
    <row r="21" spans="1:11" x14ac:dyDescent="0.55000000000000004">
      <c r="A21" s="2" t="s">
        <v>190</v>
      </c>
      <c r="B21" s="10">
        <v>9.6153846153846159E-3</v>
      </c>
      <c r="C21" s="10">
        <v>1.9512195121951219E-2</v>
      </c>
      <c r="H21" s="13" t="s">
        <v>190</v>
      </c>
      <c r="I21" s="13" t="s">
        <v>174</v>
      </c>
      <c r="K21" s="13" t="s">
        <v>187</v>
      </c>
    </row>
    <row r="22" spans="1:11" x14ac:dyDescent="0.55000000000000004">
      <c r="A22" s="2" t="s">
        <v>191</v>
      </c>
      <c r="B22" s="10">
        <v>9.6153846153846159E-3</v>
      </c>
      <c r="C22" s="10">
        <v>1.4634146341463415E-2</v>
      </c>
      <c r="H22" s="12" t="s">
        <v>191</v>
      </c>
      <c r="I22" s="12" t="s">
        <v>216</v>
      </c>
      <c r="K22" s="13" t="s">
        <v>186</v>
      </c>
    </row>
    <row r="23" spans="1:11" x14ac:dyDescent="0.55000000000000004">
      <c r="A23" s="2" t="s">
        <v>195</v>
      </c>
      <c r="B23" s="10">
        <v>4.807692307692308E-3</v>
      </c>
      <c r="C23" s="10">
        <v>1.4634146341463415E-2</v>
      </c>
      <c r="H23" s="13" t="s">
        <v>195</v>
      </c>
      <c r="K23" s="12" t="s">
        <v>189</v>
      </c>
    </row>
    <row r="24" spans="1:11" x14ac:dyDescent="0.55000000000000004">
      <c r="A24" s="2" t="s">
        <v>178</v>
      </c>
      <c r="B24" s="10">
        <v>0</v>
      </c>
      <c r="C24" s="10">
        <v>1.4634146341463415E-2</v>
      </c>
      <c r="H24" s="12" t="s">
        <v>178</v>
      </c>
      <c r="K24" s="13" t="s">
        <v>192</v>
      </c>
    </row>
    <row r="25" spans="1:11" x14ac:dyDescent="0.55000000000000004">
      <c r="A25" s="2" t="s">
        <v>174</v>
      </c>
      <c r="B25" s="10">
        <v>1.9230769230769232E-2</v>
      </c>
      <c r="C25" s="10">
        <v>9.7560975609756097E-3</v>
      </c>
      <c r="K25" s="12" t="s">
        <v>191</v>
      </c>
    </row>
    <row r="26" spans="1:11" x14ac:dyDescent="0.55000000000000004">
      <c r="A26" s="2" t="s">
        <v>197</v>
      </c>
      <c r="B26" s="10">
        <v>9.6153846153846159E-3</v>
      </c>
      <c r="C26" s="10">
        <v>9.7560975609756097E-3</v>
      </c>
      <c r="K26" s="13" t="s">
        <v>190</v>
      </c>
    </row>
    <row r="27" spans="1:11" x14ac:dyDescent="0.55000000000000004">
      <c r="A27" s="2" t="s">
        <v>206</v>
      </c>
      <c r="B27" s="10">
        <v>4.807692307692308E-3</v>
      </c>
      <c r="C27" s="10">
        <v>9.7560975609756097E-3</v>
      </c>
    </row>
    <row r="28" spans="1:11" x14ac:dyDescent="0.55000000000000004">
      <c r="A28" s="2" t="s">
        <v>198</v>
      </c>
      <c r="B28" s="10">
        <v>0</v>
      </c>
      <c r="C28" s="10">
        <v>9.7560975609756097E-3</v>
      </c>
    </row>
    <row r="29" spans="1:11" x14ac:dyDescent="0.55000000000000004">
      <c r="A29" s="2" t="s">
        <v>179</v>
      </c>
      <c r="B29" s="10">
        <v>0</v>
      </c>
      <c r="C29" s="10">
        <v>9.7560975609756097E-3</v>
      </c>
    </row>
    <row r="30" spans="1:11" x14ac:dyDescent="0.55000000000000004">
      <c r="A30" s="2" t="s">
        <v>196</v>
      </c>
      <c r="B30" s="10">
        <v>9.6153846153846159E-3</v>
      </c>
      <c r="C30" s="10">
        <v>4.8780487804878049E-3</v>
      </c>
    </row>
    <row r="31" spans="1:11" x14ac:dyDescent="0.55000000000000004">
      <c r="A31" s="2" t="s">
        <v>200</v>
      </c>
      <c r="B31" s="10">
        <v>4.807692307692308E-3</v>
      </c>
      <c r="C31" s="10">
        <v>4.8780487804878049E-3</v>
      </c>
    </row>
    <row r="32" spans="1:11" x14ac:dyDescent="0.55000000000000004">
      <c r="A32" s="2" t="s">
        <v>207</v>
      </c>
      <c r="B32" s="10">
        <v>4.807692307692308E-3</v>
      </c>
      <c r="C32" s="10">
        <v>4.8780487804878049E-3</v>
      </c>
    </row>
    <row r="33" spans="1:3" x14ac:dyDescent="0.55000000000000004">
      <c r="A33" s="2" t="s">
        <v>211</v>
      </c>
      <c r="B33" s="10">
        <v>4.807692307692308E-3</v>
      </c>
      <c r="C33" s="10">
        <v>4.8780487804878049E-3</v>
      </c>
    </row>
    <row r="34" spans="1:3" x14ac:dyDescent="0.55000000000000004">
      <c r="A34" s="2" t="s">
        <v>214</v>
      </c>
      <c r="B34" s="10">
        <v>4.807692307692308E-3</v>
      </c>
      <c r="C34" s="10">
        <v>4.8780487804878049E-3</v>
      </c>
    </row>
    <row r="35" spans="1:3" x14ac:dyDescent="0.55000000000000004">
      <c r="A35" s="2" t="s">
        <v>202</v>
      </c>
      <c r="B35" s="10">
        <v>0</v>
      </c>
      <c r="C35" s="10">
        <v>4.8780487804878049E-3</v>
      </c>
    </row>
    <row r="36" spans="1:3" x14ac:dyDescent="0.55000000000000004">
      <c r="A36" s="2" t="s">
        <v>210</v>
      </c>
      <c r="B36" s="10">
        <v>0</v>
      </c>
      <c r="C36" s="10">
        <v>4.8780487804878049E-3</v>
      </c>
    </row>
    <row r="37" spans="1:3" x14ac:dyDescent="0.55000000000000004">
      <c r="A37" s="2" t="s">
        <v>208</v>
      </c>
      <c r="B37" s="10">
        <v>0</v>
      </c>
      <c r="C37" s="10">
        <v>4.8780487804878049E-3</v>
      </c>
    </row>
    <row r="38" spans="1:3" x14ac:dyDescent="0.55000000000000004">
      <c r="A38" s="2" t="s">
        <v>209</v>
      </c>
      <c r="B38" s="10">
        <v>0</v>
      </c>
      <c r="C38" s="10">
        <v>4.8780487804878049E-3</v>
      </c>
    </row>
    <row r="39" spans="1:3" x14ac:dyDescent="0.55000000000000004">
      <c r="A39" s="2" t="s">
        <v>199</v>
      </c>
      <c r="B39" s="10">
        <v>0</v>
      </c>
      <c r="C39" s="10">
        <v>4.8780487804878049E-3</v>
      </c>
    </row>
    <row r="40" spans="1:3" x14ac:dyDescent="0.55000000000000004">
      <c r="A40" s="2" t="s">
        <v>201</v>
      </c>
      <c r="B40" s="10">
        <v>0</v>
      </c>
      <c r="C40" s="10">
        <v>4.8780487804878049E-3</v>
      </c>
    </row>
    <row r="41" spans="1:3" x14ac:dyDescent="0.55000000000000004">
      <c r="A41" s="2" t="s">
        <v>213</v>
      </c>
      <c r="B41" s="10">
        <v>0</v>
      </c>
      <c r="C41" s="10">
        <v>4.8780487804878049E-3</v>
      </c>
    </row>
    <row r="42" spans="1:3" x14ac:dyDescent="0.55000000000000004">
      <c r="A42" s="2" t="s">
        <v>212</v>
      </c>
      <c r="B42" s="10">
        <v>0</v>
      </c>
      <c r="C42" s="10">
        <v>4.8780487804878049E-3</v>
      </c>
    </row>
    <row r="43" spans="1:3" x14ac:dyDescent="0.55000000000000004">
      <c r="A43" s="2" t="s">
        <v>216</v>
      </c>
      <c r="B43" s="10">
        <v>1.4423076923076924E-2</v>
      </c>
      <c r="C43" s="10">
        <v>0</v>
      </c>
    </row>
    <row r="44" spans="1:3" x14ac:dyDescent="0.55000000000000004">
      <c r="A44" s="2" t="s">
        <v>228</v>
      </c>
      <c r="B44" s="10">
        <v>9.6153846153846159E-3</v>
      </c>
      <c r="C44" s="10">
        <v>0</v>
      </c>
    </row>
    <row r="45" spans="1:3" x14ac:dyDescent="0.55000000000000004">
      <c r="A45" s="2" t="s">
        <v>230</v>
      </c>
      <c r="B45" s="10">
        <v>4.807692307692308E-3</v>
      </c>
      <c r="C45" s="10">
        <v>0</v>
      </c>
    </row>
    <row r="46" spans="1:3" x14ac:dyDescent="0.55000000000000004">
      <c r="A46" s="2" t="s">
        <v>231</v>
      </c>
      <c r="B46" s="10">
        <v>4.807692307692308E-3</v>
      </c>
      <c r="C46" s="10">
        <v>0</v>
      </c>
    </row>
    <row r="47" spans="1:3" x14ac:dyDescent="0.55000000000000004">
      <c r="A47" s="2" t="s">
        <v>238</v>
      </c>
      <c r="B47" s="10">
        <v>4.807692307692308E-3</v>
      </c>
      <c r="C47" s="10">
        <v>0</v>
      </c>
    </row>
    <row r="48" spans="1:3" x14ac:dyDescent="0.55000000000000004">
      <c r="A48" s="2" t="s">
        <v>221</v>
      </c>
      <c r="B48" s="10">
        <v>4.807692307692308E-3</v>
      </c>
      <c r="C48" s="10">
        <v>0</v>
      </c>
    </row>
    <row r="49" spans="1:3" x14ac:dyDescent="0.55000000000000004">
      <c r="A49" s="2" t="s">
        <v>220</v>
      </c>
      <c r="B49" s="10">
        <v>4.807692307692308E-3</v>
      </c>
      <c r="C49" s="10">
        <v>0</v>
      </c>
    </row>
    <row r="50" spans="1:3" x14ac:dyDescent="0.55000000000000004">
      <c r="A50" s="2" t="s">
        <v>239</v>
      </c>
      <c r="B50" s="10">
        <v>4.807692307692308E-3</v>
      </c>
      <c r="C50" s="10">
        <v>0</v>
      </c>
    </row>
    <row r="51" spans="1:3" x14ac:dyDescent="0.55000000000000004">
      <c r="A51" s="2" t="s">
        <v>219</v>
      </c>
      <c r="B51" s="10">
        <v>4.807692307692308E-3</v>
      </c>
      <c r="C51" s="10">
        <v>0</v>
      </c>
    </row>
    <row r="52" spans="1:3" x14ac:dyDescent="0.55000000000000004">
      <c r="A52" s="2" t="s">
        <v>227</v>
      </c>
      <c r="B52" s="10">
        <v>4.807692307692308E-3</v>
      </c>
      <c r="C52" s="10">
        <v>0</v>
      </c>
    </row>
    <row r="53" spans="1:3" x14ac:dyDescent="0.55000000000000004">
      <c r="A53" s="2" t="s">
        <v>233</v>
      </c>
      <c r="B53" s="10">
        <v>4.807692307692308E-3</v>
      </c>
      <c r="C53" s="10">
        <v>0</v>
      </c>
    </row>
    <row r="54" spans="1:3" x14ac:dyDescent="0.55000000000000004">
      <c r="A54" s="2" t="s">
        <v>229</v>
      </c>
      <c r="B54" s="10">
        <v>4.807692307692308E-3</v>
      </c>
      <c r="C54" s="10">
        <v>0</v>
      </c>
    </row>
    <row r="55" spans="1:3" x14ac:dyDescent="0.55000000000000004">
      <c r="A55" s="2" t="s">
        <v>236</v>
      </c>
      <c r="B55" s="10">
        <v>4.807692307692308E-3</v>
      </c>
      <c r="C55" s="10">
        <v>0</v>
      </c>
    </row>
    <row r="56" spans="1:3" x14ac:dyDescent="0.55000000000000004">
      <c r="A56" s="2" t="s">
        <v>223</v>
      </c>
      <c r="B56" s="10">
        <v>4.807692307692308E-3</v>
      </c>
      <c r="C56" s="10">
        <v>0</v>
      </c>
    </row>
    <row r="57" spans="1:3" x14ac:dyDescent="0.55000000000000004">
      <c r="A57" s="2" t="s">
        <v>217</v>
      </c>
      <c r="B57" s="10">
        <v>4.807692307692308E-3</v>
      </c>
      <c r="C57" s="10">
        <v>0</v>
      </c>
    </row>
    <row r="58" spans="1:3" x14ac:dyDescent="0.55000000000000004">
      <c r="A58" s="2" t="s">
        <v>234</v>
      </c>
      <c r="B58" s="10">
        <v>4.807692307692308E-3</v>
      </c>
      <c r="C58" s="10">
        <v>0</v>
      </c>
    </row>
    <row r="59" spans="1:3" x14ac:dyDescent="0.55000000000000004">
      <c r="A59" s="2" t="s">
        <v>235</v>
      </c>
      <c r="B59" s="10">
        <v>4.807692307692308E-3</v>
      </c>
      <c r="C59" s="10">
        <v>0</v>
      </c>
    </row>
    <row r="60" spans="1:3" x14ac:dyDescent="0.55000000000000004">
      <c r="A60" s="2" t="s">
        <v>232</v>
      </c>
      <c r="B60" s="10">
        <v>4.807692307692308E-3</v>
      </c>
      <c r="C60" s="10">
        <v>0</v>
      </c>
    </row>
    <row r="61" spans="1:3" x14ac:dyDescent="0.55000000000000004">
      <c r="A61" s="2" t="s">
        <v>225</v>
      </c>
      <c r="B61" s="10">
        <v>4.807692307692308E-3</v>
      </c>
      <c r="C61" s="10">
        <v>0</v>
      </c>
    </row>
    <row r="62" spans="1:3" x14ac:dyDescent="0.55000000000000004">
      <c r="A62" s="2" t="s">
        <v>222</v>
      </c>
      <c r="B62" s="10">
        <v>4.807692307692308E-3</v>
      </c>
      <c r="C62" s="10">
        <v>0</v>
      </c>
    </row>
    <row r="63" spans="1:3" x14ac:dyDescent="0.55000000000000004">
      <c r="A63" s="2" t="s">
        <v>218</v>
      </c>
      <c r="B63" s="10">
        <v>4.807692307692308E-3</v>
      </c>
      <c r="C63" s="10">
        <v>0</v>
      </c>
    </row>
    <row r="64" spans="1:3" x14ac:dyDescent="0.55000000000000004">
      <c r="A64" s="2" t="s">
        <v>226</v>
      </c>
      <c r="B64" s="10">
        <v>4.807692307692308E-3</v>
      </c>
      <c r="C64" s="10">
        <v>0</v>
      </c>
    </row>
    <row r="65" spans="1:3" x14ac:dyDescent="0.55000000000000004">
      <c r="A65" s="2" t="s">
        <v>237</v>
      </c>
      <c r="B65" s="10">
        <v>4.807692307692308E-3</v>
      </c>
      <c r="C65" s="10">
        <v>0</v>
      </c>
    </row>
    <row r="66" spans="1:3" x14ac:dyDescent="0.55000000000000004">
      <c r="A66" s="2" t="s">
        <v>240</v>
      </c>
      <c r="B66" s="10">
        <v>4.807692307692308E-3</v>
      </c>
      <c r="C66" s="10">
        <v>0</v>
      </c>
    </row>
    <row r="68" spans="1:3" x14ac:dyDescent="0.55000000000000004">
      <c r="A68" t="s">
        <v>193</v>
      </c>
      <c r="B68" s="11">
        <f>SUM(B2:B66)</f>
        <v>0.99999999999999944</v>
      </c>
      <c r="C68" s="11">
        <f>SUM(C2:C66)</f>
        <v>1.0000000000000004</v>
      </c>
    </row>
  </sheetData>
  <autoFilter ref="K1:K26" xr:uid="{0C611558-E435-4284-91BD-89E04D77C89E}">
    <sortState xmlns:xlrd2="http://schemas.microsoft.com/office/spreadsheetml/2017/richdata2" ref="K2:K26">
      <sortCondition ref="K1:K26"/>
    </sortState>
  </autoFilter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F6491-14DB-4F15-BE8C-1195F8501AF0}">
  <dimension ref="A1:AB100"/>
  <sheetViews>
    <sheetView workbookViewId="0">
      <selection activeCell="D16" sqref="D16"/>
    </sheetView>
  </sheetViews>
  <sheetFormatPr baseColWidth="10" defaultRowHeight="14.4" x14ac:dyDescent="0.55000000000000004"/>
  <sheetData>
    <row r="1" spans="1:28" ht="43.2" x14ac:dyDescent="0.55000000000000004">
      <c r="A1" s="14" t="s">
        <v>203</v>
      </c>
      <c r="B1" s="14" t="s">
        <v>52</v>
      </c>
      <c r="C1" s="14" t="s">
        <v>53</v>
      </c>
      <c r="D1" s="14" t="s">
        <v>245</v>
      </c>
      <c r="E1" s="14" t="s">
        <v>246</v>
      </c>
      <c r="F1" s="14" t="s">
        <v>247</v>
      </c>
      <c r="G1" s="14" t="s">
        <v>248</v>
      </c>
      <c r="H1" s="14" t="s">
        <v>249</v>
      </c>
      <c r="I1" s="14" t="s">
        <v>250</v>
      </c>
      <c r="J1" s="14" t="s">
        <v>251</v>
      </c>
      <c r="K1" s="14" t="s">
        <v>252</v>
      </c>
      <c r="L1" s="14" t="s">
        <v>253</v>
      </c>
      <c r="M1" s="14" t="s">
        <v>254</v>
      </c>
      <c r="N1" s="14" t="s">
        <v>255</v>
      </c>
      <c r="O1" s="14" t="s">
        <v>256</v>
      </c>
      <c r="P1" s="14" t="s">
        <v>257</v>
      </c>
      <c r="Q1" s="14" t="s">
        <v>258</v>
      </c>
      <c r="R1" s="14" t="s">
        <v>259</v>
      </c>
      <c r="S1" s="14" t="s">
        <v>260</v>
      </c>
      <c r="T1" s="14" t="s">
        <v>261</v>
      </c>
      <c r="U1" s="14" t="s">
        <v>262</v>
      </c>
      <c r="V1" s="14" t="s">
        <v>263</v>
      </c>
      <c r="W1" s="14" t="s">
        <v>264</v>
      </c>
      <c r="X1" s="14" t="s">
        <v>265</v>
      </c>
      <c r="Y1" s="14" t="s">
        <v>266</v>
      </c>
      <c r="Z1" s="14" t="s">
        <v>267</v>
      </c>
      <c r="AA1" s="14" t="s">
        <v>268</v>
      </c>
      <c r="AB1" s="14" t="s">
        <v>269</v>
      </c>
    </row>
    <row r="2" spans="1:28" ht="28.8" x14ac:dyDescent="0.55000000000000004">
      <c r="A2" s="14" t="s">
        <v>205</v>
      </c>
      <c r="B2" s="14" t="s">
        <v>3</v>
      </c>
      <c r="C2" s="14" t="s">
        <v>42</v>
      </c>
      <c r="D2" s="14"/>
      <c r="E2" s="14"/>
      <c r="F2" s="14">
        <v>1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>
        <v>1</v>
      </c>
      <c r="W2" s="14"/>
      <c r="X2" s="14"/>
      <c r="Y2" s="14"/>
      <c r="Z2" s="14">
        <v>1</v>
      </c>
      <c r="AA2" s="14"/>
      <c r="AB2" s="14"/>
    </row>
    <row r="3" spans="1:28" ht="28.8" x14ac:dyDescent="0.55000000000000004">
      <c r="A3" s="14" t="s">
        <v>205</v>
      </c>
      <c r="B3" s="14" t="s">
        <v>13</v>
      </c>
      <c r="C3" s="14" t="s">
        <v>14</v>
      </c>
      <c r="D3" s="14"/>
      <c r="E3" s="14"/>
      <c r="F3" s="14">
        <v>1</v>
      </c>
      <c r="G3" s="14"/>
      <c r="H3" s="14"/>
      <c r="I3" s="14"/>
      <c r="J3" s="14"/>
      <c r="K3" s="14"/>
      <c r="L3" s="14"/>
      <c r="M3" s="14"/>
      <c r="N3" s="14"/>
      <c r="O3" s="14"/>
      <c r="P3" s="14">
        <v>1</v>
      </c>
      <c r="Q3" s="14"/>
      <c r="R3" s="14"/>
      <c r="S3" s="14"/>
      <c r="T3" s="14"/>
      <c r="U3" s="14"/>
      <c r="V3" s="14"/>
      <c r="W3" s="14"/>
      <c r="X3" s="14">
        <v>1</v>
      </c>
      <c r="Y3" s="14"/>
      <c r="Z3" s="14">
        <v>1</v>
      </c>
      <c r="AA3" s="14"/>
      <c r="AB3" s="14"/>
    </row>
    <row r="4" spans="1:28" ht="28.8" x14ac:dyDescent="0.55000000000000004">
      <c r="A4" s="14" t="s">
        <v>205</v>
      </c>
      <c r="B4" s="14" t="s">
        <v>0</v>
      </c>
      <c r="C4" s="14" t="s">
        <v>1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>
        <v>1</v>
      </c>
      <c r="Q4" s="14"/>
      <c r="R4" s="14"/>
      <c r="S4" s="14"/>
      <c r="T4" s="14"/>
      <c r="U4" s="14"/>
      <c r="V4" s="14"/>
      <c r="W4" s="14"/>
      <c r="X4" s="14">
        <v>1</v>
      </c>
      <c r="Y4" s="14"/>
      <c r="Z4" s="14">
        <v>1</v>
      </c>
      <c r="AA4" s="14"/>
      <c r="AB4" s="14"/>
    </row>
    <row r="5" spans="1:28" ht="28.8" x14ac:dyDescent="0.55000000000000004">
      <c r="A5" s="14" t="s">
        <v>205</v>
      </c>
      <c r="B5" s="14" t="s">
        <v>4</v>
      </c>
      <c r="C5" s="14" t="s">
        <v>5</v>
      </c>
      <c r="D5" s="14"/>
      <c r="E5" s="14"/>
      <c r="F5" s="14"/>
      <c r="G5" s="14"/>
      <c r="H5" s="14"/>
      <c r="I5" s="14"/>
      <c r="J5" s="14"/>
      <c r="K5" s="14">
        <v>1</v>
      </c>
      <c r="L5" s="14"/>
      <c r="M5" s="14"/>
      <c r="N5" s="14"/>
      <c r="O5" s="14">
        <v>1</v>
      </c>
      <c r="P5" s="14"/>
      <c r="Q5" s="14"/>
      <c r="R5" s="14"/>
      <c r="S5" s="14"/>
      <c r="T5" s="14">
        <v>1</v>
      </c>
      <c r="U5" s="14"/>
      <c r="V5" s="14"/>
      <c r="W5" s="14"/>
      <c r="X5" s="14"/>
      <c r="Y5" s="14">
        <v>1</v>
      </c>
      <c r="Z5" s="14"/>
      <c r="AA5" s="14"/>
      <c r="AB5" s="14"/>
    </row>
    <row r="6" spans="1:28" ht="28.8" x14ac:dyDescent="0.55000000000000004">
      <c r="A6" s="14" t="s">
        <v>205</v>
      </c>
      <c r="B6" s="14" t="s">
        <v>15</v>
      </c>
      <c r="C6" s="14" t="s">
        <v>16</v>
      </c>
      <c r="D6" s="14"/>
      <c r="E6" s="14"/>
      <c r="F6" s="14"/>
      <c r="G6" s="14">
        <v>1</v>
      </c>
      <c r="H6" s="14"/>
      <c r="I6" s="14"/>
      <c r="J6" s="14"/>
      <c r="K6" s="14"/>
      <c r="L6" s="14"/>
      <c r="M6" s="14"/>
      <c r="N6" s="14"/>
      <c r="O6" s="14">
        <v>1</v>
      </c>
      <c r="P6" s="14"/>
      <c r="Q6" s="14">
        <v>1</v>
      </c>
      <c r="R6" s="14"/>
      <c r="S6" s="14"/>
      <c r="T6" s="14"/>
      <c r="U6" s="14"/>
      <c r="V6" s="14"/>
      <c r="W6" s="14"/>
      <c r="X6" s="14"/>
      <c r="Y6" s="14">
        <v>1</v>
      </c>
      <c r="Z6" s="14"/>
      <c r="AA6" s="14"/>
      <c r="AB6" s="14"/>
    </row>
    <row r="7" spans="1:28" ht="28.8" x14ac:dyDescent="0.55000000000000004">
      <c r="A7" s="14" t="s">
        <v>205</v>
      </c>
      <c r="B7" s="14" t="s">
        <v>21</v>
      </c>
      <c r="C7" s="14" t="s">
        <v>57</v>
      </c>
      <c r="D7" s="14"/>
      <c r="E7" s="14"/>
      <c r="F7" s="14"/>
      <c r="G7" s="14"/>
      <c r="H7" s="14">
        <v>1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>
        <v>1</v>
      </c>
      <c r="T7" s="14"/>
      <c r="U7" s="14"/>
      <c r="V7" s="14">
        <v>1</v>
      </c>
      <c r="W7" s="14"/>
      <c r="X7" s="14"/>
      <c r="Y7" s="14"/>
      <c r="Z7" s="14"/>
      <c r="AA7" s="14">
        <v>1</v>
      </c>
      <c r="AB7" s="14"/>
    </row>
    <row r="8" spans="1:28" ht="43.2" x14ac:dyDescent="0.55000000000000004">
      <c r="A8" s="14" t="s">
        <v>205</v>
      </c>
      <c r="B8" s="14" t="s">
        <v>2</v>
      </c>
      <c r="C8" s="14" t="s">
        <v>54</v>
      </c>
      <c r="D8" s="14">
        <v>1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>
        <v>1</v>
      </c>
      <c r="P8" s="14"/>
      <c r="Q8" s="14"/>
      <c r="R8" s="14"/>
      <c r="S8" s="14"/>
      <c r="T8" s="14"/>
      <c r="U8" s="14"/>
      <c r="V8" s="14"/>
      <c r="W8" s="14">
        <v>1</v>
      </c>
      <c r="X8" s="14"/>
      <c r="Y8" s="14">
        <v>1</v>
      </c>
      <c r="Z8" s="14"/>
      <c r="AA8" s="14"/>
      <c r="AB8" s="14"/>
    </row>
    <row r="9" spans="1:28" ht="28.8" x14ac:dyDescent="0.55000000000000004">
      <c r="A9" s="14" t="s">
        <v>205</v>
      </c>
      <c r="B9" s="14" t="s">
        <v>0</v>
      </c>
      <c r="C9" s="14" t="s">
        <v>32</v>
      </c>
      <c r="D9" s="14">
        <v>1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>
        <v>1</v>
      </c>
      <c r="P9" s="14"/>
      <c r="Q9" s="14">
        <v>1</v>
      </c>
      <c r="R9" s="14"/>
      <c r="S9" s="14"/>
      <c r="T9" s="14"/>
      <c r="U9" s="14"/>
      <c r="V9" s="14"/>
      <c r="W9" s="14"/>
      <c r="X9" s="14"/>
      <c r="Y9" s="14">
        <v>1</v>
      </c>
      <c r="Z9" s="14"/>
      <c r="AA9" s="14"/>
      <c r="AB9" s="14"/>
    </row>
    <row r="10" spans="1:28" ht="28.8" x14ac:dyDescent="0.55000000000000004">
      <c r="A10" s="14" t="s">
        <v>205</v>
      </c>
      <c r="B10" s="14" t="s">
        <v>31</v>
      </c>
      <c r="C10" s="14" t="s">
        <v>65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</v>
      </c>
      <c r="O10" s="14">
        <v>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>
        <v>1</v>
      </c>
    </row>
    <row r="11" spans="1:28" ht="28.8" x14ac:dyDescent="0.55000000000000004">
      <c r="A11" s="14" t="s">
        <v>205</v>
      </c>
      <c r="B11" s="14" t="s">
        <v>24</v>
      </c>
      <c r="C11" s="14" t="s">
        <v>63</v>
      </c>
      <c r="D11" s="14"/>
      <c r="E11" s="14">
        <v>1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>
        <v>1</v>
      </c>
      <c r="V11" s="14"/>
      <c r="W11" s="14"/>
      <c r="X11" s="14"/>
      <c r="Y11" s="14"/>
      <c r="Z11" s="14"/>
      <c r="AA11" s="14"/>
      <c r="AB11" s="14"/>
    </row>
    <row r="12" spans="1:28" ht="28.8" x14ac:dyDescent="0.55000000000000004">
      <c r="A12" s="14" t="s">
        <v>205</v>
      </c>
      <c r="B12" s="14" t="s">
        <v>22</v>
      </c>
      <c r="C12" s="14" t="s">
        <v>23</v>
      </c>
      <c r="D12" s="14">
        <v>1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>
        <v>1</v>
      </c>
      <c r="P12" s="14"/>
      <c r="Q12" s="14"/>
      <c r="R12" s="14"/>
      <c r="S12" s="14">
        <v>1</v>
      </c>
      <c r="T12" s="14"/>
      <c r="U12" s="14"/>
      <c r="V12" s="14"/>
      <c r="W12" s="14">
        <v>1</v>
      </c>
      <c r="X12" s="14"/>
      <c r="Y12" s="14"/>
      <c r="Z12" s="14"/>
      <c r="AA12" s="14"/>
      <c r="AB12" s="14"/>
    </row>
    <row r="13" spans="1:28" ht="28.8" x14ac:dyDescent="0.55000000000000004">
      <c r="A13" s="14" t="s">
        <v>205</v>
      </c>
      <c r="B13" s="14" t="s">
        <v>28</v>
      </c>
      <c r="C13" s="14" t="s">
        <v>29</v>
      </c>
      <c r="D13" s="14">
        <v>1</v>
      </c>
      <c r="E13" s="14"/>
      <c r="F13" s="14"/>
      <c r="G13" s="14"/>
      <c r="H13" s="14"/>
      <c r="I13" s="14"/>
      <c r="J13" s="14"/>
      <c r="K13" s="14">
        <v>1</v>
      </c>
      <c r="L13" s="14"/>
      <c r="M13" s="14"/>
      <c r="N13" s="14"/>
      <c r="O13" s="14">
        <v>1</v>
      </c>
      <c r="P13" s="14"/>
      <c r="Q13" s="14"/>
      <c r="R13" s="14"/>
      <c r="S13" s="14"/>
      <c r="T13" s="14">
        <v>1</v>
      </c>
      <c r="U13" s="14"/>
      <c r="V13" s="14"/>
      <c r="W13" s="14"/>
      <c r="X13" s="14"/>
      <c r="Y13" s="14">
        <v>1</v>
      </c>
      <c r="Z13" s="14"/>
      <c r="AA13" s="14"/>
      <c r="AB13" s="14"/>
    </row>
    <row r="14" spans="1:28" ht="28.8" x14ac:dyDescent="0.55000000000000004">
      <c r="A14" s="14" t="s">
        <v>205</v>
      </c>
      <c r="B14" s="14" t="s">
        <v>26</v>
      </c>
      <c r="C14" s="14" t="s">
        <v>27</v>
      </c>
      <c r="D14" s="14"/>
      <c r="E14" s="14"/>
      <c r="F14" s="14"/>
      <c r="G14" s="14">
        <v>1</v>
      </c>
      <c r="H14" s="14"/>
      <c r="I14" s="14"/>
      <c r="J14" s="14"/>
      <c r="K14" s="14">
        <v>1</v>
      </c>
      <c r="L14" s="14"/>
      <c r="M14" s="14"/>
      <c r="N14" s="14"/>
      <c r="O14" s="14"/>
      <c r="P14" s="14"/>
      <c r="Q14" s="14"/>
      <c r="R14" s="14"/>
      <c r="S14" s="14"/>
      <c r="T14" s="14"/>
      <c r="U14" s="14">
        <v>1</v>
      </c>
      <c r="V14" s="14"/>
      <c r="W14" s="14"/>
      <c r="X14" s="14"/>
      <c r="Y14" s="14">
        <v>1</v>
      </c>
      <c r="Z14" s="14"/>
      <c r="AA14" s="14"/>
      <c r="AB14" s="14"/>
    </row>
    <row r="15" spans="1:28" ht="28.8" x14ac:dyDescent="0.55000000000000004">
      <c r="A15" s="14" t="s">
        <v>205</v>
      </c>
      <c r="B15" s="14" t="s">
        <v>33</v>
      </c>
      <c r="C15" s="14" t="s">
        <v>34</v>
      </c>
      <c r="D15" s="14">
        <v>1</v>
      </c>
      <c r="E15" s="14"/>
      <c r="F15" s="14"/>
      <c r="G15" s="14"/>
      <c r="H15" s="14">
        <v>1</v>
      </c>
      <c r="I15" s="14"/>
      <c r="J15" s="14"/>
      <c r="K15" s="14"/>
      <c r="L15" s="14"/>
      <c r="M15" s="14">
        <v>1</v>
      </c>
      <c r="N15" s="14"/>
      <c r="O15" s="14"/>
      <c r="P15" s="14"/>
      <c r="Q15" s="14"/>
      <c r="R15" s="14"/>
      <c r="S15" s="14">
        <v>1</v>
      </c>
      <c r="T15" s="14"/>
      <c r="U15" s="14"/>
      <c r="V15" s="14"/>
      <c r="W15" s="14"/>
      <c r="X15" s="14"/>
      <c r="Y15" s="14"/>
      <c r="Z15" s="14"/>
      <c r="AA15" s="14"/>
      <c r="AB15" s="14"/>
    </row>
    <row r="16" spans="1:28" ht="28.8" x14ac:dyDescent="0.55000000000000004">
      <c r="A16" s="14" t="s">
        <v>205</v>
      </c>
      <c r="B16" s="14" t="s">
        <v>0</v>
      </c>
      <c r="C16" s="14" t="s">
        <v>30</v>
      </c>
      <c r="D16" s="14">
        <v>1</v>
      </c>
      <c r="E16" s="14"/>
      <c r="F16" s="14"/>
      <c r="G16" s="14"/>
      <c r="H16" s="14">
        <v>1</v>
      </c>
      <c r="I16" s="14"/>
      <c r="J16" s="14"/>
      <c r="K16" s="14"/>
      <c r="L16" s="14"/>
      <c r="M16" s="14">
        <v>1</v>
      </c>
      <c r="N16" s="14"/>
      <c r="O16" s="14"/>
      <c r="P16" s="14"/>
      <c r="Q16" s="14"/>
      <c r="R16" s="14"/>
      <c r="S16" s="14">
        <v>1</v>
      </c>
      <c r="T16" s="14"/>
      <c r="U16" s="14"/>
      <c r="V16" s="14"/>
      <c r="W16" s="14"/>
      <c r="X16" s="14"/>
      <c r="Y16" s="14"/>
      <c r="Z16" s="14"/>
      <c r="AA16" s="14"/>
      <c r="AB16" s="14"/>
    </row>
    <row r="17" spans="1:28" ht="28.8" x14ac:dyDescent="0.55000000000000004">
      <c r="A17" s="14" t="s">
        <v>205</v>
      </c>
      <c r="B17" s="14" t="s">
        <v>12</v>
      </c>
      <c r="C17" s="14" t="s">
        <v>49</v>
      </c>
      <c r="D17" s="14"/>
      <c r="E17" s="14"/>
      <c r="F17" s="14">
        <v>1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>
        <v>1</v>
      </c>
      <c r="AA17" s="14"/>
      <c r="AB17" s="14"/>
    </row>
    <row r="18" spans="1:28" ht="28.8" x14ac:dyDescent="0.55000000000000004">
      <c r="A18" s="14" t="s">
        <v>205</v>
      </c>
      <c r="B18" s="14" t="s">
        <v>17</v>
      </c>
      <c r="C18" s="14" t="s">
        <v>18</v>
      </c>
      <c r="D18" s="14"/>
      <c r="E18" s="14"/>
      <c r="F18" s="14"/>
      <c r="G18" s="14">
        <v>1</v>
      </c>
      <c r="H18" s="14"/>
      <c r="I18" s="14"/>
      <c r="J18" s="14"/>
      <c r="K18" s="14">
        <v>1</v>
      </c>
      <c r="L18" s="14"/>
      <c r="M18" s="14"/>
      <c r="N18" s="14"/>
      <c r="O18" s="14"/>
      <c r="P18" s="14"/>
      <c r="Q18" s="14">
        <v>1</v>
      </c>
      <c r="R18" s="14"/>
      <c r="S18" s="14"/>
      <c r="T18" s="14"/>
      <c r="U18" s="14"/>
      <c r="V18" s="14"/>
      <c r="W18" s="14"/>
      <c r="X18" s="14"/>
      <c r="Y18" s="14">
        <v>1</v>
      </c>
      <c r="Z18" s="14"/>
      <c r="AA18" s="14"/>
      <c r="AB18" s="14"/>
    </row>
    <row r="19" spans="1:28" ht="28.8" x14ac:dyDescent="0.55000000000000004">
      <c r="A19" s="14" t="s">
        <v>205</v>
      </c>
      <c r="B19" s="14" t="s">
        <v>6</v>
      </c>
      <c r="C19" s="14" t="s">
        <v>56</v>
      </c>
      <c r="D19" s="14">
        <v>1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>
        <v>1</v>
      </c>
      <c r="P19" s="14"/>
      <c r="Q19" s="14"/>
      <c r="R19" s="14"/>
      <c r="S19" s="14">
        <v>1</v>
      </c>
      <c r="T19" s="14"/>
      <c r="U19" s="14"/>
      <c r="V19" s="14"/>
      <c r="W19" s="14">
        <v>1</v>
      </c>
      <c r="X19" s="14"/>
      <c r="Y19" s="14"/>
      <c r="Z19" s="14"/>
      <c r="AA19" s="14"/>
      <c r="AB19" s="14"/>
    </row>
    <row r="20" spans="1:28" ht="28.8" x14ac:dyDescent="0.55000000000000004">
      <c r="A20" s="14" t="s">
        <v>205</v>
      </c>
      <c r="B20" s="14" t="s">
        <v>7</v>
      </c>
      <c r="C20" s="14" t="s">
        <v>8</v>
      </c>
      <c r="D20" s="14"/>
      <c r="E20" s="14"/>
      <c r="F20" s="14"/>
      <c r="G20" s="14"/>
      <c r="H20" s="14">
        <v>1</v>
      </c>
      <c r="I20" s="14"/>
      <c r="J20" s="14"/>
      <c r="K20" s="14">
        <v>1</v>
      </c>
      <c r="L20" s="14"/>
      <c r="M20" s="14"/>
      <c r="N20" s="14">
        <v>1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>
        <v>1</v>
      </c>
      <c r="Z20" s="14"/>
      <c r="AA20" s="14"/>
      <c r="AB20" s="14"/>
    </row>
    <row r="21" spans="1:28" ht="43.2" x14ac:dyDescent="0.55000000000000004">
      <c r="A21" s="14" t="s">
        <v>205</v>
      </c>
      <c r="B21" s="14" t="s">
        <v>6</v>
      </c>
      <c r="C21" s="14" t="s">
        <v>58</v>
      </c>
      <c r="D21" s="14"/>
      <c r="E21" s="14"/>
      <c r="F21" s="14"/>
      <c r="G21" s="14">
        <v>1</v>
      </c>
      <c r="H21" s="14"/>
      <c r="I21" s="14"/>
      <c r="J21" s="14"/>
      <c r="K21" s="14">
        <v>1</v>
      </c>
      <c r="L21" s="14"/>
      <c r="M21" s="14"/>
      <c r="N21" s="14"/>
      <c r="O21" s="14"/>
      <c r="P21" s="14"/>
      <c r="Q21" s="14"/>
      <c r="R21" s="14"/>
      <c r="S21" s="14"/>
      <c r="T21" s="14"/>
      <c r="U21" s="14">
        <v>1</v>
      </c>
      <c r="V21" s="14"/>
      <c r="W21" s="14"/>
      <c r="X21" s="14"/>
      <c r="Y21" s="14">
        <v>1</v>
      </c>
      <c r="Z21" s="14"/>
      <c r="AA21" s="14"/>
      <c r="AB21" s="14"/>
    </row>
    <row r="22" spans="1:28" ht="28.8" x14ac:dyDescent="0.55000000000000004">
      <c r="A22" s="14" t="s">
        <v>205</v>
      </c>
      <c r="B22" s="14" t="s">
        <v>67</v>
      </c>
      <c r="C22" s="14" t="s">
        <v>66</v>
      </c>
      <c r="D22" s="14">
        <v>1</v>
      </c>
      <c r="E22" s="14"/>
      <c r="F22" s="14"/>
      <c r="G22" s="14"/>
      <c r="H22" s="14">
        <v>1</v>
      </c>
      <c r="I22" s="14"/>
      <c r="J22" s="14"/>
      <c r="K22" s="14"/>
      <c r="L22" s="14"/>
      <c r="M22" s="14">
        <v>1</v>
      </c>
      <c r="N22" s="14"/>
      <c r="O22" s="14"/>
      <c r="P22" s="14"/>
      <c r="Q22" s="14"/>
      <c r="R22" s="14"/>
      <c r="S22" s="14">
        <v>1</v>
      </c>
      <c r="T22" s="14"/>
      <c r="U22" s="14"/>
      <c r="V22" s="14"/>
      <c r="W22" s="14"/>
      <c r="X22" s="14"/>
      <c r="Y22" s="14"/>
      <c r="Z22" s="14"/>
      <c r="AA22" s="14"/>
      <c r="AB22" s="14"/>
    </row>
    <row r="23" spans="1:28" ht="28.8" x14ac:dyDescent="0.55000000000000004">
      <c r="A23" s="14" t="s">
        <v>205</v>
      </c>
      <c r="B23" s="14" t="s">
        <v>9</v>
      </c>
      <c r="C23" s="14" t="s">
        <v>10</v>
      </c>
      <c r="D23" s="14"/>
      <c r="E23" s="14"/>
      <c r="F23" s="14"/>
      <c r="G23" s="14"/>
      <c r="H23" s="14"/>
      <c r="I23" s="14"/>
      <c r="J23" s="14">
        <v>1</v>
      </c>
      <c r="K23" s="14"/>
      <c r="L23" s="14"/>
      <c r="M23" s="14"/>
      <c r="N23" s="14"/>
      <c r="O23" s="14">
        <v>1</v>
      </c>
      <c r="P23" s="14"/>
      <c r="Q23" s="14"/>
      <c r="R23" s="14"/>
      <c r="S23" s="14"/>
      <c r="T23" s="14">
        <v>1</v>
      </c>
      <c r="U23" s="14"/>
      <c r="V23" s="14">
        <v>1</v>
      </c>
      <c r="W23" s="14"/>
      <c r="X23" s="14"/>
      <c r="Y23" s="14">
        <v>1</v>
      </c>
      <c r="Z23" s="14"/>
      <c r="AA23" s="14"/>
      <c r="AB23" s="14"/>
    </row>
    <row r="24" spans="1:28" ht="28.8" x14ac:dyDescent="0.55000000000000004">
      <c r="A24" s="14" t="s">
        <v>205</v>
      </c>
      <c r="B24" s="14" t="s">
        <v>0</v>
      </c>
      <c r="C24" s="14" t="s">
        <v>62</v>
      </c>
      <c r="D24" s="14"/>
      <c r="E24" s="14"/>
      <c r="F24" s="14">
        <v>1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>
        <v>1</v>
      </c>
      <c r="W24" s="14"/>
      <c r="X24" s="14"/>
      <c r="Y24" s="14"/>
      <c r="Z24" s="14">
        <v>1</v>
      </c>
      <c r="AA24" s="14"/>
      <c r="AB24" s="14"/>
    </row>
    <row r="25" spans="1:28" ht="28.8" x14ac:dyDescent="0.55000000000000004">
      <c r="A25" s="14" t="s">
        <v>205</v>
      </c>
      <c r="B25" s="14" t="s">
        <v>68</v>
      </c>
      <c r="C25" s="14" t="s">
        <v>69</v>
      </c>
      <c r="D25" s="14">
        <v>1</v>
      </c>
      <c r="E25" s="14"/>
      <c r="F25" s="14"/>
      <c r="G25" s="14"/>
      <c r="H25" s="14"/>
      <c r="I25" s="14"/>
      <c r="J25" s="14">
        <v>1</v>
      </c>
      <c r="K25" s="14"/>
      <c r="L25" s="14"/>
      <c r="M25" s="14"/>
      <c r="N25" s="14"/>
      <c r="O25" s="14">
        <v>1</v>
      </c>
      <c r="P25" s="14"/>
      <c r="Q25" s="14"/>
      <c r="R25" s="14"/>
      <c r="S25" s="14"/>
      <c r="T25" s="14">
        <v>1</v>
      </c>
      <c r="U25" s="14"/>
      <c r="V25" s="14"/>
      <c r="W25" s="14"/>
      <c r="X25" s="14"/>
      <c r="Y25" s="14">
        <v>1</v>
      </c>
      <c r="Z25" s="14"/>
      <c r="AA25" s="14"/>
      <c r="AB25" s="14"/>
    </row>
    <row r="26" spans="1:28" ht="28.8" x14ac:dyDescent="0.55000000000000004">
      <c r="A26" s="14" t="s">
        <v>205</v>
      </c>
      <c r="B26" s="14" t="s">
        <v>71</v>
      </c>
      <c r="C26" s="14" t="s">
        <v>70</v>
      </c>
      <c r="D26" s="14">
        <v>1</v>
      </c>
      <c r="E26" s="14"/>
      <c r="F26" s="14"/>
      <c r="G26" s="14"/>
      <c r="H26" s="14"/>
      <c r="I26" s="14"/>
      <c r="J26" s="14"/>
      <c r="K26" s="14">
        <v>1</v>
      </c>
      <c r="L26" s="14"/>
      <c r="M26" s="14"/>
      <c r="N26" s="14"/>
      <c r="O26" s="14">
        <v>1</v>
      </c>
      <c r="P26" s="14"/>
      <c r="Q26" s="14"/>
      <c r="R26" s="14"/>
      <c r="S26" s="14"/>
      <c r="T26" s="14"/>
      <c r="U26" s="14"/>
      <c r="V26" s="14"/>
      <c r="W26" s="14"/>
      <c r="X26" s="14"/>
      <c r="Y26" s="14">
        <v>1</v>
      </c>
      <c r="Z26" s="14"/>
      <c r="AA26" s="14"/>
      <c r="AB26" s="14"/>
    </row>
    <row r="27" spans="1:28" ht="28.8" x14ac:dyDescent="0.55000000000000004">
      <c r="A27" s="14" t="s">
        <v>205</v>
      </c>
      <c r="B27" s="14" t="s">
        <v>72</v>
      </c>
      <c r="C27" s="14" t="s">
        <v>73</v>
      </c>
      <c r="D27" s="14"/>
      <c r="E27" s="14"/>
      <c r="F27" s="14"/>
      <c r="G27" s="14"/>
      <c r="H27" s="14">
        <v>1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>
        <v>1</v>
      </c>
      <c r="X27" s="14"/>
      <c r="Y27" s="14"/>
      <c r="Z27" s="14"/>
      <c r="AA27" s="14"/>
      <c r="AB27" s="14"/>
    </row>
    <row r="28" spans="1:28" ht="28.8" x14ac:dyDescent="0.55000000000000004">
      <c r="A28" s="14" t="s">
        <v>205</v>
      </c>
      <c r="B28" s="14" t="s">
        <v>45</v>
      </c>
      <c r="C28" s="14" t="s">
        <v>46</v>
      </c>
      <c r="D28" s="14">
        <v>1</v>
      </c>
      <c r="E28" s="14"/>
      <c r="F28" s="14"/>
      <c r="G28" s="14"/>
      <c r="H28" s="14"/>
      <c r="I28" s="14"/>
      <c r="J28" s="14">
        <v>1</v>
      </c>
      <c r="K28" s="14"/>
      <c r="L28" s="14"/>
      <c r="M28" s="14"/>
      <c r="N28" s="14"/>
      <c r="O28" s="14">
        <v>1</v>
      </c>
      <c r="P28" s="14"/>
      <c r="Q28" s="14"/>
      <c r="R28" s="14"/>
      <c r="S28" s="14"/>
      <c r="T28" s="14"/>
      <c r="U28" s="14"/>
      <c r="V28" s="14"/>
      <c r="W28" s="14"/>
      <c r="X28" s="14"/>
      <c r="Y28" s="14">
        <v>1</v>
      </c>
      <c r="Z28" s="14"/>
      <c r="AA28" s="14"/>
      <c r="AB28" s="14"/>
    </row>
    <row r="29" spans="1:28" ht="28.8" x14ac:dyDescent="0.55000000000000004">
      <c r="A29" s="14" t="s">
        <v>205</v>
      </c>
      <c r="B29" s="14" t="s">
        <v>11</v>
      </c>
      <c r="C29" s="14" t="s">
        <v>41</v>
      </c>
      <c r="D29" s="14"/>
      <c r="E29" s="14"/>
      <c r="F29" s="14"/>
      <c r="G29" s="14">
        <v>1</v>
      </c>
      <c r="H29" s="14"/>
      <c r="I29" s="14"/>
      <c r="J29" s="14"/>
      <c r="K29" s="14">
        <v>1</v>
      </c>
      <c r="L29" s="14"/>
      <c r="M29" s="14"/>
      <c r="N29" s="14"/>
      <c r="O29" s="14"/>
      <c r="P29" s="14"/>
      <c r="Q29" s="14"/>
      <c r="R29" s="14"/>
      <c r="S29" s="14"/>
      <c r="T29" s="14"/>
      <c r="U29" s="14">
        <v>1</v>
      </c>
      <c r="V29" s="14"/>
      <c r="W29" s="14"/>
      <c r="X29" s="14"/>
      <c r="Y29" s="14">
        <v>1</v>
      </c>
      <c r="Z29" s="14"/>
      <c r="AA29" s="14"/>
      <c r="AB29" s="14"/>
    </row>
    <row r="30" spans="1:28" ht="28.8" x14ac:dyDescent="0.55000000000000004">
      <c r="A30" s="14" t="s">
        <v>205</v>
      </c>
      <c r="B30" s="14" t="s">
        <v>24</v>
      </c>
      <c r="C30" s="14" t="s">
        <v>25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>
        <v>1</v>
      </c>
      <c r="Q30" s="14"/>
      <c r="R30" s="14"/>
      <c r="S30" s="14"/>
      <c r="T30" s="14"/>
      <c r="U30" s="14"/>
      <c r="V30" s="14"/>
      <c r="W30" s="14"/>
      <c r="X30" s="14">
        <v>1</v>
      </c>
      <c r="Y30" s="14"/>
      <c r="Z30" s="14">
        <v>1</v>
      </c>
      <c r="AA30" s="14"/>
      <c r="AB30" s="14"/>
    </row>
    <row r="31" spans="1:28" ht="28.8" x14ac:dyDescent="0.55000000000000004">
      <c r="A31" s="14" t="s">
        <v>205</v>
      </c>
      <c r="B31" s="14" t="s">
        <v>31</v>
      </c>
      <c r="C31" s="14" t="s">
        <v>59</v>
      </c>
      <c r="D31" s="14">
        <v>1</v>
      </c>
      <c r="E31" s="14"/>
      <c r="F31" s="14"/>
      <c r="G31" s="14"/>
      <c r="H31" s="14"/>
      <c r="I31" s="14"/>
      <c r="J31" s="14">
        <v>1</v>
      </c>
      <c r="K31" s="14"/>
      <c r="L31" s="14"/>
      <c r="M31" s="14"/>
      <c r="N31" s="14"/>
      <c r="O31" s="14">
        <v>1</v>
      </c>
      <c r="P31" s="14"/>
      <c r="Q31" s="14"/>
      <c r="R31" s="14"/>
      <c r="S31" s="14"/>
      <c r="T31" s="14"/>
      <c r="U31" s="14"/>
      <c r="V31" s="14"/>
      <c r="W31" s="14">
        <v>1</v>
      </c>
      <c r="X31" s="14"/>
      <c r="Y31" s="14"/>
      <c r="Z31" s="14"/>
      <c r="AA31" s="14"/>
      <c r="AB31" s="14"/>
    </row>
    <row r="32" spans="1:28" ht="28.8" x14ac:dyDescent="0.55000000000000004">
      <c r="A32" s="14" t="s">
        <v>205</v>
      </c>
      <c r="B32" s="14" t="s">
        <v>47</v>
      </c>
      <c r="C32" s="14" t="s">
        <v>48</v>
      </c>
      <c r="D32" s="14">
        <v>1</v>
      </c>
      <c r="E32" s="14"/>
      <c r="F32" s="14"/>
      <c r="G32" s="14"/>
      <c r="H32" s="14"/>
      <c r="I32" s="14"/>
      <c r="J32" s="14">
        <v>1</v>
      </c>
      <c r="K32" s="14"/>
      <c r="L32" s="14"/>
      <c r="M32" s="14"/>
      <c r="N32" s="14"/>
      <c r="O32" s="14">
        <v>1</v>
      </c>
      <c r="P32" s="14"/>
      <c r="Q32" s="14"/>
      <c r="R32" s="14"/>
      <c r="S32" s="14">
        <v>1</v>
      </c>
      <c r="T32" s="14"/>
      <c r="U32" s="14"/>
      <c r="V32" s="14"/>
      <c r="W32" s="14"/>
      <c r="X32" s="14"/>
      <c r="Y32" s="14"/>
      <c r="Z32" s="14"/>
      <c r="AA32" s="14"/>
      <c r="AB32" s="14"/>
    </row>
    <row r="33" spans="1:28" ht="28.8" x14ac:dyDescent="0.55000000000000004">
      <c r="A33" s="14" t="s">
        <v>205</v>
      </c>
      <c r="B33" s="14" t="s">
        <v>74</v>
      </c>
      <c r="C33" s="14" t="s">
        <v>75</v>
      </c>
      <c r="D33" s="14"/>
      <c r="E33" s="14"/>
      <c r="F33" s="14"/>
      <c r="G33" s="14"/>
      <c r="H33" s="14">
        <v>1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>
        <v>1</v>
      </c>
      <c r="W33" s="14"/>
      <c r="X33" s="14"/>
      <c r="Y33" s="14"/>
      <c r="Z33" s="14"/>
      <c r="AA33" s="14"/>
      <c r="AB33" s="14"/>
    </row>
    <row r="34" spans="1:28" ht="28.8" x14ac:dyDescent="0.55000000000000004">
      <c r="A34" s="14" t="s">
        <v>205</v>
      </c>
      <c r="B34" s="14" t="s">
        <v>22</v>
      </c>
      <c r="C34" s="14" t="s">
        <v>76</v>
      </c>
      <c r="D34" s="14"/>
      <c r="E34" s="14"/>
      <c r="F34" s="14"/>
      <c r="G34" s="14"/>
      <c r="H34" s="14"/>
      <c r="I34" s="14">
        <v>1</v>
      </c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 spans="1:28" ht="28.8" x14ac:dyDescent="0.55000000000000004">
      <c r="A35" s="14" t="s">
        <v>205</v>
      </c>
      <c r="B35" s="14" t="s">
        <v>11</v>
      </c>
      <c r="C35" s="14" t="s">
        <v>60</v>
      </c>
      <c r="D35" s="14"/>
      <c r="E35" s="14">
        <v>1</v>
      </c>
      <c r="F35" s="14"/>
      <c r="G35" s="14"/>
      <c r="H35" s="14"/>
      <c r="I35" s="14"/>
      <c r="J35" s="14"/>
      <c r="K35" s="14">
        <v>1</v>
      </c>
      <c r="L35" s="14"/>
      <c r="M35" s="14"/>
      <c r="N35" s="14"/>
      <c r="O35" s="14"/>
      <c r="P35" s="14"/>
      <c r="Q35" s="14"/>
      <c r="R35" s="14"/>
      <c r="S35" s="14"/>
      <c r="T35" s="14"/>
      <c r="U35" s="14">
        <v>1</v>
      </c>
      <c r="V35" s="14"/>
      <c r="W35" s="14"/>
      <c r="X35" s="14"/>
      <c r="Y35" s="14"/>
      <c r="Z35" s="14"/>
      <c r="AA35" s="14"/>
      <c r="AB35" s="14"/>
    </row>
    <row r="36" spans="1:28" ht="28.8" x14ac:dyDescent="0.55000000000000004">
      <c r="A36" s="14" t="s">
        <v>205</v>
      </c>
      <c r="B36" s="14" t="s">
        <v>43</v>
      </c>
      <c r="C36" s="14" t="s">
        <v>44</v>
      </c>
      <c r="D36" s="14">
        <v>1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>
        <v>1</v>
      </c>
      <c r="T36" s="14"/>
      <c r="U36" s="14"/>
      <c r="V36" s="14"/>
      <c r="W36" s="14">
        <v>1</v>
      </c>
      <c r="X36" s="14"/>
      <c r="Y36" s="14"/>
      <c r="Z36" s="14"/>
      <c r="AA36" s="14"/>
      <c r="AB36" s="14"/>
    </row>
    <row r="37" spans="1:28" ht="28.8" x14ac:dyDescent="0.55000000000000004">
      <c r="A37" s="14" t="s">
        <v>205</v>
      </c>
      <c r="B37" s="14" t="s">
        <v>26</v>
      </c>
      <c r="C37" s="14" t="s">
        <v>77</v>
      </c>
      <c r="D37" s="14"/>
      <c r="E37" s="14">
        <v>1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>
        <v>1</v>
      </c>
      <c r="V37" s="14"/>
      <c r="W37" s="14"/>
      <c r="X37" s="14"/>
      <c r="Y37" s="14"/>
      <c r="Z37" s="14"/>
      <c r="AA37" s="14"/>
      <c r="AB37" s="14"/>
    </row>
    <row r="38" spans="1:28" ht="28.8" x14ac:dyDescent="0.55000000000000004">
      <c r="A38" s="14" t="s">
        <v>205</v>
      </c>
      <c r="B38" s="14" t="s">
        <v>50</v>
      </c>
      <c r="C38" s="14" t="s">
        <v>51</v>
      </c>
      <c r="D38" s="14"/>
      <c r="E38" s="14"/>
      <c r="F38" s="14"/>
      <c r="G38" s="14">
        <v>1</v>
      </c>
      <c r="H38" s="14"/>
      <c r="I38" s="14"/>
      <c r="J38" s="14"/>
      <c r="K38" s="14">
        <v>1</v>
      </c>
      <c r="L38" s="14"/>
      <c r="M38" s="14"/>
      <c r="N38" s="14"/>
      <c r="O38" s="14"/>
      <c r="P38" s="14"/>
      <c r="Q38" s="14"/>
      <c r="R38" s="14"/>
      <c r="S38" s="14"/>
      <c r="T38" s="14"/>
      <c r="U38" s="14">
        <v>1</v>
      </c>
      <c r="V38" s="14"/>
      <c r="W38" s="14"/>
      <c r="X38" s="14"/>
      <c r="Y38" s="14"/>
      <c r="Z38" s="14"/>
      <c r="AA38" s="14"/>
      <c r="AB38" s="14"/>
    </row>
    <row r="39" spans="1:28" ht="28.8" x14ac:dyDescent="0.55000000000000004">
      <c r="A39" s="14" t="s">
        <v>205</v>
      </c>
      <c r="B39" s="14" t="s">
        <v>0</v>
      </c>
      <c r="C39" s="14" t="s">
        <v>64</v>
      </c>
      <c r="D39" s="14">
        <v>1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>
        <v>1</v>
      </c>
      <c r="X39" s="14"/>
      <c r="Y39" s="14"/>
      <c r="Z39" s="14"/>
      <c r="AA39" s="14"/>
      <c r="AB39" s="14"/>
    </row>
    <row r="40" spans="1:28" ht="43.2" x14ac:dyDescent="0.55000000000000004">
      <c r="A40" s="14" t="s">
        <v>205</v>
      </c>
      <c r="B40" s="14" t="s">
        <v>78</v>
      </c>
      <c r="C40" s="14" t="s">
        <v>79</v>
      </c>
      <c r="D40" s="14">
        <v>1</v>
      </c>
      <c r="E40" s="14"/>
      <c r="F40" s="14"/>
      <c r="G40" s="14"/>
      <c r="H40" s="14">
        <v>1</v>
      </c>
      <c r="I40" s="14"/>
      <c r="J40" s="14"/>
      <c r="K40" s="14"/>
      <c r="L40" s="14"/>
      <c r="M40" s="14">
        <v>1</v>
      </c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spans="1:28" ht="28.8" x14ac:dyDescent="0.55000000000000004">
      <c r="A41" s="14" t="s">
        <v>205</v>
      </c>
      <c r="B41" s="14" t="s">
        <v>80</v>
      </c>
      <c r="C41" s="14" t="s">
        <v>81</v>
      </c>
      <c r="D41" s="14">
        <v>1</v>
      </c>
      <c r="E41" s="14"/>
      <c r="F41" s="14"/>
      <c r="G41" s="14"/>
      <c r="H41" s="14">
        <v>1</v>
      </c>
      <c r="I41" s="14"/>
      <c r="J41" s="14"/>
      <c r="K41" s="14"/>
      <c r="L41" s="14"/>
      <c r="M41" s="14">
        <v>1</v>
      </c>
      <c r="N41" s="14"/>
      <c r="O41" s="14"/>
      <c r="P41" s="14"/>
      <c r="Q41" s="14"/>
      <c r="R41" s="14"/>
      <c r="S41" s="14">
        <v>1</v>
      </c>
      <c r="T41" s="14"/>
      <c r="U41" s="14"/>
      <c r="V41" s="14"/>
      <c r="W41" s="14"/>
      <c r="X41" s="14"/>
      <c r="Y41" s="14"/>
      <c r="Z41" s="14"/>
      <c r="AA41" s="14"/>
      <c r="AB41" s="14"/>
    </row>
    <row r="42" spans="1:28" ht="43.2" x14ac:dyDescent="0.55000000000000004">
      <c r="A42" s="14" t="s">
        <v>205</v>
      </c>
      <c r="B42" s="14" t="s">
        <v>37</v>
      </c>
      <c r="C42" s="14" t="s">
        <v>61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>
        <v>1</v>
      </c>
      <c r="Q42" s="14"/>
      <c r="R42" s="14"/>
      <c r="S42" s="14"/>
      <c r="T42" s="14"/>
      <c r="U42" s="14"/>
      <c r="V42" s="14"/>
      <c r="W42" s="14"/>
      <c r="X42" s="14">
        <v>1</v>
      </c>
      <c r="Y42" s="14"/>
      <c r="Z42" s="14">
        <v>1</v>
      </c>
      <c r="AA42" s="14"/>
      <c r="AB42" s="14"/>
    </row>
    <row r="43" spans="1:28" ht="28.8" x14ac:dyDescent="0.55000000000000004">
      <c r="A43" s="14" t="s">
        <v>205</v>
      </c>
      <c r="B43" s="14" t="s">
        <v>82</v>
      </c>
      <c r="C43" s="14" t="s">
        <v>83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</v>
      </c>
      <c r="O43" s="14"/>
      <c r="P43" s="14">
        <v>1</v>
      </c>
      <c r="Q43" s="14"/>
      <c r="R43" s="14"/>
      <c r="S43" s="14"/>
      <c r="T43" s="14"/>
      <c r="U43" s="14"/>
      <c r="V43" s="14"/>
      <c r="W43" s="14"/>
      <c r="X43" s="14"/>
      <c r="Y43" s="14"/>
      <c r="Z43" s="14">
        <v>1</v>
      </c>
      <c r="AA43" s="14"/>
      <c r="AB43" s="14"/>
    </row>
    <row r="44" spans="1:28" ht="28.8" x14ac:dyDescent="0.55000000000000004">
      <c r="A44" s="14" t="s">
        <v>205</v>
      </c>
      <c r="B44" s="14" t="s">
        <v>35</v>
      </c>
      <c r="C44" s="14" t="s">
        <v>36</v>
      </c>
      <c r="D44" s="14"/>
      <c r="E44" s="14"/>
      <c r="F44" s="14"/>
      <c r="G44" s="14">
        <v>1</v>
      </c>
      <c r="H44" s="14"/>
      <c r="I44" s="14"/>
      <c r="J44" s="14"/>
      <c r="K44" s="14">
        <v>1</v>
      </c>
      <c r="L44" s="14"/>
      <c r="M44" s="14"/>
      <c r="N44" s="14"/>
      <c r="O44" s="14"/>
      <c r="P44" s="14"/>
      <c r="Q44" s="14"/>
      <c r="R44" s="14"/>
      <c r="S44" s="14"/>
      <c r="T44" s="14"/>
      <c r="U44" s="14">
        <v>1</v>
      </c>
      <c r="V44" s="14"/>
      <c r="W44" s="14"/>
      <c r="X44" s="14"/>
      <c r="Y44" s="14"/>
      <c r="Z44" s="14"/>
      <c r="AA44" s="14"/>
      <c r="AB44" s="14"/>
    </row>
    <row r="45" spans="1:28" ht="28.8" x14ac:dyDescent="0.55000000000000004">
      <c r="A45" s="14" t="s">
        <v>205</v>
      </c>
      <c r="B45" s="14" t="s">
        <v>38</v>
      </c>
      <c r="C45" s="14" t="s">
        <v>39</v>
      </c>
      <c r="D45" s="14"/>
      <c r="E45" s="14"/>
      <c r="F45" s="14"/>
      <c r="G45" s="14">
        <v>1</v>
      </c>
      <c r="H45" s="14"/>
      <c r="I45" s="14"/>
      <c r="J45" s="14"/>
      <c r="K45" s="14">
        <v>1</v>
      </c>
      <c r="L45" s="14"/>
      <c r="M45" s="14"/>
      <c r="N45" s="14"/>
      <c r="O45" s="14">
        <v>1</v>
      </c>
      <c r="P45" s="14"/>
      <c r="Q45" s="14"/>
      <c r="R45" s="14"/>
      <c r="S45" s="14"/>
      <c r="T45" s="14"/>
      <c r="U45" s="14"/>
      <c r="V45" s="14"/>
      <c r="W45" s="14"/>
      <c r="X45" s="14"/>
      <c r="Y45" s="14">
        <v>1</v>
      </c>
      <c r="Z45" s="14"/>
      <c r="AA45" s="14"/>
      <c r="AB45" s="14"/>
    </row>
    <row r="46" spans="1:28" ht="28.8" x14ac:dyDescent="0.55000000000000004">
      <c r="A46" s="14" t="s">
        <v>205</v>
      </c>
      <c r="B46" s="14" t="s">
        <v>19</v>
      </c>
      <c r="C46" s="14" t="s">
        <v>20</v>
      </c>
      <c r="D46" s="14"/>
      <c r="E46" s="14"/>
      <c r="F46" s="14"/>
      <c r="G46" s="14"/>
      <c r="H46" s="14"/>
      <c r="I46" s="14"/>
      <c r="J46" s="14"/>
      <c r="K46" s="14">
        <v>1</v>
      </c>
      <c r="L46" s="14"/>
      <c r="M46" s="14"/>
      <c r="N46" s="14"/>
      <c r="O46" s="14"/>
      <c r="P46" s="14"/>
      <c r="Q46" s="14"/>
      <c r="R46" s="14"/>
      <c r="S46" s="14"/>
      <c r="T46" s="14"/>
      <c r="U46" s="14">
        <v>1</v>
      </c>
      <c r="V46" s="14"/>
      <c r="W46" s="14"/>
      <c r="X46" s="14"/>
      <c r="Y46" s="14">
        <v>1</v>
      </c>
      <c r="Z46" s="14"/>
      <c r="AA46" s="14"/>
      <c r="AB46" s="14"/>
    </row>
    <row r="47" spans="1:28" ht="57.6" x14ac:dyDescent="0.55000000000000004">
      <c r="A47" s="14" t="s">
        <v>205</v>
      </c>
      <c r="B47" s="14" t="s">
        <v>37</v>
      </c>
      <c r="C47" s="14" t="s">
        <v>40</v>
      </c>
      <c r="D47" s="14"/>
      <c r="E47" s="14"/>
      <c r="F47" s="14"/>
      <c r="G47" s="14"/>
      <c r="H47" s="14"/>
      <c r="I47" s="14"/>
      <c r="J47" s="14"/>
      <c r="K47" s="14">
        <v>1</v>
      </c>
      <c r="L47" s="14"/>
      <c r="M47" s="14"/>
      <c r="N47" s="14"/>
      <c r="O47" s="14">
        <v>1</v>
      </c>
      <c r="P47" s="14"/>
      <c r="Q47" s="14"/>
      <c r="R47" s="14"/>
      <c r="S47" s="14"/>
      <c r="T47" s="14">
        <v>1</v>
      </c>
      <c r="U47" s="14"/>
      <c r="V47" s="14"/>
      <c r="W47" s="14"/>
      <c r="X47" s="14"/>
      <c r="Y47" s="14">
        <v>1</v>
      </c>
      <c r="Z47" s="14"/>
      <c r="AA47" s="14"/>
      <c r="AB47" s="14"/>
    </row>
    <row r="48" spans="1:28" ht="28.8" x14ac:dyDescent="0.55000000000000004">
      <c r="A48" s="14" t="s">
        <v>205</v>
      </c>
      <c r="B48" s="14" t="s">
        <v>45</v>
      </c>
      <c r="C48" s="14" t="s">
        <v>84</v>
      </c>
      <c r="D48" s="14"/>
      <c r="E48" s="14"/>
      <c r="F48" s="14"/>
      <c r="G48" s="14"/>
      <c r="H48" s="14">
        <v>1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>
        <v>1</v>
      </c>
      <c r="W48" s="14"/>
      <c r="X48" s="14"/>
      <c r="Y48" s="14"/>
      <c r="Z48" s="14"/>
      <c r="AA48" s="14">
        <v>1</v>
      </c>
      <c r="AB48" s="14"/>
    </row>
    <row r="49" spans="1:28" ht="28.8" x14ac:dyDescent="0.55000000000000004">
      <c r="A49" s="14" t="s">
        <v>205</v>
      </c>
      <c r="B49" s="14" t="s">
        <v>24</v>
      </c>
      <c r="C49" s="14" t="s">
        <v>85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>
        <v>1</v>
      </c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>
        <v>1</v>
      </c>
    </row>
    <row r="50" spans="1:28" ht="57.6" x14ac:dyDescent="0.55000000000000004">
      <c r="A50" s="14" t="s">
        <v>205</v>
      </c>
      <c r="B50" s="14" t="s">
        <v>37</v>
      </c>
      <c r="C50" s="14" t="s">
        <v>86</v>
      </c>
      <c r="D50" s="14"/>
      <c r="E50" s="14"/>
      <c r="F50" s="14"/>
      <c r="G50" s="14"/>
      <c r="H50" s="14"/>
      <c r="I50" s="14"/>
      <c r="J50" s="14"/>
      <c r="K50" s="14">
        <v>1</v>
      </c>
      <c r="L50" s="14"/>
      <c r="M50" s="14"/>
      <c r="N50" s="14">
        <v>1</v>
      </c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 spans="1:28" ht="28.8" x14ac:dyDescent="0.55000000000000004">
      <c r="A51" s="14" t="s">
        <v>205</v>
      </c>
      <c r="B51" s="14" t="s">
        <v>28</v>
      </c>
      <c r="C51" s="14" t="s">
        <v>87</v>
      </c>
      <c r="D51" s="14"/>
      <c r="E51" s="14"/>
      <c r="F51" s="14"/>
      <c r="G51" s="14"/>
      <c r="H51" s="14"/>
      <c r="I51" s="14"/>
      <c r="J51" s="14">
        <v>1</v>
      </c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 spans="1:28" ht="28.8" x14ac:dyDescent="0.55000000000000004">
      <c r="A52" s="14" t="s">
        <v>204</v>
      </c>
      <c r="B52" s="14" t="s">
        <v>88</v>
      </c>
      <c r="C52" s="14" t="s">
        <v>89</v>
      </c>
      <c r="D52" s="14">
        <v>1</v>
      </c>
      <c r="E52" s="14"/>
      <c r="F52" s="14"/>
      <c r="G52" s="14"/>
      <c r="H52" s="14"/>
      <c r="I52" s="14"/>
      <c r="J52" s="14"/>
      <c r="K52" s="14"/>
      <c r="L52" s="14"/>
      <c r="M52" s="14">
        <v>1</v>
      </c>
      <c r="N52" s="14"/>
      <c r="O52" s="14"/>
      <c r="P52" s="14"/>
      <c r="Q52" s="14"/>
      <c r="R52" s="14"/>
      <c r="S52" s="14">
        <v>1</v>
      </c>
      <c r="T52" s="14"/>
      <c r="U52" s="14"/>
      <c r="V52" s="14"/>
      <c r="W52" s="14">
        <v>1</v>
      </c>
      <c r="X52" s="14"/>
      <c r="Y52" s="14"/>
      <c r="Z52" s="14"/>
      <c r="AA52" s="14"/>
      <c r="AB52" s="14"/>
    </row>
    <row r="53" spans="1:28" ht="28.8" x14ac:dyDescent="0.55000000000000004">
      <c r="A53" s="14" t="s">
        <v>204</v>
      </c>
      <c r="B53" s="14" t="s">
        <v>91</v>
      </c>
      <c r="C53" s="14" t="s">
        <v>90</v>
      </c>
      <c r="D53" s="14">
        <v>1</v>
      </c>
      <c r="E53" s="14"/>
      <c r="F53" s="14"/>
      <c r="G53" s="14"/>
      <c r="H53" s="14"/>
      <c r="I53" s="14"/>
      <c r="J53" s="14">
        <v>1</v>
      </c>
      <c r="K53" s="14"/>
      <c r="L53" s="14"/>
      <c r="M53" s="14"/>
      <c r="N53" s="14"/>
      <c r="O53" s="14">
        <v>1</v>
      </c>
      <c r="P53" s="14"/>
      <c r="Q53" s="14"/>
      <c r="R53" s="14"/>
      <c r="S53" s="14"/>
      <c r="T53" s="14"/>
      <c r="U53" s="14"/>
      <c r="V53" s="14"/>
      <c r="W53" s="14"/>
      <c r="X53" s="14"/>
      <c r="Y53" s="14">
        <v>1</v>
      </c>
      <c r="Z53" s="14"/>
      <c r="AA53" s="14"/>
      <c r="AB53" s="14"/>
    </row>
    <row r="54" spans="1:28" ht="28.8" x14ac:dyDescent="0.55000000000000004">
      <c r="A54" s="14" t="s">
        <v>204</v>
      </c>
      <c r="B54" s="14" t="s">
        <v>88</v>
      </c>
      <c r="C54" s="14" t="s">
        <v>92</v>
      </c>
      <c r="D54" s="14"/>
      <c r="E54" s="14"/>
      <c r="F54" s="14"/>
      <c r="G54" s="14"/>
      <c r="H54" s="14"/>
      <c r="I54" s="14"/>
      <c r="J54" s="14"/>
      <c r="K54" s="14"/>
      <c r="L54" s="14">
        <v>1</v>
      </c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>
        <v>1</v>
      </c>
      <c r="Y54" s="14"/>
      <c r="Z54" s="14">
        <v>1</v>
      </c>
      <c r="AA54" s="14"/>
      <c r="AB54" s="14"/>
    </row>
    <row r="55" spans="1:28" ht="28.8" x14ac:dyDescent="0.55000000000000004">
      <c r="A55" s="14" t="s">
        <v>204</v>
      </c>
      <c r="B55" s="14" t="s">
        <v>94</v>
      </c>
      <c r="C55" s="14" t="s">
        <v>93</v>
      </c>
      <c r="D55" s="14"/>
      <c r="E55" s="14"/>
      <c r="F55" s="14"/>
      <c r="G55" s="14"/>
      <c r="H55" s="14"/>
      <c r="I55" s="14">
        <v>1</v>
      </c>
      <c r="J55" s="14"/>
      <c r="K55" s="14">
        <v>1</v>
      </c>
      <c r="L55" s="14"/>
      <c r="M55" s="14"/>
      <c r="N55" s="14"/>
      <c r="O55" s="14"/>
      <c r="P55" s="14"/>
      <c r="Q55" s="14"/>
      <c r="R55" s="14">
        <v>1</v>
      </c>
      <c r="S55" s="14"/>
      <c r="T55" s="14"/>
      <c r="U55" s="14">
        <v>1</v>
      </c>
      <c r="V55" s="14"/>
      <c r="W55" s="14"/>
      <c r="X55" s="14"/>
      <c r="Y55" s="14"/>
      <c r="Z55" s="14"/>
      <c r="AA55" s="14"/>
      <c r="AB55" s="14"/>
    </row>
    <row r="56" spans="1:28" x14ac:dyDescent="0.55000000000000004">
      <c r="A56" s="14" t="s">
        <v>204</v>
      </c>
      <c r="B56" s="14" t="s">
        <v>95</v>
      </c>
      <c r="C56" s="14" t="s">
        <v>96</v>
      </c>
      <c r="D56" s="14">
        <v>1</v>
      </c>
      <c r="E56" s="14"/>
      <c r="F56" s="14"/>
      <c r="G56" s="14"/>
      <c r="H56" s="14"/>
      <c r="I56" s="14"/>
      <c r="J56" s="14">
        <v>1</v>
      </c>
      <c r="K56" s="14"/>
      <c r="L56" s="14"/>
      <c r="M56" s="14"/>
      <c r="N56" s="14"/>
      <c r="O56" s="14">
        <v>1</v>
      </c>
      <c r="P56" s="14"/>
      <c r="Q56" s="14"/>
      <c r="R56" s="14"/>
      <c r="S56" s="14"/>
      <c r="T56" s="14"/>
      <c r="U56" s="14"/>
      <c r="V56" s="14"/>
      <c r="W56" s="14"/>
      <c r="X56" s="14"/>
      <c r="Y56" s="14">
        <v>1</v>
      </c>
      <c r="Z56" s="14"/>
      <c r="AA56" s="14"/>
      <c r="AB56" s="14"/>
    </row>
    <row r="57" spans="1:28" x14ac:dyDescent="0.55000000000000004">
      <c r="A57" s="14" t="s">
        <v>204</v>
      </c>
      <c r="B57" s="14" t="s">
        <v>98</v>
      </c>
      <c r="C57" s="14" t="s">
        <v>270</v>
      </c>
      <c r="D57" s="14"/>
      <c r="E57" s="14"/>
      <c r="F57" s="14"/>
      <c r="G57" s="14"/>
      <c r="H57" s="14"/>
      <c r="I57" s="14"/>
      <c r="J57" s="14"/>
      <c r="K57" s="14">
        <v>1</v>
      </c>
      <c r="L57" s="14"/>
      <c r="M57" s="14"/>
      <c r="N57" s="14"/>
      <c r="O57" s="14">
        <v>1</v>
      </c>
      <c r="P57" s="14"/>
      <c r="Q57" s="14"/>
      <c r="R57" s="14"/>
      <c r="S57" s="14"/>
      <c r="T57" s="14">
        <v>1</v>
      </c>
      <c r="U57" s="14"/>
      <c r="V57" s="14"/>
      <c r="W57" s="14"/>
      <c r="X57" s="14"/>
      <c r="Y57" s="14">
        <v>1</v>
      </c>
      <c r="Z57" s="14"/>
      <c r="AA57" s="14"/>
      <c r="AB57" s="14"/>
    </row>
    <row r="58" spans="1:28" x14ac:dyDescent="0.55000000000000004">
      <c r="A58" s="14" t="s">
        <v>204</v>
      </c>
      <c r="B58" s="14" t="s">
        <v>99</v>
      </c>
      <c r="C58" s="14" t="s">
        <v>100</v>
      </c>
      <c r="D58" s="14"/>
      <c r="E58" s="14"/>
      <c r="F58" s="14">
        <v>1</v>
      </c>
      <c r="G58" s="14"/>
      <c r="H58" s="14"/>
      <c r="I58" s="14"/>
      <c r="J58" s="14"/>
      <c r="K58" s="14"/>
      <c r="L58" s="14">
        <v>1</v>
      </c>
      <c r="M58" s="14"/>
      <c r="N58" s="14"/>
      <c r="O58" s="14"/>
      <c r="P58" s="14">
        <v>1</v>
      </c>
      <c r="Q58" s="14"/>
      <c r="R58" s="14"/>
      <c r="S58" s="14"/>
      <c r="T58" s="14"/>
      <c r="U58" s="14"/>
      <c r="V58" s="14"/>
      <c r="W58" s="14"/>
      <c r="X58" s="14">
        <v>1</v>
      </c>
      <c r="Y58" s="14"/>
      <c r="Z58" s="14"/>
      <c r="AA58" s="14"/>
      <c r="AB58" s="14"/>
    </row>
    <row r="59" spans="1:28" ht="28.8" x14ac:dyDescent="0.55000000000000004">
      <c r="A59" s="14" t="s">
        <v>204</v>
      </c>
      <c r="B59" s="14" t="s">
        <v>98</v>
      </c>
      <c r="C59" s="14" t="s">
        <v>101</v>
      </c>
      <c r="D59" s="14"/>
      <c r="E59" s="14"/>
      <c r="F59" s="14"/>
      <c r="G59" s="14"/>
      <c r="H59" s="14"/>
      <c r="I59" s="14">
        <v>1</v>
      </c>
      <c r="J59" s="14"/>
      <c r="K59" s="14">
        <v>1</v>
      </c>
      <c r="L59" s="14"/>
      <c r="M59" s="14"/>
      <c r="N59" s="14"/>
      <c r="O59" s="14"/>
      <c r="P59" s="14"/>
      <c r="Q59" s="14"/>
      <c r="R59" s="14"/>
      <c r="S59" s="14"/>
      <c r="T59" s="14"/>
      <c r="U59" s="14">
        <v>1</v>
      </c>
      <c r="V59" s="14"/>
      <c r="W59" s="14"/>
      <c r="X59" s="14"/>
      <c r="Y59" s="14"/>
      <c r="Z59" s="14"/>
      <c r="AA59" s="14"/>
      <c r="AB59" s="14"/>
    </row>
    <row r="60" spans="1:28" ht="28.8" x14ac:dyDescent="0.55000000000000004">
      <c r="A60" s="14" t="s">
        <v>204</v>
      </c>
      <c r="B60" s="14" t="s">
        <v>102</v>
      </c>
      <c r="C60" s="14" t="s">
        <v>103</v>
      </c>
      <c r="D60" s="14"/>
      <c r="E60" s="14">
        <v>1</v>
      </c>
      <c r="F60" s="14"/>
      <c r="G60" s="14"/>
      <c r="H60" s="14"/>
      <c r="I60" s="14"/>
      <c r="J60" s="14"/>
      <c r="K60" s="14"/>
      <c r="L60" s="14"/>
      <c r="M60" s="14"/>
      <c r="N60" s="14">
        <v>1</v>
      </c>
      <c r="O60" s="14"/>
      <c r="P60" s="14">
        <v>1</v>
      </c>
      <c r="Q60" s="14"/>
      <c r="R60" s="14"/>
      <c r="S60" s="14"/>
      <c r="T60" s="14"/>
      <c r="U60" s="14"/>
      <c r="V60" s="14"/>
      <c r="W60" s="14"/>
      <c r="X60" s="14"/>
      <c r="Y60" s="14"/>
      <c r="Z60" s="14">
        <v>1</v>
      </c>
      <c r="AA60" s="14"/>
      <c r="AB60" s="14"/>
    </row>
    <row r="61" spans="1:28" x14ac:dyDescent="0.55000000000000004">
      <c r="A61" s="14" t="s">
        <v>204</v>
      </c>
      <c r="B61" s="14" t="s">
        <v>153</v>
      </c>
      <c r="C61" s="14" t="s">
        <v>163</v>
      </c>
      <c r="D61" s="14"/>
      <c r="E61" s="14"/>
      <c r="F61" s="14"/>
      <c r="G61" s="14"/>
      <c r="H61" s="14"/>
      <c r="I61" s="14"/>
      <c r="J61" s="14"/>
      <c r="K61" s="14"/>
      <c r="L61" s="14">
        <v>1</v>
      </c>
      <c r="M61" s="14"/>
      <c r="N61" s="14"/>
      <c r="O61" s="14"/>
      <c r="P61" s="14">
        <v>1</v>
      </c>
      <c r="Q61" s="14"/>
      <c r="R61" s="14"/>
      <c r="S61" s="14"/>
      <c r="T61" s="14"/>
      <c r="U61" s="14"/>
      <c r="V61" s="14"/>
      <c r="W61" s="14"/>
      <c r="X61" s="14">
        <v>1</v>
      </c>
      <c r="Y61" s="14"/>
      <c r="Z61" s="14">
        <v>1</v>
      </c>
      <c r="AA61" s="14"/>
      <c r="AB61" s="14"/>
    </row>
    <row r="62" spans="1:28" x14ac:dyDescent="0.55000000000000004">
      <c r="A62" s="14" t="s">
        <v>204</v>
      </c>
      <c r="B62" s="14" t="s">
        <v>88</v>
      </c>
      <c r="C62" s="14" t="s">
        <v>164</v>
      </c>
      <c r="D62" s="14">
        <v>1</v>
      </c>
      <c r="E62" s="14"/>
      <c r="F62" s="14"/>
      <c r="G62" s="14"/>
      <c r="H62" s="14"/>
      <c r="I62" s="14"/>
      <c r="J62" s="14">
        <v>1</v>
      </c>
      <c r="K62" s="14"/>
      <c r="L62" s="14"/>
      <c r="M62" s="14"/>
      <c r="N62" s="14"/>
      <c r="O62" s="14">
        <v>1</v>
      </c>
      <c r="P62" s="14"/>
      <c r="Q62" s="14"/>
      <c r="R62" s="14"/>
      <c r="S62" s="14"/>
      <c r="T62" s="14"/>
      <c r="U62" s="14"/>
      <c r="V62" s="14"/>
      <c r="W62" s="14"/>
      <c r="X62" s="14"/>
      <c r="Y62" s="14">
        <v>1</v>
      </c>
      <c r="Z62" s="14"/>
      <c r="AA62" s="14"/>
      <c r="AB62" s="14"/>
    </row>
    <row r="63" spans="1:28" x14ac:dyDescent="0.55000000000000004">
      <c r="A63" s="14" t="s">
        <v>204</v>
      </c>
      <c r="B63" s="14" t="s">
        <v>104</v>
      </c>
      <c r="C63" s="14" t="s">
        <v>105</v>
      </c>
      <c r="D63" s="14">
        <v>1</v>
      </c>
      <c r="E63" s="14"/>
      <c r="F63" s="14"/>
      <c r="G63" s="14"/>
      <c r="H63" s="14"/>
      <c r="I63" s="14"/>
      <c r="J63" s="14"/>
      <c r="K63" s="14"/>
      <c r="L63" s="14"/>
      <c r="M63" s="14">
        <v>1</v>
      </c>
      <c r="N63" s="14"/>
      <c r="O63" s="14"/>
      <c r="P63" s="14"/>
      <c r="Q63" s="14"/>
      <c r="R63" s="14"/>
      <c r="S63" s="14">
        <v>1</v>
      </c>
      <c r="T63" s="14"/>
      <c r="U63" s="14"/>
      <c r="V63" s="14"/>
      <c r="W63" s="14">
        <v>1</v>
      </c>
      <c r="X63" s="14"/>
      <c r="Y63" s="14"/>
      <c r="Z63" s="14"/>
      <c r="AA63" s="14"/>
      <c r="AB63" s="14"/>
    </row>
    <row r="64" spans="1:28" x14ac:dyDescent="0.55000000000000004">
      <c r="A64" s="14" t="s">
        <v>204</v>
      </c>
      <c r="B64" s="14" t="s">
        <v>106</v>
      </c>
      <c r="C64" s="14" t="s">
        <v>107</v>
      </c>
      <c r="D64" s="14"/>
      <c r="E64" s="14"/>
      <c r="F64" s="14"/>
      <c r="G64" s="14"/>
      <c r="H64" s="14"/>
      <c r="I64" s="14">
        <v>1</v>
      </c>
      <c r="J64" s="14"/>
      <c r="K64" s="14">
        <v>1</v>
      </c>
      <c r="L64" s="14"/>
      <c r="M64" s="14"/>
      <c r="N64" s="14"/>
      <c r="O64" s="14"/>
      <c r="P64" s="14"/>
      <c r="Q64" s="14"/>
      <c r="R64" s="14">
        <v>1</v>
      </c>
      <c r="S64" s="14"/>
      <c r="T64" s="14"/>
      <c r="U64" s="14">
        <v>1</v>
      </c>
      <c r="V64" s="14"/>
      <c r="W64" s="14"/>
      <c r="X64" s="14"/>
      <c r="Y64" s="14"/>
      <c r="Z64" s="14"/>
      <c r="AA64" s="14"/>
      <c r="AB64" s="14"/>
    </row>
    <row r="65" spans="1:28" ht="28.8" x14ac:dyDescent="0.55000000000000004">
      <c r="A65" s="14" t="s">
        <v>204</v>
      </c>
      <c r="B65" s="14" t="s">
        <v>106</v>
      </c>
      <c r="C65" s="14" t="s">
        <v>108</v>
      </c>
      <c r="D65" s="14">
        <v>1</v>
      </c>
      <c r="E65" s="14"/>
      <c r="F65" s="14"/>
      <c r="G65" s="14"/>
      <c r="H65" s="14"/>
      <c r="I65" s="14"/>
      <c r="J65" s="14">
        <v>1</v>
      </c>
      <c r="K65" s="14"/>
      <c r="L65" s="14"/>
      <c r="M65" s="14"/>
      <c r="N65" s="14"/>
      <c r="O65" s="14">
        <v>1</v>
      </c>
      <c r="P65" s="14"/>
      <c r="Q65" s="14"/>
      <c r="R65" s="14"/>
      <c r="S65" s="14"/>
      <c r="T65" s="14"/>
      <c r="U65" s="14"/>
      <c r="V65" s="14"/>
      <c r="W65" s="14"/>
      <c r="X65" s="14"/>
      <c r="Y65" s="14">
        <v>1</v>
      </c>
      <c r="Z65" s="14"/>
      <c r="AA65" s="14"/>
      <c r="AB65" s="14"/>
    </row>
    <row r="66" spans="1:28" ht="28.8" x14ac:dyDescent="0.55000000000000004">
      <c r="A66" s="14" t="s">
        <v>204</v>
      </c>
      <c r="B66" s="14" t="s">
        <v>106</v>
      </c>
      <c r="C66" s="14" t="s">
        <v>109</v>
      </c>
      <c r="D66" s="14"/>
      <c r="E66" s="14"/>
      <c r="F66" s="14"/>
      <c r="G66" s="14"/>
      <c r="H66" s="14"/>
      <c r="I66" s="14"/>
      <c r="J66" s="14">
        <v>1</v>
      </c>
      <c r="K66" s="14">
        <v>1</v>
      </c>
      <c r="L66" s="14"/>
      <c r="M66" s="14"/>
      <c r="N66" s="14"/>
      <c r="O66" s="14">
        <v>1</v>
      </c>
      <c r="P66" s="14"/>
      <c r="Q66" s="14"/>
      <c r="R66" s="14"/>
      <c r="S66" s="14"/>
      <c r="T66" s="14">
        <v>1</v>
      </c>
      <c r="U66" s="14"/>
      <c r="V66" s="14"/>
      <c r="W66" s="14"/>
      <c r="X66" s="14"/>
      <c r="Y66" s="14">
        <v>1</v>
      </c>
      <c r="Z66" s="14"/>
      <c r="AA66" s="14"/>
      <c r="AB66" s="14"/>
    </row>
    <row r="67" spans="1:28" ht="28.8" x14ac:dyDescent="0.55000000000000004">
      <c r="A67" s="14" t="s">
        <v>204</v>
      </c>
      <c r="B67" s="14" t="s">
        <v>111</v>
      </c>
      <c r="C67" s="14" t="s">
        <v>110</v>
      </c>
      <c r="D67" s="14">
        <v>1</v>
      </c>
      <c r="E67" s="14"/>
      <c r="F67" s="14"/>
      <c r="G67" s="14"/>
      <c r="H67" s="14">
        <v>1</v>
      </c>
      <c r="I67" s="14"/>
      <c r="J67" s="14"/>
      <c r="K67" s="14"/>
      <c r="L67" s="14"/>
      <c r="M67" s="14">
        <v>1</v>
      </c>
      <c r="N67" s="14"/>
      <c r="O67" s="14"/>
      <c r="P67" s="14"/>
      <c r="Q67" s="14"/>
      <c r="R67" s="14"/>
      <c r="S67" s="14">
        <v>1</v>
      </c>
      <c r="T67" s="14"/>
      <c r="U67" s="14"/>
      <c r="V67" s="14"/>
      <c r="W67" s="14"/>
      <c r="X67" s="14"/>
      <c r="Y67" s="14"/>
      <c r="Z67" s="14"/>
      <c r="AA67" s="14"/>
      <c r="AB67" s="14"/>
    </row>
    <row r="68" spans="1:28" ht="43.2" x14ac:dyDescent="0.55000000000000004">
      <c r="A68" s="14" t="s">
        <v>204</v>
      </c>
      <c r="B68" s="14" t="s">
        <v>113</v>
      </c>
      <c r="C68" s="14" t="s">
        <v>112</v>
      </c>
      <c r="D68" s="14"/>
      <c r="E68" s="14">
        <v>1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>
        <v>1</v>
      </c>
      <c r="Q68" s="14"/>
      <c r="R68" s="14"/>
      <c r="S68" s="14"/>
      <c r="T68" s="14"/>
      <c r="U68" s="14"/>
      <c r="V68" s="14"/>
      <c r="W68" s="14"/>
      <c r="X68" s="14">
        <v>1</v>
      </c>
      <c r="Y68" s="14"/>
      <c r="Z68" s="14"/>
      <c r="AA68" s="14"/>
      <c r="AB68" s="14"/>
    </row>
    <row r="69" spans="1:28" ht="43.2" x14ac:dyDescent="0.55000000000000004">
      <c r="A69" s="14" t="s">
        <v>204</v>
      </c>
      <c r="B69" s="14" t="s">
        <v>113</v>
      </c>
      <c r="C69" s="14" t="s">
        <v>114</v>
      </c>
      <c r="D69" s="14"/>
      <c r="E69" s="14"/>
      <c r="F69" s="14"/>
      <c r="G69" s="14">
        <v>1</v>
      </c>
      <c r="H69" s="14"/>
      <c r="I69" s="14"/>
      <c r="J69" s="14"/>
      <c r="K69" s="14">
        <v>1</v>
      </c>
      <c r="L69" s="14"/>
      <c r="M69" s="14"/>
      <c r="N69" s="14"/>
      <c r="O69" s="14">
        <v>1</v>
      </c>
      <c r="P69" s="14"/>
      <c r="Q69" s="14"/>
      <c r="R69" s="14"/>
      <c r="S69" s="14"/>
      <c r="T69" s="14"/>
      <c r="U69" s="14"/>
      <c r="V69" s="14"/>
      <c r="W69" s="14"/>
      <c r="X69" s="14"/>
      <c r="Y69" s="14">
        <v>1</v>
      </c>
      <c r="Z69" s="14"/>
      <c r="AA69" s="14"/>
      <c r="AB69" s="14"/>
    </row>
    <row r="70" spans="1:28" ht="28.8" x14ac:dyDescent="0.55000000000000004">
      <c r="A70" s="14" t="s">
        <v>204</v>
      </c>
      <c r="B70" s="14" t="s">
        <v>102</v>
      </c>
      <c r="C70" s="14" t="s">
        <v>115</v>
      </c>
      <c r="D70" s="14"/>
      <c r="E70" s="14"/>
      <c r="F70" s="14"/>
      <c r="G70" s="14">
        <v>1</v>
      </c>
      <c r="H70" s="14"/>
      <c r="I70" s="14"/>
      <c r="J70" s="14"/>
      <c r="K70" s="14">
        <v>1</v>
      </c>
      <c r="L70" s="14"/>
      <c r="M70" s="14"/>
      <c r="N70" s="14"/>
      <c r="O70" s="14"/>
      <c r="P70" s="14"/>
      <c r="Q70" s="14"/>
      <c r="R70" s="14"/>
      <c r="S70" s="14"/>
      <c r="T70" s="14"/>
      <c r="U70" s="14">
        <v>1</v>
      </c>
      <c r="V70" s="14"/>
      <c r="W70" s="14"/>
      <c r="X70" s="14"/>
      <c r="Y70" s="14">
        <v>1</v>
      </c>
      <c r="Z70" s="14"/>
      <c r="AA70" s="14"/>
      <c r="AB70" s="14"/>
    </row>
    <row r="71" spans="1:28" x14ac:dyDescent="0.55000000000000004">
      <c r="A71" s="14" t="s">
        <v>204</v>
      </c>
      <c r="B71" s="14" t="s">
        <v>116</v>
      </c>
      <c r="C71" s="14" t="s">
        <v>117</v>
      </c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>
        <v>1</v>
      </c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>
        <v>1</v>
      </c>
    </row>
    <row r="72" spans="1:28" ht="28.8" x14ac:dyDescent="0.55000000000000004">
      <c r="A72" s="14" t="s">
        <v>204</v>
      </c>
      <c r="B72" s="14" t="s">
        <v>118</v>
      </c>
      <c r="C72" s="14" t="s">
        <v>119</v>
      </c>
      <c r="D72" s="14">
        <v>1</v>
      </c>
      <c r="E72" s="14"/>
      <c r="F72" s="14"/>
      <c r="G72" s="14"/>
      <c r="H72" s="14"/>
      <c r="I72" s="14"/>
      <c r="J72" s="14">
        <v>1</v>
      </c>
      <c r="K72" s="14"/>
      <c r="L72" s="14"/>
      <c r="M72" s="14"/>
      <c r="N72" s="14"/>
      <c r="O72" s="14">
        <v>1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 spans="1:28" ht="28.8" x14ac:dyDescent="0.55000000000000004">
      <c r="A73" s="14" t="s">
        <v>204</v>
      </c>
      <c r="B73" s="14" t="s">
        <v>120</v>
      </c>
      <c r="C73" s="14" t="s">
        <v>121</v>
      </c>
      <c r="D73" s="14">
        <v>1</v>
      </c>
      <c r="E73" s="14"/>
      <c r="F73" s="14"/>
      <c r="G73" s="14"/>
      <c r="H73" s="14">
        <v>1</v>
      </c>
      <c r="I73" s="14"/>
      <c r="J73" s="14"/>
      <c r="K73" s="14"/>
      <c r="L73" s="14"/>
      <c r="M73" s="14">
        <v>1</v>
      </c>
      <c r="N73" s="14"/>
      <c r="O73" s="14"/>
      <c r="P73" s="14"/>
      <c r="Q73" s="14"/>
      <c r="R73" s="14"/>
      <c r="S73" s="14">
        <v>1</v>
      </c>
      <c r="T73" s="14"/>
      <c r="U73" s="14"/>
      <c r="V73" s="14"/>
      <c r="W73" s="14"/>
      <c r="X73" s="14"/>
      <c r="Y73" s="14"/>
      <c r="Z73" s="14"/>
      <c r="AA73" s="14"/>
      <c r="AB73" s="14"/>
    </row>
    <row r="74" spans="1:28" ht="28.8" x14ac:dyDescent="0.55000000000000004">
      <c r="A74" s="14" t="s">
        <v>204</v>
      </c>
      <c r="B74" s="14" t="s">
        <v>120</v>
      </c>
      <c r="C74" s="14" t="s">
        <v>122</v>
      </c>
      <c r="D74" s="14"/>
      <c r="E74" s="14"/>
      <c r="F74" s="14"/>
      <c r="G74" s="14"/>
      <c r="H74" s="14">
        <v>1</v>
      </c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>
        <v>1</v>
      </c>
      <c r="T74" s="14"/>
      <c r="U74" s="14"/>
      <c r="V74" s="14">
        <v>1</v>
      </c>
      <c r="W74" s="14"/>
      <c r="X74" s="14"/>
      <c r="Y74" s="14"/>
      <c r="Z74" s="14"/>
      <c r="AA74" s="14">
        <v>1</v>
      </c>
      <c r="AB74" s="14"/>
    </row>
    <row r="75" spans="1:28" ht="28.8" x14ac:dyDescent="0.55000000000000004">
      <c r="A75" s="14" t="s">
        <v>204</v>
      </c>
      <c r="B75" s="14" t="s">
        <v>120</v>
      </c>
      <c r="C75" s="14" t="s">
        <v>130</v>
      </c>
      <c r="D75" s="14"/>
      <c r="E75" s="14"/>
      <c r="F75" s="14">
        <v>1</v>
      </c>
      <c r="G75" s="14"/>
      <c r="H75" s="14"/>
      <c r="I75" s="14"/>
      <c r="J75" s="14"/>
      <c r="K75" s="14"/>
      <c r="L75" s="14">
        <v>1</v>
      </c>
      <c r="M75" s="14"/>
      <c r="N75" s="14"/>
      <c r="O75" s="14"/>
      <c r="P75" s="14"/>
      <c r="Q75" s="14"/>
      <c r="R75" s="14"/>
      <c r="S75" s="14"/>
      <c r="T75" s="14"/>
      <c r="U75" s="14"/>
      <c r="V75" s="14">
        <v>1</v>
      </c>
      <c r="W75" s="14"/>
      <c r="X75" s="14"/>
      <c r="Y75" s="14"/>
      <c r="Z75" s="14">
        <v>1</v>
      </c>
      <c r="AA75" s="14"/>
      <c r="AB75" s="14"/>
    </row>
    <row r="76" spans="1:28" ht="28.8" x14ac:dyDescent="0.55000000000000004">
      <c r="A76" s="14" t="s">
        <v>204</v>
      </c>
      <c r="B76" s="14" t="s">
        <v>38</v>
      </c>
      <c r="C76" s="14" t="s">
        <v>123</v>
      </c>
      <c r="D76" s="14">
        <v>1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>
        <v>1</v>
      </c>
      <c r="P76" s="14"/>
      <c r="Q76" s="14"/>
      <c r="R76" s="14"/>
      <c r="S76" s="14">
        <v>1</v>
      </c>
      <c r="T76" s="14"/>
      <c r="U76" s="14"/>
      <c r="V76" s="14"/>
      <c r="W76" s="14"/>
      <c r="X76" s="14"/>
      <c r="Y76" s="14"/>
      <c r="Z76" s="14"/>
      <c r="AA76" s="14"/>
      <c r="AB76" s="14"/>
    </row>
    <row r="77" spans="1:28" ht="43.2" x14ac:dyDescent="0.55000000000000004">
      <c r="A77" s="14" t="s">
        <v>204</v>
      </c>
      <c r="B77" s="14" t="s">
        <v>124</v>
      </c>
      <c r="C77" s="14" t="s">
        <v>125</v>
      </c>
      <c r="D77" s="14"/>
      <c r="E77" s="14"/>
      <c r="F77" s="14">
        <v>1</v>
      </c>
      <c r="G77" s="14"/>
      <c r="H77" s="14">
        <v>1</v>
      </c>
      <c r="I77" s="14"/>
      <c r="J77" s="14"/>
      <c r="K77" s="14"/>
      <c r="L77" s="14">
        <v>1</v>
      </c>
      <c r="M77" s="14"/>
      <c r="N77" s="14"/>
      <c r="O77" s="14"/>
      <c r="P77" s="14"/>
      <c r="Q77" s="14"/>
      <c r="R77" s="14"/>
      <c r="S77" s="14"/>
      <c r="T77" s="14"/>
      <c r="U77" s="14"/>
      <c r="V77" s="14">
        <v>1</v>
      </c>
      <c r="W77" s="14"/>
      <c r="X77" s="14"/>
      <c r="Y77" s="14"/>
      <c r="Z77" s="14"/>
      <c r="AA77" s="14"/>
      <c r="AB77" s="14"/>
    </row>
    <row r="78" spans="1:28" x14ac:dyDescent="0.55000000000000004">
      <c r="A78" s="14" t="s">
        <v>204</v>
      </c>
      <c r="B78" s="14" t="s">
        <v>126</v>
      </c>
      <c r="C78" s="14" t="s">
        <v>127</v>
      </c>
      <c r="D78" s="14">
        <v>1</v>
      </c>
      <c r="E78" s="14"/>
      <c r="F78" s="14"/>
      <c r="G78" s="14"/>
      <c r="H78" s="14">
        <v>1</v>
      </c>
      <c r="I78" s="14"/>
      <c r="J78" s="14"/>
      <c r="K78" s="14"/>
      <c r="L78" s="14"/>
      <c r="M78" s="14">
        <v>1</v>
      </c>
      <c r="N78" s="14"/>
      <c r="O78" s="14"/>
      <c r="P78" s="14"/>
      <c r="Q78" s="14"/>
      <c r="R78" s="14"/>
      <c r="S78" s="14"/>
      <c r="T78" s="14"/>
      <c r="U78" s="14"/>
      <c r="V78" s="14"/>
      <c r="W78" s="14">
        <v>1</v>
      </c>
      <c r="X78" s="14"/>
      <c r="Y78" s="14"/>
      <c r="Z78" s="14"/>
      <c r="AA78" s="14">
        <v>1</v>
      </c>
      <c r="AB78" s="14"/>
    </row>
    <row r="79" spans="1:28" ht="28.8" x14ac:dyDescent="0.55000000000000004">
      <c r="A79" s="14" t="s">
        <v>204</v>
      </c>
      <c r="B79" s="14" t="s">
        <v>94</v>
      </c>
      <c r="C79" s="14" t="s">
        <v>161</v>
      </c>
      <c r="D79" s="14"/>
      <c r="E79" s="14">
        <v>1</v>
      </c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>
        <v>1</v>
      </c>
      <c r="Q79" s="14"/>
      <c r="R79" s="14"/>
      <c r="S79" s="14"/>
      <c r="T79" s="14"/>
      <c r="U79" s="14">
        <v>1</v>
      </c>
      <c r="V79" s="14"/>
      <c r="W79" s="14"/>
      <c r="X79" s="14"/>
      <c r="Y79" s="14"/>
      <c r="Z79" s="14"/>
      <c r="AA79" s="14"/>
      <c r="AB79" s="14">
        <v>1</v>
      </c>
    </row>
    <row r="80" spans="1:28" x14ac:dyDescent="0.55000000000000004">
      <c r="A80" s="14" t="s">
        <v>204</v>
      </c>
      <c r="B80" s="14" t="s">
        <v>126</v>
      </c>
      <c r="C80" s="14" t="s">
        <v>128</v>
      </c>
      <c r="D80" s="14"/>
      <c r="E80" s="14"/>
      <c r="F80" s="14"/>
      <c r="G80" s="14">
        <v>1</v>
      </c>
      <c r="H80" s="14"/>
      <c r="I80" s="14"/>
      <c r="J80" s="14"/>
      <c r="K80" s="14">
        <v>1</v>
      </c>
      <c r="L80" s="14"/>
      <c r="M80" s="14"/>
      <c r="N80" s="14"/>
      <c r="O80" s="14"/>
      <c r="P80" s="14"/>
      <c r="Q80" s="14"/>
      <c r="R80" s="14"/>
      <c r="S80" s="14"/>
      <c r="T80" s="14"/>
      <c r="U80" s="14">
        <v>1</v>
      </c>
      <c r="V80" s="14"/>
      <c r="W80" s="14"/>
      <c r="X80" s="14"/>
      <c r="Y80" s="14">
        <v>1</v>
      </c>
      <c r="Z80" s="14"/>
      <c r="AA80" s="14"/>
      <c r="AB80" s="14"/>
    </row>
    <row r="81" spans="1:28" ht="28.8" x14ac:dyDescent="0.55000000000000004">
      <c r="A81" s="14" t="s">
        <v>204</v>
      </c>
      <c r="B81" s="14" t="s">
        <v>120</v>
      </c>
      <c r="C81" s="14" t="s">
        <v>129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>
        <v>1</v>
      </c>
      <c r="P81" s="14"/>
      <c r="Q81" s="14"/>
      <c r="R81" s="14"/>
      <c r="S81" s="14"/>
      <c r="T81" s="14">
        <v>1</v>
      </c>
      <c r="U81" s="14"/>
      <c r="V81" s="14"/>
      <c r="W81" s="14">
        <v>1</v>
      </c>
      <c r="X81" s="14"/>
      <c r="Y81" s="14">
        <v>1</v>
      </c>
      <c r="Z81" s="14"/>
      <c r="AA81" s="14"/>
      <c r="AB81" s="14"/>
    </row>
    <row r="82" spans="1:28" ht="28.8" x14ac:dyDescent="0.55000000000000004">
      <c r="A82" s="14" t="s">
        <v>204</v>
      </c>
      <c r="B82" s="14" t="s">
        <v>131</v>
      </c>
      <c r="C82" s="14" t="s">
        <v>132</v>
      </c>
      <c r="D82" s="14"/>
      <c r="E82" s="14"/>
      <c r="F82" s="14"/>
      <c r="G82" s="14">
        <v>1</v>
      </c>
      <c r="H82" s="14"/>
      <c r="I82" s="14"/>
      <c r="J82" s="14"/>
      <c r="K82" s="14">
        <v>1</v>
      </c>
      <c r="L82" s="14"/>
      <c r="M82" s="14"/>
      <c r="N82" s="14"/>
      <c r="O82" s="14"/>
      <c r="P82" s="14"/>
      <c r="Q82" s="14"/>
      <c r="R82" s="14"/>
      <c r="S82" s="14"/>
      <c r="T82" s="14"/>
      <c r="U82" s="14">
        <v>1</v>
      </c>
      <c r="V82" s="14"/>
      <c r="W82" s="14"/>
      <c r="X82" s="14"/>
      <c r="Y82" s="14">
        <v>1</v>
      </c>
      <c r="Z82" s="14"/>
      <c r="AA82" s="14"/>
      <c r="AB82" s="14"/>
    </row>
    <row r="83" spans="1:28" ht="28.8" x14ac:dyDescent="0.55000000000000004">
      <c r="A83" s="14" t="s">
        <v>204</v>
      </c>
      <c r="B83" s="14" t="s">
        <v>31</v>
      </c>
      <c r="C83" s="14" t="s">
        <v>59</v>
      </c>
      <c r="D83" s="14">
        <v>1</v>
      </c>
      <c r="E83" s="14"/>
      <c r="F83" s="14"/>
      <c r="G83" s="14"/>
      <c r="H83" s="14"/>
      <c r="I83" s="14"/>
      <c r="J83" s="14">
        <v>1</v>
      </c>
      <c r="K83" s="14"/>
      <c r="L83" s="14"/>
      <c r="M83" s="14"/>
      <c r="N83" s="14"/>
      <c r="O83" s="14">
        <v>1</v>
      </c>
      <c r="P83" s="14"/>
      <c r="Q83" s="14"/>
      <c r="R83" s="14"/>
      <c r="S83" s="14"/>
      <c r="T83" s="14"/>
      <c r="U83" s="14"/>
      <c r="V83" s="14"/>
      <c r="W83" s="14">
        <v>1</v>
      </c>
      <c r="X83" s="14"/>
      <c r="Y83" s="14"/>
      <c r="Z83" s="14"/>
      <c r="AA83" s="14"/>
      <c r="AB83" s="14"/>
    </row>
    <row r="84" spans="1:28" ht="57.6" x14ac:dyDescent="0.55000000000000004">
      <c r="A84" s="14" t="s">
        <v>204</v>
      </c>
      <c r="B84" s="14" t="s">
        <v>37</v>
      </c>
      <c r="C84" s="14" t="s">
        <v>133</v>
      </c>
      <c r="D84" s="14"/>
      <c r="E84" s="14"/>
      <c r="F84" s="14"/>
      <c r="G84" s="14"/>
      <c r="H84" s="14"/>
      <c r="I84" s="14"/>
      <c r="J84" s="14"/>
      <c r="K84" s="14">
        <v>1</v>
      </c>
      <c r="L84" s="14"/>
      <c r="M84" s="14"/>
      <c r="N84" s="14"/>
      <c r="O84" s="14">
        <v>1</v>
      </c>
      <c r="P84" s="14"/>
      <c r="Q84" s="14"/>
      <c r="R84" s="14"/>
      <c r="S84" s="14"/>
      <c r="T84" s="14">
        <v>1</v>
      </c>
      <c r="U84" s="14"/>
      <c r="V84" s="14"/>
      <c r="W84" s="14"/>
      <c r="X84" s="14"/>
      <c r="Y84" s="14">
        <v>1</v>
      </c>
      <c r="Z84" s="14"/>
      <c r="AA84" s="14"/>
      <c r="AB84" s="14"/>
    </row>
    <row r="85" spans="1:28" ht="28.8" x14ac:dyDescent="0.55000000000000004">
      <c r="A85" s="14" t="s">
        <v>204</v>
      </c>
      <c r="B85" s="14" t="s">
        <v>134</v>
      </c>
      <c r="C85" s="14" t="s">
        <v>135</v>
      </c>
      <c r="D85" s="14"/>
      <c r="E85" s="14"/>
      <c r="F85" s="14"/>
      <c r="G85" s="14"/>
      <c r="H85" s="14">
        <v>1</v>
      </c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>
        <v>1</v>
      </c>
      <c r="T85" s="14"/>
      <c r="U85" s="14"/>
      <c r="V85" s="14"/>
      <c r="W85" s="14"/>
      <c r="X85" s="14"/>
      <c r="Y85" s="14"/>
      <c r="Z85" s="14"/>
      <c r="AA85" s="14"/>
      <c r="AB85" s="14"/>
    </row>
    <row r="86" spans="1:28" x14ac:dyDescent="0.55000000000000004">
      <c r="A86" s="14" t="s">
        <v>204</v>
      </c>
      <c r="B86" s="14" t="s">
        <v>136</v>
      </c>
      <c r="C86" s="14" t="s">
        <v>137</v>
      </c>
      <c r="D86" s="14"/>
      <c r="E86" s="14"/>
      <c r="F86" s="14"/>
      <c r="G86" s="14"/>
      <c r="H86" s="14"/>
      <c r="I86" s="14"/>
      <c r="J86" s="14"/>
      <c r="K86" s="14">
        <v>1</v>
      </c>
      <c r="L86" s="14"/>
      <c r="M86" s="14"/>
      <c r="N86" s="14"/>
      <c r="O86" s="14"/>
      <c r="P86" s="14"/>
      <c r="Q86" s="14"/>
      <c r="R86" s="14"/>
      <c r="S86" s="14"/>
      <c r="T86" s="14"/>
      <c r="U86" s="14">
        <v>1</v>
      </c>
      <c r="V86" s="14"/>
      <c r="W86" s="14"/>
      <c r="X86" s="14"/>
      <c r="Y86" s="14">
        <v>1</v>
      </c>
      <c r="Z86" s="14"/>
      <c r="AA86" s="14"/>
      <c r="AB86" s="14"/>
    </row>
    <row r="87" spans="1:28" ht="28.8" x14ac:dyDescent="0.55000000000000004">
      <c r="A87" s="14" t="s">
        <v>204</v>
      </c>
      <c r="B87" s="14" t="s">
        <v>138</v>
      </c>
      <c r="C87" s="14" t="s">
        <v>139</v>
      </c>
      <c r="D87" s="14"/>
      <c r="E87" s="14">
        <v>1</v>
      </c>
      <c r="F87" s="14"/>
      <c r="G87" s="14"/>
      <c r="H87" s="14"/>
      <c r="I87" s="14"/>
      <c r="J87" s="14"/>
      <c r="K87" s="14">
        <v>1</v>
      </c>
      <c r="L87" s="14"/>
      <c r="M87" s="14"/>
      <c r="N87" s="14"/>
      <c r="O87" s="14"/>
      <c r="P87" s="14"/>
      <c r="Q87" s="14"/>
      <c r="R87" s="14"/>
      <c r="S87" s="14"/>
      <c r="T87" s="14"/>
      <c r="U87" s="14">
        <v>1</v>
      </c>
      <c r="V87" s="14"/>
      <c r="W87" s="14"/>
      <c r="X87" s="14"/>
      <c r="Y87" s="14"/>
      <c r="Z87" s="14"/>
      <c r="AA87" s="14"/>
      <c r="AB87" s="14">
        <v>1</v>
      </c>
    </row>
    <row r="88" spans="1:28" ht="28.8" x14ac:dyDescent="0.55000000000000004">
      <c r="A88" s="14" t="s">
        <v>204</v>
      </c>
      <c r="B88" s="14" t="s">
        <v>140</v>
      </c>
      <c r="C88" s="14" t="s">
        <v>141</v>
      </c>
      <c r="D88" s="14">
        <v>1</v>
      </c>
      <c r="E88" s="14"/>
      <c r="F88" s="14"/>
      <c r="G88" s="14"/>
      <c r="H88" s="14"/>
      <c r="I88" s="14"/>
      <c r="J88" s="14">
        <v>1</v>
      </c>
      <c r="K88" s="14"/>
      <c r="L88" s="14"/>
      <c r="M88" s="14"/>
      <c r="N88" s="14"/>
      <c r="O88" s="14">
        <v>1</v>
      </c>
      <c r="P88" s="14"/>
      <c r="Q88" s="14"/>
      <c r="R88" s="14"/>
      <c r="S88" s="14">
        <v>1</v>
      </c>
      <c r="T88" s="14"/>
      <c r="U88" s="14"/>
      <c r="V88" s="14"/>
      <c r="W88" s="14"/>
      <c r="X88" s="14"/>
      <c r="Y88" s="14">
        <v>1</v>
      </c>
      <c r="Z88" s="14"/>
      <c r="AA88" s="14"/>
      <c r="AB88" s="14"/>
    </row>
    <row r="89" spans="1:28" x14ac:dyDescent="0.55000000000000004">
      <c r="A89" s="14" t="s">
        <v>204</v>
      </c>
      <c r="B89" s="14" t="s">
        <v>142</v>
      </c>
      <c r="C89" s="14" t="s">
        <v>143</v>
      </c>
      <c r="D89" s="14">
        <v>1</v>
      </c>
      <c r="E89" s="14"/>
      <c r="F89" s="14"/>
      <c r="G89" s="14"/>
      <c r="H89" s="14"/>
      <c r="I89" s="14"/>
      <c r="J89" s="14"/>
      <c r="K89" s="14"/>
      <c r="L89" s="14"/>
      <c r="M89" s="14">
        <v>1</v>
      </c>
      <c r="N89" s="14"/>
      <c r="O89" s="14"/>
      <c r="P89" s="14"/>
      <c r="Q89" s="14"/>
      <c r="R89" s="14"/>
      <c r="S89" s="14">
        <v>1</v>
      </c>
      <c r="T89" s="14"/>
      <c r="U89" s="14"/>
      <c r="V89" s="14"/>
      <c r="W89" s="14"/>
      <c r="X89" s="14"/>
      <c r="Y89" s="14"/>
      <c r="Z89" s="14"/>
      <c r="AA89" s="14">
        <v>1</v>
      </c>
      <c r="AB89" s="14"/>
    </row>
    <row r="90" spans="1:28" x14ac:dyDescent="0.55000000000000004">
      <c r="A90" s="14" t="s">
        <v>204</v>
      </c>
      <c r="B90" s="14" t="s">
        <v>144</v>
      </c>
      <c r="C90" s="14" t="s">
        <v>145</v>
      </c>
      <c r="D90" s="14"/>
      <c r="E90" s="14"/>
      <c r="F90" s="14">
        <v>1</v>
      </c>
      <c r="G90" s="14"/>
      <c r="H90" s="14"/>
      <c r="I90" s="14"/>
      <c r="J90" s="14"/>
      <c r="K90" s="14"/>
      <c r="L90" s="14">
        <v>1</v>
      </c>
      <c r="M90" s="14"/>
      <c r="N90" s="14"/>
      <c r="O90" s="14"/>
      <c r="P90" s="14"/>
      <c r="Q90" s="14"/>
      <c r="R90" s="14"/>
      <c r="S90" s="14"/>
      <c r="T90" s="14"/>
      <c r="U90" s="14"/>
      <c r="V90" s="14">
        <v>1</v>
      </c>
      <c r="W90" s="14"/>
      <c r="X90" s="14"/>
      <c r="Y90" s="14"/>
      <c r="Z90" s="14">
        <v>1</v>
      </c>
      <c r="AA90" s="14"/>
      <c r="AB90" s="14"/>
    </row>
    <row r="91" spans="1:28" ht="28.8" x14ac:dyDescent="0.55000000000000004">
      <c r="A91" s="14" t="s">
        <v>204</v>
      </c>
      <c r="B91" s="14" t="s">
        <v>146</v>
      </c>
      <c r="C91" s="14" t="s">
        <v>147</v>
      </c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>
        <v>1</v>
      </c>
      <c r="Z91" s="14"/>
      <c r="AA91" s="14"/>
      <c r="AB91" s="14"/>
    </row>
    <row r="92" spans="1:28" x14ac:dyDescent="0.55000000000000004">
      <c r="A92" s="14" t="s">
        <v>204</v>
      </c>
      <c r="B92" s="14" t="s">
        <v>142</v>
      </c>
      <c r="C92" s="14" t="s">
        <v>148</v>
      </c>
      <c r="D92" s="14"/>
      <c r="E92" s="14"/>
      <c r="F92" s="14"/>
      <c r="G92" s="14">
        <v>1</v>
      </c>
      <c r="H92" s="14"/>
      <c r="I92" s="14"/>
      <c r="J92" s="14"/>
      <c r="K92" s="14">
        <v>1</v>
      </c>
      <c r="L92" s="14"/>
      <c r="M92" s="14"/>
      <c r="N92" s="14"/>
      <c r="O92" s="14"/>
      <c r="P92" s="14"/>
      <c r="Q92" s="14"/>
      <c r="R92" s="14"/>
      <c r="S92" s="14"/>
      <c r="T92" s="14"/>
      <c r="U92" s="14">
        <v>1</v>
      </c>
      <c r="V92" s="14"/>
      <c r="W92" s="14"/>
      <c r="X92" s="14"/>
      <c r="Y92" s="14">
        <v>1</v>
      </c>
      <c r="Z92" s="14"/>
      <c r="AA92" s="14"/>
      <c r="AB92" s="14"/>
    </row>
    <row r="93" spans="1:28" x14ac:dyDescent="0.55000000000000004">
      <c r="A93" s="14" t="s">
        <v>204</v>
      </c>
      <c r="B93" s="14" t="s">
        <v>149</v>
      </c>
      <c r="C93" s="14" t="s">
        <v>150</v>
      </c>
      <c r="D93" s="14"/>
      <c r="E93" s="14"/>
      <c r="F93" s="14"/>
      <c r="G93" s="14">
        <v>1</v>
      </c>
      <c r="H93" s="14"/>
      <c r="I93" s="14"/>
      <c r="J93" s="14"/>
      <c r="K93" s="14">
        <v>1</v>
      </c>
      <c r="L93" s="14"/>
      <c r="M93" s="14"/>
      <c r="N93" s="14"/>
      <c r="O93" s="14"/>
      <c r="P93" s="14"/>
      <c r="Q93" s="14"/>
      <c r="R93" s="14"/>
      <c r="S93" s="14"/>
      <c r="T93" s="14"/>
      <c r="U93" s="14">
        <v>1</v>
      </c>
      <c r="V93" s="14"/>
      <c r="W93" s="14"/>
      <c r="X93" s="14"/>
      <c r="Y93" s="14">
        <v>1</v>
      </c>
      <c r="Z93" s="14"/>
      <c r="AA93" s="14"/>
      <c r="AB93" s="14"/>
    </row>
    <row r="94" spans="1:28" ht="28.8" x14ac:dyDescent="0.55000000000000004">
      <c r="A94" s="14" t="s">
        <v>204</v>
      </c>
      <c r="B94" s="14" t="s">
        <v>152</v>
      </c>
      <c r="C94" s="14" t="s">
        <v>151</v>
      </c>
      <c r="D94" s="14"/>
      <c r="E94" s="14"/>
      <c r="F94" s="14"/>
      <c r="G94" s="14"/>
      <c r="H94" s="14">
        <v>1</v>
      </c>
      <c r="I94" s="14"/>
      <c r="J94" s="14"/>
      <c r="K94" s="14"/>
      <c r="L94" s="14"/>
      <c r="M94" s="14">
        <v>1</v>
      </c>
      <c r="N94" s="14"/>
      <c r="O94" s="14"/>
      <c r="P94" s="14"/>
      <c r="Q94" s="14"/>
      <c r="R94" s="14"/>
      <c r="S94" s="14">
        <v>1</v>
      </c>
      <c r="T94" s="14"/>
      <c r="U94" s="14"/>
      <c r="V94" s="14"/>
      <c r="W94" s="14"/>
      <c r="X94" s="14"/>
      <c r="Y94" s="14"/>
      <c r="Z94" s="14"/>
      <c r="AA94" s="14"/>
      <c r="AB94" s="14"/>
    </row>
    <row r="95" spans="1:28" ht="43.2" x14ac:dyDescent="0.55000000000000004">
      <c r="A95" s="14" t="s">
        <v>204</v>
      </c>
      <c r="B95" s="14" t="s">
        <v>153</v>
      </c>
      <c r="C95" s="14" t="s">
        <v>162</v>
      </c>
      <c r="D95" s="14"/>
      <c r="E95" s="14"/>
      <c r="F95" s="14"/>
      <c r="G95" s="14"/>
      <c r="H95" s="14">
        <v>1</v>
      </c>
      <c r="I95" s="14"/>
      <c r="J95" s="14"/>
      <c r="K95" s="14"/>
      <c r="L95" s="14">
        <v>1</v>
      </c>
      <c r="M95" s="14"/>
      <c r="N95" s="14"/>
      <c r="O95" s="14"/>
      <c r="P95" s="14"/>
      <c r="Q95" s="14"/>
      <c r="R95" s="14"/>
      <c r="S95" s="14"/>
      <c r="T95" s="14"/>
      <c r="U95" s="14"/>
      <c r="V95" s="14">
        <v>1</v>
      </c>
      <c r="W95" s="14"/>
      <c r="X95" s="14"/>
      <c r="Y95" s="14"/>
      <c r="Z95" s="14"/>
      <c r="AA95" s="14"/>
      <c r="AB95" s="14"/>
    </row>
    <row r="96" spans="1:28" ht="28.8" x14ac:dyDescent="0.55000000000000004">
      <c r="A96" s="14" t="s">
        <v>204</v>
      </c>
      <c r="B96" s="14" t="s">
        <v>131</v>
      </c>
      <c r="C96" s="14" t="s">
        <v>154</v>
      </c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>
        <v>1</v>
      </c>
      <c r="P96" s="14"/>
      <c r="Q96" s="14"/>
      <c r="R96" s="14"/>
      <c r="S96" s="14"/>
      <c r="T96" s="14">
        <v>1</v>
      </c>
      <c r="U96" s="14"/>
      <c r="V96" s="14"/>
      <c r="W96" s="14"/>
      <c r="X96" s="14"/>
      <c r="Y96" s="14">
        <v>1</v>
      </c>
      <c r="Z96" s="14"/>
      <c r="AA96" s="14"/>
      <c r="AB96" s="14"/>
    </row>
    <row r="97" spans="1:28" ht="28.8" x14ac:dyDescent="0.55000000000000004">
      <c r="A97" s="14" t="s">
        <v>204</v>
      </c>
      <c r="B97" s="14" t="s">
        <v>120</v>
      </c>
      <c r="C97" s="14" t="s">
        <v>155</v>
      </c>
      <c r="D97" s="14"/>
      <c r="E97" s="14"/>
      <c r="F97" s="14"/>
      <c r="G97" s="14">
        <v>1</v>
      </c>
      <c r="H97" s="14"/>
      <c r="I97" s="14"/>
      <c r="J97" s="14"/>
      <c r="K97" s="14">
        <v>1</v>
      </c>
      <c r="L97" s="14"/>
      <c r="M97" s="14"/>
      <c r="N97" s="14"/>
      <c r="O97" s="14"/>
      <c r="P97" s="14"/>
      <c r="Q97" s="14"/>
      <c r="R97" s="14"/>
      <c r="S97" s="14"/>
      <c r="T97" s="14"/>
      <c r="U97" s="14">
        <v>1</v>
      </c>
      <c r="V97" s="14"/>
      <c r="W97" s="14"/>
      <c r="X97" s="14"/>
      <c r="Y97" s="14">
        <v>1</v>
      </c>
      <c r="Z97" s="14"/>
      <c r="AA97" s="14"/>
      <c r="AB97" s="14"/>
    </row>
    <row r="98" spans="1:28" ht="28.8" x14ac:dyDescent="0.55000000000000004">
      <c r="A98" s="14" t="s">
        <v>204</v>
      </c>
      <c r="B98" s="14" t="s">
        <v>102</v>
      </c>
      <c r="C98" s="14" t="s">
        <v>156</v>
      </c>
      <c r="D98" s="14"/>
      <c r="E98" s="14"/>
      <c r="F98" s="14"/>
      <c r="G98" s="14"/>
      <c r="H98" s="14"/>
      <c r="I98" s="14"/>
      <c r="J98" s="14"/>
      <c r="K98" s="14"/>
      <c r="L98" s="14">
        <v>1</v>
      </c>
      <c r="M98" s="14"/>
      <c r="N98" s="14"/>
      <c r="O98" s="14"/>
      <c r="P98" s="14">
        <v>1</v>
      </c>
      <c r="Q98" s="14"/>
      <c r="R98" s="14"/>
      <c r="S98" s="14"/>
      <c r="T98" s="14"/>
      <c r="U98" s="14"/>
      <c r="V98" s="14"/>
      <c r="W98" s="14"/>
      <c r="X98" s="14">
        <v>1</v>
      </c>
      <c r="Y98" s="14"/>
      <c r="Z98" s="14">
        <v>1</v>
      </c>
      <c r="AA98" s="14"/>
      <c r="AB98" s="14"/>
    </row>
    <row r="99" spans="1:28" ht="28.8" x14ac:dyDescent="0.55000000000000004">
      <c r="A99" s="14" t="s">
        <v>204</v>
      </c>
      <c r="B99" s="14" t="s">
        <v>157</v>
      </c>
      <c r="C99" s="14" t="s">
        <v>158</v>
      </c>
      <c r="D99" s="14"/>
      <c r="E99" s="14">
        <v>1</v>
      </c>
      <c r="F99" s="14"/>
      <c r="G99" s="14"/>
      <c r="H99" s="14"/>
      <c r="I99" s="14"/>
      <c r="J99" s="14"/>
      <c r="K99" s="14">
        <v>1</v>
      </c>
      <c r="L99" s="14"/>
      <c r="M99" s="14"/>
      <c r="N99" s="14"/>
      <c r="O99" s="14"/>
      <c r="P99" s="14"/>
      <c r="Q99" s="14"/>
      <c r="R99" s="14">
        <v>1</v>
      </c>
      <c r="S99" s="14"/>
      <c r="T99" s="14"/>
      <c r="U99" s="14">
        <v>1</v>
      </c>
      <c r="V99" s="14"/>
      <c r="W99" s="14"/>
      <c r="X99" s="14"/>
      <c r="Y99" s="14"/>
      <c r="Z99" s="14"/>
      <c r="AA99" s="14"/>
      <c r="AB99" s="14">
        <v>1</v>
      </c>
    </row>
    <row r="100" spans="1:28" x14ac:dyDescent="0.55000000000000004">
      <c r="A100" s="14" t="s">
        <v>204</v>
      </c>
      <c r="B100" s="14" t="s">
        <v>159</v>
      </c>
      <c r="C100" s="14" t="s">
        <v>160</v>
      </c>
      <c r="D100" s="14">
        <v>1</v>
      </c>
      <c r="E100" s="14"/>
      <c r="F100" s="14"/>
      <c r="G100" s="14"/>
      <c r="H100" s="14">
        <v>1</v>
      </c>
      <c r="I100" s="14"/>
      <c r="J100" s="14"/>
      <c r="K100" s="14"/>
      <c r="L100" s="14"/>
      <c r="M100" s="14">
        <v>1</v>
      </c>
      <c r="N100" s="14"/>
      <c r="O100" s="14"/>
      <c r="P100" s="14"/>
      <c r="Q100" s="14"/>
      <c r="R100" s="14"/>
      <c r="S100" s="14">
        <v>1</v>
      </c>
      <c r="T100" s="14"/>
      <c r="U100" s="14"/>
      <c r="V100" s="14"/>
      <c r="W100" s="14"/>
      <c r="X100" s="14"/>
      <c r="Y100" s="14"/>
      <c r="Z100" s="14"/>
      <c r="AA100" s="14"/>
      <c r="AB10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Top 50 UG</vt:lpstr>
      <vt:lpstr>My Top 50</vt:lpstr>
      <vt:lpstr>Analisis</vt:lpstr>
      <vt:lpstr>Flourish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Giorgi</dc:creator>
  <cp:lastModifiedBy>Flor Giorgi</cp:lastModifiedBy>
  <dcterms:created xsi:type="dcterms:W3CDTF">2020-04-20T01:58:30Z</dcterms:created>
  <dcterms:modified xsi:type="dcterms:W3CDTF">2020-04-25T23:19:28Z</dcterms:modified>
</cp:coreProperties>
</file>