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_MOREL\ENSTA\RO203\Projet\Pegs\res\tableau\"/>
    </mc:Choice>
  </mc:AlternateContent>
  <xr:revisionPtr revIDLastSave="0" documentId="13_ncr:1_{B1911038-DF71-4B5C-BC99-F5348D3059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8" i="1" l="1"/>
  <c r="B89" i="1" s="1"/>
  <c r="B78" i="1"/>
  <c r="B79" i="1" s="1"/>
  <c r="B80" i="1" s="1"/>
  <c r="B81" i="1" s="1"/>
  <c r="B82" i="1" s="1"/>
  <c r="B83" i="1" s="1"/>
  <c r="B84" i="1" s="1"/>
  <c r="B85" i="1" s="1"/>
  <c r="B86" i="1" s="1"/>
  <c r="B87" i="1" s="1"/>
  <c r="B77" i="1"/>
  <c r="E49" i="1"/>
  <c r="E50" i="1" s="1"/>
  <c r="E51" i="1" s="1"/>
  <c r="E52" i="1" s="1"/>
  <c r="E53" i="1" s="1"/>
  <c r="B54" i="1"/>
  <c r="B38" i="1"/>
  <c r="B39" i="1" s="1"/>
  <c r="B40" i="1" s="1"/>
  <c r="B41" i="1" s="1"/>
  <c r="B48" i="1"/>
  <c r="B49" i="1" s="1"/>
  <c r="B50" i="1" s="1"/>
  <c r="B51" i="1" s="1"/>
  <c r="B52" i="1" s="1"/>
  <c r="B53" i="1" s="1"/>
  <c r="B26" i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5" i="1"/>
  <c r="B90" i="1" l="1"/>
  <c r="B55" i="1"/>
  <c r="B56" i="1" s="1"/>
  <c r="B57" i="1" s="1"/>
  <c r="B58" i="1" s="1"/>
  <c r="B59" i="1" s="1"/>
  <c r="B60" i="1" s="1"/>
  <c r="B61" i="1" s="1"/>
  <c r="B62" i="1" s="1"/>
  <c r="B63" i="1" s="1"/>
  <c r="B64" i="1" s="1"/>
</calcChain>
</file>

<file path=xl/sharedStrings.xml><?xml version="1.0" encoding="utf-8"?>
<sst xmlns="http://schemas.openxmlformats.org/spreadsheetml/2006/main" count="10" uniqueCount="2">
  <si>
    <t>Nombre d'étapes</t>
  </si>
  <si>
    <t>Temps de résolution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</si>
</sst>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Feuil1!$B$4:$B$20</c:f>
              <c:numCache>
                <c:formatCode>General</c:formatCode>
                <c:ptCount val="17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32</c:v>
                </c:pt>
                <c:pt idx="15">
                  <c:v>34</c:v>
                </c:pt>
                <c:pt idx="16">
                  <c:v>36</c:v>
                </c:pt>
              </c:numCache>
            </c:numRef>
          </c:xVal>
          <c:yVal>
            <c:numRef>
              <c:f>Feuil1!$C$4:$C$20</c:f>
              <c:numCache>
                <c:formatCode>General</c:formatCode>
                <c:ptCount val="17"/>
                <c:pt idx="0">
                  <c:v>2.2836072000000001</c:v>
                </c:pt>
                <c:pt idx="1">
                  <c:v>2.99297E-2</c:v>
                </c:pt>
                <c:pt idx="2">
                  <c:v>4.7397099999999998E-2</c:v>
                </c:pt>
                <c:pt idx="3">
                  <c:v>5.4473199999999999E-2</c:v>
                </c:pt>
                <c:pt idx="4">
                  <c:v>9.5565700000000003E-2</c:v>
                </c:pt>
                <c:pt idx="5">
                  <c:v>0.36232880000000001</c:v>
                </c:pt>
                <c:pt idx="6">
                  <c:v>0.36731780000000003</c:v>
                </c:pt>
                <c:pt idx="7">
                  <c:v>0.76705820000000002</c:v>
                </c:pt>
                <c:pt idx="8">
                  <c:v>0.84321089999999999</c:v>
                </c:pt>
                <c:pt idx="9">
                  <c:v>17.8304078</c:v>
                </c:pt>
                <c:pt idx="10">
                  <c:v>120.29090739999999</c:v>
                </c:pt>
                <c:pt idx="11">
                  <c:v>10.6476206</c:v>
                </c:pt>
                <c:pt idx="12">
                  <c:v>87.398369799999998</c:v>
                </c:pt>
                <c:pt idx="13">
                  <c:v>69.689638700000003</c:v>
                </c:pt>
                <c:pt idx="14">
                  <c:v>18.893055100000002</c:v>
                </c:pt>
                <c:pt idx="15">
                  <c:v>120.51616300000001</c:v>
                </c:pt>
                <c:pt idx="16">
                  <c:v>120.54808920000001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C1-4A41-BA75-8BC21AEC8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864480"/>
        <c:axId val="526863520"/>
      </c:scatterChart>
      <c:valAx>
        <c:axId val="52686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6863520"/>
        <c:crosses val="autoZero"/>
        <c:crossBetween val="midCat"/>
      </c:valAx>
      <c:valAx>
        <c:axId val="52686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686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Feuil1!$C$24</c:f>
              <c:strCache>
                <c:ptCount val="1"/>
                <c:pt idx="0">
                  <c:v>Temps de résolution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layout>
                <c:manualLayout>
                  <c:x val="-0.1149022309711286"/>
                  <c:y val="-4.1338582677165353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Feuil1!$B$25:$B$38</c:f>
              <c:numCache>
                <c:formatCode>General</c:formatCode>
                <c:ptCount val="14"/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</c:numCache>
            </c:numRef>
          </c:xVal>
          <c:yVal>
            <c:numRef>
              <c:f>Feuil1!$C$25:$C$38</c:f>
              <c:numCache>
                <c:formatCode>General</c:formatCode>
                <c:ptCount val="14"/>
                <c:pt idx="1">
                  <c:v>3.2138800000000002E-2</c:v>
                </c:pt>
                <c:pt idx="2">
                  <c:v>5.9183600000000003E-2</c:v>
                </c:pt>
                <c:pt idx="3">
                  <c:v>7.6129500000000003E-2</c:v>
                </c:pt>
                <c:pt idx="4">
                  <c:v>0.1290472</c:v>
                </c:pt>
                <c:pt idx="5">
                  <c:v>0.23266229999999999</c:v>
                </c:pt>
                <c:pt idx="6">
                  <c:v>0.49399110000000002</c:v>
                </c:pt>
                <c:pt idx="7">
                  <c:v>1.3793925</c:v>
                </c:pt>
                <c:pt idx="8">
                  <c:v>1.0057488000000001</c:v>
                </c:pt>
                <c:pt idx="9">
                  <c:v>17.795178499999999</c:v>
                </c:pt>
                <c:pt idx="10">
                  <c:v>5.5580175000000001</c:v>
                </c:pt>
                <c:pt idx="11">
                  <c:v>46.220568700000001</c:v>
                </c:pt>
                <c:pt idx="12">
                  <c:v>47.446675399999997</c:v>
                </c:pt>
                <c:pt idx="13">
                  <c:v>120.46170979999999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37-4668-BF20-DEBD88FCD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155887"/>
        <c:axId val="2130156367"/>
      </c:scatterChart>
      <c:valAx>
        <c:axId val="2130155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0156367"/>
        <c:crosses val="autoZero"/>
        <c:crossBetween val="midCat"/>
      </c:valAx>
      <c:valAx>
        <c:axId val="213015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0155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Temps de résolution du PLNE en fonction du nombre d'étapes nécessaires à la résolution d'une instance</a:t>
            </a:r>
            <a:endParaRPr lang="fr-F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exp"/>
            <c:dispRSqr val="1"/>
            <c:dispEq val="0"/>
            <c:trendlineLbl>
              <c:layout>
                <c:manualLayout>
                  <c:x val="-7.5603518518518514E-2"/>
                  <c:y val="7.039694444444444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rgbClr val="FF0000"/>
                        </a:solidFill>
                      </a:rPr>
                      <a:t>R² = 0,8965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Feuil1!$B$48:$B$62</c:f>
              <c:numCache>
                <c:formatCode>General</c:formatCode>
                <c:ptCount val="1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32</c:v>
                </c:pt>
                <c:pt idx="14">
                  <c:v>34</c:v>
                </c:pt>
              </c:numCache>
            </c:numRef>
          </c:xVal>
          <c:yVal>
            <c:numRef>
              <c:f>Feuil1!$C$48:$C$62</c:f>
              <c:numCache>
                <c:formatCode>General</c:formatCode>
                <c:ptCount val="15"/>
                <c:pt idx="0">
                  <c:v>2.5807E-2</c:v>
                </c:pt>
                <c:pt idx="1">
                  <c:v>4.7239200000000002E-2</c:v>
                </c:pt>
                <c:pt idx="2">
                  <c:v>5.7423299999999997E-2</c:v>
                </c:pt>
                <c:pt idx="3">
                  <c:v>0.10752970000000001</c:v>
                </c:pt>
                <c:pt idx="4">
                  <c:v>0.1788545</c:v>
                </c:pt>
                <c:pt idx="5">
                  <c:v>0.27376329999999999</c:v>
                </c:pt>
                <c:pt idx="6">
                  <c:v>7.3536000000000001</c:v>
                </c:pt>
                <c:pt idx="7">
                  <c:v>1.7727976999999999</c:v>
                </c:pt>
                <c:pt idx="8">
                  <c:v>39.976301800000002</c:v>
                </c:pt>
                <c:pt idx="9">
                  <c:v>29.460802999999999</c:v>
                </c:pt>
                <c:pt idx="10">
                  <c:v>40.3207813</c:v>
                </c:pt>
                <c:pt idx="11">
                  <c:v>10.7318111</c:v>
                </c:pt>
                <c:pt idx="12">
                  <c:v>60.598058399999999</c:v>
                </c:pt>
                <c:pt idx="13">
                  <c:v>68.254815899999997</c:v>
                </c:pt>
                <c:pt idx="14">
                  <c:v>300.5701454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2-4B4C-8A85-EF2FD4A3F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184463"/>
        <c:axId val="2114185423"/>
      </c:scatterChart>
      <c:valAx>
        <c:axId val="211418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Nombre d'étapes nécessaires pour la résolution d'une instance</a:t>
                </a:r>
                <a:endParaRPr lang="fr-FR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4185423"/>
        <c:crosses val="autoZero"/>
        <c:crossBetween val="midCat"/>
      </c:valAx>
      <c:valAx>
        <c:axId val="211418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</a:t>
                </a:r>
                <a:r>
                  <a:rPr lang="fr-FR" baseline="0"/>
                  <a:t> de résolution du PLNE (s)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418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Temps de résolution du PLNE en fonction du</a:t>
            </a:r>
            <a:r>
              <a:rPr lang="en-US" baseline="0"/>
              <a:t> nombre d'étapes nécessaires à la résolution d'une instance</a:t>
            </a:r>
          </a:p>
          <a:p>
            <a:pPr>
              <a:defRPr/>
            </a:pPr>
            <a:r>
              <a:rPr lang="en-US" baseline="0"/>
              <a:t>(pour des </a:t>
            </a:r>
            <a:r>
              <a:rPr lang="en-US" b="1" baseline="0"/>
              <a:t>petites instances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Feuil1!$C$75</c:f>
              <c:strCache>
                <c:ptCount val="1"/>
                <c:pt idx="0">
                  <c:v>Temps de résolution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exp"/>
            <c:dispRSqr val="1"/>
            <c:dispEq val="0"/>
            <c:trendlineLbl>
              <c:layout>
                <c:manualLayout>
                  <c:x val="-0.21395472440944882"/>
                  <c:y val="4.212962962962962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rgbClr val="FF0000"/>
                        </a:solidFill>
                      </a:rPr>
                      <a:t>R² = 0,9238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Feuil1!$B$76:$B$90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xVal>
          <c:yVal>
            <c:numRef>
              <c:f>Feuil1!$C$76:$C$90</c:f>
              <c:numCache>
                <c:formatCode>General</c:formatCode>
                <c:ptCount val="15"/>
                <c:pt idx="0">
                  <c:v>2.4047700000000002E-2</c:v>
                </c:pt>
                <c:pt idx="1">
                  <c:v>2.8574200000000001E-2</c:v>
                </c:pt>
                <c:pt idx="2">
                  <c:v>3.8026400000000002E-2</c:v>
                </c:pt>
                <c:pt idx="3">
                  <c:v>7.5024300000000002E-2</c:v>
                </c:pt>
                <c:pt idx="4">
                  <c:v>4.9674799999999998E-2</c:v>
                </c:pt>
                <c:pt idx="5">
                  <c:v>6.2129200000000002E-2</c:v>
                </c:pt>
                <c:pt idx="6">
                  <c:v>0.1082046</c:v>
                </c:pt>
                <c:pt idx="7">
                  <c:v>0.1655713</c:v>
                </c:pt>
                <c:pt idx="8">
                  <c:v>0.17336850000000001</c:v>
                </c:pt>
                <c:pt idx="9">
                  <c:v>0.464034</c:v>
                </c:pt>
                <c:pt idx="10">
                  <c:v>0.51633070000000003</c:v>
                </c:pt>
                <c:pt idx="11">
                  <c:v>0.73535729999999999</c:v>
                </c:pt>
                <c:pt idx="12">
                  <c:v>0.44139800000000001</c:v>
                </c:pt>
                <c:pt idx="13">
                  <c:v>1.1072298</c:v>
                </c:pt>
                <c:pt idx="14">
                  <c:v>1.29227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10-4BDC-9231-538CB9178412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898666943"/>
        <c:axId val="1898667423"/>
      </c:scatterChart>
      <c:valAx>
        <c:axId val="189866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d'étapes nécessaires pour la résolution d'une instance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98667423"/>
        <c:crosses val="autoZero"/>
        <c:crossBetween val="midCat"/>
      </c:valAx>
      <c:valAx>
        <c:axId val="189866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de résolution du PLNE</a:t>
                </a:r>
                <a:r>
                  <a:rPr lang="fr-FR" baseline="0"/>
                  <a:t> (s)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98666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198120</xdr:colOff>
      <xdr:row>1</xdr:row>
      <xdr:rowOff>148590</xdr:rowOff>
    </xdr:from>
    <xdr:to>
      <xdr:col>11</xdr:col>
      <xdr:colOff>15240</xdr:colOff>
      <xdr:row>16</xdr:row>
      <xdr:rowOff>148590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862E98D-96CB-AC27-DB2D-1669E4B83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99060</xdr:colOff>
      <xdr:row>29</xdr:row>
      <xdr:rowOff>49530</xdr:rowOff>
    </xdr:from>
    <xdr:to>
      <xdr:col>10</xdr:col>
      <xdr:colOff>708660</xdr:colOff>
      <xdr:row>44</xdr:row>
      <xdr:rowOff>49530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72B4BCD-51DF-5D11-D2A6-85F56CEED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609600</xdr:colOff>
      <xdr:row>51</xdr:row>
      <xdr:rowOff>140970</xdr:rowOff>
    </xdr:from>
    <xdr:to>
      <xdr:col>11</xdr:col>
      <xdr:colOff>782280</xdr:colOff>
      <xdr:row>71</xdr:row>
      <xdr:rowOff>83370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400A2B03-10BF-8C26-1E12-981810FE6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198120</xdr:colOff>
      <xdr:row>73</xdr:row>
      <xdr:rowOff>80010</xdr:rowOff>
    </xdr:from>
    <xdr:to>
      <xdr:col>10</xdr:col>
      <xdr:colOff>165060</xdr:colOff>
      <xdr:row>93</xdr:row>
      <xdr:rowOff>22410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78EA4970-39E8-1DD4-2088-E98866FE7A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90"/>
  <sheetViews>
    <sheetView tabSelected="1" topLeftCell="B52" workbookViewId="0">
      <selection activeCell="F69" sqref="F69"/>
    </sheetView>
  </sheetViews>
  <sheetFormatPr baseColWidth="10" defaultRowHeight="14.4" x14ac:dyDescent="0.3"/>
  <cols>
    <col min="2" max="2" width="16.6640625" customWidth="1"/>
    <col min="3" max="3" width="17.33203125" customWidth="1"/>
    <col min="5" max="5" width="14.5546875" customWidth="1"/>
    <col min="6" max="6" width="18.44140625" customWidth="1"/>
  </cols>
  <sheetData>
    <row r="3" spans="2:3" x14ac:dyDescent="0.3">
      <c r="B3" t="s">
        <v>0</v>
      </c>
      <c r="C3" t="s">
        <v>1</v>
      </c>
    </row>
    <row r="4" spans="2:3" x14ac:dyDescent="0.3">
      <c r="B4">
        <v>4</v>
      </c>
      <c r="C4">
        <v>2.2836072000000001</v>
      </c>
    </row>
    <row r="5" spans="2:3" x14ac:dyDescent="0.3">
      <c r="B5">
        <f xml:space="preserve"> B4+2</f>
        <v>6</v>
      </c>
      <c r="C5">
        <v>2.99297E-2</v>
      </c>
    </row>
    <row r="6" spans="2:3" x14ac:dyDescent="0.3">
      <c r="B6">
        <f t="shared" ref="B6:B20" si="0" xml:space="preserve"> B5+2</f>
        <v>8</v>
      </c>
      <c r="C6">
        <v>4.7397099999999998E-2</v>
      </c>
    </row>
    <row r="7" spans="2:3" x14ac:dyDescent="0.3">
      <c r="B7">
        <f t="shared" si="0"/>
        <v>10</v>
      </c>
      <c r="C7">
        <v>5.4473199999999999E-2</v>
      </c>
    </row>
    <row r="8" spans="2:3" x14ac:dyDescent="0.3">
      <c r="B8">
        <f t="shared" si="0"/>
        <v>12</v>
      </c>
      <c r="C8">
        <v>9.5565700000000003E-2</v>
      </c>
    </row>
    <row r="9" spans="2:3" x14ac:dyDescent="0.3">
      <c r="B9">
        <f t="shared" si="0"/>
        <v>14</v>
      </c>
      <c r="C9">
        <v>0.36232880000000001</v>
      </c>
    </row>
    <row r="10" spans="2:3" x14ac:dyDescent="0.3">
      <c r="B10">
        <f t="shared" si="0"/>
        <v>16</v>
      </c>
      <c r="C10">
        <v>0.36731780000000003</v>
      </c>
    </row>
    <row r="11" spans="2:3" x14ac:dyDescent="0.3">
      <c r="B11">
        <f t="shared" si="0"/>
        <v>18</v>
      </c>
      <c r="C11">
        <v>0.76705820000000002</v>
      </c>
    </row>
    <row r="12" spans="2:3" x14ac:dyDescent="0.3">
      <c r="B12">
        <f t="shared" si="0"/>
        <v>20</v>
      </c>
      <c r="C12">
        <v>0.84321089999999999</v>
      </c>
    </row>
    <row r="13" spans="2:3" x14ac:dyDescent="0.3">
      <c r="B13">
        <f t="shared" si="0"/>
        <v>22</v>
      </c>
      <c r="C13">
        <v>17.8304078</v>
      </c>
    </row>
    <row r="14" spans="2:3" x14ac:dyDescent="0.3">
      <c r="B14">
        <f t="shared" si="0"/>
        <v>24</v>
      </c>
      <c r="C14">
        <v>120.29090739999999</v>
      </c>
    </row>
    <row r="15" spans="2:3" x14ac:dyDescent="0.3">
      <c r="B15">
        <f t="shared" si="0"/>
        <v>26</v>
      </c>
      <c r="C15">
        <v>10.6476206</v>
      </c>
    </row>
    <row r="16" spans="2:3" x14ac:dyDescent="0.3">
      <c r="B16">
        <f t="shared" si="0"/>
        <v>28</v>
      </c>
      <c r="C16">
        <v>87.398369799999998</v>
      </c>
    </row>
    <row r="17" spans="2:3" x14ac:dyDescent="0.3">
      <c r="B17">
        <f t="shared" si="0"/>
        <v>30</v>
      </c>
      <c r="C17">
        <v>69.689638700000003</v>
      </c>
    </row>
    <row r="18" spans="2:3" x14ac:dyDescent="0.3">
      <c r="B18">
        <f t="shared" si="0"/>
        <v>32</v>
      </c>
      <c r="C18">
        <v>18.893055100000002</v>
      </c>
    </row>
    <row r="19" spans="2:3" x14ac:dyDescent="0.3">
      <c r="B19">
        <f t="shared" si="0"/>
        <v>34</v>
      </c>
      <c r="C19">
        <v>120.51616300000001</v>
      </c>
    </row>
    <row r="20" spans="2:3" x14ac:dyDescent="0.3">
      <c r="B20">
        <f t="shared" si="0"/>
        <v>36</v>
      </c>
      <c r="C20">
        <v>120.54808920000001</v>
      </c>
    </row>
    <row r="24" spans="2:3" x14ac:dyDescent="0.3">
      <c r="B24" t="s">
        <v>0</v>
      </c>
      <c r="C24" t="s">
        <v>1</v>
      </c>
    </row>
    <row r="26" spans="2:3" x14ac:dyDescent="0.3">
      <c r="B26">
        <f xml:space="preserve"> 6</f>
        <v>6</v>
      </c>
      <c r="C26">
        <v>3.2138800000000002E-2</v>
      </c>
    </row>
    <row r="27" spans="2:3" x14ac:dyDescent="0.3">
      <c r="B27">
        <f t="shared" ref="B27:B41" si="1" xml:space="preserve"> B26+2</f>
        <v>8</v>
      </c>
      <c r="C27">
        <v>5.9183600000000003E-2</v>
      </c>
    </row>
    <row r="28" spans="2:3" x14ac:dyDescent="0.3">
      <c r="B28">
        <f t="shared" si="1"/>
        <v>10</v>
      </c>
      <c r="C28">
        <v>7.6129500000000003E-2</v>
      </c>
    </row>
    <row r="29" spans="2:3" x14ac:dyDescent="0.3">
      <c r="B29">
        <f t="shared" si="1"/>
        <v>12</v>
      </c>
      <c r="C29">
        <v>0.1290472</v>
      </c>
    </row>
    <row r="30" spans="2:3" x14ac:dyDescent="0.3">
      <c r="B30">
        <f t="shared" si="1"/>
        <v>14</v>
      </c>
      <c r="C30">
        <v>0.23266229999999999</v>
      </c>
    </row>
    <row r="31" spans="2:3" x14ac:dyDescent="0.3">
      <c r="B31">
        <f t="shared" si="1"/>
        <v>16</v>
      </c>
      <c r="C31">
        <v>0.49399110000000002</v>
      </c>
    </row>
    <row r="32" spans="2:3" x14ac:dyDescent="0.3">
      <c r="B32">
        <f t="shared" si="1"/>
        <v>18</v>
      </c>
      <c r="C32">
        <v>1.3793925</v>
      </c>
    </row>
    <row r="33" spans="2:6" x14ac:dyDescent="0.3">
      <c r="B33">
        <f t="shared" si="1"/>
        <v>20</v>
      </c>
      <c r="C33">
        <v>1.0057488000000001</v>
      </c>
    </row>
    <row r="34" spans="2:6" x14ac:dyDescent="0.3">
      <c r="B34">
        <f t="shared" si="1"/>
        <v>22</v>
      </c>
      <c r="C34">
        <v>17.795178499999999</v>
      </c>
    </row>
    <row r="35" spans="2:6" x14ac:dyDescent="0.3">
      <c r="B35">
        <f t="shared" si="1"/>
        <v>24</v>
      </c>
      <c r="C35">
        <v>5.5580175000000001</v>
      </c>
    </row>
    <row r="36" spans="2:6" x14ac:dyDescent="0.3">
      <c r="B36">
        <f t="shared" si="1"/>
        <v>26</v>
      </c>
      <c r="C36">
        <v>46.220568700000001</v>
      </c>
    </row>
    <row r="37" spans="2:6" x14ac:dyDescent="0.3">
      <c r="B37">
        <f t="shared" si="1"/>
        <v>28</v>
      </c>
      <c r="C37">
        <v>47.446675399999997</v>
      </c>
    </row>
    <row r="38" spans="2:6" x14ac:dyDescent="0.3">
      <c r="B38">
        <f t="shared" si="1"/>
        <v>30</v>
      </c>
      <c r="C38">
        <v>120.46170979999999</v>
      </c>
    </row>
    <row r="39" spans="2:6" x14ac:dyDescent="0.3">
      <c r="B39">
        <f t="shared" si="1"/>
        <v>32</v>
      </c>
      <c r="C39">
        <v>120.5220351</v>
      </c>
    </row>
    <row r="40" spans="2:6" x14ac:dyDescent="0.3">
      <c r="B40">
        <f t="shared" si="1"/>
        <v>34</v>
      </c>
      <c r="C40">
        <v>120.5839174</v>
      </c>
    </row>
    <row r="41" spans="2:6" x14ac:dyDescent="0.3">
      <c r="B41">
        <f t="shared" si="1"/>
        <v>36</v>
      </c>
      <c r="C41">
        <v>120.57066589999999</v>
      </c>
    </row>
    <row r="46" spans="2:6" x14ac:dyDescent="0.3">
      <c r="B46" t="s">
        <v>0</v>
      </c>
      <c r="C46" t="s">
        <v>1</v>
      </c>
      <c r="E46" t="s">
        <v>0</v>
      </c>
      <c r="F46" t="s">
        <v>1</v>
      </c>
    </row>
    <row r="47" spans="2:6" x14ac:dyDescent="0.3">
      <c r="B47">
        <v>4</v>
      </c>
      <c r="C47">
        <v>2.2421503999999999</v>
      </c>
    </row>
    <row r="48" spans="2:6" x14ac:dyDescent="0.3">
      <c r="B48">
        <f xml:space="preserve"> B47+2</f>
        <v>6</v>
      </c>
      <c r="C48">
        <v>2.5807E-2</v>
      </c>
      <c r="E48">
        <v>6</v>
      </c>
      <c r="F48">
        <v>2.5807E-2</v>
      </c>
    </row>
    <row r="49" spans="2:6" x14ac:dyDescent="0.3">
      <c r="B49">
        <f t="shared" ref="B49:B66" si="2" xml:space="preserve"> B48+2</f>
        <v>8</v>
      </c>
      <c r="C49">
        <v>4.7239200000000002E-2</v>
      </c>
      <c r="E49">
        <f t="shared" ref="E49:E64" si="3" xml:space="preserve"> E48+2</f>
        <v>8</v>
      </c>
      <c r="F49">
        <v>4.7239200000000002E-2</v>
      </c>
    </row>
    <row r="50" spans="2:6" x14ac:dyDescent="0.3">
      <c r="B50">
        <f t="shared" si="2"/>
        <v>10</v>
      </c>
      <c r="C50">
        <v>5.7423299999999997E-2</v>
      </c>
      <c r="E50">
        <f t="shared" si="3"/>
        <v>10</v>
      </c>
      <c r="F50">
        <v>5.7423299999999997E-2</v>
      </c>
    </row>
    <row r="51" spans="2:6" x14ac:dyDescent="0.3">
      <c r="B51">
        <f t="shared" si="2"/>
        <v>12</v>
      </c>
      <c r="C51">
        <v>0.10752970000000001</v>
      </c>
      <c r="E51">
        <f t="shared" si="3"/>
        <v>12</v>
      </c>
      <c r="F51">
        <v>0.10752970000000001</v>
      </c>
    </row>
    <row r="52" spans="2:6" x14ac:dyDescent="0.3">
      <c r="B52">
        <f t="shared" si="2"/>
        <v>14</v>
      </c>
      <c r="C52">
        <v>0.1788545</v>
      </c>
      <c r="E52">
        <f t="shared" si="3"/>
        <v>14</v>
      </c>
      <c r="F52">
        <v>0.1788545</v>
      </c>
    </row>
    <row r="53" spans="2:6" x14ac:dyDescent="0.3">
      <c r="B53">
        <f t="shared" si="2"/>
        <v>16</v>
      </c>
      <c r="C53">
        <v>0.27376329999999999</v>
      </c>
      <c r="E53">
        <f t="shared" si="3"/>
        <v>16</v>
      </c>
      <c r="F53">
        <v>0.27376329999999999</v>
      </c>
    </row>
    <row r="54" spans="2:6" x14ac:dyDescent="0.3">
      <c r="B54">
        <f t="shared" si="2"/>
        <v>18</v>
      </c>
      <c r="C54">
        <v>7.3536000000000001</v>
      </c>
    </row>
    <row r="55" spans="2:6" x14ac:dyDescent="0.3">
      <c r="B55">
        <f t="shared" si="2"/>
        <v>20</v>
      </c>
      <c r="C55">
        <v>1.7727976999999999</v>
      </c>
    </row>
    <row r="56" spans="2:6" x14ac:dyDescent="0.3">
      <c r="B56">
        <f t="shared" si="2"/>
        <v>22</v>
      </c>
      <c r="C56">
        <v>39.976301800000002</v>
      </c>
    </row>
    <row r="57" spans="2:6" x14ac:dyDescent="0.3">
      <c r="B57">
        <f t="shared" si="2"/>
        <v>24</v>
      </c>
      <c r="C57">
        <v>29.460802999999999</v>
      </c>
    </row>
    <row r="58" spans="2:6" x14ac:dyDescent="0.3">
      <c r="B58">
        <f t="shared" si="2"/>
        <v>26</v>
      </c>
      <c r="C58">
        <v>40.3207813</v>
      </c>
    </row>
    <row r="59" spans="2:6" x14ac:dyDescent="0.3">
      <c r="B59">
        <f t="shared" si="2"/>
        <v>28</v>
      </c>
      <c r="C59">
        <v>10.7318111</v>
      </c>
    </row>
    <row r="60" spans="2:6" x14ac:dyDescent="0.3">
      <c r="B60">
        <f t="shared" si="2"/>
        <v>30</v>
      </c>
      <c r="C60">
        <v>60.598058399999999</v>
      </c>
    </row>
    <row r="61" spans="2:6" x14ac:dyDescent="0.3">
      <c r="B61">
        <f t="shared" si="2"/>
        <v>32</v>
      </c>
      <c r="C61">
        <v>68.254815899999997</v>
      </c>
    </row>
    <row r="62" spans="2:6" x14ac:dyDescent="0.3">
      <c r="B62">
        <f t="shared" si="2"/>
        <v>34</v>
      </c>
      <c r="C62">
        <v>300.5701454</v>
      </c>
    </row>
    <row r="63" spans="2:6" x14ac:dyDescent="0.3">
      <c r="B63">
        <f t="shared" si="2"/>
        <v>36</v>
      </c>
      <c r="C63">
        <v>300.57949660000003</v>
      </c>
    </row>
    <row r="64" spans="2:6" x14ac:dyDescent="0.3">
      <c r="B64">
        <f t="shared" si="2"/>
        <v>38</v>
      </c>
      <c r="C64">
        <v>300.57947910000001</v>
      </c>
    </row>
    <row r="75" spans="2:3" x14ac:dyDescent="0.3">
      <c r="B75" t="s">
        <v>0</v>
      </c>
      <c r="C75" t="s">
        <v>1</v>
      </c>
    </row>
    <row r="76" spans="2:3" x14ac:dyDescent="0.3">
      <c r="B76">
        <v>5</v>
      </c>
      <c r="C76">
        <v>2.4047700000000002E-2</v>
      </c>
    </row>
    <row r="77" spans="2:3" x14ac:dyDescent="0.3">
      <c r="B77">
        <f xml:space="preserve"> B76+1</f>
        <v>6</v>
      </c>
      <c r="C77">
        <v>2.8574200000000001E-2</v>
      </c>
    </row>
    <row r="78" spans="2:3" x14ac:dyDescent="0.3">
      <c r="B78">
        <f t="shared" ref="B78:B93" si="4" xml:space="preserve"> B77+1</f>
        <v>7</v>
      </c>
      <c r="C78">
        <v>3.8026400000000002E-2</v>
      </c>
    </row>
    <row r="79" spans="2:3" x14ac:dyDescent="0.3">
      <c r="B79">
        <f t="shared" si="4"/>
        <v>8</v>
      </c>
      <c r="C79">
        <v>7.5024300000000002E-2</v>
      </c>
    </row>
    <row r="80" spans="2:3" x14ac:dyDescent="0.3">
      <c r="B80">
        <f t="shared" si="4"/>
        <v>9</v>
      </c>
      <c r="C80">
        <v>4.9674799999999998E-2</v>
      </c>
    </row>
    <row r="81" spans="2:3" x14ac:dyDescent="0.3">
      <c r="B81">
        <f t="shared" si="4"/>
        <v>10</v>
      </c>
      <c r="C81">
        <v>6.2129200000000002E-2</v>
      </c>
    </row>
    <row r="82" spans="2:3" x14ac:dyDescent="0.3">
      <c r="B82">
        <f t="shared" si="4"/>
        <v>11</v>
      </c>
      <c r="C82">
        <v>0.1082046</v>
      </c>
    </row>
    <row r="83" spans="2:3" x14ac:dyDescent="0.3">
      <c r="B83">
        <f t="shared" si="4"/>
        <v>12</v>
      </c>
      <c r="C83">
        <v>0.1655713</v>
      </c>
    </row>
    <row r="84" spans="2:3" x14ac:dyDescent="0.3">
      <c r="B84">
        <f t="shared" si="4"/>
        <v>13</v>
      </c>
      <c r="C84">
        <v>0.17336850000000001</v>
      </c>
    </row>
    <row r="85" spans="2:3" x14ac:dyDescent="0.3">
      <c r="B85">
        <f t="shared" si="4"/>
        <v>14</v>
      </c>
      <c r="C85">
        <v>0.464034</v>
      </c>
    </row>
    <row r="86" spans="2:3" x14ac:dyDescent="0.3">
      <c r="B86">
        <f t="shared" si="4"/>
        <v>15</v>
      </c>
      <c r="C86">
        <v>0.51633070000000003</v>
      </c>
    </row>
    <row r="87" spans="2:3" x14ac:dyDescent="0.3">
      <c r="B87">
        <f t="shared" si="4"/>
        <v>16</v>
      </c>
      <c r="C87">
        <v>0.73535729999999999</v>
      </c>
    </row>
    <row r="88" spans="2:3" x14ac:dyDescent="0.3">
      <c r="B88">
        <f t="shared" si="4"/>
        <v>17</v>
      </c>
      <c r="C88">
        <v>0.44139800000000001</v>
      </c>
    </row>
    <row r="89" spans="2:3" x14ac:dyDescent="0.3">
      <c r="B89">
        <f t="shared" si="4"/>
        <v>18</v>
      </c>
      <c r="C89">
        <v>1.1072298</v>
      </c>
    </row>
    <row r="90" spans="2:3" x14ac:dyDescent="0.3">
      <c r="B90">
        <f t="shared" si="4"/>
        <v>19</v>
      </c>
      <c r="C90">
        <v>1.29227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MOREL</dc:creator>
  <cp:lastModifiedBy>Florian MOREL</cp:lastModifiedBy>
  <dcterms:created xsi:type="dcterms:W3CDTF">2023-04-23T23:20:30Z</dcterms:created>
  <dcterms:modified xsi:type="dcterms:W3CDTF">2023-04-24T19:33:13Z</dcterms:modified>
</cp:coreProperties>
</file>