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urs_ISARA\2A\Stage France\"/>
    </mc:Choice>
  </mc:AlternateContent>
  <xr:revisionPtr revIDLastSave="0" documentId="8_{F0C24F99-9772-4602-9CDE-14CD6A87EFE1}" xr6:coauthVersionLast="34" xr6:coauthVersionMax="34" xr10:uidLastSave="{00000000-0000-0000-0000-000000000000}"/>
  <bookViews>
    <workbookView xWindow="0" yWindow="0" windowWidth="23016" windowHeight="9048" xr2:uid="{241A807C-F0A3-45EF-AACB-B39FDB6F921F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B10" i="1"/>
  <c r="J9" i="1"/>
  <c r="I8" i="1"/>
  <c r="H7" i="1"/>
  <c r="G7" i="1"/>
  <c r="L4" i="1"/>
  <c r="C5" i="1"/>
  <c r="D5" i="1"/>
  <c r="E5" i="1"/>
  <c r="G5" i="1"/>
  <c r="H5" i="1"/>
  <c r="I5" i="1"/>
  <c r="J5" i="1"/>
  <c r="L5" i="1"/>
  <c r="M5" i="1"/>
  <c r="B5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<sst xmlns="http://schemas.openxmlformats.org/spreadsheetml/2006/main" count="21" uniqueCount="21">
  <si>
    <t>administratif</t>
  </si>
  <si>
    <t>Janv</t>
  </si>
  <si>
    <t>Fevr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</si>
  <si>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</si>
  <si>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</si>
  <si>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</si>
  <si>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</si>
  <si>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</si>
  <si>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</si>
  <si>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</si>
  <si>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</si>
  <si>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</si>
  <si>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</si>
  <si>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Vêlage chèvre</t>
  </si>
  <si>
    <t>Astreinte chèvre</t>
  </si>
  <si>
    <t>Astreinte vaches allaitantes</t>
  </si>
  <si>
    <t>Vêlage vaches</t>
  </si>
  <si>
    <t>Foins</t>
  </si>
  <si>
    <t>Moissons</t>
  </si>
  <si>
    <t>Travail du sol</t>
  </si>
  <si>
    <t>Somme / 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</si>
</sst>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826063700079448E-2"/>
          <c:y val="0.17997739865850101"/>
          <c:w val="0.92267876480474909"/>
          <c:h val="0.73577136191309422"/>
        </c:manualLayout>
      </c:layout>
      <c:areaChart>
        <c:grouping val="stack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administratif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Feuil1!$B$2:$M$2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F2C-B4F5-93BF41065FA9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Astreinte chèvre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Feuil1!$B$3:$M$3</c:f>
              <c:numCache>
                <c:formatCode>General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C-4F2C-B4F5-93BF41065FA9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Vêlage chèvre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Feuil1!$B$4:$M$4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C-4F2C-B4F5-93BF41065FA9}"/>
            </c:ext>
          </c:extLst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Astreinte vaches allaitantes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Feuil1!$B$5:$M$5</c:f>
              <c:numCache>
                <c:formatCode>General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150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160</c:v>
                </c:pt>
                <c:pt idx="10">
                  <c:v>135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C-4F2C-B4F5-93BF41065FA9}"/>
            </c:ext>
          </c:extLst>
        </c:ser>
        <c:ser>
          <c:idx val="4"/>
          <c:order val="4"/>
          <c:tx>
            <c:strRef>
              <c:f>Feuil1!$A$6</c:f>
              <c:strCache>
                <c:ptCount val="1"/>
                <c:pt idx="0">
                  <c:v>Vêlage vaches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130</c:v>
                </c:pt>
                <c:pt idx="10">
                  <c:v>50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C-4F2C-B4F5-93BF41065FA9}"/>
            </c:ext>
          </c:extLst>
        </c:ser>
        <c:ser>
          <c:idx val="5"/>
          <c:order val="5"/>
          <c:tx>
            <c:strRef>
              <c:f>Feuil1!$A$7</c:f>
              <c:strCache>
                <c:ptCount val="1"/>
                <c:pt idx="0">
                  <c:v>Foins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C-4F2C-B4F5-93BF41065FA9}"/>
            </c:ext>
          </c:extLst>
        </c:ser>
        <c:ser>
          <c:idx val="6"/>
          <c:order val="6"/>
          <c:tx>
            <c:strRef>
              <c:f>Feuil1!$A$8</c:f>
              <c:strCache>
                <c:ptCount val="1"/>
                <c:pt idx="0">
                  <c:v>Moissons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C-4F2C-B4F5-93BF41065FA9}"/>
            </c:ext>
          </c:extLst>
        </c:ser>
        <c:ser>
          <c:idx val="7"/>
          <c:order val="7"/>
          <c:tx>
            <c:strRef>
              <c:f>Feuil1!$A$9</c:f>
              <c:strCache>
                <c:ptCount val="1"/>
                <c:pt idx="0">
                  <c:v>Travail du sol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Feuil1!$B$1:$M$1</c:f>
              <c:strCache>
                <c:ptCount val="12"/>
                <c:pt idx="0">
                  <c:v>Janv</c:v>
                </c:pt>
                <c:pt idx="1">
                  <c:v>Fevr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Feuil1!$B$9:$M$9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90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C-4F2C-B4F5-93BF4106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83216"/>
        <c:axId val="493884200"/>
      </c:areaChart>
      <c:catAx>
        <c:axId val="49388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84200"/>
        <c:crosses val="autoZero"/>
        <c:auto val="1"/>
        <c:lblAlgn val="ctr"/>
        <c:lblOffset val="100"/>
        <c:noMultiLvlLbl val="0"/>
      </c:catAx>
      <c:valAx>
        <c:axId val="4938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8050505924519"/>
          <c:y val="4.6274424030329506E-3"/>
          <c:w val="0.61501946631671045"/>
          <c:h val="0.3101873724117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12</xdr:row>
      <xdr:rowOff>110490</xdr:rowOff>
    </xdr:from>
    <xdr:to>
      <xdr:col>16</xdr:col>
      <xdr:colOff>289560</xdr:colOff>
      <xdr:row>27</xdr:row>
      <xdr:rowOff>110490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ED06976-05E5-4DB7-BFCB-00AEF7AB8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D61-D9A2-4D39-A72A-75D1B655EC65}">
  <dimension ref="A1:M10"/>
  <sheetViews>
    <sheetView tabSelected="1" topLeftCell="D1" workbookViewId="0">
      <selection activeCell="F24" sqref="F24"/>
    </sheetView>
  </sheetViews>
  <sheetFormatPr baseColWidth="10" defaultRowHeight="14.4" x14ac:dyDescent="0.3"/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</row>
    <row r="3" spans="1:13" x14ac:dyDescent="0.3">
      <c r="A3" t="s">
        <v>14</v>
      </c>
      <c r="B3">
        <f>4*30</f>
        <v>120</v>
      </c>
      <c r="C3">
        <f t="shared" ref="C3:M3" si="0">4*30</f>
        <v>120</v>
      </c>
      <c r="D3">
        <f t="shared" si="0"/>
        <v>120</v>
      </c>
      <c r="E3">
        <f t="shared" si="0"/>
        <v>120</v>
      </c>
      <c r="F3">
        <f t="shared" si="0"/>
        <v>120</v>
      </c>
      <c r="G3">
        <f t="shared" si="0"/>
        <v>120</v>
      </c>
      <c r="H3">
        <f t="shared" si="0"/>
        <v>120</v>
      </c>
      <c r="I3">
        <f t="shared" si="0"/>
        <v>120</v>
      </c>
      <c r="J3">
        <f t="shared" si="0"/>
        <v>120</v>
      </c>
      <c r="K3">
        <f t="shared" si="0"/>
        <v>120</v>
      </c>
      <c r="L3">
        <f t="shared" si="0"/>
        <v>120</v>
      </c>
      <c r="M3">
        <f t="shared" si="0"/>
        <v>120</v>
      </c>
    </row>
    <row r="4" spans="1:13" x14ac:dyDescent="0.3">
      <c r="A4" t="s">
        <v>13</v>
      </c>
      <c r="B4">
        <v>75</v>
      </c>
      <c r="C4">
        <v>50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5*30</f>
        <v>150</v>
      </c>
      <c r="M4">
        <v>20</v>
      </c>
    </row>
    <row r="5" spans="1:13" x14ac:dyDescent="0.3">
      <c r="A5" t="s">
        <v>15</v>
      </c>
      <c r="B5">
        <f>4.5*30</f>
        <v>135</v>
      </c>
      <c r="C5">
        <f t="shared" ref="C5:M5" si="1">4.5*30</f>
        <v>135</v>
      </c>
      <c r="D5">
        <f t="shared" si="1"/>
        <v>135</v>
      </c>
      <c r="E5">
        <f t="shared" si="1"/>
        <v>135</v>
      </c>
      <c r="F5">
        <v>150</v>
      </c>
      <c r="G5">
        <f t="shared" si="1"/>
        <v>135</v>
      </c>
      <c r="H5">
        <f t="shared" si="1"/>
        <v>135</v>
      </c>
      <c r="I5">
        <f t="shared" si="1"/>
        <v>135</v>
      </c>
      <c r="J5">
        <f t="shared" si="1"/>
        <v>135</v>
      </c>
      <c r="K5">
        <v>160</v>
      </c>
      <c r="L5">
        <f t="shared" si="1"/>
        <v>135</v>
      </c>
      <c r="M5">
        <f t="shared" si="1"/>
        <v>135</v>
      </c>
    </row>
    <row r="6" spans="1:13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30</v>
      </c>
      <c r="K6">
        <v>130</v>
      </c>
      <c r="L6">
        <v>50</v>
      </c>
      <c r="M6">
        <v>0</v>
      </c>
    </row>
    <row r="7" spans="1:13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f>6*20</f>
        <v>120</v>
      </c>
      <c r="H7">
        <f>5*15</f>
        <v>75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6*15</f>
        <v>90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19</v>
      </c>
      <c r="B9">
        <v>0</v>
      </c>
      <c r="C9">
        <v>0</v>
      </c>
      <c r="D9">
        <v>0</v>
      </c>
      <c r="E9">
        <v>0</v>
      </c>
      <c r="F9">
        <v>25</v>
      </c>
      <c r="G9">
        <v>0</v>
      </c>
      <c r="H9">
        <v>0</v>
      </c>
      <c r="I9">
        <v>50</v>
      </c>
      <c r="J9">
        <f>3*30</f>
        <v>90</v>
      </c>
      <c r="K9">
        <v>45</v>
      </c>
      <c r="L9">
        <v>0</v>
      </c>
      <c r="M9">
        <v>0</v>
      </c>
    </row>
    <row r="10" spans="1:13" x14ac:dyDescent="0.3">
      <c r="A10" t="s">
        <v>20</v>
      </c>
      <c r="B10">
        <f>SUM(B2:B9)/2</f>
        <v>185</v>
      </c>
      <c r="C10">
        <f t="shared" ref="C10:M10" si="2">SUM(C2:C9)/2</f>
        <v>172.5</v>
      </c>
      <c r="D10">
        <f t="shared" si="2"/>
        <v>147.5</v>
      </c>
      <c r="E10">
        <f t="shared" si="2"/>
        <v>147.5</v>
      </c>
      <c r="F10">
        <f t="shared" si="2"/>
        <v>167.5</v>
      </c>
      <c r="G10">
        <f t="shared" si="2"/>
        <v>207.5</v>
      </c>
      <c r="H10">
        <f t="shared" si="2"/>
        <v>185</v>
      </c>
      <c r="I10">
        <f t="shared" si="2"/>
        <v>217.5</v>
      </c>
      <c r="J10">
        <f t="shared" si="2"/>
        <v>207.5</v>
      </c>
      <c r="K10">
        <f t="shared" si="2"/>
        <v>247.5</v>
      </c>
      <c r="L10">
        <f t="shared" si="2"/>
        <v>247.5</v>
      </c>
      <c r="M10">
        <f t="shared" si="2"/>
        <v>157.5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Mosnier</dc:creator>
  <cp:lastModifiedBy>Florian Mosnier</cp:lastModifiedBy>
  <dcterms:created xsi:type="dcterms:W3CDTF">2018-09-12T12:19:46Z</dcterms:created>
  <dcterms:modified xsi:type="dcterms:W3CDTF">2018-09-14T12:16:10Z</dcterms:modified>
</cp:coreProperties>
</file>