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Alexandre\Google Drive\Trésorier 2015\DOCS TYPE\BVs\"/>
    </mc:Choice>
  </mc:AlternateContent>
  <bookViews>
    <workbookView minimized="1" xWindow="0" yWindow="0" windowWidth="20496" windowHeight="5940"/>
  </bookViews>
  <sheets>
    <sheet name="Fiche BV" sheetId="1" r:id="rId1"/>
    <sheet name="Notes" sheetId="2" r:id="rId2"/>
    <sheet name="Feuil1" sheetId="3" r:id="rId3"/>
  </sheets>
  <definedNames>
    <definedName name="_xlnm.Print_Area" localSheetId="0">'Fiche BV'!$B$1:$I$71</definedName>
  </definedNames>
  <calcPr calcId="152511"/>
</workbook>
</file>

<file path=xl/calcChain.xml><?xml version="1.0" encoding="utf-8"?>
<calcChain xmlns="http://schemas.openxmlformats.org/spreadsheetml/2006/main">
  <c r="G45" i="1" l="1"/>
  <c r="E37" i="1"/>
  <c r="F37" i="1"/>
  <c r="H37" i="1"/>
  <c r="H36" i="1"/>
  <c r="F36" i="1"/>
  <c r="E35" i="1"/>
  <c r="E34" i="1"/>
  <c r="E17" i="1"/>
  <c r="E19" i="1" l="1"/>
  <c r="G34" i="1"/>
  <c r="G35" i="1"/>
  <c r="G37" i="1" l="1"/>
  <c r="E23" i="1"/>
  <c r="I23" i="1" s="1"/>
  <c r="E36" i="1"/>
  <c r="E27" i="1"/>
  <c r="E24" i="1"/>
  <c r="I24" i="1" s="1"/>
  <c r="E25" i="1"/>
  <c r="I25" i="1" s="1"/>
  <c r="E32" i="1"/>
  <c r="G32" i="1" s="1"/>
  <c r="E30" i="1"/>
  <c r="G30" i="1" s="1"/>
  <c r="I34" i="1"/>
  <c r="I37" i="1" s="1"/>
  <c r="E33" i="1"/>
  <c r="G33" i="1" s="1"/>
  <c r="E31" i="1"/>
  <c r="G31" i="1" s="1"/>
  <c r="E29" i="1"/>
  <c r="E28" i="1"/>
  <c r="E26" i="1"/>
  <c r="G26" i="1" s="1"/>
  <c r="G25" i="1" l="1"/>
  <c r="G29" i="1"/>
  <c r="I29" i="1"/>
  <c r="G28" i="1"/>
  <c r="I28" i="1"/>
  <c r="I36" i="1" l="1"/>
  <c r="G40" i="1" s="1"/>
  <c r="G46" i="1" s="1"/>
  <c r="G47" i="1" s="1"/>
  <c r="G48" i="1" s="1"/>
  <c r="G36" i="1"/>
  <c r="G39" i="1" s="1"/>
  <c r="G41" i="1" l="1"/>
  <c r="G49" i="1"/>
</calcChain>
</file>

<file path=xl/sharedStrings.xml><?xml version="1.0" encoding="utf-8"?>
<sst xmlns="http://schemas.openxmlformats.org/spreadsheetml/2006/main" count="104" uniqueCount="94">
  <si>
    <t>Bulletin de versement</t>
  </si>
  <si>
    <t>Association loi 1901, affiliée à la CNJE</t>
  </si>
  <si>
    <t xml:space="preserve">NOM : </t>
  </si>
  <si>
    <t>PRENOM :</t>
  </si>
  <si>
    <t xml:space="preserve">ADRESSE : </t>
  </si>
  <si>
    <t>N° SS :</t>
  </si>
  <si>
    <t>TYPE DE TRAVAIL :</t>
  </si>
  <si>
    <t xml:space="preserve">Base U.R.S.S.A.F. : </t>
  </si>
  <si>
    <t xml:space="preserve">Assiette des cotisations : </t>
  </si>
  <si>
    <t>COTISATIONS</t>
  </si>
  <si>
    <t>BASE</t>
  </si>
  <si>
    <t>Part étudiant</t>
  </si>
  <si>
    <t>SOCIALES</t>
  </si>
  <si>
    <t>TAUX</t>
  </si>
  <si>
    <t>MONTANT</t>
  </si>
  <si>
    <t xml:space="preserve">C.S.G. </t>
  </si>
  <si>
    <t>Assurance maladie</t>
  </si>
  <si>
    <t>Note (2)</t>
  </si>
  <si>
    <t>Assurance vieillesse</t>
  </si>
  <si>
    <t>déplafonnée</t>
  </si>
  <si>
    <t>Accident du travail</t>
  </si>
  <si>
    <t>Note (1)</t>
  </si>
  <si>
    <t>Allocations familliales</t>
  </si>
  <si>
    <t>Fond National d'Aide au Logement</t>
  </si>
  <si>
    <t>Note (3)</t>
  </si>
  <si>
    <t xml:space="preserve">Total retenues étudiant </t>
  </si>
  <si>
    <t xml:space="preserve">Montant net </t>
  </si>
  <si>
    <t>TOTAL A PAYER :</t>
  </si>
  <si>
    <t xml:space="preserve">Les cotisations assises sur les rémunérations d'étudiants chargés d'étude dans le cadre d'une </t>
  </si>
  <si>
    <t>Junior-Entreprise sont encadrées par la lettre ministérielle du 01.VIII.1988 et l'arrêté du 20.VI.1988.</t>
  </si>
  <si>
    <t xml:space="preserve">Ce bulletin de versement ne constitue en aucun cas un bulletin de salaire, et par conséquent, n'ouvre </t>
  </si>
  <si>
    <t xml:space="preserve">pas droit à l'établissement d'une carte de séjour. </t>
  </si>
  <si>
    <t>Les rémunérations sont à déclarer sur la déclaration des revenus dans la rubrique bénéfices non commerciaux</t>
  </si>
  <si>
    <t>CE DOCUMENT EST A CONSERVER SANS LIMITATION DE DUREE PAR SON BENEFICIAIRE</t>
  </si>
  <si>
    <t>Assurance Maladie</t>
  </si>
  <si>
    <t xml:space="preserve">                 </t>
  </si>
  <si>
    <t>FNAL / FNAL Supplémentaire</t>
  </si>
  <si>
    <t>Signature de l'étudiant(e)</t>
  </si>
  <si>
    <t>Ce taux est différent si la Junior est dans le Bas Rhin, Haut Rhin ou Moselle</t>
  </si>
  <si>
    <t>Attention : le taux d'Accident du Travail est donné à titre indicatif, reportez le montant qui vous a été notifié par courrier en provenance de votre Caisse d'Assurance Retraite et de la Santé au Travail (CARSAT), et conservez le pour l'audit.</t>
  </si>
  <si>
    <t>Contribution solidarité autonomie</t>
  </si>
  <si>
    <t>C.R.D.S. + CSG non déductible</t>
  </si>
  <si>
    <r>
      <t xml:space="preserve">plafonnée </t>
    </r>
    <r>
      <rPr>
        <sz val="10"/>
        <rFont val="Arial"/>
        <family val="2"/>
      </rPr>
      <t>TA</t>
    </r>
  </si>
  <si>
    <t>N° du BV</t>
  </si>
  <si>
    <t>Adresse</t>
  </si>
  <si>
    <t>Ecole/Université</t>
  </si>
  <si>
    <t>CP Ville</t>
  </si>
  <si>
    <t>Numéro A.P.E. :</t>
  </si>
  <si>
    <t xml:space="preserve">Numéro SIRET : </t>
  </si>
  <si>
    <t>Les cellules</t>
  </si>
  <si>
    <t xml:space="preserve">en jaune </t>
  </si>
  <si>
    <t>doivent être remplies par la Junior.</t>
  </si>
  <si>
    <t>Note (4)</t>
  </si>
  <si>
    <t>Payé par</t>
  </si>
  <si>
    <t>Date</t>
  </si>
  <si>
    <t>Uniquement en cas de paiement par chèque</t>
  </si>
  <si>
    <r>
      <t xml:space="preserve">Montant net imposable </t>
    </r>
    <r>
      <rPr>
        <b/>
        <sz val="8"/>
        <rFont val="Arial"/>
        <family val="2"/>
      </rPr>
      <t>(net+C.S.G. Non déd +R.D.S.)</t>
    </r>
  </si>
  <si>
    <t>La signature de l'étudiant n'est obligatoire qu'en cas de paiement par chèque.</t>
  </si>
  <si>
    <t>Signature du BV</t>
  </si>
  <si>
    <t>Dans ce cas, le numéro du chèque devra figurer sur le BV.</t>
  </si>
  <si>
    <t xml:space="preserve">En cas de paiement par virement, la Junior devra agrafer la preuve de virement au BV (copie de l'ordre de virement ou </t>
  </si>
  <si>
    <t>relevé bancaire) archivé dans le classeur des BV en Trésorerie.</t>
  </si>
  <si>
    <t>Versement Transport</t>
  </si>
  <si>
    <t>Note (5)</t>
  </si>
  <si>
    <t>Assurance chômage</t>
  </si>
  <si>
    <t>AGS</t>
  </si>
  <si>
    <t>CP VILLE :</t>
  </si>
  <si>
    <t>Rémunération brute par JEH</t>
  </si>
  <si>
    <r>
      <t xml:space="preserve">TOTAL DES COTISATIONS  </t>
    </r>
    <r>
      <rPr>
        <b/>
        <sz val="8"/>
        <rFont val="Arial"/>
        <family val="2"/>
      </rPr>
      <t xml:space="preserve">(part Junior) </t>
    </r>
  </si>
  <si>
    <r>
      <t xml:space="preserve">TOTAL DES COTISATIONS  </t>
    </r>
    <r>
      <rPr>
        <b/>
        <sz val="8"/>
        <rFont val="Arial"/>
        <family val="2"/>
      </rPr>
      <t xml:space="preserve">(part étudiant) </t>
    </r>
  </si>
  <si>
    <t>N° de chèque ou d'ordre de virement + date</t>
  </si>
  <si>
    <t>Signature du Trésorier et tampon de la Junior</t>
  </si>
  <si>
    <t>TOTAL DES COTISATIONS DUES (indexées sur l'assiette de cotisation)</t>
  </si>
  <si>
    <t>TOTAL DES COTISATIONS DUES (indexées sur la rémunération brute)</t>
  </si>
  <si>
    <r>
      <t xml:space="preserve">TOTAL DES COTISATIONS  </t>
    </r>
    <r>
      <rPr>
        <b/>
        <sz val="8"/>
        <rFont val="Arial"/>
        <family val="2"/>
      </rPr>
      <t xml:space="preserve">(part Junior + part étudiant) </t>
    </r>
  </si>
  <si>
    <t>Nom de la Junior</t>
  </si>
  <si>
    <t>Note (6)</t>
  </si>
  <si>
    <t xml:space="preserve">Mode de calcul de l'effecif moyen : Chaque étudiant compte pour un salarié, et il ne faut prendre en compte dans le calcul que les étudiants disposant d'un récapitulatif de mission/avenant étudiant en cours à la fin du mois. L'effectif moyen est calculé en divisant l'effectif cumulé sur tous les mois de l'année par le nombre de mois à effectif non-nul </t>
  </si>
  <si>
    <t>Ce taux est indiqué par la commune où se trouve la Junior (part Junior) et est dû uniquement si l'effectif moyen de la Junior est supérieur ou égal à 9 sur le tableau récapitulatif de l'année N, envoyé à l'URSSAF avant le 31 janvier de l'année N+1. 
Dans ce cas, la Junior payera le Versement Transport sur la période du 01/01/N+1 au 31/12/N+1.
Mode de calcul de l'effecif moyen : Chaque étudiant compte pour un salarié, et il ne faut prendre en compte dans le calcul que les étudiants disposant d'un récapitulatif de mission/avenant étudiant en cours à la fin du mois. L'effectif moyen est calculé en divisant l'effectif cumulé sur tous les mois de l'année par le nombre de mois à effectif non-nul 
Pour que la Junior soit redevable du Versement Transport, il faut également qu'elle soit installée dans une commune ou dans un groupement de communes déclaré comme Autorité Organisatrice de Transports (AOT). Le taux de versement transport change pour chaque AOT. Vous trouverez sur le site de l'URSSAF un simulateur à jour qui vous permettra de connaître le taux du VT pour votre Junior dans le cas où elle dépendrait d'une AOT : http://www.urssaf.fr/profil/employeurs/baremes/baremes/versement_transport_01.html</t>
  </si>
  <si>
    <t xml:space="preserve">Rémunération brute par JEH : </t>
  </si>
  <si>
    <t>Numéro U.R.S.S.A.F. :</t>
  </si>
  <si>
    <t>Rémunération brute</t>
  </si>
  <si>
    <t>Part Junior</t>
  </si>
  <si>
    <t>Rémunération brute :</t>
  </si>
  <si>
    <t xml:space="preserve">Nombre de Jours-Étude Homme : </t>
  </si>
  <si>
    <t>REF. DU RM :</t>
  </si>
  <si>
    <r>
      <t xml:space="preserve">RéfRM </t>
    </r>
    <r>
      <rPr>
        <sz val="9"/>
        <color rgb="FFFF0000"/>
        <rFont val="Arial"/>
        <family val="2"/>
      </rPr>
      <t>[modifié par réfDernierAvenantRM]</t>
    </r>
  </si>
  <si>
    <t>Correspond à la rémunération moyenne par JEH lorsqu'un étudiant touche plusieurs JEH à différents montants.</t>
  </si>
  <si>
    <t>Attention : dans les départements du Bas Rhin, Haut Rhin et Moselle, le taux de la cotisation salariale d'assurance maladie supporte un supplément de 1,50%, ce qui porte au total le taux à 2,25 %</t>
  </si>
  <si>
    <t>Ce Taux varie en fonction des régions et du code type de risque de votre Junior. Se reporter au document de la CARSAT (ex CRAM) ou à votre déclaration URSSAF</t>
  </si>
  <si>
    <t>Ce taux peut passer à 0,50% (part Junior), si l'effectif moyen est supérieur ou égal à 20 sur le tableau récapitulatif de l'année N, envoyé à l'URSSAF avant le 31 janvier de l'année N+1. La Junior payera alors le FNAL Supplémentaire (0,50% au lieu de 0,10%) sur la période du 01/04/N+1 au 31/03/N+2.</t>
  </si>
  <si>
    <t>Attention : à partir du 1er janvier 2015, les étudiants intervenants en Junior sortent du calcul de l'effectif moyen : ainsi, dès le TR relatif à 2015, l'effectif moyen à indiquer sera nul :  le FNAL supplémentaire n'existera donc plus pour les Juniors définitivement au 1er avril 2016.</t>
  </si>
  <si>
    <t>Attention : à partir du 1er janvier 2015, les étudiants intervenants en Junior sortent du calcul de l'effectif moyen : ainsi, dès le TR relatif à 2015, l'effectif moyen à indiquer sera nul :  le VT n'existera donc plus pour les Juniors définitivement au 1er janvier 2016.</t>
  </si>
  <si>
    <t>Reprendre la référence en huat de la page du Récapitulatif de mission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</si>
</sst>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 _€_-;\-* #,##0.00\ _€_-;_-* &quot;-&quot;??\ _€_-;_-@_-"/>
    <numFmt numFmtId="164" formatCode="_([$€]* #,##0.00_);_([$€]* \(#,##0.00\);_([$€]* \-??_);_(@_)"/>
    <numFmt numFmtId="165" formatCode="d\-mmm\-yy;@"/>
    <numFmt numFmtId="166" formatCode="#,##0.00&quot; €&quot;"/>
    <numFmt numFmtId="167" formatCode="[$€-2]\ #,##0.00"/>
  </numFmts>
  <fonts count="25" x14ac:knownFonts="1">
    <font>
      <sz val="10"/>
      <color indexed="8"/>
      <name val="Arial"/>
      <family val="2"/>
    </font>
    <font>
      <sz val="11"/>
      <color indexed="9"/>
      <name val="Calibri"/>
      <family val="2"/>
    </font>
    <font>
      <sz val="10"/>
      <name val="Arial"/>
      <family val="2"/>
    </font>
    <font>
      <b/>
      <sz val="18"/>
      <color indexed="56"/>
      <name val="Cambria"/>
      <family val="2"/>
    </font>
    <font>
      <b/>
      <sz val="11"/>
      <color indexed="8"/>
      <name val="Calibri"/>
      <family val="2"/>
    </font>
    <font>
      <b/>
      <sz val="24"/>
      <name val="Arial"/>
      <family val="2"/>
    </font>
    <font>
      <b/>
      <sz val="14"/>
      <name val="Arial"/>
      <family val="2"/>
    </font>
    <font>
      <b/>
      <sz val="10"/>
      <name val="Arial"/>
      <family val="2"/>
    </font>
    <font>
      <sz val="9"/>
      <name val="Arial"/>
      <family val="2"/>
    </font>
    <font>
      <i/>
      <sz val="10"/>
      <color indexed="9"/>
      <name val="Arial"/>
      <family val="2"/>
    </font>
    <font>
      <sz val="10"/>
      <color indexed="9"/>
      <name val="Arial"/>
      <family val="2"/>
    </font>
    <font>
      <u/>
      <sz val="10"/>
      <color indexed="12"/>
      <name val="Arial"/>
      <family val="2"/>
    </font>
    <font>
      <i/>
      <sz val="10"/>
      <name val="Arial"/>
      <family val="2"/>
    </font>
    <font>
      <b/>
      <sz val="8"/>
      <name val="Arial"/>
      <family val="2"/>
    </font>
    <font>
      <b/>
      <sz val="10"/>
      <color indexed="9"/>
      <name val="Arial"/>
      <family val="2"/>
    </font>
    <font>
      <b/>
      <sz val="11.5"/>
      <name val="Arial"/>
      <family val="2"/>
    </font>
    <font>
      <sz val="8"/>
      <name val="Verdana"/>
      <family val="2"/>
    </font>
    <font>
      <b/>
      <sz val="8"/>
      <name val="Verdana"/>
      <family val="2"/>
    </font>
    <font>
      <sz val="8"/>
      <color indexed="60"/>
      <name val="Verdana"/>
      <family val="2"/>
    </font>
    <font>
      <sz val="10"/>
      <color indexed="8"/>
      <name val="Arial"/>
      <family val="2"/>
    </font>
    <font>
      <sz val="10"/>
      <color rgb="FFFF0000"/>
      <name val="Arial"/>
      <family val="2"/>
    </font>
    <font>
      <b/>
      <sz val="10"/>
      <color rgb="FF000000"/>
      <name val="Arial"/>
      <family val="2"/>
    </font>
    <font>
      <sz val="10"/>
      <color rgb="FF000000"/>
      <name val="Arial"/>
      <family val="2"/>
    </font>
    <font>
      <b/>
      <sz val="10"/>
      <color rgb="FFFF0000"/>
      <name val="Arial"/>
      <family val="2"/>
    </font>
    <font>
      <sz val="9"/>
      <color rgb="FFFF0000"/>
      <name val="Arial"/>
      <family val="2"/>
    </font>
  </fonts>
  <fills count="17">
    <fill>
      <patternFill patternType="none"/>
    </fill>
    <fill>
      <patternFill patternType="gray125"/>
    </fill>
    <fill>
      <patternFill patternType="solid">
        <fgColor indexed="20"/>
        <bgColor indexed="36"/>
      </patternFill>
    </fill>
    <fill>
      <patternFill patternType="solid">
        <fgColor indexed="49"/>
        <bgColor indexed="40"/>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8"/>
        <bgColor indexed="58"/>
      </patternFill>
    </fill>
    <fill>
      <patternFill patternType="solid">
        <fgColor indexed="9"/>
        <bgColor indexed="26"/>
      </patternFill>
    </fill>
    <fill>
      <patternFill patternType="solid">
        <fgColor rgb="FFFFFF00"/>
        <bgColor indexed="64"/>
      </patternFill>
    </fill>
    <fill>
      <patternFill patternType="solid">
        <fgColor rgb="FFFFFF00"/>
        <bgColor indexed="26"/>
      </patternFill>
    </fill>
    <fill>
      <patternFill patternType="solid">
        <fgColor rgb="FFC0C0C0"/>
        <bgColor rgb="FF000000"/>
      </patternFill>
    </fill>
    <fill>
      <patternFill patternType="solid">
        <fgColor theme="0"/>
        <bgColor indexed="64"/>
      </patternFill>
    </fill>
    <fill>
      <patternFill patternType="solid">
        <fgColor theme="0"/>
        <bgColor indexed="31"/>
      </patternFill>
    </fill>
    <fill>
      <patternFill patternType="solid">
        <fgColor theme="0"/>
        <bgColor rgb="FF000000"/>
      </patternFill>
    </fill>
  </fills>
  <borders count="54">
    <border>
      <left/>
      <right/>
      <top/>
      <bottom/>
      <diagonal/>
    </border>
    <border>
      <left/>
      <right/>
      <top style="thin">
        <color indexed="62"/>
      </top>
      <bottom style="double">
        <color indexed="62"/>
      </bottom>
      <diagonal/>
    </border>
    <border>
      <left style="thin">
        <color indexed="8"/>
      </left>
      <right/>
      <top style="thin">
        <color indexed="8"/>
      </top>
      <bottom/>
      <diagonal/>
    </border>
    <border>
      <left style="thin">
        <color indexed="8"/>
      </left>
      <right/>
      <top/>
      <bottom/>
      <diagonal/>
    </border>
    <border>
      <left style="thin">
        <color indexed="8"/>
      </left>
      <right/>
      <top/>
      <bottom style="thin">
        <color indexed="8"/>
      </bottom>
      <diagonal/>
    </border>
    <border>
      <left/>
      <right/>
      <top style="thin">
        <color indexed="8"/>
      </top>
      <bottom/>
      <diagonal/>
    </border>
    <border>
      <left/>
      <right style="thin">
        <color indexed="8"/>
      </right>
      <top/>
      <bottom/>
      <diagonal/>
    </border>
    <border>
      <left/>
      <right/>
      <top/>
      <bottom style="thin">
        <color indexed="8"/>
      </bottom>
      <diagonal/>
    </border>
    <border>
      <left style="thin">
        <color indexed="9"/>
      </left>
      <right style="thin">
        <color indexed="9"/>
      </right>
      <top style="thin">
        <color indexed="9"/>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8"/>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right style="thin">
        <color indexed="8"/>
      </right>
      <top style="thin">
        <color indexed="8"/>
      </top>
      <bottom/>
      <diagonal/>
    </border>
    <border>
      <left/>
      <right style="thin">
        <color indexed="8"/>
      </right>
      <top/>
      <bottom style="thin">
        <color indexed="8"/>
      </bottom>
      <diagonal/>
    </border>
    <border>
      <left style="medium">
        <color indexed="8"/>
      </left>
      <right style="medium">
        <color indexed="8"/>
      </right>
      <top/>
      <bottom/>
      <diagonal/>
    </border>
    <border>
      <left style="thin">
        <color indexed="9"/>
      </left>
      <right/>
      <top style="thin">
        <color indexed="9"/>
      </top>
      <bottom/>
      <diagonal/>
    </border>
    <border>
      <left style="thin">
        <color indexed="9"/>
      </left>
      <right/>
      <top/>
      <bottom style="thin">
        <color indexed="9"/>
      </bottom>
      <diagonal/>
    </border>
    <border>
      <left/>
      <right style="thin">
        <color indexed="8"/>
      </right>
      <top style="thin">
        <color indexed="8"/>
      </top>
      <bottom style="thin">
        <color indexed="8"/>
      </bottom>
      <diagonal/>
    </border>
    <border>
      <left style="thin">
        <color indexed="8"/>
      </left>
      <right/>
      <top style="thin">
        <color indexed="9"/>
      </top>
      <bottom/>
      <diagonal/>
    </border>
    <border>
      <left/>
      <right/>
      <top style="thin">
        <color indexed="9"/>
      </top>
      <bottom/>
      <diagonal/>
    </border>
    <border>
      <left/>
      <right style="thin">
        <color indexed="8"/>
      </right>
      <top style="thin">
        <color indexed="9"/>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8"/>
      </left>
      <right/>
      <top style="thin">
        <color rgb="FF000000"/>
      </top>
      <bottom style="thin">
        <color rgb="FF000000"/>
      </bottom>
      <diagonal/>
    </border>
    <border>
      <left/>
      <right style="thin">
        <color indexed="8"/>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3">
    <xf numFmtId="0" fontId="0" fillId="0" borderId="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7" borderId="0" applyNumberFormat="0" applyBorder="0" applyAlignment="0" applyProtection="0"/>
    <xf numFmtId="164" fontId="19" fillId="0" borderId="0" applyFill="0" applyBorder="0" applyAlignment="0" applyProtection="0"/>
    <xf numFmtId="0" fontId="11" fillId="0" borderId="0" applyNumberFormat="0" applyFill="0" applyBorder="0" applyAlignment="0" applyProtection="0"/>
    <xf numFmtId="43" fontId="19" fillId="0" borderId="0" applyFont="0" applyFill="0" applyBorder="0" applyAlignment="0" applyProtection="0"/>
    <xf numFmtId="0" fontId="2" fillId="0" borderId="0"/>
    <xf numFmtId="0" fontId="3" fillId="0" borderId="0" applyNumberFormat="0" applyFill="0" applyBorder="0" applyAlignment="0" applyProtection="0"/>
    <xf numFmtId="0" fontId="4" fillId="0" borderId="1" applyNumberFormat="0" applyFill="0" applyAlignment="0" applyProtection="0"/>
  </cellStyleXfs>
  <cellXfs count="175">
    <xf numFmtId="0" fontId="0" fillId="0" borderId="0" xfId="0"/>
    <xf numFmtId="0" fontId="2" fillId="0" borderId="0" xfId="10"/>
    <xf numFmtId="0" fontId="5" fillId="0" borderId="0" xfId="10" applyFont="1" applyBorder="1" applyAlignment="1">
      <alignment horizontal="left"/>
    </xf>
    <xf numFmtId="0" fontId="2" fillId="0" borderId="0" xfId="10" applyBorder="1"/>
    <xf numFmtId="0" fontId="6" fillId="0" borderId="0" xfId="10" applyFont="1" applyBorder="1" applyAlignment="1">
      <alignment horizontal="center"/>
    </xf>
    <xf numFmtId="14" fontId="7" fillId="0" borderId="0" xfId="10" applyNumberFormat="1" applyFont="1" applyBorder="1"/>
    <xf numFmtId="0" fontId="2" fillId="0" borderId="0" xfId="10" applyFont="1"/>
    <xf numFmtId="0" fontId="7" fillId="0" borderId="0" xfId="10" applyFont="1" applyBorder="1"/>
    <xf numFmtId="0" fontId="10" fillId="9" borderId="8" xfId="10" applyFont="1" applyFill="1" applyBorder="1" applyAlignment="1">
      <alignment horizontal="center"/>
    </xf>
    <xf numFmtId="0" fontId="10" fillId="9" borderId="9" xfId="10" applyFont="1" applyFill="1" applyBorder="1" applyAlignment="1">
      <alignment horizontal="center"/>
    </xf>
    <xf numFmtId="0" fontId="10" fillId="9" borderId="10" xfId="10" applyFont="1" applyFill="1" applyBorder="1" applyAlignment="1">
      <alignment horizontal="center"/>
    </xf>
    <xf numFmtId="0" fontId="2" fillId="0" borderId="11" xfId="10" applyBorder="1"/>
    <xf numFmtId="10" fontId="2" fillId="0" borderId="11" xfId="10" applyNumberFormat="1" applyBorder="1"/>
    <xf numFmtId="2" fontId="2" fillId="0" borderId="11" xfId="10" applyNumberFormat="1" applyBorder="1"/>
    <xf numFmtId="0" fontId="7" fillId="0" borderId="0" xfId="10" applyFont="1"/>
    <xf numFmtId="4" fontId="7" fillId="0" borderId="15" xfId="10" applyNumberFormat="1" applyFont="1" applyBorder="1"/>
    <xf numFmtId="4" fontId="7" fillId="0" borderId="11" xfId="10" applyNumberFormat="1" applyFont="1" applyBorder="1"/>
    <xf numFmtId="0" fontId="14" fillId="9" borderId="12" xfId="10" applyFont="1" applyFill="1" applyBorder="1"/>
    <xf numFmtId="0" fontId="14" fillId="9" borderId="13" xfId="10" applyFont="1" applyFill="1" applyBorder="1"/>
    <xf numFmtId="167" fontId="14" fillId="9" borderId="14" xfId="10" applyNumberFormat="1" applyFont="1" applyFill="1" applyBorder="1"/>
    <xf numFmtId="4" fontId="7" fillId="0" borderId="0" xfId="10" applyNumberFormat="1" applyFont="1" applyBorder="1"/>
    <xf numFmtId="0" fontId="2" fillId="0" borderId="16" xfId="10" applyBorder="1"/>
    <xf numFmtId="0" fontId="2" fillId="0" borderId="17" xfId="10" applyBorder="1"/>
    <xf numFmtId="0" fontId="2" fillId="0" borderId="18" xfId="10" applyBorder="1"/>
    <xf numFmtId="0" fontId="2" fillId="0" borderId="19" xfId="10" applyFont="1" applyBorder="1"/>
    <xf numFmtId="0" fontId="2" fillId="0" borderId="0" xfId="10" applyFont="1" applyBorder="1"/>
    <xf numFmtId="0" fontId="2" fillId="0" borderId="20" xfId="10" applyFont="1" applyBorder="1"/>
    <xf numFmtId="0" fontId="2" fillId="0" borderId="19" xfId="10" applyFont="1" applyBorder="1" applyAlignment="1">
      <alignment horizontal="center"/>
    </xf>
    <xf numFmtId="0" fontId="2" fillId="0" borderId="0" xfId="10" applyFont="1" applyBorder="1" applyAlignment="1">
      <alignment horizontal="center"/>
    </xf>
    <xf numFmtId="0" fontId="2" fillId="0" borderId="20" xfId="10" applyFont="1" applyBorder="1" applyAlignment="1">
      <alignment horizontal="center"/>
    </xf>
    <xf numFmtId="0" fontId="2" fillId="0" borderId="21" xfId="10" applyBorder="1"/>
    <xf numFmtId="0" fontId="2" fillId="0" borderId="22" xfId="10" applyBorder="1"/>
    <xf numFmtId="0" fontId="2" fillId="0" borderId="23" xfId="10" applyBorder="1"/>
    <xf numFmtId="0" fontId="2" fillId="10" borderId="0" xfId="0" applyFont="1" applyFill="1"/>
    <xf numFmtId="0" fontId="16" fillId="10" borderId="0" xfId="0" applyFont="1" applyFill="1"/>
    <xf numFmtId="0" fontId="17" fillId="10" borderId="0" xfId="0" applyFont="1" applyFill="1"/>
    <xf numFmtId="0" fontId="11" fillId="0" borderId="0" xfId="8"/>
    <xf numFmtId="0" fontId="16" fillId="10" borderId="0" xfId="0" applyFont="1" applyFill="1" applyAlignment="1">
      <alignment horizontal="left"/>
    </xf>
    <xf numFmtId="0" fontId="18" fillId="10" borderId="0" xfId="0" applyFont="1" applyFill="1" applyAlignment="1">
      <alignment horizontal="left"/>
    </xf>
    <xf numFmtId="0" fontId="2" fillId="10" borderId="0" xfId="0" applyFont="1" applyFill="1" applyAlignment="1">
      <alignment horizontal="left"/>
    </xf>
    <xf numFmtId="0" fontId="7" fillId="11" borderId="19" xfId="10" applyFont="1" applyFill="1" applyBorder="1"/>
    <xf numFmtId="0" fontId="7" fillId="11" borderId="0" xfId="10" applyFont="1" applyFill="1" applyBorder="1"/>
    <xf numFmtId="0" fontId="7" fillId="11" borderId="20" xfId="10" applyFont="1" applyFill="1" applyBorder="1"/>
    <xf numFmtId="0" fontId="7" fillId="11" borderId="21" xfId="10" applyFont="1" applyFill="1" applyBorder="1"/>
    <xf numFmtId="0" fontId="7" fillId="11" borderId="22" xfId="10" applyFont="1" applyFill="1" applyBorder="1"/>
    <xf numFmtId="0" fontId="7" fillId="11" borderId="23" xfId="10" applyFont="1" applyFill="1" applyBorder="1"/>
    <xf numFmtId="0" fontId="7" fillId="11" borderId="6" xfId="10" applyFont="1" applyFill="1" applyBorder="1"/>
    <xf numFmtId="10" fontId="20" fillId="11" borderId="11" xfId="10" applyNumberFormat="1" applyFont="1" applyFill="1" applyBorder="1"/>
    <xf numFmtId="0" fontId="11" fillId="0" borderId="0" xfId="8" applyNumberFormat="1" applyFill="1" applyBorder="1" applyAlignment="1" applyProtection="1"/>
    <xf numFmtId="0" fontId="2" fillId="11" borderId="0" xfId="10" applyFont="1" applyFill="1"/>
    <xf numFmtId="10" fontId="2" fillId="0" borderId="11" xfId="10" applyNumberFormat="1" applyFont="1" applyFill="1" applyBorder="1"/>
    <xf numFmtId="0" fontId="2" fillId="0" borderId="0" xfId="10" applyAlignment="1">
      <alignment wrapText="1"/>
    </xf>
    <xf numFmtId="0" fontId="16" fillId="0" borderId="0" xfId="0" applyFont="1" applyFill="1" applyAlignment="1">
      <alignment horizontal="left"/>
    </xf>
    <xf numFmtId="0" fontId="16" fillId="12" borderId="0" xfId="0" applyFont="1" applyFill="1" applyAlignment="1">
      <alignment horizontal="center"/>
    </xf>
    <xf numFmtId="165" fontId="7" fillId="11" borderId="0" xfId="10" applyNumberFormat="1" applyFont="1" applyFill="1" applyAlignment="1">
      <alignment horizontal="center"/>
    </xf>
    <xf numFmtId="0" fontId="16" fillId="10" borderId="0" xfId="0" applyFont="1" applyFill="1" applyBorder="1" applyAlignment="1">
      <alignment horizontal="left" vertical="top" wrapText="1"/>
    </xf>
    <xf numFmtId="0" fontId="2" fillId="0" borderId="6" xfId="10" applyBorder="1"/>
    <xf numFmtId="0" fontId="8" fillId="11" borderId="0" xfId="10" applyFont="1" applyFill="1" applyBorder="1"/>
    <xf numFmtId="0" fontId="16" fillId="10" borderId="0" xfId="0" applyFont="1" applyFill="1" applyBorder="1" applyAlignment="1">
      <alignment horizontal="center" vertical="top" wrapText="1"/>
    </xf>
    <xf numFmtId="2" fontId="22" fillId="0" borderId="39" xfId="0" applyNumberFormat="1" applyFont="1" applyBorder="1" applyAlignment="1">
      <alignment horizontal="right"/>
    </xf>
    <xf numFmtId="2" fontId="22" fillId="0" borderId="40" xfId="0" applyNumberFormat="1" applyFont="1" applyBorder="1" applyAlignment="1"/>
    <xf numFmtId="10" fontId="22" fillId="0" borderId="40" xfId="0" applyNumberFormat="1" applyFont="1" applyBorder="1" applyAlignment="1"/>
    <xf numFmtId="0" fontId="2" fillId="0" borderId="0" xfId="10" applyAlignment="1"/>
    <xf numFmtId="0" fontId="22" fillId="0" borderId="40" xfId="0" applyFont="1" applyBorder="1" applyAlignment="1"/>
    <xf numFmtId="0" fontId="12" fillId="0" borderId="0" xfId="10" applyFont="1" applyBorder="1" applyAlignment="1">
      <alignment horizontal="left"/>
    </xf>
    <xf numFmtId="0" fontId="2" fillId="0" borderId="0" xfId="10" applyFont="1" applyBorder="1" applyAlignment="1">
      <alignment horizontal="left"/>
    </xf>
    <xf numFmtId="0" fontId="2" fillId="0" borderId="31" xfId="10" applyFont="1" applyBorder="1" applyAlignment="1">
      <alignment horizontal="left"/>
    </xf>
    <xf numFmtId="0" fontId="2" fillId="0" borderId="0" xfId="10" applyFill="1"/>
    <xf numFmtId="0" fontId="2" fillId="10" borderId="0" xfId="0" applyFont="1" applyFill="1" applyBorder="1"/>
    <xf numFmtId="166" fontId="7" fillId="0" borderId="47" xfId="10" applyNumberFormat="1" applyFont="1" applyBorder="1"/>
    <xf numFmtId="0" fontId="18" fillId="10" borderId="0" xfId="0" applyFont="1" applyFill="1" applyBorder="1" applyAlignment="1">
      <alignment vertical="center" wrapText="1"/>
    </xf>
    <xf numFmtId="2" fontId="2" fillId="14" borderId="46" xfId="10" applyNumberFormat="1" applyFill="1" applyBorder="1"/>
    <xf numFmtId="0" fontId="11" fillId="14" borderId="0" xfId="8" applyFill="1"/>
    <xf numFmtId="0" fontId="16" fillId="10" borderId="0" xfId="0" applyFont="1" applyFill="1" applyAlignment="1">
      <alignment vertical="top"/>
    </xf>
    <xf numFmtId="0" fontId="2" fillId="0" borderId="0" xfId="10" applyFont="1" applyBorder="1" applyAlignment="1">
      <alignment horizontal="left" vertical="top"/>
    </xf>
    <xf numFmtId="0" fontId="2" fillId="10" borderId="0" xfId="0" applyFont="1" applyFill="1" applyAlignment="1">
      <alignment vertical="top"/>
    </xf>
    <xf numFmtId="0" fontId="16" fillId="10" borderId="0" xfId="0" applyFont="1" applyFill="1" applyAlignment="1">
      <alignment horizontal="left" vertical="top"/>
    </xf>
    <xf numFmtId="0" fontId="2" fillId="10" borderId="0" xfId="0" applyFont="1" applyFill="1" applyAlignment="1">
      <alignment horizontal="left" vertical="top"/>
    </xf>
    <xf numFmtId="0" fontId="20" fillId="0" borderId="0" xfId="10" applyFont="1"/>
    <xf numFmtId="0" fontId="2" fillId="0" borderId="0" xfId="10" applyFont="1" applyBorder="1" applyAlignment="1">
      <alignment horizontal="left"/>
    </xf>
    <xf numFmtId="0" fontId="12" fillId="0" borderId="0" xfId="10" applyFont="1" applyBorder="1" applyAlignment="1">
      <alignment horizontal="left"/>
    </xf>
    <xf numFmtId="0" fontId="8" fillId="0" borderId="48" xfId="10" applyFont="1" applyBorder="1"/>
    <xf numFmtId="0" fontId="8" fillId="0" borderId="33" xfId="10" applyFont="1" applyBorder="1"/>
    <xf numFmtId="0" fontId="8" fillId="14" borderId="33" xfId="10" applyFont="1" applyFill="1" applyBorder="1"/>
    <xf numFmtId="0" fontId="8" fillId="11" borderId="34" xfId="10" applyFont="1" applyFill="1" applyBorder="1"/>
    <xf numFmtId="0" fontId="8" fillId="0" borderId="51" xfId="10" applyFont="1" applyBorder="1"/>
    <xf numFmtId="2" fontId="7" fillId="11" borderId="24" xfId="10" applyNumberFormat="1" applyFont="1" applyFill="1" applyBorder="1"/>
    <xf numFmtId="0" fontId="2" fillId="10" borderId="0" xfId="0" applyFont="1" applyFill="1" applyBorder="1" applyAlignment="1">
      <alignment vertical="top"/>
    </xf>
    <xf numFmtId="0" fontId="7" fillId="0" borderId="3" xfId="10" applyFont="1" applyBorder="1" applyAlignment="1">
      <alignment horizontal="left"/>
    </xf>
    <xf numFmtId="0" fontId="7" fillId="0" borderId="0" xfId="10" applyFont="1" applyBorder="1" applyAlignment="1">
      <alignment horizontal="left"/>
    </xf>
    <xf numFmtId="0" fontId="8" fillId="0" borderId="33" xfId="10" applyFont="1" applyBorder="1" applyAlignment="1">
      <alignment vertical="center"/>
    </xf>
    <xf numFmtId="2" fontId="7" fillId="14" borderId="6" xfId="10" applyNumberFormat="1" applyFont="1" applyFill="1" applyBorder="1" applyAlignment="1">
      <alignment horizontal="right"/>
    </xf>
    <xf numFmtId="2" fontId="7" fillId="0" borderId="6" xfId="10" applyNumberFormat="1" applyFont="1" applyBorder="1" applyAlignment="1">
      <alignment horizontal="right"/>
    </xf>
    <xf numFmtId="2" fontId="7" fillId="0" borderId="25" xfId="9" applyNumberFormat="1" applyFont="1" applyBorder="1" applyAlignment="1">
      <alignment horizontal="right"/>
    </xf>
    <xf numFmtId="10" fontId="7" fillId="8" borderId="14" xfId="10" applyNumberFormat="1" applyFont="1" applyFill="1" applyBorder="1" applyAlignment="1">
      <alignment horizontal="right" vertical="center"/>
    </xf>
    <xf numFmtId="2" fontId="7" fillId="8" borderId="14" xfId="10" applyNumberFormat="1" applyFont="1" applyFill="1" applyBorder="1" applyAlignment="1">
      <alignment horizontal="right" vertical="center"/>
    </xf>
    <xf numFmtId="2" fontId="21" fillId="13" borderId="38" xfId="0" applyNumberFormat="1" applyFont="1" applyFill="1" applyBorder="1" applyAlignment="1">
      <alignment horizontal="right" vertical="center"/>
    </xf>
    <xf numFmtId="10" fontId="21" fillId="13" borderId="38" xfId="0" applyNumberFormat="1" applyFont="1" applyFill="1" applyBorder="1" applyAlignment="1">
      <alignment horizontal="right" vertical="center"/>
    </xf>
    <xf numFmtId="10" fontId="2" fillId="14" borderId="11" xfId="10" applyNumberFormat="1" applyFont="1" applyFill="1" applyBorder="1"/>
    <xf numFmtId="0" fontId="7" fillId="0" borderId="3" xfId="10" applyFont="1" applyBorder="1" applyAlignment="1">
      <alignment horizontal="left"/>
    </xf>
    <xf numFmtId="0" fontId="7" fillId="0" borderId="0" xfId="10" applyFont="1" applyBorder="1" applyAlignment="1">
      <alignment horizontal="left"/>
    </xf>
    <xf numFmtId="0" fontId="7" fillId="0" borderId="6" xfId="10" applyFont="1" applyBorder="1" applyAlignment="1">
      <alignment horizontal="left"/>
    </xf>
    <xf numFmtId="0" fontId="2" fillId="0" borderId="26" xfId="10" applyFont="1" applyBorder="1" applyAlignment="1">
      <alignment horizontal="center"/>
    </xf>
    <xf numFmtId="0" fontId="15" fillId="0" borderId="26" xfId="10" applyFont="1" applyBorder="1" applyAlignment="1">
      <alignment horizontal="center"/>
    </xf>
    <xf numFmtId="0" fontId="12" fillId="0" borderId="3" xfId="10" applyFont="1" applyBorder="1" applyAlignment="1">
      <alignment horizontal="center"/>
    </xf>
    <xf numFmtId="0" fontId="7" fillId="0" borderId="3" xfId="10" applyFont="1" applyBorder="1" applyAlignment="1">
      <alignment horizontal="center"/>
    </xf>
    <xf numFmtId="0" fontId="7" fillId="0" borderId="0" xfId="10" applyFont="1" applyBorder="1" applyAlignment="1">
      <alignment horizontal="center" vertical="center"/>
    </xf>
    <xf numFmtId="0" fontId="7" fillId="14" borderId="0" xfId="10" applyFont="1" applyFill="1" applyBorder="1" applyAlignment="1">
      <alignment horizontal="center" wrapText="1"/>
    </xf>
    <xf numFmtId="0" fontId="12" fillId="11" borderId="0" xfId="10" applyFont="1" applyFill="1" applyBorder="1" applyAlignment="1">
      <alignment horizontal="center" vertical="center" wrapText="1"/>
    </xf>
    <xf numFmtId="0" fontId="7" fillId="0" borderId="0" xfId="10" applyFont="1" applyBorder="1" applyAlignment="1">
      <alignment horizontal="center"/>
    </xf>
    <xf numFmtId="0" fontId="7" fillId="0" borderId="4" xfId="10" applyFont="1" applyBorder="1" applyAlignment="1">
      <alignment horizontal="left"/>
    </xf>
    <xf numFmtId="0" fontId="7" fillId="0" borderId="7" xfId="10" applyFont="1" applyBorder="1" applyAlignment="1">
      <alignment horizontal="left"/>
    </xf>
    <xf numFmtId="0" fontId="7" fillId="0" borderId="25" xfId="10" applyFont="1" applyBorder="1" applyAlignment="1">
      <alignment horizontal="left"/>
    </xf>
    <xf numFmtId="0" fontId="2" fillId="0" borderId="3" xfId="10" applyFont="1" applyBorder="1" applyAlignment="1">
      <alignment horizontal="left"/>
    </xf>
    <xf numFmtId="0" fontId="2" fillId="0" borderId="0" xfId="10" applyFont="1" applyBorder="1" applyAlignment="1">
      <alignment horizontal="left"/>
    </xf>
    <xf numFmtId="0" fontId="2" fillId="0" borderId="6" xfId="10" applyFont="1" applyBorder="1" applyAlignment="1">
      <alignment horizontal="left"/>
    </xf>
    <xf numFmtId="0" fontId="2" fillId="14" borderId="0" xfId="10" applyFill="1" applyAlignment="1">
      <alignment horizontal="center" wrapText="1"/>
    </xf>
    <xf numFmtId="0" fontId="2" fillId="11" borderId="0" xfId="10" applyFill="1" applyAlignment="1">
      <alignment horizontal="center"/>
    </xf>
    <xf numFmtId="0" fontId="12" fillId="0" borderId="3" xfId="10" applyFont="1" applyBorder="1" applyAlignment="1">
      <alignment horizontal="left"/>
    </xf>
    <xf numFmtId="0" fontId="12" fillId="0" borderId="0" xfId="10" applyFont="1" applyBorder="1" applyAlignment="1">
      <alignment horizontal="left"/>
    </xf>
    <xf numFmtId="0" fontId="12" fillId="0" borderId="6" xfId="10" applyFont="1" applyBorder="1" applyAlignment="1">
      <alignment horizontal="left"/>
    </xf>
    <xf numFmtId="0" fontId="21" fillId="16" borderId="35" xfId="0" applyFont="1" applyFill="1" applyBorder="1" applyAlignment="1">
      <alignment horizontal="center" vertical="center" wrapText="1"/>
    </xf>
    <xf numFmtId="0" fontId="21" fillId="16" borderId="36" xfId="0" applyFont="1" applyFill="1" applyBorder="1" applyAlignment="1">
      <alignment horizontal="center" vertical="center" wrapText="1"/>
    </xf>
    <xf numFmtId="0" fontId="21" fillId="16" borderId="37" xfId="0" applyFont="1" applyFill="1" applyBorder="1" applyAlignment="1">
      <alignment horizontal="center" vertical="center" wrapText="1"/>
    </xf>
    <xf numFmtId="0" fontId="22" fillId="0" borderId="33" xfId="0" applyFont="1" applyBorder="1" applyAlignment="1">
      <alignment horizontal="left"/>
    </xf>
    <xf numFmtId="0" fontId="22" fillId="0" borderId="0" xfId="0" applyFont="1" applyBorder="1" applyAlignment="1">
      <alignment horizontal="left"/>
    </xf>
    <xf numFmtId="0" fontId="22" fillId="0" borderId="34" xfId="0" applyFont="1" applyBorder="1" applyAlignment="1">
      <alignment horizontal="left"/>
    </xf>
    <xf numFmtId="0" fontId="22" fillId="0" borderId="41" xfId="0" applyFont="1" applyBorder="1" applyAlignment="1">
      <alignment horizontal="left"/>
    </xf>
    <xf numFmtId="0" fontId="22" fillId="0" borderId="42" xfId="0" applyFont="1" applyBorder="1" applyAlignment="1">
      <alignment horizontal="left"/>
    </xf>
    <xf numFmtId="0" fontId="22" fillId="0" borderId="43" xfId="0" applyFont="1" applyBorder="1" applyAlignment="1">
      <alignment horizontal="left"/>
    </xf>
    <xf numFmtId="0" fontId="7" fillId="11" borderId="16" xfId="10" applyFont="1" applyFill="1" applyBorder="1" applyAlignment="1">
      <alignment horizontal="left"/>
    </xf>
    <xf numFmtId="0" fontId="7" fillId="11" borderId="17" xfId="10" applyFont="1" applyFill="1" applyBorder="1" applyAlignment="1">
      <alignment horizontal="left"/>
    </xf>
    <xf numFmtId="0" fontId="7" fillId="11" borderId="18" xfId="10" applyFont="1" applyFill="1" applyBorder="1" applyAlignment="1">
      <alignment horizontal="left"/>
    </xf>
    <xf numFmtId="0" fontId="7" fillId="11" borderId="19" xfId="10" applyFont="1" applyFill="1" applyBorder="1" applyAlignment="1">
      <alignment horizontal="left"/>
    </xf>
    <xf numFmtId="0" fontId="7" fillId="11" borderId="0" xfId="10" applyFont="1" applyFill="1" applyBorder="1" applyAlignment="1">
      <alignment horizontal="left"/>
    </xf>
    <xf numFmtId="0" fontId="7" fillId="11" borderId="20" xfId="10" applyFont="1" applyFill="1" applyBorder="1" applyAlignment="1">
      <alignment horizontal="left"/>
    </xf>
    <xf numFmtId="0" fontId="7" fillId="0" borderId="2" xfId="10" applyFont="1" applyBorder="1" applyAlignment="1">
      <alignment horizontal="left"/>
    </xf>
    <xf numFmtId="0" fontId="7" fillId="0" borderId="5" xfId="10" applyFont="1" applyBorder="1" applyAlignment="1">
      <alignment horizontal="left"/>
    </xf>
    <xf numFmtId="0" fontId="7" fillId="0" borderId="24" xfId="10" applyFont="1" applyBorder="1" applyAlignment="1">
      <alignment horizontal="left"/>
    </xf>
    <xf numFmtId="0" fontId="7" fillId="0" borderId="12" xfId="10" applyFont="1" applyBorder="1" applyAlignment="1">
      <alignment horizontal="left"/>
    </xf>
    <xf numFmtId="0" fontId="7" fillId="0" borderId="13" xfId="10" applyFont="1" applyBorder="1" applyAlignment="1">
      <alignment horizontal="left"/>
    </xf>
    <xf numFmtId="0" fontId="7" fillId="0" borderId="29" xfId="10" applyFont="1" applyBorder="1" applyAlignment="1">
      <alignment horizontal="left"/>
    </xf>
    <xf numFmtId="0" fontId="2" fillId="0" borderId="33" xfId="10" applyFont="1" applyBorder="1" applyAlignment="1">
      <alignment horizontal="left"/>
    </xf>
    <xf numFmtId="0" fontId="2" fillId="0" borderId="34" xfId="10" applyFont="1" applyBorder="1" applyAlignment="1">
      <alignment horizontal="left"/>
    </xf>
    <xf numFmtId="0" fontId="7" fillId="15" borderId="44" xfId="10" applyFont="1" applyFill="1" applyBorder="1" applyAlignment="1">
      <alignment horizontal="center" vertical="center" wrapText="1"/>
    </xf>
    <xf numFmtId="0" fontId="7" fillId="15" borderId="36" xfId="10" applyFont="1" applyFill="1" applyBorder="1" applyAlignment="1">
      <alignment horizontal="center" vertical="center" wrapText="1"/>
    </xf>
    <xf numFmtId="0" fontId="7" fillId="15" borderId="45" xfId="10" applyFont="1" applyFill="1" applyBorder="1" applyAlignment="1">
      <alignment horizontal="center" vertical="center" wrapText="1"/>
    </xf>
    <xf numFmtId="0" fontId="7" fillId="14" borderId="12" xfId="10" applyFont="1" applyFill="1" applyBorder="1" applyAlignment="1">
      <alignment horizontal="left"/>
    </xf>
    <xf numFmtId="0" fontId="7" fillId="14" borderId="13" xfId="10" applyFont="1" applyFill="1" applyBorder="1" applyAlignment="1">
      <alignment horizontal="left"/>
    </xf>
    <xf numFmtId="0" fontId="2" fillId="0" borderId="30" xfId="10" applyFont="1" applyBorder="1" applyAlignment="1">
      <alignment horizontal="left"/>
    </xf>
    <xf numFmtId="0" fontId="2" fillId="0" borderId="31" xfId="10" applyFont="1" applyBorder="1" applyAlignment="1">
      <alignment horizontal="left"/>
    </xf>
    <xf numFmtId="0" fontId="2" fillId="0" borderId="32" xfId="10" applyFont="1" applyBorder="1" applyAlignment="1">
      <alignment horizontal="left"/>
    </xf>
    <xf numFmtId="0" fontId="8" fillId="11" borderId="52" xfId="10" applyFont="1" applyFill="1" applyBorder="1" applyAlignment="1">
      <alignment horizontal="left"/>
    </xf>
    <xf numFmtId="0" fontId="8" fillId="11" borderId="53" xfId="10" applyFont="1" applyFill="1" applyBorder="1" applyAlignment="1">
      <alignment horizontal="left"/>
    </xf>
    <xf numFmtId="10" fontId="8" fillId="11" borderId="0" xfId="10" applyNumberFormat="1" applyFont="1" applyFill="1" applyBorder="1" applyAlignment="1">
      <alignment horizontal="left" wrapText="1"/>
    </xf>
    <xf numFmtId="10" fontId="8" fillId="11" borderId="34" xfId="10" applyNumberFormat="1" applyFont="1" applyFill="1" applyBorder="1" applyAlignment="1">
      <alignment horizontal="left" wrapText="1"/>
    </xf>
    <xf numFmtId="0" fontId="23" fillId="0" borderId="2" xfId="10" applyFont="1" applyFill="1" applyBorder="1" applyAlignment="1">
      <alignment horizontal="left"/>
    </xf>
    <xf numFmtId="0" fontId="23" fillId="0" borderId="5" xfId="10" applyFont="1" applyFill="1" applyBorder="1" applyAlignment="1">
      <alignment horizontal="left"/>
    </xf>
    <xf numFmtId="0" fontId="9" fillId="9" borderId="27" xfId="10" applyFont="1" applyFill="1" applyBorder="1" applyAlignment="1">
      <alignment horizontal="center"/>
    </xf>
    <xf numFmtId="0" fontId="10" fillId="9" borderId="9" xfId="10" applyFont="1" applyFill="1" applyBorder="1" applyAlignment="1">
      <alignment horizontal="center"/>
    </xf>
    <xf numFmtId="0" fontId="9" fillId="9" borderId="28" xfId="10" applyFont="1" applyFill="1" applyBorder="1" applyAlignment="1">
      <alignment horizontal="center"/>
    </xf>
    <xf numFmtId="0" fontId="2" fillId="0" borderId="33" xfId="10" applyBorder="1" applyAlignment="1">
      <alignment horizontal="center" wrapText="1"/>
    </xf>
    <xf numFmtId="0" fontId="2" fillId="0" borderId="0" xfId="10" applyAlignment="1">
      <alignment horizontal="center" wrapText="1"/>
    </xf>
    <xf numFmtId="0" fontId="8" fillId="11" borderId="0" xfId="10" applyFont="1" applyFill="1" applyBorder="1" applyAlignment="1">
      <alignment horizontal="left"/>
    </xf>
    <xf numFmtId="0" fontId="8" fillId="11" borderId="34" xfId="10" applyFont="1" applyFill="1" applyBorder="1" applyAlignment="1">
      <alignment horizontal="left"/>
    </xf>
    <xf numFmtId="0" fontId="8" fillId="11" borderId="49" xfId="10" applyFont="1" applyFill="1" applyBorder="1" applyAlignment="1">
      <alignment horizontal="left"/>
    </xf>
    <xf numFmtId="0" fontId="8" fillId="11" borderId="50" xfId="10" applyFont="1" applyFill="1" applyBorder="1" applyAlignment="1">
      <alignment horizontal="left"/>
    </xf>
    <xf numFmtId="0" fontId="16" fillId="10" borderId="0" xfId="0" applyFont="1" applyFill="1" applyAlignment="1">
      <alignment horizontal="left" vertical="center"/>
    </xf>
    <xf numFmtId="0" fontId="16" fillId="10" borderId="0" xfId="0" applyFont="1" applyFill="1" applyBorder="1" applyAlignment="1">
      <alignment horizontal="left" vertical="top" wrapText="1"/>
    </xf>
    <xf numFmtId="0" fontId="16" fillId="10" borderId="0" xfId="0" applyFont="1" applyFill="1" applyBorder="1" applyAlignment="1">
      <alignment vertical="center" wrapText="1"/>
    </xf>
    <xf numFmtId="0" fontId="16" fillId="10" borderId="0" xfId="0" applyFont="1" applyFill="1" applyBorder="1" applyAlignment="1">
      <alignment horizontal="left" wrapText="1"/>
    </xf>
    <xf numFmtId="0" fontId="16" fillId="10" borderId="0" xfId="0" applyFont="1" applyFill="1" applyBorder="1" applyAlignment="1">
      <alignment horizontal="left" vertical="center" wrapText="1"/>
    </xf>
    <xf numFmtId="0" fontId="0" fillId="0" borderId="0" xfId="0"/>
    <xf numFmtId="0" fontId="18" fillId="10" borderId="0" xfId="0" applyFont="1" applyFill="1" applyBorder="1" applyAlignment="1">
      <alignment horizontal="left" vertical="center" wrapText="1"/>
    </xf>
    <xf numFmtId="0" fontId="18" fillId="10" borderId="0" xfId="0" applyFont="1" applyFill="1" applyBorder="1" applyAlignment="1">
      <alignment horizontal="left" vertical="top" wrapText="1"/>
    </xf>
  </cellXfs>
  <cellStyles count="13">
    <cellStyle name="Accent1" xfId="1" builtinId="29" customBuiltin="1"/>
    <cellStyle name="Accent2" xfId="2" builtinId="33" customBuiltin="1"/>
    <cellStyle name="Accent3" xfId="3" builtinId="37" customBuiltin="1"/>
    <cellStyle name="Accent4" xfId="4" builtinId="41" customBuiltin="1"/>
    <cellStyle name="Accent5" xfId="5" builtinId="45" customBuiltin="1"/>
    <cellStyle name="Accent6" xfId="6" builtinId="49" customBuiltin="1"/>
    <cellStyle name="Euro" xfId="7"/>
    <cellStyle name="Lien hypertexte" xfId="8" builtinId="8"/>
    <cellStyle name="Milliers" xfId="9" builtinId="3"/>
    <cellStyle name="Normal" xfId="0" builtinId="0"/>
    <cellStyle name="Normal_BV RICHARD CP BNP" xfId="10"/>
    <cellStyle name="Titre 1" xfId="11"/>
    <cellStyle name="Total" xfId="12" builtinId="25" customBuiltin="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1"/>
  <sheetViews>
    <sheetView showGridLines="0" tabSelected="1" topLeftCell="A15" zoomScale="80" zoomScaleNormal="80" workbookViewId="0">
      <selection activeCell="O36" sqref="O36"/>
    </sheetView>
  </sheetViews>
  <sheetFormatPr baseColWidth="10" defaultColWidth="11.44140625" defaultRowHeight="13.2" x14ac:dyDescent="0.25"/>
  <cols>
    <col min="1" max="1" width="2.6640625" style="1" customWidth="1"/>
    <col min="2" max="2" width="12.109375" style="1" customWidth="1"/>
    <col min="3" max="3" width="13" style="1" customWidth="1"/>
    <col min="4" max="4" width="20.5546875" style="1" customWidth="1"/>
    <col min="5" max="5" width="10.44140625" style="1" customWidth="1"/>
    <col min="6" max="6" width="11.44140625" style="1"/>
    <col min="7" max="7" width="19" style="1" customWidth="1"/>
    <col min="8" max="8" width="11.44140625" style="1"/>
    <col min="9" max="9" width="16.88671875" style="1" customWidth="1"/>
    <col min="10" max="16384" width="11.44140625" style="1"/>
  </cols>
  <sheetData>
    <row r="1" spans="2:12" s="3" customFormat="1" ht="30" x14ac:dyDescent="0.5">
      <c r="B1" s="2" t="s">
        <v>0</v>
      </c>
      <c r="D1" s="4"/>
      <c r="E1" s="4"/>
      <c r="F1" s="4"/>
      <c r="G1" s="4"/>
      <c r="H1" s="5"/>
    </row>
    <row r="2" spans="2:12" x14ac:dyDescent="0.25">
      <c r="B2" s="49" t="s">
        <v>43</v>
      </c>
      <c r="D2" s="54" t="s">
        <v>54</v>
      </c>
    </row>
    <row r="3" spans="2:12" ht="13.8" thickBot="1" x14ac:dyDescent="0.3"/>
    <row r="4" spans="2:12" x14ac:dyDescent="0.25">
      <c r="B4" s="130" t="s">
        <v>75</v>
      </c>
      <c r="C4" s="131"/>
      <c r="D4" s="131"/>
      <c r="E4" s="132"/>
      <c r="H4" s="3"/>
      <c r="I4" s="3"/>
    </row>
    <row r="5" spans="2:12" x14ac:dyDescent="0.25">
      <c r="B5" s="133" t="s">
        <v>1</v>
      </c>
      <c r="C5" s="134"/>
      <c r="D5" s="134"/>
      <c r="E5" s="135"/>
      <c r="F5" s="6"/>
      <c r="G5" s="81" t="s">
        <v>2</v>
      </c>
      <c r="H5" s="165"/>
      <c r="I5" s="166"/>
    </row>
    <row r="6" spans="2:12" x14ac:dyDescent="0.25">
      <c r="B6" s="133" t="s">
        <v>45</v>
      </c>
      <c r="C6" s="134"/>
      <c r="D6" s="134"/>
      <c r="E6" s="135"/>
      <c r="F6" s="6"/>
      <c r="G6" s="82" t="s">
        <v>3</v>
      </c>
      <c r="H6" s="163"/>
      <c r="I6" s="164"/>
    </row>
    <row r="7" spans="2:12" x14ac:dyDescent="0.25">
      <c r="B7" s="133" t="s">
        <v>44</v>
      </c>
      <c r="C7" s="134"/>
      <c r="D7" s="134"/>
      <c r="E7" s="135"/>
      <c r="F7" s="6"/>
      <c r="G7" s="82" t="s">
        <v>4</v>
      </c>
      <c r="H7" s="163"/>
      <c r="I7" s="164"/>
    </row>
    <row r="8" spans="2:12" x14ac:dyDescent="0.25">
      <c r="B8" s="133" t="s">
        <v>46</v>
      </c>
      <c r="C8" s="134"/>
      <c r="D8" s="134"/>
      <c r="E8" s="135"/>
      <c r="F8" s="6"/>
      <c r="G8" s="83" t="s">
        <v>66</v>
      </c>
      <c r="H8" s="57"/>
      <c r="I8" s="84"/>
    </row>
    <row r="9" spans="2:12" x14ac:dyDescent="0.25">
      <c r="B9" s="133"/>
      <c r="C9" s="134"/>
      <c r="D9" s="134"/>
      <c r="E9" s="135"/>
      <c r="F9" s="6"/>
      <c r="G9" s="82" t="s">
        <v>5</v>
      </c>
      <c r="H9" s="163"/>
      <c r="I9" s="164"/>
    </row>
    <row r="10" spans="2:12" ht="27" customHeight="1" x14ac:dyDescent="0.25">
      <c r="B10" s="40" t="s">
        <v>47</v>
      </c>
      <c r="C10" s="41"/>
      <c r="D10" s="41"/>
      <c r="E10" s="42"/>
      <c r="F10" s="6"/>
      <c r="G10" s="90" t="s">
        <v>85</v>
      </c>
      <c r="H10" s="154" t="s">
        <v>86</v>
      </c>
      <c r="I10" s="155"/>
      <c r="J10" s="161" t="s">
        <v>93</v>
      </c>
      <c r="K10" s="162"/>
      <c r="L10" s="162"/>
    </row>
    <row r="11" spans="2:12" x14ac:dyDescent="0.25">
      <c r="B11" s="40" t="s">
        <v>48</v>
      </c>
      <c r="C11" s="41"/>
      <c r="D11" s="41"/>
      <c r="E11" s="42"/>
      <c r="F11" s="6"/>
      <c r="G11" s="85" t="s">
        <v>6</v>
      </c>
      <c r="H11" s="152"/>
      <c r="I11" s="153"/>
    </row>
    <row r="12" spans="2:12" ht="13.8" thickBot="1" x14ac:dyDescent="0.3">
      <c r="B12" s="43" t="s">
        <v>80</v>
      </c>
      <c r="C12" s="44"/>
      <c r="D12" s="44"/>
      <c r="E12" s="45"/>
      <c r="F12" s="6"/>
    </row>
    <row r="15" spans="2:12" x14ac:dyDescent="0.25">
      <c r="B15" s="156" t="s">
        <v>83</v>
      </c>
      <c r="C15" s="157"/>
      <c r="D15" s="157"/>
      <c r="E15" s="86">
        <v>360</v>
      </c>
      <c r="F15" s="78"/>
    </row>
    <row r="16" spans="2:12" x14ac:dyDescent="0.25">
      <c r="B16" s="99" t="s">
        <v>84</v>
      </c>
      <c r="C16" s="100"/>
      <c r="D16" s="100"/>
      <c r="E16" s="46">
        <v>2</v>
      </c>
    </row>
    <row r="17" spans="2:11" x14ac:dyDescent="0.25">
      <c r="B17" s="88" t="s">
        <v>79</v>
      </c>
      <c r="C17" s="89"/>
      <c r="D17" s="89"/>
      <c r="E17" s="91">
        <f>E15/E16</f>
        <v>180</v>
      </c>
      <c r="K17" s="72" t="s">
        <v>21</v>
      </c>
    </row>
    <row r="18" spans="2:11" x14ac:dyDescent="0.25">
      <c r="B18" s="99" t="s">
        <v>7</v>
      </c>
      <c r="C18" s="100"/>
      <c r="D18" s="100"/>
      <c r="E18" s="92">
        <v>38.68</v>
      </c>
    </row>
    <row r="19" spans="2:11" x14ac:dyDescent="0.25">
      <c r="B19" s="110" t="s">
        <v>8</v>
      </c>
      <c r="C19" s="111"/>
      <c r="D19" s="111"/>
      <c r="E19" s="93">
        <f>E16*E18</f>
        <v>77.36</v>
      </c>
    </row>
    <row r="21" spans="2:11" x14ac:dyDescent="0.25">
      <c r="B21" s="158" t="s">
        <v>9</v>
      </c>
      <c r="C21" s="158"/>
      <c r="D21" s="158"/>
      <c r="E21" s="8" t="s">
        <v>10</v>
      </c>
      <c r="F21" s="159" t="s">
        <v>82</v>
      </c>
      <c r="G21" s="159"/>
      <c r="H21" s="159" t="s">
        <v>11</v>
      </c>
      <c r="I21" s="159"/>
      <c r="K21" s="67"/>
    </row>
    <row r="22" spans="2:11" x14ac:dyDescent="0.25">
      <c r="B22" s="160" t="s">
        <v>12</v>
      </c>
      <c r="C22" s="160"/>
      <c r="D22" s="160"/>
      <c r="E22" s="10"/>
      <c r="F22" s="9" t="s">
        <v>13</v>
      </c>
      <c r="G22" s="9" t="s">
        <v>14</v>
      </c>
      <c r="H22" s="9" t="s">
        <v>13</v>
      </c>
      <c r="I22" s="9" t="s">
        <v>14</v>
      </c>
    </row>
    <row r="23" spans="2:11" x14ac:dyDescent="0.25">
      <c r="B23" s="149" t="s">
        <v>41</v>
      </c>
      <c r="C23" s="150"/>
      <c r="D23" s="151"/>
      <c r="E23" s="11">
        <f>$E$19</f>
        <v>77.36</v>
      </c>
      <c r="F23" s="11"/>
      <c r="G23" s="11"/>
      <c r="H23" s="12">
        <v>2.9000000000000001E-2</v>
      </c>
      <c r="I23" s="13">
        <f>ROUND(E23*H23,2)</f>
        <v>2.2400000000000002</v>
      </c>
    </row>
    <row r="24" spans="2:11" x14ac:dyDescent="0.25">
      <c r="B24" s="113" t="s">
        <v>15</v>
      </c>
      <c r="C24" s="114"/>
      <c r="D24" s="115"/>
      <c r="E24" s="11">
        <f t="shared" ref="E24:E33" si="0">$E$19</f>
        <v>77.36</v>
      </c>
      <c r="F24" s="11"/>
      <c r="G24" s="11"/>
      <c r="H24" s="12">
        <v>5.0999999999999997E-2</v>
      </c>
      <c r="I24" s="13">
        <f>ROUND(H24*E24,2)</f>
        <v>3.95</v>
      </c>
    </row>
    <row r="25" spans="2:11" x14ac:dyDescent="0.25">
      <c r="B25" s="113" t="s">
        <v>16</v>
      </c>
      <c r="C25" s="114"/>
      <c r="D25" s="115"/>
      <c r="E25" s="11">
        <f t="shared" si="0"/>
        <v>77.36</v>
      </c>
      <c r="F25" s="50">
        <v>0.12839999999999999</v>
      </c>
      <c r="G25" s="13">
        <f>ROUND(F25*E25,2)</f>
        <v>9.93</v>
      </c>
      <c r="H25" s="47">
        <v>7.4999999999999997E-3</v>
      </c>
      <c r="I25" s="13">
        <f>ROUND(H25*E25,2)</f>
        <v>0.57999999999999996</v>
      </c>
      <c r="K25" s="36" t="s">
        <v>17</v>
      </c>
    </row>
    <row r="26" spans="2:11" x14ac:dyDescent="0.25">
      <c r="B26" s="113" t="s">
        <v>40</v>
      </c>
      <c r="C26" s="114"/>
      <c r="D26" s="115"/>
      <c r="E26" s="11">
        <f t="shared" si="0"/>
        <v>77.36</v>
      </c>
      <c r="F26" s="12">
        <v>3.0000000000000001E-3</v>
      </c>
      <c r="G26" s="13">
        <f>ROUND(E26*F26,2)</f>
        <v>0.23</v>
      </c>
      <c r="H26" s="12"/>
      <c r="I26" s="13"/>
    </row>
    <row r="27" spans="2:11" x14ac:dyDescent="0.25">
      <c r="B27" s="113" t="s">
        <v>18</v>
      </c>
      <c r="C27" s="114"/>
      <c r="D27" s="115"/>
      <c r="E27" s="11">
        <f t="shared" si="0"/>
        <v>77.36</v>
      </c>
      <c r="F27" s="11"/>
      <c r="G27" s="13"/>
      <c r="H27" s="12"/>
      <c r="I27" s="13"/>
    </row>
    <row r="28" spans="2:11" x14ac:dyDescent="0.25">
      <c r="B28" s="118" t="s">
        <v>19</v>
      </c>
      <c r="C28" s="119"/>
      <c r="D28" s="120"/>
      <c r="E28" s="11">
        <f t="shared" si="0"/>
        <v>77.36</v>
      </c>
      <c r="F28" s="12">
        <v>1.8499999999999999E-2</v>
      </c>
      <c r="G28" s="13">
        <f t="shared" ref="G28:G33" si="1">ROUND(F28*E28,2)</f>
        <v>1.43</v>
      </c>
      <c r="H28" s="12">
        <v>3.5000000000000001E-3</v>
      </c>
      <c r="I28" s="13">
        <f>ROUND(H28*E28,2)</f>
        <v>0.27</v>
      </c>
    </row>
    <row r="29" spans="2:11" x14ac:dyDescent="0.25">
      <c r="B29" s="118" t="s">
        <v>42</v>
      </c>
      <c r="C29" s="119"/>
      <c r="D29" s="120"/>
      <c r="E29" s="11">
        <f t="shared" si="0"/>
        <v>77.36</v>
      </c>
      <c r="F29" s="12">
        <v>8.5500000000000007E-2</v>
      </c>
      <c r="G29" s="13">
        <f t="shared" si="1"/>
        <v>6.61</v>
      </c>
      <c r="H29" s="12">
        <v>6.9000000000000006E-2</v>
      </c>
      <c r="I29" s="13">
        <f>ROUND(H29*E29,2)</f>
        <v>5.34</v>
      </c>
    </row>
    <row r="30" spans="2:11" x14ac:dyDescent="0.25">
      <c r="B30" s="113" t="s">
        <v>20</v>
      </c>
      <c r="C30" s="114"/>
      <c r="D30" s="115"/>
      <c r="E30" s="11">
        <f t="shared" si="0"/>
        <v>77.36</v>
      </c>
      <c r="F30" s="47">
        <v>1.4E-2</v>
      </c>
      <c r="G30" s="13">
        <f t="shared" si="1"/>
        <v>1.08</v>
      </c>
      <c r="H30" s="12"/>
      <c r="I30" s="11"/>
      <c r="K30" s="48" t="s">
        <v>24</v>
      </c>
    </row>
    <row r="31" spans="2:11" x14ac:dyDescent="0.25">
      <c r="B31" s="113" t="s">
        <v>22</v>
      </c>
      <c r="C31" s="114"/>
      <c r="D31" s="115"/>
      <c r="E31" s="11">
        <f t="shared" si="0"/>
        <v>77.36</v>
      </c>
      <c r="F31" s="12">
        <v>5.2499999999999998E-2</v>
      </c>
      <c r="G31" s="13">
        <f t="shared" si="1"/>
        <v>4.0599999999999996</v>
      </c>
      <c r="H31" s="12"/>
      <c r="I31" s="11"/>
    </row>
    <row r="32" spans="2:11" x14ac:dyDescent="0.25">
      <c r="B32" s="142" t="s">
        <v>23</v>
      </c>
      <c r="C32" s="114"/>
      <c r="D32" s="143"/>
      <c r="E32" s="56">
        <f t="shared" si="0"/>
        <v>77.36</v>
      </c>
      <c r="F32" s="98">
        <v>1E-3</v>
      </c>
      <c r="G32" s="13">
        <f t="shared" si="1"/>
        <v>0.08</v>
      </c>
      <c r="H32" s="12"/>
      <c r="I32" s="11"/>
      <c r="K32" s="48" t="s">
        <v>52</v>
      </c>
    </row>
    <row r="33" spans="1:11" x14ac:dyDescent="0.25">
      <c r="B33" s="113" t="s">
        <v>62</v>
      </c>
      <c r="C33" s="114"/>
      <c r="D33" s="115"/>
      <c r="E33" s="56">
        <f t="shared" si="0"/>
        <v>77.36</v>
      </c>
      <c r="F33" s="98">
        <v>0</v>
      </c>
      <c r="G33" s="13">
        <f t="shared" si="1"/>
        <v>0</v>
      </c>
      <c r="H33" s="12"/>
      <c r="I33" s="11"/>
      <c r="K33" s="48" t="s">
        <v>63</v>
      </c>
    </row>
    <row r="34" spans="1:11" x14ac:dyDescent="0.25">
      <c r="B34" s="124" t="s">
        <v>64</v>
      </c>
      <c r="C34" s="125"/>
      <c r="D34" s="126"/>
      <c r="E34" s="59">
        <f>$E$15</f>
        <v>360</v>
      </c>
      <c r="F34" s="61">
        <v>0.04</v>
      </c>
      <c r="G34" s="60">
        <f>ROUND(E34*F34,2)</f>
        <v>14.4</v>
      </c>
      <c r="H34" s="61">
        <v>2.4E-2</v>
      </c>
      <c r="I34" s="60">
        <f>ROUND(E34*H34,2)</f>
        <v>8.64</v>
      </c>
      <c r="J34" s="62"/>
      <c r="K34" s="48"/>
    </row>
    <row r="35" spans="1:11" x14ac:dyDescent="0.25">
      <c r="B35" s="127" t="s">
        <v>65</v>
      </c>
      <c r="C35" s="128"/>
      <c r="D35" s="129"/>
      <c r="E35" s="59">
        <f>$E$15</f>
        <v>360</v>
      </c>
      <c r="F35" s="61">
        <v>2.5000000000000001E-3</v>
      </c>
      <c r="G35" s="60">
        <f>ROUND(E35*F35,2)</f>
        <v>0.9</v>
      </c>
      <c r="H35" s="61"/>
      <c r="I35" s="63"/>
      <c r="J35" s="62"/>
      <c r="K35" s="48"/>
    </row>
    <row r="36" spans="1:11" ht="28.5" customHeight="1" x14ac:dyDescent="0.25">
      <c r="B36" s="144" t="s">
        <v>72</v>
      </c>
      <c r="C36" s="145"/>
      <c r="D36" s="146"/>
      <c r="E36" s="95">
        <f>$E$19</f>
        <v>77.36</v>
      </c>
      <c r="F36" s="94">
        <f>SUM(F23:F33)</f>
        <v>0.3029</v>
      </c>
      <c r="G36" s="95">
        <f>SUM(G23:G33)</f>
        <v>23.419999999999998</v>
      </c>
      <c r="H36" s="94">
        <f>SUM(H23:H32)</f>
        <v>0.16</v>
      </c>
      <c r="I36" s="95">
        <f>SUM(I23:I32)</f>
        <v>12.38</v>
      </c>
    </row>
    <row r="37" spans="1:11" customFormat="1" ht="28.5" customHeight="1" x14ac:dyDescent="0.25">
      <c r="A37" s="1"/>
      <c r="B37" s="121" t="s">
        <v>73</v>
      </c>
      <c r="C37" s="122"/>
      <c r="D37" s="123"/>
      <c r="E37" s="96">
        <f>$E$15</f>
        <v>360</v>
      </c>
      <c r="F37" s="97">
        <f>SUM(F34:F35)</f>
        <v>4.2500000000000003E-2</v>
      </c>
      <c r="G37" s="96">
        <f>SUM(G34:G35)</f>
        <v>15.3</v>
      </c>
      <c r="H37" s="97">
        <f>SUM(H34:H35)</f>
        <v>2.4E-2</v>
      </c>
      <c r="I37" s="96">
        <f>SUM(I34:I35)</f>
        <v>8.64</v>
      </c>
    </row>
    <row r="38" spans="1:11" s="14" customFormat="1" x14ac:dyDescent="0.25">
      <c r="B38" s="1"/>
      <c r="C38" s="1"/>
      <c r="D38" s="1"/>
      <c r="E38" s="1"/>
      <c r="F38" s="1"/>
      <c r="G38" s="1"/>
      <c r="H38" s="1"/>
      <c r="I38" s="1"/>
    </row>
    <row r="39" spans="1:11" s="14" customFormat="1" x14ac:dyDescent="0.25">
      <c r="B39" s="147" t="s">
        <v>68</v>
      </c>
      <c r="C39" s="148"/>
      <c r="D39" s="148"/>
      <c r="E39" s="148"/>
      <c r="F39" s="148"/>
      <c r="G39" s="71">
        <f>G36+G37</f>
        <v>38.72</v>
      </c>
      <c r="H39" s="1"/>
      <c r="I39" s="1"/>
    </row>
    <row r="40" spans="1:11" s="14" customFormat="1" x14ac:dyDescent="0.25">
      <c r="B40" s="147" t="s">
        <v>69</v>
      </c>
      <c r="C40" s="148"/>
      <c r="D40" s="148"/>
      <c r="E40" s="148"/>
      <c r="F40" s="148"/>
      <c r="G40" s="71">
        <f>I36+I37</f>
        <v>21.020000000000003</v>
      </c>
      <c r="H40" s="1"/>
      <c r="I40" s="1"/>
    </row>
    <row r="41" spans="1:11" x14ac:dyDescent="0.25">
      <c r="B41" s="139" t="s">
        <v>74</v>
      </c>
      <c r="C41" s="140"/>
      <c r="D41" s="140"/>
      <c r="E41" s="140"/>
      <c r="F41" s="141"/>
      <c r="G41" s="69">
        <f>ROUND(G36+I36+G37+I37,2)</f>
        <v>59.74</v>
      </c>
      <c r="H41" s="104" t="s">
        <v>53</v>
      </c>
      <c r="I41" s="104"/>
    </row>
    <row r="42" spans="1:11" x14ac:dyDescent="0.25">
      <c r="G42" s="3"/>
      <c r="H42" s="117"/>
      <c r="I42" s="117"/>
    </row>
    <row r="43" spans="1:11" x14ac:dyDescent="0.25">
      <c r="G43" s="3"/>
      <c r="H43" s="116" t="s">
        <v>70</v>
      </c>
      <c r="I43" s="116"/>
      <c r="K43" s="36"/>
    </row>
    <row r="44" spans="1:11" x14ac:dyDescent="0.25">
      <c r="H44" s="116"/>
      <c r="I44" s="116"/>
    </row>
    <row r="45" spans="1:11" x14ac:dyDescent="0.25">
      <c r="B45" s="136" t="s">
        <v>81</v>
      </c>
      <c r="C45" s="137"/>
      <c r="D45" s="137"/>
      <c r="E45" s="137"/>
      <c r="F45" s="138"/>
      <c r="G45" s="15">
        <f>$E$15</f>
        <v>360</v>
      </c>
    </row>
    <row r="46" spans="1:11" x14ac:dyDescent="0.25">
      <c r="B46" s="99" t="s">
        <v>25</v>
      </c>
      <c r="C46" s="100"/>
      <c r="D46" s="100"/>
      <c r="E46" s="100"/>
      <c r="F46" s="101"/>
      <c r="G46" s="16">
        <f>G40</f>
        <v>21.020000000000003</v>
      </c>
    </row>
    <row r="47" spans="1:11" x14ac:dyDescent="0.25">
      <c r="B47" s="99" t="s">
        <v>26</v>
      </c>
      <c r="C47" s="100"/>
      <c r="D47" s="100"/>
      <c r="E47" s="100"/>
      <c r="F47" s="101"/>
      <c r="G47" s="16">
        <f>G45-G46</f>
        <v>338.98</v>
      </c>
      <c r="H47" s="104"/>
      <c r="I47" s="104"/>
    </row>
    <row r="48" spans="1:11" x14ac:dyDescent="0.25">
      <c r="B48" s="110" t="s">
        <v>56</v>
      </c>
      <c r="C48" s="111"/>
      <c r="D48" s="111"/>
      <c r="E48" s="111"/>
      <c r="F48" s="112"/>
      <c r="G48" s="16">
        <f>G47+I23</f>
        <v>341.22</v>
      </c>
      <c r="H48" s="105"/>
      <c r="I48" s="105"/>
    </row>
    <row r="49" spans="2:11" x14ac:dyDescent="0.25">
      <c r="B49" s="17" t="s">
        <v>27</v>
      </c>
      <c r="C49" s="18"/>
      <c r="D49" s="18"/>
      <c r="E49" s="18"/>
      <c r="F49" s="18"/>
      <c r="G49" s="19">
        <f>G47</f>
        <v>338.98</v>
      </c>
    </row>
    <row r="50" spans="2:11" x14ac:dyDescent="0.25">
      <c r="B50" s="7"/>
      <c r="C50" s="7"/>
      <c r="D50" s="7"/>
      <c r="E50" s="7"/>
      <c r="F50" s="7"/>
      <c r="G50" s="20"/>
    </row>
    <row r="52" spans="2:11" ht="24" customHeight="1" x14ac:dyDescent="0.25">
      <c r="B52" s="106" t="s">
        <v>37</v>
      </c>
      <c r="C52" s="106"/>
      <c r="D52" s="7"/>
      <c r="E52" s="7"/>
      <c r="F52" s="107" t="s">
        <v>71</v>
      </c>
      <c r="G52" s="107"/>
      <c r="K52" s="36" t="s">
        <v>76</v>
      </c>
    </row>
    <row r="53" spans="2:11" ht="30.75" customHeight="1" x14ac:dyDescent="0.25">
      <c r="B53" s="108" t="s">
        <v>55</v>
      </c>
      <c r="C53" s="108"/>
      <c r="F53" s="109"/>
      <c r="G53" s="109"/>
    </row>
    <row r="54" spans="2:11" x14ac:dyDescent="0.25">
      <c r="B54" s="51"/>
      <c r="C54" s="51"/>
    </row>
    <row r="61" spans="2:11" x14ac:dyDescent="0.25">
      <c r="B61" s="21"/>
      <c r="C61" s="22"/>
      <c r="D61" s="22"/>
      <c r="E61" s="22"/>
      <c r="F61" s="22"/>
      <c r="G61" s="22"/>
      <c r="H61" s="22"/>
      <c r="I61" s="23"/>
    </row>
    <row r="62" spans="2:11" x14ac:dyDescent="0.25">
      <c r="B62" s="102" t="s">
        <v>28</v>
      </c>
      <c r="C62" s="102"/>
      <c r="D62" s="102"/>
      <c r="E62" s="102"/>
      <c r="F62" s="102"/>
      <c r="G62" s="102"/>
      <c r="H62" s="102"/>
      <c r="I62" s="102"/>
    </row>
    <row r="63" spans="2:11" x14ac:dyDescent="0.25">
      <c r="B63" s="102" t="s">
        <v>29</v>
      </c>
      <c r="C63" s="102"/>
      <c r="D63" s="102"/>
      <c r="E63" s="102"/>
      <c r="F63" s="102"/>
      <c r="G63" s="102"/>
      <c r="H63" s="102"/>
      <c r="I63" s="102"/>
    </row>
    <row r="64" spans="2:11" x14ac:dyDescent="0.25">
      <c r="B64" s="24"/>
      <c r="C64" s="25"/>
      <c r="D64" s="25"/>
      <c r="E64" s="25"/>
      <c r="F64" s="25"/>
      <c r="G64" s="25"/>
      <c r="H64" s="25"/>
      <c r="I64" s="26"/>
    </row>
    <row r="65" spans="2:9" x14ac:dyDescent="0.25">
      <c r="B65" s="102" t="s">
        <v>30</v>
      </c>
      <c r="C65" s="102"/>
      <c r="D65" s="102"/>
      <c r="E65" s="102"/>
      <c r="F65" s="102"/>
      <c r="G65" s="102"/>
      <c r="H65" s="102"/>
      <c r="I65" s="102"/>
    </row>
    <row r="66" spans="2:9" x14ac:dyDescent="0.25">
      <c r="B66" s="102" t="s">
        <v>31</v>
      </c>
      <c r="C66" s="102"/>
      <c r="D66" s="102"/>
      <c r="E66" s="102"/>
      <c r="F66" s="102"/>
      <c r="G66" s="102"/>
      <c r="H66" s="102"/>
      <c r="I66" s="102"/>
    </row>
    <row r="67" spans="2:9" x14ac:dyDescent="0.25">
      <c r="B67" s="27"/>
      <c r="C67" s="28"/>
      <c r="D67" s="28"/>
      <c r="E67" s="28"/>
      <c r="F67" s="28"/>
      <c r="G67" s="28"/>
      <c r="H67" s="28"/>
      <c r="I67" s="29"/>
    </row>
    <row r="68" spans="2:9" x14ac:dyDescent="0.25">
      <c r="B68" s="102" t="s">
        <v>32</v>
      </c>
      <c r="C68" s="102"/>
      <c r="D68" s="102"/>
      <c r="E68" s="102"/>
      <c r="F68" s="102"/>
      <c r="G68" s="102"/>
      <c r="H68" s="102"/>
      <c r="I68" s="102"/>
    </row>
    <row r="69" spans="2:9" x14ac:dyDescent="0.25">
      <c r="B69" s="24"/>
      <c r="C69" s="25"/>
      <c r="D69" s="25"/>
      <c r="E69" s="25"/>
      <c r="F69" s="25"/>
      <c r="G69" s="25"/>
      <c r="H69" s="25"/>
      <c r="I69" s="26"/>
    </row>
    <row r="70" spans="2:9" ht="14.4" x14ac:dyDescent="0.25">
      <c r="B70" s="103" t="s">
        <v>33</v>
      </c>
      <c r="C70" s="103"/>
      <c r="D70" s="103"/>
      <c r="E70" s="103"/>
      <c r="F70" s="103"/>
      <c r="G70" s="103"/>
      <c r="H70" s="103"/>
      <c r="I70" s="103"/>
    </row>
    <row r="71" spans="2:9" x14ac:dyDescent="0.25">
      <c r="B71" s="30"/>
      <c r="C71" s="31"/>
      <c r="D71" s="31"/>
      <c r="E71" s="31"/>
      <c r="F71" s="31"/>
      <c r="G71" s="31"/>
      <c r="H71" s="31"/>
      <c r="I71" s="32"/>
    </row>
  </sheetData>
  <mergeCells count="58">
    <mergeCell ref="J10:L10"/>
    <mergeCell ref="H9:I9"/>
    <mergeCell ref="H7:I7"/>
    <mergeCell ref="H6:I6"/>
    <mergeCell ref="H5:I5"/>
    <mergeCell ref="B25:D25"/>
    <mergeCell ref="B24:D24"/>
    <mergeCell ref="B23:D23"/>
    <mergeCell ref="H11:I11"/>
    <mergeCell ref="H10:I10"/>
    <mergeCell ref="B19:D19"/>
    <mergeCell ref="B18:D18"/>
    <mergeCell ref="B16:D16"/>
    <mergeCell ref="B15:D15"/>
    <mergeCell ref="B21:D21"/>
    <mergeCell ref="F21:G21"/>
    <mergeCell ref="H21:I21"/>
    <mergeCell ref="B22:D22"/>
    <mergeCell ref="B45:F45"/>
    <mergeCell ref="B41:F41"/>
    <mergeCell ref="B32:D32"/>
    <mergeCell ref="B31:D31"/>
    <mergeCell ref="B33:D33"/>
    <mergeCell ref="B36:D36"/>
    <mergeCell ref="B39:F39"/>
    <mergeCell ref="B40:F40"/>
    <mergeCell ref="B4:E4"/>
    <mergeCell ref="B9:E9"/>
    <mergeCell ref="B8:E8"/>
    <mergeCell ref="B7:E7"/>
    <mergeCell ref="B6:E6"/>
    <mergeCell ref="B5:E5"/>
    <mergeCell ref="H41:I41"/>
    <mergeCell ref="B26:D26"/>
    <mergeCell ref="H43:I44"/>
    <mergeCell ref="H42:I42"/>
    <mergeCell ref="B29:D29"/>
    <mergeCell ref="B28:D28"/>
    <mergeCell ref="B27:D27"/>
    <mergeCell ref="B30:D30"/>
    <mergeCell ref="B37:D37"/>
    <mergeCell ref="B34:D34"/>
    <mergeCell ref="B35:D35"/>
    <mergeCell ref="B46:F46"/>
    <mergeCell ref="B66:I66"/>
    <mergeCell ref="B68:I68"/>
    <mergeCell ref="B70:I70"/>
    <mergeCell ref="H47:I47"/>
    <mergeCell ref="H48:I48"/>
    <mergeCell ref="B52:C52"/>
    <mergeCell ref="F52:G52"/>
    <mergeCell ref="B53:C53"/>
    <mergeCell ref="F53:G53"/>
    <mergeCell ref="B62:I62"/>
    <mergeCell ref="B63:I63"/>
    <mergeCell ref="B65:I65"/>
    <mergeCell ref="B48:F48"/>
    <mergeCell ref="B47:F47"/>
  </mergeCells>
  <dataValidations count="1">
    <dataValidation type="list" allowBlank="1" showInputMessage="1" showErrorMessage="1" sqref="H42:I42">
      <formula1>"Virement , Chèque"</formula1>
    </dataValidation>
  </dataValidations>
  <hyperlinks>
    <hyperlink ref="K30" location="Notes!A13" display="Note (3)"/>
    <hyperlink ref="K32" location="Notes!A17" display="Note (4)"/>
    <hyperlink ref="K25" location="Notes!A8" display="Note (2)"/>
    <hyperlink ref="K52" location="Notes!A26" display="Note (6)"/>
    <hyperlink ref="K33" location="Notes!A21" display="Note (5)"/>
    <hyperlink ref="K17" location="Notes!A3" display="Note (1)"/>
  </hyperlinks>
  <pageMargins left="0.39374999999999999" right="0.39374999999999999" top="0.39374999999999999" bottom="0.39374999999999999" header="0.51180555555555551" footer="0.51180555555555551"/>
  <pageSetup paperSize="9" scale="95"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
  <sheetViews>
    <sheetView showGridLines="0" topLeftCell="A8" zoomScale="80" zoomScaleNormal="80" workbookViewId="0">
      <selection activeCell="A8" sqref="A8"/>
    </sheetView>
  </sheetViews>
  <sheetFormatPr baseColWidth="10" defaultColWidth="11.44140625" defaultRowHeight="13.2" x14ac:dyDescent="0.25"/>
  <cols>
    <col min="1" max="8" width="11.44140625" style="33"/>
    <col min="9" max="9" width="44.5546875" style="33" customWidth="1"/>
    <col min="10" max="16384" width="11.44140625" style="33"/>
  </cols>
  <sheetData>
    <row r="1" spans="1:13" x14ac:dyDescent="0.25">
      <c r="A1" s="34" t="s">
        <v>49</v>
      </c>
      <c r="B1" s="53" t="s">
        <v>50</v>
      </c>
      <c r="C1" s="34" t="s">
        <v>51</v>
      </c>
      <c r="D1" s="34"/>
      <c r="E1" s="34"/>
    </row>
    <row r="2" spans="1:13" x14ac:dyDescent="0.25">
      <c r="A2" s="34"/>
      <c r="B2" s="34"/>
      <c r="C2" s="34"/>
      <c r="D2" s="34"/>
      <c r="E2" s="34"/>
      <c r="F2" s="34"/>
      <c r="G2" s="34"/>
      <c r="H2" s="34"/>
    </row>
    <row r="3" spans="1:13" x14ac:dyDescent="0.25">
      <c r="A3" s="34" t="s">
        <v>21</v>
      </c>
      <c r="B3" s="35" t="s">
        <v>67</v>
      </c>
      <c r="C3" s="34"/>
      <c r="D3" s="34"/>
      <c r="E3" s="34"/>
      <c r="F3" s="34"/>
      <c r="G3" s="34"/>
      <c r="H3" s="34"/>
    </row>
    <row r="4" spans="1:13" x14ac:dyDescent="0.25">
      <c r="A4" s="34"/>
      <c r="B4" s="34" t="s">
        <v>87</v>
      </c>
      <c r="C4" s="34"/>
      <c r="D4" s="34"/>
      <c r="E4" s="34"/>
      <c r="F4" s="34"/>
      <c r="G4" s="34"/>
      <c r="H4" s="34"/>
    </row>
    <row r="5" spans="1:13" x14ac:dyDescent="0.25">
      <c r="A5" s="34"/>
      <c r="B5" s="34"/>
      <c r="C5" s="34"/>
      <c r="D5" s="34"/>
      <c r="E5" s="34"/>
      <c r="F5" s="34"/>
      <c r="G5" s="34"/>
      <c r="H5" s="34"/>
      <c r="J5" s="65"/>
      <c r="K5" s="66"/>
      <c r="L5" s="79"/>
      <c r="M5" s="68"/>
    </row>
    <row r="6" spans="1:13" x14ac:dyDescent="0.25">
      <c r="A6" s="34"/>
      <c r="B6" s="34"/>
      <c r="C6" s="34"/>
      <c r="D6" s="34"/>
      <c r="E6" s="34"/>
      <c r="F6" s="34"/>
      <c r="G6" s="34"/>
      <c r="H6" s="34"/>
      <c r="J6" s="65"/>
      <c r="K6" s="65"/>
      <c r="L6" s="79"/>
      <c r="M6" s="68"/>
    </row>
    <row r="7" spans="1:13" x14ac:dyDescent="0.25">
      <c r="A7" s="34"/>
      <c r="B7" s="34"/>
      <c r="C7" s="34"/>
      <c r="D7" s="34"/>
      <c r="E7" s="34"/>
      <c r="F7" s="34"/>
      <c r="G7" s="34"/>
      <c r="H7" s="34"/>
      <c r="J7" s="64"/>
      <c r="K7" s="64"/>
      <c r="L7" s="80"/>
      <c r="M7" s="68"/>
    </row>
    <row r="8" spans="1:13" x14ac:dyDescent="0.25">
      <c r="A8" s="34" t="s">
        <v>17</v>
      </c>
      <c r="B8" s="35" t="s">
        <v>34</v>
      </c>
      <c r="E8" s="34"/>
      <c r="F8" s="34"/>
      <c r="G8" s="34"/>
      <c r="H8" s="34"/>
      <c r="J8" s="64"/>
      <c r="K8" s="64"/>
      <c r="L8" s="80"/>
      <c r="M8" s="68"/>
    </row>
    <row r="9" spans="1:13" x14ac:dyDescent="0.25">
      <c r="A9" s="34"/>
      <c r="B9" s="167" t="s">
        <v>38</v>
      </c>
      <c r="C9" s="167"/>
      <c r="D9" s="167"/>
      <c r="E9" s="167"/>
      <c r="F9" s="167"/>
      <c r="G9" s="167"/>
      <c r="H9" s="167"/>
      <c r="I9" s="167"/>
      <c r="J9" s="65"/>
      <c r="K9" s="65"/>
      <c r="L9" s="79"/>
      <c r="M9" s="68"/>
    </row>
    <row r="10" spans="1:13" s="75" customFormat="1" ht="22.5" customHeight="1" x14ac:dyDescent="0.25">
      <c r="A10" s="73"/>
      <c r="B10" s="174" t="s">
        <v>88</v>
      </c>
      <c r="C10" s="174"/>
      <c r="D10" s="174"/>
      <c r="E10" s="174"/>
      <c r="F10" s="174"/>
      <c r="G10" s="174"/>
      <c r="H10" s="174"/>
      <c r="I10" s="174"/>
      <c r="J10" s="74"/>
      <c r="K10" s="74"/>
      <c r="L10" s="74"/>
      <c r="M10" s="87"/>
    </row>
    <row r="11" spans="1:13" s="75" customFormat="1" ht="11.25" customHeight="1" x14ac:dyDescent="0.25">
      <c r="A11" s="73"/>
      <c r="B11" s="70" t="s">
        <v>35</v>
      </c>
      <c r="C11" s="70"/>
      <c r="D11" s="70"/>
      <c r="E11" s="70"/>
      <c r="F11" s="70"/>
      <c r="G11" s="70"/>
      <c r="H11" s="70"/>
      <c r="I11" s="70"/>
      <c r="J11" s="74"/>
      <c r="K11" s="74"/>
      <c r="L11" s="74"/>
      <c r="M11" s="87"/>
    </row>
    <row r="12" spans="1:13" x14ac:dyDescent="0.25">
      <c r="A12" s="34"/>
      <c r="B12" s="34"/>
      <c r="C12" s="34"/>
      <c r="D12" s="34"/>
      <c r="E12" s="34"/>
      <c r="F12" s="34"/>
      <c r="G12" s="34"/>
      <c r="H12" s="34"/>
      <c r="J12" s="65"/>
      <c r="K12" s="65"/>
      <c r="L12" s="79"/>
      <c r="M12" s="68"/>
    </row>
    <row r="13" spans="1:13" x14ac:dyDescent="0.25">
      <c r="A13" s="34" t="s">
        <v>24</v>
      </c>
      <c r="B13" s="35" t="s">
        <v>20</v>
      </c>
      <c r="D13" s="34"/>
      <c r="E13" s="34"/>
      <c r="F13" s="34"/>
      <c r="G13" s="34"/>
      <c r="H13" s="34"/>
      <c r="J13" s="68"/>
      <c r="L13" s="68"/>
      <c r="M13" s="68"/>
    </row>
    <row r="14" spans="1:13" ht="11.25" customHeight="1" x14ac:dyDescent="0.25">
      <c r="A14" s="34"/>
      <c r="B14" s="170" t="s">
        <v>89</v>
      </c>
      <c r="C14" s="170"/>
      <c r="D14" s="170"/>
      <c r="E14" s="170"/>
      <c r="F14" s="170"/>
      <c r="G14" s="170"/>
      <c r="H14" s="170"/>
      <c r="I14" s="170"/>
      <c r="L14" s="68"/>
      <c r="M14" s="68"/>
    </row>
    <row r="15" spans="1:13" ht="26.25" customHeight="1" x14ac:dyDescent="0.25">
      <c r="A15" s="34"/>
      <c r="B15" s="173" t="s">
        <v>39</v>
      </c>
      <c r="C15" s="173"/>
      <c r="D15" s="173"/>
      <c r="E15" s="173"/>
      <c r="F15" s="173"/>
      <c r="G15" s="173"/>
      <c r="H15" s="173"/>
      <c r="I15" s="173"/>
    </row>
    <row r="16" spans="1:13" ht="27" customHeight="1" x14ac:dyDescent="0.25">
      <c r="A16" s="34"/>
      <c r="B16" s="34"/>
      <c r="C16" s="34"/>
      <c r="D16" s="34"/>
      <c r="E16" s="34"/>
      <c r="F16" s="34"/>
      <c r="G16" s="34"/>
      <c r="H16" s="34"/>
    </row>
    <row r="17" spans="1:9" x14ac:dyDescent="0.25">
      <c r="A17" s="34" t="s">
        <v>52</v>
      </c>
      <c r="B17" s="35" t="s">
        <v>36</v>
      </c>
      <c r="C17" s="34"/>
      <c r="D17" s="34"/>
      <c r="E17" s="34"/>
      <c r="F17" s="34"/>
      <c r="G17" s="34"/>
      <c r="H17" s="34"/>
    </row>
    <row r="18" spans="1:9" s="77" customFormat="1" ht="35.25" customHeight="1" x14ac:dyDescent="0.25">
      <c r="A18" s="76"/>
      <c r="B18" s="168" t="s">
        <v>90</v>
      </c>
      <c r="C18" s="168"/>
      <c r="D18" s="168"/>
      <c r="E18" s="168"/>
      <c r="F18" s="168"/>
      <c r="G18" s="168"/>
      <c r="H18" s="168"/>
      <c r="I18" s="168"/>
    </row>
    <row r="19" spans="1:9" ht="30.75" customHeight="1" x14ac:dyDescent="0.25">
      <c r="A19" s="34"/>
      <c r="B19" s="168" t="s">
        <v>77</v>
      </c>
      <c r="C19" s="168"/>
      <c r="D19" s="168"/>
      <c r="E19" s="168"/>
      <c r="F19" s="168"/>
      <c r="G19" s="168"/>
      <c r="H19" s="168"/>
      <c r="I19" s="168"/>
    </row>
    <row r="20" spans="1:9" ht="30.75" customHeight="1" x14ac:dyDescent="0.25">
      <c r="A20" s="34"/>
      <c r="B20" s="173" t="s">
        <v>91</v>
      </c>
      <c r="C20" s="173"/>
      <c r="D20" s="173"/>
      <c r="E20" s="173"/>
      <c r="F20" s="173"/>
      <c r="G20" s="173"/>
      <c r="H20" s="173"/>
      <c r="I20" s="173"/>
    </row>
    <row r="21" spans="1:9" ht="17.25" customHeight="1" x14ac:dyDescent="0.25">
      <c r="A21" s="34"/>
      <c r="B21" s="55"/>
      <c r="C21" s="55"/>
      <c r="D21" s="55"/>
      <c r="E21" s="55"/>
      <c r="F21" s="55"/>
      <c r="G21" s="55"/>
      <c r="H21" s="55"/>
      <c r="I21" s="55"/>
    </row>
    <row r="22" spans="1:9" x14ac:dyDescent="0.25">
      <c r="A22" s="34" t="s">
        <v>63</v>
      </c>
      <c r="B22" s="35" t="s">
        <v>62</v>
      </c>
      <c r="C22" s="34"/>
      <c r="D22" s="34"/>
      <c r="E22" s="34"/>
      <c r="F22" s="34"/>
      <c r="G22" s="34"/>
      <c r="H22" s="34"/>
    </row>
    <row r="23" spans="1:9" ht="7.5" customHeight="1" x14ac:dyDescent="0.25">
      <c r="A23" s="34"/>
      <c r="B23" s="171" t="s">
        <v>78</v>
      </c>
      <c r="C23" s="171"/>
      <c r="D23" s="171"/>
      <c r="E23" s="171"/>
      <c r="F23" s="171"/>
      <c r="G23" s="171"/>
      <c r="H23" s="171"/>
      <c r="I23" s="171"/>
    </row>
    <row r="24" spans="1:9" ht="6.75" customHeight="1" x14ac:dyDescent="0.25">
      <c r="A24" s="34"/>
      <c r="B24" s="171"/>
      <c r="C24" s="171"/>
      <c r="D24" s="171"/>
      <c r="E24" s="171"/>
      <c r="F24" s="171"/>
      <c r="G24" s="171"/>
      <c r="H24" s="171"/>
      <c r="I24" s="171"/>
    </row>
    <row r="25" spans="1:9" ht="118.5" customHeight="1" x14ac:dyDescent="0.25">
      <c r="A25" s="34"/>
      <c r="B25" s="171"/>
      <c r="C25" s="171"/>
      <c r="D25" s="171"/>
      <c r="E25" s="171"/>
      <c r="F25" s="171"/>
      <c r="G25" s="171"/>
      <c r="H25" s="171"/>
      <c r="I25" s="171"/>
    </row>
    <row r="26" spans="1:9" ht="21.75" customHeight="1" x14ac:dyDescent="0.25">
      <c r="A26" s="34"/>
      <c r="B26" s="173" t="s">
        <v>92</v>
      </c>
      <c r="C26" s="173"/>
      <c r="D26" s="173"/>
      <c r="E26" s="173"/>
      <c r="F26" s="173"/>
      <c r="G26" s="173"/>
      <c r="H26" s="173"/>
      <c r="I26" s="173"/>
    </row>
    <row r="27" spans="1:9" ht="27.75" customHeight="1" x14ac:dyDescent="0.25">
      <c r="A27" s="34"/>
      <c r="B27" s="58"/>
      <c r="C27" s="58"/>
      <c r="D27" s="58"/>
      <c r="E27" s="58"/>
      <c r="F27" s="58"/>
      <c r="G27" s="58"/>
      <c r="H27" s="58"/>
      <c r="I27" s="58"/>
    </row>
    <row r="28" spans="1:9" ht="12" customHeight="1" x14ac:dyDescent="0.25">
      <c r="A28" s="34" t="s">
        <v>76</v>
      </c>
      <c r="B28" s="35" t="s">
        <v>58</v>
      </c>
      <c r="C28" s="52"/>
      <c r="D28" s="37"/>
      <c r="E28" s="37"/>
      <c r="F28" s="37"/>
      <c r="G28" s="37"/>
      <c r="H28" s="37"/>
      <c r="I28" s="39"/>
    </row>
    <row r="29" spans="1:9" ht="12" customHeight="1" x14ac:dyDescent="0.25">
      <c r="A29" s="34"/>
      <c r="B29" s="52" t="s">
        <v>57</v>
      </c>
      <c r="C29" s="52"/>
      <c r="D29" s="37"/>
      <c r="E29" s="37"/>
      <c r="F29" s="37"/>
      <c r="G29" s="37"/>
      <c r="H29" s="37"/>
      <c r="I29" s="39"/>
    </row>
    <row r="30" spans="1:9" ht="12" customHeight="1" x14ac:dyDescent="0.25">
      <c r="A30" s="34"/>
      <c r="B30" s="52" t="s">
        <v>59</v>
      </c>
      <c r="C30" s="52"/>
      <c r="D30" s="37"/>
      <c r="E30" s="37"/>
      <c r="F30" s="37"/>
      <c r="G30" s="37"/>
      <c r="H30" s="37"/>
      <c r="I30" s="39"/>
    </row>
    <row r="31" spans="1:9" ht="12" customHeight="1" x14ac:dyDescent="0.25">
      <c r="A31" s="34"/>
      <c r="B31" s="52" t="s">
        <v>60</v>
      </c>
      <c r="C31" s="52"/>
      <c r="D31" s="37"/>
      <c r="E31" s="37"/>
      <c r="F31" s="37"/>
      <c r="G31" s="37"/>
      <c r="H31" s="37"/>
      <c r="I31" s="39"/>
    </row>
    <row r="32" spans="1:9" ht="12" customHeight="1" x14ac:dyDescent="0.25">
      <c r="A32" s="34"/>
      <c r="B32" s="52" t="s">
        <v>61</v>
      </c>
      <c r="C32" s="37"/>
      <c r="D32" s="37"/>
      <c r="E32" s="37"/>
      <c r="F32" s="37"/>
      <c r="G32" s="37"/>
      <c r="H32" s="37"/>
      <c r="I32" s="39"/>
    </row>
    <row r="33" spans="1:9" ht="12" customHeight="1" x14ac:dyDescent="0.25">
      <c r="A33" s="34"/>
      <c r="B33" s="38"/>
      <c r="C33" s="37"/>
      <c r="D33" s="37"/>
      <c r="E33" s="37"/>
      <c r="F33" s="37"/>
      <c r="G33" s="37"/>
      <c r="H33" s="37"/>
      <c r="I33" s="39"/>
    </row>
    <row r="34" spans="1:9" ht="12" customHeight="1" x14ac:dyDescent="0.25">
      <c r="A34" s="34"/>
      <c r="B34" s="38"/>
      <c r="C34" s="37"/>
      <c r="D34" s="37"/>
      <c r="E34" s="37"/>
      <c r="F34" s="37"/>
      <c r="G34" s="37"/>
      <c r="H34" s="37"/>
      <c r="I34" s="39"/>
    </row>
    <row r="35" spans="1:9" ht="12.75" customHeight="1" x14ac:dyDescent="0.25">
      <c r="B35" s="171"/>
      <c r="C35" s="171"/>
      <c r="D35" s="171"/>
      <c r="E35" s="171"/>
      <c r="F35" s="171"/>
      <c r="G35" s="171"/>
      <c r="H35" s="171"/>
      <c r="I35" s="171"/>
    </row>
    <row r="36" spans="1:9" x14ac:dyDescent="0.25">
      <c r="A36" s="34"/>
      <c r="B36" s="171"/>
      <c r="C36" s="171"/>
      <c r="D36" s="171"/>
      <c r="E36" s="171"/>
      <c r="F36" s="171"/>
      <c r="G36" s="171"/>
      <c r="H36" s="171"/>
      <c r="I36" s="171"/>
    </row>
    <row r="37" spans="1:9" x14ac:dyDescent="0.25">
      <c r="A37" s="34"/>
      <c r="B37" s="39"/>
      <c r="C37" s="37"/>
      <c r="D37" s="37"/>
      <c r="E37" s="37"/>
      <c r="F37" s="37"/>
      <c r="G37" s="37"/>
      <c r="H37" s="37"/>
      <c r="I37" s="39"/>
    </row>
    <row r="38" spans="1:9" x14ac:dyDescent="0.25">
      <c r="A38" s="34"/>
      <c r="B38" s="172"/>
      <c r="C38" s="172"/>
      <c r="D38" s="172"/>
      <c r="E38" s="172"/>
      <c r="F38" s="172"/>
      <c r="G38" s="172"/>
      <c r="H38" s="172"/>
      <c r="I38" s="172"/>
    </row>
    <row r="39" spans="1:9" x14ac:dyDescent="0.25">
      <c r="A39" s="34"/>
      <c r="B39" s="172"/>
      <c r="C39" s="172"/>
      <c r="D39" s="172"/>
      <c r="E39" s="172"/>
      <c r="F39" s="172"/>
      <c r="G39" s="172"/>
      <c r="H39" s="172"/>
      <c r="I39" s="172"/>
    </row>
    <row r="40" spans="1:9" x14ac:dyDescent="0.25">
      <c r="A40" s="34"/>
      <c r="B40" s="169"/>
      <c r="C40" s="169"/>
      <c r="D40" s="169"/>
      <c r="E40" s="169"/>
      <c r="F40" s="169"/>
      <c r="G40" s="169"/>
      <c r="H40" s="169"/>
      <c r="I40" s="169"/>
    </row>
    <row r="41" spans="1:9" x14ac:dyDescent="0.25">
      <c r="A41" s="34"/>
      <c r="B41" s="34"/>
      <c r="C41" s="34"/>
      <c r="D41" s="34"/>
      <c r="E41" s="34"/>
      <c r="F41" s="34"/>
      <c r="G41" s="34"/>
      <c r="H41" s="34"/>
    </row>
    <row r="42" spans="1:9" x14ac:dyDescent="0.25">
      <c r="A42" s="34"/>
      <c r="B42" s="34"/>
      <c r="C42" s="34"/>
      <c r="D42" s="34"/>
      <c r="E42" s="34"/>
      <c r="F42" s="34"/>
      <c r="G42" s="34"/>
      <c r="H42" s="34"/>
    </row>
    <row r="43" spans="1:9" x14ac:dyDescent="0.25">
      <c r="A43" s="34"/>
      <c r="B43" s="34"/>
      <c r="C43" s="34"/>
      <c r="D43" s="34"/>
      <c r="E43" s="34"/>
      <c r="F43" s="34"/>
      <c r="G43" s="34"/>
      <c r="H43" s="34"/>
    </row>
    <row r="44" spans="1:9" x14ac:dyDescent="0.25">
      <c r="A44" s="34"/>
      <c r="B44" s="34"/>
      <c r="C44" s="34"/>
      <c r="D44" s="34"/>
      <c r="E44" s="34"/>
      <c r="F44" s="34"/>
      <c r="G44" s="34"/>
      <c r="H44" s="34"/>
    </row>
    <row r="45" spans="1:9" x14ac:dyDescent="0.25">
      <c r="A45" s="34"/>
      <c r="B45" s="34"/>
      <c r="C45" s="34"/>
      <c r="D45" s="34"/>
      <c r="E45" s="34"/>
      <c r="F45" s="34"/>
      <c r="G45" s="34"/>
      <c r="H45" s="34"/>
    </row>
    <row r="46" spans="1:9" x14ac:dyDescent="0.25">
      <c r="A46" s="34"/>
      <c r="B46" s="34"/>
      <c r="C46" s="34"/>
      <c r="D46" s="34"/>
      <c r="E46" s="34"/>
      <c r="F46" s="34"/>
      <c r="G46" s="34"/>
      <c r="H46" s="34"/>
    </row>
    <row r="47" spans="1:9" x14ac:dyDescent="0.25">
      <c r="A47" s="34"/>
      <c r="B47" s="34"/>
      <c r="C47" s="34"/>
      <c r="D47" s="34"/>
      <c r="E47" s="34"/>
      <c r="F47" s="34"/>
      <c r="G47" s="34"/>
      <c r="H47" s="34"/>
    </row>
    <row r="48" spans="1:9" x14ac:dyDescent="0.25">
      <c r="A48" s="34"/>
      <c r="B48" s="34"/>
      <c r="C48" s="34"/>
      <c r="D48" s="34"/>
      <c r="E48" s="34"/>
      <c r="F48" s="34"/>
      <c r="G48" s="34"/>
      <c r="H48" s="34"/>
    </row>
    <row r="49" spans="1:8" x14ac:dyDescent="0.25">
      <c r="A49" s="34"/>
      <c r="B49" s="34"/>
      <c r="C49" s="34"/>
      <c r="D49" s="34"/>
      <c r="E49" s="34"/>
      <c r="F49" s="34"/>
      <c r="G49" s="34"/>
      <c r="H49" s="34"/>
    </row>
    <row r="50" spans="1:8" x14ac:dyDescent="0.25">
      <c r="A50" s="34"/>
      <c r="B50" s="34"/>
      <c r="C50" s="34"/>
      <c r="D50" s="34"/>
      <c r="E50" s="34"/>
      <c r="F50" s="34"/>
      <c r="G50" s="34"/>
      <c r="H50" s="34"/>
    </row>
    <row r="51" spans="1:8" x14ac:dyDescent="0.25">
      <c r="A51" s="34"/>
      <c r="B51" s="34"/>
      <c r="C51" s="34"/>
      <c r="D51" s="34"/>
      <c r="E51" s="34"/>
      <c r="F51" s="34"/>
      <c r="G51" s="34"/>
      <c r="H51" s="34"/>
    </row>
    <row r="52" spans="1:8" x14ac:dyDescent="0.25">
      <c r="A52" s="34"/>
      <c r="B52" s="34"/>
      <c r="C52" s="34"/>
      <c r="D52" s="34"/>
      <c r="E52" s="34"/>
      <c r="F52" s="34"/>
      <c r="G52" s="34"/>
      <c r="H52" s="34"/>
    </row>
    <row r="53" spans="1:8" x14ac:dyDescent="0.25">
      <c r="A53" s="34"/>
      <c r="B53" s="34"/>
      <c r="C53" s="34"/>
      <c r="D53" s="34"/>
      <c r="E53" s="34"/>
      <c r="F53" s="34"/>
      <c r="G53" s="34"/>
      <c r="H53" s="34"/>
    </row>
    <row r="54" spans="1:8" x14ac:dyDescent="0.25">
      <c r="A54" s="34"/>
      <c r="B54" s="34"/>
      <c r="C54" s="34"/>
      <c r="D54" s="34"/>
      <c r="E54" s="34"/>
      <c r="F54" s="34"/>
      <c r="G54" s="34"/>
      <c r="H54" s="34"/>
    </row>
    <row r="55" spans="1:8" x14ac:dyDescent="0.25">
      <c r="A55" s="34"/>
      <c r="B55" s="34"/>
      <c r="C55" s="34"/>
      <c r="D55" s="34"/>
      <c r="E55" s="34"/>
      <c r="F55" s="34"/>
      <c r="G55" s="34"/>
      <c r="H55" s="34"/>
    </row>
    <row r="56" spans="1:8" x14ac:dyDescent="0.25">
      <c r="A56" s="34"/>
      <c r="B56" s="34"/>
      <c r="C56" s="34"/>
      <c r="D56" s="34"/>
      <c r="E56" s="34"/>
      <c r="F56" s="34"/>
      <c r="G56" s="34"/>
      <c r="H56" s="34"/>
    </row>
    <row r="57" spans="1:8" x14ac:dyDescent="0.25">
      <c r="A57" s="34"/>
      <c r="B57" s="34"/>
      <c r="C57" s="34"/>
      <c r="D57" s="34"/>
      <c r="E57" s="34"/>
      <c r="F57" s="34"/>
      <c r="G57" s="34"/>
      <c r="H57" s="34"/>
    </row>
    <row r="58" spans="1:8" x14ac:dyDescent="0.25">
      <c r="A58" s="34"/>
      <c r="B58" s="34"/>
      <c r="C58" s="34"/>
      <c r="D58" s="34"/>
      <c r="E58" s="34"/>
      <c r="F58" s="34"/>
      <c r="G58" s="34"/>
      <c r="H58" s="34"/>
    </row>
    <row r="59" spans="1:8" x14ac:dyDescent="0.25">
      <c r="A59" s="34"/>
      <c r="B59" s="34"/>
      <c r="C59" s="34"/>
      <c r="D59" s="34"/>
      <c r="E59" s="34"/>
      <c r="F59" s="34"/>
      <c r="G59" s="34"/>
      <c r="H59" s="34"/>
    </row>
    <row r="60" spans="1:8" x14ac:dyDescent="0.25">
      <c r="A60" s="34"/>
      <c r="B60" s="34"/>
      <c r="C60" s="34"/>
      <c r="D60" s="34"/>
      <c r="E60" s="34"/>
      <c r="F60" s="34"/>
      <c r="G60" s="34"/>
      <c r="H60" s="34"/>
    </row>
    <row r="61" spans="1:8" x14ac:dyDescent="0.25">
      <c r="A61" s="34"/>
      <c r="B61" s="34"/>
      <c r="C61" s="34"/>
      <c r="D61" s="34"/>
      <c r="E61" s="34"/>
      <c r="F61" s="34"/>
      <c r="G61" s="34"/>
      <c r="H61" s="34"/>
    </row>
    <row r="62" spans="1:8" x14ac:dyDescent="0.25">
      <c r="A62" s="34"/>
      <c r="B62" s="34"/>
      <c r="C62" s="34"/>
      <c r="D62" s="34"/>
      <c r="E62" s="34"/>
      <c r="F62" s="34"/>
      <c r="G62" s="34"/>
      <c r="H62" s="34"/>
    </row>
    <row r="63" spans="1:8" x14ac:dyDescent="0.25">
      <c r="A63" s="34"/>
      <c r="B63" s="34"/>
      <c r="C63" s="34"/>
      <c r="D63" s="34"/>
      <c r="E63" s="34"/>
      <c r="F63" s="34"/>
      <c r="G63" s="34"/>
      <c r="H63" s="34"/>
    </row>
    <row r="64" spans="1:8" x14ac:dyDescent="0.25">
      <c r="A64" s="34"/>
      <c r="B64" s="34"/>
      <c r="C64" s="34"/>
      <c r="D64" s="34"/>
      <c r="E64" s="34"/>
      <c r="F64" s="34"/>
      <c r="G64" s="34"/>
      <c r="H64" s="34"/>
    </row>
    <row r="65" spans="1:8" x14ac:dyDescent="0.25">
      <c r="A65" s="34"/>
      <c r="B65" s="34"/>
      <c r="C65" s="34"/>
      <c r="D65" s="34"/>
      <c r="E65" s="34"/>
      <c r="F65" s="34"/>
      <c r="G65" s="34"/>
      <c r="H65" s="34"/>
    </row>
    <row r="66" spans="1:8" x14ac:dyDescent="0.25">
      <c r="A66" s="34"/>
      <c r="B66" s="34"/>
      <c r="C66" s="34"/>
      <c r="D66" s="34"/>
      <c r="E66" s="34"/>
      <c r="F66" s="34"/>
      <c r="G66" s="34"/>
      <c r="H66" s="34"/>
    </row>
    <row r="67" spans="1:8" x14ac:dyDescent="0.25">
      <c r="A67" s="34"/>
      <c r="B67" s="34"/>
      <c r="C67" s="34"/>
      <c r="D67" s="34"/>
      <c r="E67" s="34"/>
      <c r="F67" s="34"/>
      <c r="G67" s="34"/>
      <c r="H67" s="34"/>
    </row>
    <row r="68" spans="1:8" x14ac:dyDescent="0.25">
      <c r="A68" s="34"/>
      <c r="B68" s="34"/>
      <c r="C68" s="34"/>
      <c r="D68" s="34"/>
      <c r="E68" s="34"/>
      <c r="F68" s="34"/>
      <c r="G68" s="34"/>
      <c r="H68" s="34"/>
    </row>
    <row r="69" spans="1:8" x14ac:dyDescent="0.25">
      <c r="A69" s="34"/>
      <c r="B69" s="34"/>
      <c r="C69" s="34"/>
      <c r="D69" s="34"/>
      <c r="E69" s="34"/>
      <c r="F69" s="34"/>
      <c r="G69" s="34"/>
      <c r="H69" s="34"/>
    </row>
    <row r="70" spans="1:8" x14ac:dyDescent="0.25">
      <c r="A70" s="34"/>
      <c r="B70" s="34"/>
      <c r="C70" s="34"/>
      <c r="D70" s="34"/>
      <c r="E70" s="34"/>
      <c r="F70" s="34"/>
      <c r="G70" s="34"/>
      <c r="H70" s="34"/>
    </row>
    <row r="71" spans="1:8" x14ac:dyDescent="0.25">
      <c r="A71" s="34"/>
      <c r="B71" s="34"/>
      <c r="C71" s="34"/>
      <c r="D71" s="34"/>
      <c r="E71" s="34"/>
      <c r="F71" s="34"/>
      <c r="G71" s="34"/>
      <c r="H71" s="34"/>
    </row>
    <row r="72" spans="1:8" x14ac:dyDescent="0.25">
      <c r="A72" s="34"/>
      <c r="B72" s="34"/>
      <c r="C72" s="34"/>
      <c r="D72" s="34"/>
      <c r="E72" s="34"/>
      <c r="F72" s="34"/>
      <c r="G72" s="34"/>
      <c r="H72" s="34"/>
    </row>
    <row r="73" spans="1:8" x14ac:dyDescent="0.25">
      <c r="A73" s="34"/>
      <c r="B73" s="34"/>
      <c r="C73" s="34"/>
      <c r="D73" s="34"/>
      <c r="E73" s="34"/>
      <c r="F73" s="34"/>
      <c r="G73" s="34"/>
      <c r="H73" s="34"/>
    </row>
    <row r="74" spans="1:8" x14ac:dyDescent="0.25">
      <c r="A74" s="34"/>
      <c r="B74" s="34"/>
      <c r="C74" s="34"/>
      <c r="D74" s="34"/>
      <c r="E74" s="34"/>
      <c r="F74" s="34"/>
      <c r="G74" s="34"/>
      <c r="H74" s="34"/>
    </row>
    <row r="75" spans="1:8" x14ac:dyDescent="0.25">
      <c r="A75" s="34"/>
      <c r="B75" s="34"/>
      <c r="C75" s="34"/>
      <c r="D75" s="34"/>
      <c r="E75" s="34"/>
      <c r="F75" s="34"/>
      <c r="G75" s="34"/>
      <c r="H75" s="34"/>
    </row>
    <row r="76" spans="1:8" x14ac:dyDescent="0.25">
      <c r="A76" s="34"/>
      <c r="B76" s="34"/>
      <c r="C76" s="34"/>
      <c r="D76" s="34"/>
      <c r="E76" s="34"/>
      <c r="F76" s="34"/>
      <c r="G76" s="34"/>
      <c r="H76" s="34"/>
    </row>
    <row r="77" spans="1:8" x14ac:dyDescent="0.25">
      <c r="A77" s="34"/>
      <c r="B77" s="34"/>
      <c r="C77" s="34"/>
      <c r="D77" s="34"/>
      <c r="E77" s="34"/>
      <c r="F77" s="34"/>
      <c r="G77" s="34"/>
      <c r="H77" s="34"/>
    </row>
    <row r="78" spans="1:8" x14ac:dyDescent="0.25">
      <c r="A78" s="34"/>
      <c r="B78" s="34"/>
      <c r="C78" s="34"/>
      <c r="D78" s="34"/>
      <c r="E78" s="34"/>
      <c r="F78" s="34"/>
      <c r="G78" s="34"/>
      <c r="H78" s="34"/>
    </row>
    <row r="79" spans="1:8" x14ac:dyDescent="0.25">
      <c r="A79" s="34"/>
      <c r="B79" s="34"/>
      <c r="C79" s="34"/>
      <c r="D79" s="34"/>
      <c r="E79" s="34"/>
      <c r="F79" s="34"/>
      <c r="G79" s="34"/>
      <c r="H79" s="34"/>
    </row>
    <row r="80" spans="1:8" x14ac:dyDescent="0.25">
      <c r="A80" s="34"/>
      <c r="B80" s="34"/>
      <c r="C80" s="34"/>
      <c r="D80" s="34"/>
      <c r="E80" s="34"/>
      <c r="F80" s="34"/>
      <c r="G80" s="34"/>
      <c r="H80" s="34"/>
    </row>
    <row r="81" spans="1:8" x14ac:dyDescent="0.25">
      <c r="A81" s="34"/>
      <c r="B81" s="34"/>
      <c r="C81" s="34"/>
      <c r="D81" s="34"/>
      <c r="E81" s="34"/>
      <c r="F81" s="34"/>
      <c r="G81" s="34"/>
      <c r="H81" s="34"/>
    </row>
    <row r="82" spans="1:8" x14ac:dyDescent="0.25">
      <c r="A82" s="34"/>
      <c r="B82" s="34"/>
      <c r="C82" s="34"/>
      <c r="D82" s="34"/>
      <c r="E82" s="34"/>
      <c r="F82" s="34"/>
      <c r="G82" s="34"/>
      <c r="H82" s="34"/>
    </row>
    <row r="83" spans="1:8" x14ac:dyDescent="0.25">
      <c r="A83" s="34"/>
      <c r="B83" s="34"/>
      <c r="C83" s="34"/>
      <c r="D83" s="34"/>
      <c r="E83" s="34"/>
      <c r="F83" s="34"/>
      <c r="G83" s="34"/>
      <c r="H83" s="34"/>
    </row>
    <row r="84" spans="1:8" x14ac:dyDescent="0.25">
      <c r="A84" s="34"/>
      <c r="B84" s="34"/>
      <c r="C84" s="34"/>
      <c r="D84" s="34"/>
      <c r="E84" s="34"/>
      <c r="F84" s="34"/>
      <c r="G84" s="34"/>
      <c r="H84" s="34"/>
    </row>
    <row r="85" spans="1:8" x14ac:dyDescent="0.25">
      <c r="A85" s="34"/>
      <c r="B85" s="34"/>
      <c r="C85" s="34"/>
      <c r="D85" s="34"/>
      <c r="E85" s="34"/>
      <c r="F85" s="34"/>
      <c r="G85" s="34"/>
      <c r="H85" s="34"/>
    </row>
  </sheetData>
  <mergeCells count="12">
    <mergeCell ref="B9:I9"/>
    <mergeCell ref="B19:I19"/>
    <mergeCell ref="B40:I40"/>
    <mergeCell ref="B14:I14"/>
    <mergeCell ref="B35:I36"/>
    <mergeCell ref="B38:I39"/>
    <mergeCell ref="B23:I25"/>
    <mergeCell ref="B15:I15"/>
    <mergeCell ref="B10:I10"/>
    <mergeCell ref="B18:I18"/>
    <mergeCell ref="B20:I20"/>
    <mergeCell ref="B26:I26"/>
  </mergeCells>
  <pageMargins left="0.7" right="0.7" top="0.75" bottom="0.75" header="0.51180555555555551" footer="0.51180555555555551"/>
  <pageSetup paperSize="9"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27" sqref="B27"/>
    </sheetView>
  </sheetViews>
  <sheetFormatPr baseColWidth="10" defaultRowHeight="13.2"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Fiche BV</vt:lpstr>
      <vt:lpstr>Notes</vt:lpstr>
      <vt:lpstr>Feuil1</vt:lpstr>
      <vt:lpstr>'Fiche BV'!Zone_d_impression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BV type 2013</dc:title>
  <dc:creator>CNJE</dc:creator>
  <cp:lastModifiedBy>Alexandre</cp:lastModifiedBy>
  <dcterms:created xsi:type="dcterms:W3CDTF">2009-01-05T19:03:17Z</dcterms:created>
  <dcterms:modified xsi:type="dcterms:W3CDTF">2016-03-05T11:00:55Z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5293d9fc-36ae-4416-8970-d9ee5b6ab2e1</vt:lpwstr>
  </property>
</Properties>
</file>