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-15" yWindow="-15" windowWidth="7245" windowHeight="7065" tabRatio="864" firstSheet="39" activeTab="42"/>
  </bookViews>
  <sheets>
    <sheet name="Contents" sheetId="59" r:id="rId1"/>
    <sheet name="Oil – Proved reserves" sheetId="2" r:id="rId2"/>
    <sheet name="Oil - proved reserves history" sheetId="63" r:id="rId3"/>
    <sheet name="Oil Production – barrels" sheetId="40" r:id="rId4"/>
    <sheet name="Oil Production – tonnes" sheetId="4" r:id="rId5"/>
    <sheet name="Oil Consumption – barrels" sheetId="41" r:id="rId6"/>
    <sheet name="Oil Consumption – tonnes" sheetId="6" r:id="rId7"/>
    <sheet name="Oil - Regional consumption " sheetId="7" r:id="rId8"/>
    <sheet name="Oil –  Spot crude prices" sheetId="12" r:id="rId9"/>
    <sheet name="Oil - crude prices since 1861" sheetId="64" r:id="rId10"/>
    <sheet name="Oil - Refinery capacities" sheetId="13" r:id="rId11"/>
    <sheet name="Oil - Refinery throughputs" sheetId="14" r:id="rId12"/>
    <sheet name="Oil - Regional refining margins" sheetId="66" r:id="rId13"/>
    <sheet name="Oil - Trade movements" sheetId="15" r:id="rId14"/>
    <sheet name="Oil - Inter-area movements " sheetId="16" r:id="rId15"/>
    <sheet name="Oil - Imports and exports" sheetId="19" r:id="rId16"/>
    <sheet name="Gas – Proved reserves" sheetId="44" r:id="rId17"/>
    <sheet name="Gas - Proved reserves history " sheetId="65" r:id="rId18"/>
    <sheet name="Gas Production – bcm" sheetId="46" r:id="rId19"/>
    <sheet name="Gas Production – bcf" sheetId="54" r:id="rId20"/>
    <sheet name="Gas Production – tonnes" sheetId="45" r:id="rId21"/>
    <sheet name="Gas Consumption – bcm" sheetId="48" r:id="rId22"/>
    <sheet name="Gas Consumption – bcf" sheetId="55" r:id="rId23"/>
    <sheet name="Gas Consumption – tonnes" sheetId="47" r:id="rId24"/>
    <sheet name="Gas – Trade movements " sheetId="50" r:id="rId25"/>
    <sheet name="Gas – Trade movements LNG" sheetId="49" r:id="rId26"/>
    <sheet name="Gas - Trade movements" sheetId="70" r:id="rId27"/>
    <sheet name="Gas - Prices " sheetId="53" r:id="rId28"/>
    <sheet name="Coal - Reserves" sheetId="42" r:id="rId29"/>
    <sheet name="Coal - Production tonnes" sheetId="60" r:id="rId30"/>
    <sheet name=" Coal - Production Mtoe" sheetId="26" r:id="rId31"/>
    <sheet name="Coal - Consumption Mtoe" sheetId="27" r:id="rId32"/>
    <sheet name="Coal - Prices" sheetId="43" r:id="rId33"/>
    <sheet name="Nuclear Energy Consumption TWh" sheetId="61" r:id="rId34"/>
    <sheet name="Nuclear Energy Consumption Mtoe" sheetId="68" r:id="rId35"/>
    <sheet name="Hydro Consumption TWh" sheetId="62" r:id="rId36"/>
    <sheet name=" Hydro Consumption - tonnes " sheetId="52" r:id="rId37"/>
    <sheet name="Primary Energy - Consumption" sheetId="56" r:id="rId38"/>
    <sheet name="Primary Energy - Cons by fuel" sheetId="57" r:id="rId39"/>
    <sheet name="Electricity Generation " sheetId="58" r:id="rId40"/>
    <sheet name="Carbon Dioxide Emissions" sheetId="69" r:id="rId41"/>
    <sheet name="Approximate conversion factors" sheetId="39" r:id="rId42"/>
    <sheet name="Definitions" sheetId="67" r:id="rId43"/>
    <sheet name="Geothermal" sheetId="71" r:id="rId44"/>
    <sheet name="Solar" sheetId="72" r:id="rId45"/>
    <sheet name="Wind" sheetId="73" r:id="rId46"/>
    <sheet name="Ethanol" sheetId="74" r:id="rId47"/>
  </sheets>
  <definedNames>
    <definedName name="\I" localSheetId="19">'Gas Production – bcf'!#REF!</definedName>
    <definedName name="\I">#REF!</definedName>
    <definedName name="\P" localSheetId="19">'Gas Production – bcf'!#REF!</definedName>
    <definedName name="\P">#REF!</definedName>
    <definedName name="aa">'Oil Consumption – barrels'!#REF!</definedName>
    <definedName name="_xlnm.Print_Area" localSheetId="3">'Oil Production – barrels'!#REF!</definedName>
    <definedName name="INIT" localSheetId="22">#REF!</definedName>
    <definedName name="INIT" localSheetId="19">'Gas Production – bcf'!#REF!</definedName>
    <definedName name="INIT" localSheetId="37">#REF!</definedName>
    <definedName name="INIT">#REF!</definedName>
    <definedName name="LEAP" localSheetId="19">'Gas Production – bcf'!#REF!</definedName>
    <definedName name="LEAP">#REF!</definedName>
    <definedName name="NONLEAP" localSheetId="19">'Gas Production – bcf'!#REF!</definedName>
    <definedName name="NONLEAP">#REF!</definedName>
    <definedName name="Print1" localSheetId="22">#REF!</definedName>
    <definedName name="Print1" localSheetId="19">'Gas Production – bcf'!#REF!</definedName>
    <definedName name="Print1" localSheetId="37">#REF!</definedName>
    <definedName name="Print1">#REF!</definedName>
  </definedNames>
  <calcPr calcId="125725" iterateDelta="9.9999999999994451E-4"/>
</workbook>
</file>

<file path=xl/calcChain.xml><?xml version="1.0" encoding="utf-8"?>
<calcChain xmlns="http://schemas.openxmlformats.org/spreadsheetml/2006/main">
  <c r="W23" i="15"/>
  <c r="AG11"/>
  <c r="AG12"/>
  <c r="AG13"/>
  <c r="AG14"/>
  <c r="AG15"/>
  <c r="AG16"/>
  <c r="AG17"/>
  <c r="AG18"/>
  <c r="AG19"/>
  <c r="AG20"/>
  <c r="AE21"/>
  <c r="AG21"/>
  <c r="AG22"/>
  <c r="AF22"/>
  <c r="AF21"/>
  <c r="AF20"/>
  <c r="AF19"/>
  <c r="AF18"/>
  <c r="AF17"/>
  <c r="AF16"/>
  <c r="AF15"/>
  <c r="AF14"/>
  <c r="AF13"/>
  <c r="AF12"/>
  <c r="AF11"/>
  <c r="AG5"/>
  <c r="AG6"/>
  <c r="AG7"/>
  <c r="AE8"/>
  <c r="AG8"/>
  <c r="AG9"/>
  <c r="AF9"/>
  <c r="AF8"/>
  <c r="AF7"/>
  <c r="AF6"/>
  <c r="AF5"/>
</calcChain>
</file>

<file path=xl/sharedStrings.xml><?xml version="1.0" encoding="utf-8"?>
<sst xmlns="http://schemas.openxmlformats.org/spreadsheetml/2006/main" count="14531" uniqueCount="720">
  <si>
    <t>Notes:  Annual changes and shares of total are calculated using million tonnes per annum figures.</t>
  </si>
  <si>
    <t xml:space="preserve">                 Non-OPEC £</t>
  </si>
  <si>
    <t xml:space="preserve">  Excludes liquid fuels from other sources such as biomass and coal derivatives.</t>
  </si>
  <si>
    <t>* Includes crude oil, shale oil, oil sands and NGLs ( the liquid content of natural gas where this is recovered separately).</t>
  </si>
  <si>
    <t>* Includes crude oil, shale oil, oil sands and NGLs (the liquid content of natural gas where this is recovered separately).</t>
  </si>
  <si>
    <t>Notes: Annual changes and shares of total are calculated using million tonnes per annum figures.</t>
  </si>
  <si>
    <t>Proved reserves and oil sands</t>
  </si>
  <si>
    <t xml:space="preserve"> production were to continue at that rate.</t>
  </si>
  <si>
    <t>Annual changes and shares of total are calculated using thousand million barrels figures.</t>
  </si>
  <si>
    <r>
      <t>Source of data</t>
    </r>
    <r>
      <rPr>
        <sz val="8"/>
        <rFont val="Arial"/>
      </rPr>
      <t xml:space="preserve"> – The estimates in this table have been compiled using a combination of primary official sources, third-party data from the OPEC Secretariat, World Oil, Oil &amp; Gas</t>
    </r>
  </si>
  <si>
    <t>The primary energy values of both nuclear and hydroelectric power generation have</t>
  </si>
  <si>
    <t>been derived by calculating the equivalent amount of fossil fuel required to generate</t>
  </si>
  <si>
    <t>the same volume of electricity in a thermal power station, assuming a conversion</t>
  </si>
  <si>
    <t>efficiency of 38% (the average for OECD thermal power generation).</t>
  </si>
  <si>
    <r>
      <t xml:space="preserve">            Rounding differences:</t>
    </r>
    <r>
      <rPr>
        <sz val="8"/>
        <color indexed="8"/>
        <rFont val="Arial"/>
        <family val="2"/>
      </rPr>
      <t xml:space="preserve">  Because of rounding, some totals may not agree exactly with the sum of their component parts. </t>
    </r>
  </si>
  <si>
    <t xml:space="preserve">            No use is made of confidential information obtained by BP in the course of its business </t>
  </si>
  <si>
    <t xml:space="preserve">            Statistics published in this Review are taken from government sources and published data.</t>
  </si>
  <si>
    <r>
      <t xml:space="preserve">            Percentages:</t>
    </r>
    <r>
      <rPr>
        <sz val="8"/>
        <color indexed="8"/>
        <rFont val="Arial"/>
        <family val="2"/>
      </rPr>
      <t xml:space="preserve">  Calculated before rounding of actuals. </t>
    </r>
  </si>
  <si>
    <t xml:space="preserve">All countries listed above under the headings Europe and the Former Soviet Union </t>
  </si>
  <si>
    <t xml:space="preserve">Armenia, Azerbaijan, Belarus, Estonia, Georgia, Kazakhstan, Kyrgyzstan, Latvia, Lithuania, Moldova, Russian Federation, Tajikistan, Turkmenistan, Ukraine, Uzbekistan. </t>
  </si>
  <si>
    <t xml:space="preserve">Austria, Belgium, Bulgaria, Cyprus, Czech Republic, Denmark, Estonia, Finland, France, Germany, Greece,  Hungary, Republic of Ireland, Italy, Latvia, Lithuania, Luxembourg, Malta, Netherlands, Poland, Portugal, Romania, Slovakia, Slovenia, Spain, Sweden, UK. </t>
  </si>
  <si>
    <t>Colombia</t>
  </si>
  <si>
    <t>Venezuela</t>
  </si>
  <si>
    <t>Oil: Production – barrels (from 1965)</t>
  </si>
  <si>
    <t>Oil: Consumption – barrels (from 1965)</t>
  </si>
  <si>
    <t>Oil: Production – tonnes (from 1965)</t>
  </si>
  <si>
    <t xml:space="preserve">Oil: Inter-area movements </t>
  </si>
  <si>
    <t>Vietnam</t>
  </si>
  <si>
    <t>n/a</t>
  </si>
  <si>
    <t>Kilolitres</t>
  </si>
  <si>
    <t>Barrels</t>
  </si>
  <si>
    <t>US gallons</t>
  </si>
  <si>
    <t>Barrels/day</t>
  </si>
  <si>
    <t xml:space="preserve"> *Based on worldwide average gravity.</t>
  </si>
  <si>
    <t>To convert</t>
  </si>
  <si>
    <t>Products</t>
  </si>
  <si>
    <t>to tonnes</t>
  </si>
  <si>
    <t>to barrels</t>
  </si>
  <si>
    <t>to kilolitres</t>
  </si>
  <si>
    <t>1 trillion British thermal units</t>
  </si>
  <si>
    <t>1 million barrels oil equivalent</t>
  </si>
  <si>
    <t>Units</t>
  </si>
  <si>
    <t>1 billion cubic feet NG</t>
  </si>
  <si>
    <t>1 million tonnes oil equivalent</t>
  </si>
  <si>
    <t>1 million tonnes LNG</t>
  </si>
  <si>
    <t>= 1.1023 short tons</t>
  </si>
  <si>
    <t>1 kilolitre = 6.2898 barrels</t>
  </si>
  <si>
    <t>1 kilocalorie (kcal) = 4.187 kJ = 3.968 Btu</t>
  </si>
  <si>
    <t>1 kilojoule (kJ) = 0.239 kcal = 0.948 Btu</t>
  </si>
  <si>
    <t>1 British thermal unit (Btu) = 0.252 kcal = 1.055 kJ</t>
  </si>
  <si>
    <t>1 kilowatt-hour (kWh) = 860 kcal = 3600 kJ = 3412 Btu</t>
  </si>
  <si>
    <t>Calorific equivalents</t>
  </si>
  <si>
    <t>One tonne of oil equivalent equals approximately:</t>
  </si>
  <si>
    <t xml:space="preserve">Heat units </t>
  </si>
  <si>
    <t>Residual fuel oil</t>
  </si>
  <si>
    <t>kilolitres</t>
  </si>
  <si>
    <t>barrels</t>
  </si>
  <si>
    <t>gallons</t>
  </si>
  <si>
    <t>year</t>
  </si>
  <si>
    <t>From</t>
  </si>
  <si>
    <t>Multiply by</t>
  </si>
  <si>
    <t>Tonnes (metric)</t>
  </si>
  <si>
    <t>–</t>
  </si>
  <si>
    <t>Oil: Proved reserves</t>
  </si>
  <si>
    <t>Trinidad &amp; Tobago</t>
  </si>
  <si>
    <t>To</t>
  </si>
  <si>
    <t>tonnes</t>
  </si>
  <si>
    <t>US</t>
  </si>
  <si>
    <t>tonnes/</t>
  </si>
  <si>
    <t>Crude oil*</t>
  </si>
  <si>
    <t>(metric)</t>
  </si>
  <si>
    <t>Other S. &amp; Cent. America</t>
  </si>
  <si>
    <t>Brazil</t>
  </si>
  <si>
    <t>Mexico</t>
  </si>
  <si>
    <t>China</t>
  </si>
  <si>
    <t>Other Asia Pacific</t>
  </si>
  <si>
    <t xml:space="preserve">1 metric tonne = 2204.62 lb. </t>
  </si>
  <si>
    <t>10 million kilocalories</t>
  </si>
  <si>
    <t>42 gigajoules</t>
  </si>
  <si>
    <t>40 million Btu</t>
  </si>
  <si>
    <t>Solid fuels</t>
  </si>
  <si>
    <t>1.5 tonnes of hard coal</t>
  </si>
  <si>
    <t>3 tonnes of lignite</t>
  </si>
  <si>
    <t>Gaseous fuels</t>
  </si>
  <si>
    <t xml:space="preserve">See Natural gas and LNG table </t>
  </si>
  <si>
    <t>Electricity</t>
  </si>
  <si>
    <t>12 megawatt-hours</t>
  </si>
  <si>
    <t>Canada</t>
  </si>
  <si>
    <t>Azerbaijan</t>
  </si>
  <si>
    <t>Kazakhstan</t>
  </si>
  <si>
    <t>Russian Federation</t>
  </si>
  <si>
    <t>Turkmenistan</t>
  </si>
  <si>
    <t>Uzbekistan</t>
  </si>
  <si>
    <t>Iran</t>
  </si>
  <si>
    <t>Iraq</t>
  </si>
  <si>
    <t>Kuwait</t>
  </si>
  <si>
    <t>Saudi Arabia</t>
  </si>
  <si>
    <t>Syria</t>
  </si>
  <si>
    <t>Yemen</t>
  </si>
  <si>
    <t>Other Middle East</t>
  </si>
  <si>
    <t>Total Middle East</t>
  </si>
  <si>
    <t>Angola</t>
  </si>
  <si>
    <t>Cameroon</t>
  </si>
  <si>
    <t>Egypt</t>
  </si>
  <si>
    <t>Total North America</t>
  </si>
  <si>
    <t>Argentina</t>
  </si>
  <si>
    <t>Ecuador</t>
  </si>
  <si>
    <t>Peru</t>
  </si>
  <si>
    <t>Total Asia Pacific</t>
  </si>
  <si>
    <t>Approximate conversion factors</t>
  </si>
  <si>
    <t>Total S. &amp; Cent. America</t>
  </si>
  <si>
    <t>Denmark</t>
  </si>
  <si>
    <t>Italy</t>
  </si>
  <si>
    <t>Norway</t>
  </si>
  <si>
    <t>Romania</t>
  </si>
  <si>
    <t>United Kingdom</t>
  </si>
  <si>
    <t>Gabon</t>
  </si>
  <si>
    <t>Libya</t>
  </si>
  <si>
    <t>Tunisia</t>
  </si>
  <si>
    <t>Other Africa</t>
  </si>
  <si>
    <t>Total Africa</t>
  </si>
  <si>
    <t>Brunei</t>
  </si>
  <si>
    <t>India</t>
  </si>
  <si>
    <t>Papua New Guinea</t>
  </si>
  <si>
    <t>Thailand</t>
  </si>
  <si>
    <t>LPG</t>
  </si>
  <si>
    <t>Algeria</t>
  </si>
  <si>
    <t>Australia</t>
  </si>
  <si>
    <t>Indonesia</t>
  </si>
  <si>
    <t>Malaysia</t>
  </si>
  <si>
    <t>Gasoline</t>
  </si>
  <si>
    <t>billion cubic</t>
  </si>
  <si>
    <t>million tonnes</t>
  </si>
  <si>
    <t>trillion British</t>
  </si>
  <si>
    <t>million barrels</t>
  </si>
  <si>
    <t>Natural gas and LNG</t>
  </si>
  <si>
    <t>metres NG</t>
  </si>
  <si>
    <t>feet NG</t>
  </si>
  <si>
    <t>oil equivalent</t>
  </si>
  <si>
    <t>LNG</t>
  </si>
  <si>
    <t>thermal units</t>
  </si>
  <si>
    <t>1 billion cubic metres NG</t>
  </si>
  <si>
    <t>Nigeria</t>
  </si>
  <si>
    <t>Oman</t>
  </si>
  <si>
    <t>Qatar</t>
  </si>
  <si>
    <t>United Arab Emirates</t>
  </si>
  <si>
    <t>Coal: Prices</t>
  </si>
  <si>
    <t>^</t>
  </si>
  <si>
    <t>internet at:</t>
  </si>
  <si>
    <t xml:space="preserve">Oil: Spot crude prices </t>
  </si>
  <si>
    <t>Oil: Regional consumption – by product group (from 1965)</t>
  </si>
  <si>
    <t>Oil: Refinery capacities (from 1965)</t>
  </si>
  <si>
    <t>Oil: Refinery throughputs (from 1980)</t>
  </si>
  <si>
    <t xml:space="preserve">Oil: Imports and exports </t>
  </si>
  <si>
    <t>Gas: Proved reserves</t>
  </si>
  <si>
    <t xml:space="preserve">Gas: Prices </t>
  </si>
  <si>
    <t>Oil: Consumption – tonnes (from 1965)</t>
  </si>
  <si>
    <t>Gas: Trade movements  pipeline</t>
  </si>
  <si>
    <t>Gas: Trade movements LNG</t>
  </si>
  <si>
    <t>Coal: Reserves</t>
  </si>
  <si>
    <t>w</t>
  </si>
  <si>
    <t>Other terms</t>
  </si>
  <si>
    <t>Coal: Production - Mtoe (from 1981)</t>
  </si>
  <si>
    <t>Hydroelectricity – Consumption Mtoe (from 1965)</t>
  </si>
  <si>
    <t>Nuclear Energy – Consumption  Mtoe (from 1965)</t>
  </si>
  <si>
    <t>Coal: Consumption - Mtoe (from 1965)</t>
  </si>
  <si>
    <t>Gas: Consumption – Mtoe (from 1965)</t>
  </si>
  <si>
    <t>Gas: Production – Mtoe (from 1970)</t>
  </si>
  <si>
    <t>Primary Energy: Consumption Mtoe (from 1965)</t>
  </si>
  <si>
    <t>BP Statistical Review of World Energy, which can be found on the</t>
  </si>
  <si>
    <t>Coal: Production - tonnes (from 1981)</t>
  </si>
  <si>
    <t>Gas: Production – bcm (from 1970)</t>
  </si>
  <si>
    <t>Gas: Production – bcf (from 1970)</t>
  </si>
  <si>
    <t>Gas: Consumption – bcm (from 1965)</t>
  </si>
  <si>
    <t>Gas: Consumption – bcf (from 1965)</t>
  </si>
  <si>
    <t>Nuclear Energy – Consumption  TWh (from 1965)</t>
  </si>
  <si>
    <t>Hydroelectricity – Consumption  TWh (from 1965)</t>
  </si>
  <si>
    <t>Electricity Generation  TWh (from 1990)</t>
  </si>
  <si>
    <t>Other Europe &amp; Eurasia</t>
  </si>
  <si>
    <t>Total Europe &amp; Eurasia</t>
  </si>
  <si>
    <t>Rep. of Congo (Brazzaville)</t>
  </si>
  <si>
    <t>Sudan</t>
  </si>
  <si>
    <t xml:space="preserve"> production in that year, the result is the length of time that those remaining reserves would last if </t>
  </si>
  <si>
    <t>Oil: Proved reserves - barrels (from 1980)</t>
  </si>
  <si>
    <t>Thousand barrels daily</t>
  </si>
  <si>
    <t>of total</t>
  </si>
  <si>
    <t>-</t>
  </si>
  <si>
    <t>Equatorial Guinea</t>
  </si>
  <si>
    <t>share</t>
  </si>
  <si>
    <t>Million tonnes</t>
  </si>
  <si>
    <t>Chile</t>
  </si>
  <si>
    <t>Austria</t>
  </si>
  <si>
    <t>Belarus</t>
  </si>
  <si>
    <t>Belgium &amp; Luxembourg</t>
  </si>
  <si>
    <t>Bulgaria</t>
  </si>
  <si>
    <t>Czech Republic</t>
  </si>
  <si>
    <t>Finland</t>
  </si>
  <si>
    <t>France</t>
  </si>
  <si>
    <t>Germany</t>
  </si>
  <si>
    <t>Greece</t>
  </si>
  <si>
    <t>Hungary</t>
  </si>
  <si>
    <t>Iceland</t>
  </si>
  <si>
    <t>Republic of Ireland</t>
  </si>
  <si>
    <t>Lithuania</t>
  </si>
  <si>
    <t>Netherlands</t>
  </si>
  <si>
    <t>Poland</t>
  </si>
  <si>
    <t>Portugal</t>
  </si>
  <si>
    <t>Slovakia</t>
  </si>
  <si>
    <t>Spain</t>
  </si>
  <si>
    <t>Sweden</t>
  </si>
  <si>
    <t>Switzerland</t>
  </si>
  <si>
    <t>Turkey</t>
  </si>
  <si>
    <t>Ukraine</t>
  </si>
  <si>
    <t>South Africa</t>
  </si>
  <si>
    <t>Bangladesh</t>
  </si>
  <si>
    <t>China Hong Kong SAR</t>
  </si>
  <si>
    <t>Japan</t>
  </si>
  <si>
    <t>New Zealand</t>
  </si>
  <si>
    <t>Pakistan</t>
  </si>
  <si>
    <t>Philippines</t>
  </si>
  <si>
    <t>Singapore</t>
  </si>
  <si>
    <t>South Korea</t>
  </si>
  <si>
    <t>Taiwan</t>
  </si>
  <si>
    <t>Change</t>
  </si>
  <si>
    <r>
      <t xml:space="preserve">w </t>
    </r>
    <r>
      <rPr>
        <sz val="8"/>
        <rFont val="Arial"/>
        <family val="2"/>
      </rPr>
      <t>Less than 0.05%</t>
    </r>
  </si>
  <si>
    <t>and substitute fuels, and unavoidable disparities in the definition, measurement or conversion of oil supply and demand data.</t>
  </si>
  <si>
    <t>North America</t>
  </si>
  <si>
    <t>Middle distillates</t>
  </si>
  <si>
    <t>Fuel oil</t>
  </si>
  <si>
    <t>Others</t>
  </si>
  <si>
    <t>S. &amp; Cent. America</t>
  </si>
  <si>
    <t>Europe</t>
  </si>
  <si>
    <t>Total Europe</t>
  </si>
  <si>
    <t>Middle East</t>
  </si>
  <si>
    <t>Africa</t>
  </si>
  <si>
    <t>Total China</t>
  </si>
  <si>
    <t>Total Japan</t>
  </si>
  <si>
    <t>OECD</t>
  </si>
  <si>
    <t>Total OECD</t>
  </si>
  <si>
    <t>Other EMEs</t>
  </si>
  <si>
    <t>Total Other EMEs £</t>
  </si>
  <si>
    <t xml:space="preserve"> 'Middle distillates' consists of jet and heating kerosines, and gas and diesel oils (including marine bunkers)</t>
  </si>
  <si>
    <t xml:space="preserve"> 'Fuel oil' includes marine bunkers and crude oil used directly as fuel</t>
  </si>
  <si>
    <t>US dollars per barrel</t>
  </si>
  <si>
    <t>Dubai</t>
  </si>
  <si>
    <t>Brent</t>
  </si>
  <si>
    <t>Nigerian</t>
  </si>
  <si>
    <t>Forcados</t>
  </si>
  <si>
    <t>$/bbl *</t>
  </si>
  <si>
    <t>$/bbl</t>
  </si>
  <si>
    <t>Year</t>
  </si>
  <si>
    <t>$ money of the day</t>
  </si>
  <si>
    <t>Oil: Crude prices since 1861</t>
  </si>
  <si>
    <t>Thousand barrels daily *</t>
  </si>
  <si>
    <t>Belgium</t>
  </si>
  <si>
    <t>Australasia</t>
  </si>
  <si>
    <t>Europe &amp; Eurasia</t>
  </si>
  <si>
    <t xml:space="preserve">                 OECD</t>
  </si>
  <si>
    <t>Oil: Refinery throughputs</t>
  </si>
  <si>
    <t>Imports</t>
  </si>
  <si>
    <t>Europe #</t>
  </si>
  <si>
    <t>Rest of World *</t>
  </si>
  <si>
    <t>Exports</t>
  </si>
  <si>
    <t>Former Soviet Union @</t>
  </si>
  <si>
    <t>North Africa</t>
  </si>
  <si>
    <t>West Africa</t>
  </si>
  <si>
    <t>Asia Pacific £</t>
  </si>
  <si>
    <t xml:space="preserve"> # Prior to 1993, excludes Central Europe (Albania, Bulgaria, Czech Republic, Former Republic of Yugoslavia, Hungary, Poland, Romania, Slovakia).</t>
  </si>
  <si>
    <t xml:space="preserve"> n/a not available</t>
  </si>
  <si>
    <t>Unidentified *</t>
  </si>
  <si>
    <t>Total</t>
  </si>
  <si>
    <t>Former Soviet Union</t>
  </si>
  <si>
    <t>East &amp; Southern Africa</t>
  </si>
  <si>
    <t>World</t>
  </si>
  <si>
    <t>Crude</t>
  </si>
  <si>
    <t>Product</t>
  </si>
  <si>
    <t>Trillion</t>
  </si>
  <si>
    <t>cubic</t>
  </si>
  <si>
    <t>metres</t>
  </si>
  <si>
    <t>feet</t>
  </si>
  <si>
    <t>Bolivia</t>
  </si>
  <si>
    <t>Bahrain</t>
  </si>
  <si>
    <t>Gas: Proved reserves - bcm (from 1980)</t>
  </si>
  <si>
    <t>of oil equivalent using an average conversion factor, they do not necessarily equate with gas volumes expressed in specific national terms.</t>
  </si>
  <si>
    <t>Billion cubic metres</t>
  </si>
  <si>
    <t>As the data above are derived from tonnes oil equivalent using average conversion factors,</t>
  </si>
  <si>
    <t>Billion cubic feet per day</t>
  </si>
  <si>
    <t>Million tonnes oil equivalent</t>
  </si>
  <si>
    <t xml:space="preserve">                 Former Soviet Union</t>
  </si>
  <si>
    <t>UK</t>
  </si>
  <si>
    <t>Myanmar</t>
  </si>
  <si>
    <t>Croatia</t>
  </si>
  <si>
    <t>Ireland</t>
  </si>
  <si>
    <t>Luxembourg</t>
  </si>
  <si>
    <t>Asia Pacific</t>
  </si>
  <si>
    <t>UAE</t>
  </si>
  <si>
    <t>Puerto Rico</t>
  </si>
  <si>
    <t>European</t>
  </si>
  <si>
    <t>US dollars per million Btu</t>
  </si>
  <si>
    <t>cif</t>
  </si>
  <si>
    <t>countries cif</t>
  </si>
  <si>
    <t>R/P ratio</t>
  </si>
  <si>
    <t>*</t>
  </si>
  <si>
    <t>Zimbabwe</t>
  </si>
  <si>
    <t>North Korea</t>
  </si>
  <si>
    <t>indicates with reasonable certainty can be recovered in the future from known deposits under existing</t>
  </si>
  <si>
    <t>economic and operating conditions.</t>
  </si>
  <si>
    <t xml:space="preserve">production in that year, the result is the length of time that those remaining reserves would last if </t>
  </si>
  <si>
    <t xml:space="preserve">                 Other EMEs</t>
  </si>
  <si>
    <t>Japan coking coal import cif price</t>
  </si>
  <si>
    <t>Japan steam coal import cif price</t>
  </si>
  <si>
    <t>Terawatt-hours</t>
  </si>
  <si>
    <t>Oil</t>
  </si>
  <si>
    <t>Natural Gas</t>
  </si>
  <si>
    <t>Coal</t>
  </si>
  <si>
    <t>Nuclear Energy</t>
  </si>
  <si>
    <t>1 kilolitre = 1 cubic metre</t>
  </si>
  <si>
    <t>Oil: Trade movements (from 1980)</t>
  </si>
  <si>
    <t>Thousand million barrels</t>
  </si>
  <si>
    <t>Trillion cubic metres</t>
  </si>
  <si>
    <t>Primary Energy: Consumption by fuel type Mtoe</t>
  </si>
  <si>
    <t>Chad</t>
  </si>
  <si>
    <t>Differences between these world consumption figures and world production statistics are accounted for by stock changes, consumption of non-petroleum additives</t>
  </si>
  <si>
    <t>Oil: Spot crude prices</t>
  </si>
  <si>
    <t>Million Tonnes</t>
  </si>
  <si>
    <t>Oil: Refinery capacities</t>
  </si>
  <si>
    <t>indicates with reasonable certainty can be recovered in the future from known reservoirs under existing</t>
  </si>
  <si>
    <t>Oil: Regional consumption - by product group</t>
  </si>
  <si>
    <t>http://www.bp.com/statisticalreview</t>
  </si>
  <si>
    <t>Please use the contents or the tabs at the bottom to navigate between the tables.</t>
  </si>
  <si>
    <t>Total imports</t>
  </si>
  <si>
    <t>Serbia</t>
  </si>
  <si>
    <t>Jordan</t>
  </si>
  <si>
    <t>West Texas</t>
  </si>
  <si>
    <t>Intermdiate</t>
  </si>
  <si>
    <t>USGC West Texas Sour Coking</t>
  </si>
  <si>
    <t>NWE Brent Cracking</t>
  </si>
  <si>
    <t>Singapore Dubai Hydrocracking</t>
  </si>
  <si>
    <t>The margins are on a semi-variable basis, ie the margin after all variable costs and fixed energy costs.</t>
  </si>
  <si>
    <t>Oil: Regional refining margins</t>
  </si>
  <si>
    <t>Oil: Regional refining margins (from 1992)</t>
  </si>
  <si>
    <t>Kerosene</t>
  </si>
  <si>
    <t>Gas oil/ diesel</t>
  </si>
  <si>
    <t>Oil: Trade movements</t>
  </si>
  <si>
    <t>Northwest Europe marker price  †</t>
  </si>
  <si>
    <t>Definitions</t>
  </si>
  <si>
    <t>The difference between these world consumption figures and the world production statistics is due to variations in stocks at storage facilities</t>
  </si>
  <si>
    <t>of which: China</t>
  </si>
  <si>
    <t>Light distillates</t>
  </si>
  <si>
    <t>Total Former Soviet Union</t>
  </si>
  <si>
    <t xml:space="preserve"> 'Light distillates' consists of aviation and motor gasolines and light distillate feedstock (LDF)</t>
  </si>
  <si>
    <t>North America:</t>
  </si>
  <si>
    <t>South and Central America:</t>
  </si>
  <si>
    <t xml:space="preserve">Caribbean (including Puerto Rico), Central and South America. </t>
  </si>
  <si>
    <t>Europe:</t>
  </si>
  <si>
    <t>Former Soviet Union:</t>
  </si>
  <si>
    <t>Europe and Eurasia:</t>
  </si>
  <si>
    <t>Middle East:</t>
  </si>
  <si>
    <t xml:space="preserve">Arabian Peninsula, Iran, Iraq, Israel, Jordan, Lebanon, Syria. </t>
  </si>
  <si>
    <t>North Africa:</t>
  </si>
  <si>
    <t xml:space="preserve">Territories on the north coast of Africa from Egypt to Western Sahara. </t>
  </si>
  <si>
    <t>West Africa:</t>
  </si>
  <si>
    <t>East and Southern Africa:</t>
  </si>
  <si>
    <t xml:space="preserve">Territories on the east coast of Africa from Sudan to Republic of South Africa. Also Botswana, Madagascar, Malawi, Namibia, Uganda, Zambia, Zimbabwe. </t>
  </si>
  <si>
    <t>Asia Pacific:</t>
  </si>
  <si>
    <t xml:space="preserve">Brunei, Cambodia, China, China Hong Kong SAR*, Indonesia, Japan, Laos, Malaysia, Mongolia, North Korea, Philippines, Singapore, South Asia (Afghanistan, Bangladesh, India, Myanmar, Nepal, Pakistan and Sri Lanka), South Korea, Taiwan, Thailand, Vietnam, Australia, New Zealand, Papua New Guinea and Oceania. </t>
  </si>
  <si>
    <t>*Special Administrative Region</t>
  </si>
  <si>
    <t>Country groupings are made purely for statistical purposes and are not intended to imply any judgement about political or economic standings.</t>
  </si>
  <si>
    <t>Australasia:</t>
  </si>
  <si>
    <t xml:space="preserve">Australia, New Zealand. </t>
  </si>
  <si>
    <t>OECD members (Organization For Economic Co-operation and Development)</t>
  </si>
  <si>
    <t xml:space="preserve">Europe: Austria, Belgium, Czech Republic, Denmark, Finland, France, Germany, Greece, Hungary, Iceland, Republic of Ireland, Italy, Luxembourg, Netherlands, Norway, Poland, Portugal, Slovakia, Spain, Sweden, Switzerland, Turkey, United Kingdom. Other member countries: Australia, Canada, Japan, Mexico, New Zealand, South Korea, USA. </t>
  </si>
  <si>
    <t>Other EMEs (Emerging Market Economies)</t>
  </si>
  <si>
    <t xml:space="preserve">South and Central America, Africa, Middle East, Non-OECD Asia and Non-OECD Europe. </t>
  </si>
  <si>
    <t xml:space="preserve">Territories on the west coast of Africa from Mauritania to Angola, including Cape Verde, Chad </t>
  </si>
  <si>
    <t>European members of the OECD plus Albania, Bosnia-Herzegovina, Bulgaria, Croatia, Cyprus, Former Yugoslav Republic of Macedonia, Gibraltar, Malta, Romania, Serbia and Montengro, Slovenia.</t>
  </si>
  <si>
    <t xml:space="preserve">       Definitions</t>
  </si>
  <si>
    <t>Methodology</t>
  </si>
  <si>
    <t xml:space="preserve"> * Based on gross output.</t>
  </si>
  <si>
    <t>Hydro electric</t>
  </si>
  <si>
    <t xml:space="preserve"> * Based on gross generation and not accounting for cross-border electricity supply.</t>
  </si>
  <si>
    <t>Notes: Annual changes and shares of total are based on data expressed in tonnes oil equivalent.</t>
  </si>
  <si>
    <t xml:space="preserve"> # Excludes Estonia, Latvia and Lithuania prior to 1985 and Slovenia prior to 1991.</t>
  </si>
  <si>
    <t xml:space="preserve"> ^ Less than 0.05.</t>
  </si>
  <si>
    <r>
      <t xml:space="preserve">w </t>
    </r>
    <r>
      <rPr>
        <sz val="8"/>
        <color indexed="8"/>
        <rFont val="Arial"/>
        <family val="2"/>
      </rPr>
      <t>Less than 0.05%.</t>
    </r>
  </si>
  <si>
    <r>
      <t xml:space="preserve">w </t>
    </r>
    <r>
      <rPr>
        <sz val="8"/>
        <rFont val="Arial"/>
        <family val="2"/>
      </rPr>
      <t>Less than 0.05%.</t>
    </r>
  </si>
  <si>
    <t xml:space="preserve"> # Excludes Slovenia prior to 1991.</t>
  </si>
  <si>
    <t xml:space="preserve"> </t>
  </si>
  <si>
    <t xml:space="preserve">   </t>
  </si>
  <si>
    <t>* Commercial solid fuels only, i.e. bituminous coal and anthracite (hard coal), and lignite and brown (sub-bituminous) coal.</t>
  </si>
  <si>
    <t>Share of Total</t>
  </si>
  <si>
    <t xml:space="preserve"> * More than 500 years.</t>
  </si>
  <si>
    <t>production were to continue at that rate.</t>
  </si>
  <si>
    <t>and liquefaction plants, together with unavoidable disparities in the definition, measurement or conversion of gas supply and demand data.</t>
  </si>
  <si>
    <t>they do not necessarily equate with gas volumes expressed in specific national terms.</t>
  </si>
  <si>
    <t>As far as possible, the data above represent standard cubic metres (measured at 15oC and 1013 mbar); as they are derived directly from tonnes</t>
  </si>
  <si>
    <t>Notes: Annual changes and shares of total are calculated in million tonnes oil equilevent figures.</t>
  </si>
  <si>
    <t>* Excluding gas flared or recyled.</t>
  </si>
  <si>
    <r>
      <t xml:space="preserve">Notes: Proved reserves of natural gas - </t>
    </r>
    <r>
      <rPr>
        <sz val="8"/>
        <rFont val="Arial"/>
        <family val="2"/>
      </rPr>
      <t>Generally taken to be those quantities that geological and engineering information</t>
    </r>
  </si>
  <si>
    <t>Notes: Proved reserves of oil - Generally taken to be those quantities that geological and engineering information indicates with reasonable certainty can be</t>
  </si>
  <si>
    <t xml:space="preserve"> recovered in the future from known reservoirs under existing economic and operating conditions.</t>
  </si>
  <si>
    <t xml:space="preserve"> n/a not available.</t>
  </si>
  <si>
    <t>* More than 100 years.</t>
  </si>
  <si>
    <t xml:space="preserve"> that those remaining reserves would last if production were to continue at that rate.</t>
  </si>
  <si>
    <t xml:space="preserve"> @ Prior to 1993, includes Central Europe and excludes movements between Former Soviet Union and Central Europe.</t>
  </si>
  <si>
    <t>Note: Annual changes and shares of total are calculated using thousand barrels daily figures.</t>
  </si>
  <si>
    <t xml:space="preserve"> * Includes unidentified trade.</t>
  </si>
  <si>
    <t xml:space="preserve"> * Atmospheric distillation capacity on a calendar-day basis.</t>
  </si>
  <si>
    <t>1945-1983 Arabian Light posted at Ras Tanura.</t>
  </si>
  <si>
    <t>1861-1944 US Average.</t>
  </si>
  <si>
    <t>Source: Platts.</t>
  </si>
  <si>
    <t>Notes:  Annual changes and shares of total are calculated using thousand barrels daily figures.</t>
  </si>
  <si>
    <t xml:space="preserve"> £ Excludes Former Soviet Union.</t>
  </si>
  <si>
    <t xml:space="preserve"> * Inland demand plus international aviation and marine bunkers and refinery fuel and loss.  Consumption of fuel ethanol and biodiesel is also included.</t>
  </si>
  <si>
    <t xml:space="preserve"> ^ Less than 0.5.</t>
  </si>
  <si>
    <t>US dollars per tonne</t>
  </si>
  <si>
    <t>US Central Appalachian coal spot price index ‡</t>
  </si>
  <si>
    <t>$/bbl †</t>
  </si>
  <si>
    <t>$/bbl  ‡</t>
  </si>
  <si>
    <t>1Q97</t>
  </si>
  <si>
    <t>2Q97</t>
  </si>
  <si>
    <t>3Q97</t>
  </si>
  <si>
    <t>4Q97</t>
  </si>
  <si>
    <t>1Q98</t>
  </si>
  <si>
    <t>2Q98</t>
  </si>
  <si>
    <t>3Q98</t>
  </si>
  <si>
    <t>4Q98</t>
  </si>
  <si>
    <t>1Q99</t>
  </si>
  <si>
    <t>2Q99</t>
  </si>
  <si>
    <t>3Q99</t>
  </si>
  <si>
    <t>4Q99</t>
  </si>
  <si>
    <t>1Q00</t>
  </si>
  <si>
    <t>2Q00</t>
  </si>
  <si>
    <t>3Q00</t>
  </si>
  <si>
    <t>4Q00</t>
  </si>
  <si>
    <t>1Q01</t>
  </si>
  <si>
    <t>2Q01</t>
  </si>
  <si>
    <t>3Q01</t>
  </si>
  <si>
    <t>4Q01</t>
  </si>
  <si>
    <t>1Q02</t>
  </si>
  <si>
    <t>2Q02</t>
  </si>
  <si>
    <t>3Q02</t>
  </si>
  <si>
    <t>4Q02</t>
  </si>
  <si>
    <t>1Q03</t>
  </si>
  <si>
    <t>2Q03</t>
  </si>
  <si>
    <t>3Q03</t>
  </si>
  <si>
    <t>4Q03</t>
  </si>
  <si>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</si>
  <si>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</si>
  <si>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</si>
  <si>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</si>
  <si>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</si>
  <si>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</si>
  <si>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</si>
  <si>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</si>
  <si>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</si>
  <si>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</si>
  <si>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</si>
  <si>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</si>
  <si>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</si>
  <si>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</si>
  <si>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</si>
  <si>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</si>
  <si>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 xml:space="preserve">In each case they are based on a single crude oil appropriate for that region and have optimized product yields based </t>
  </si>
  <si>
    <t xml:space="preserve">on a generic refinery configuration (cracking, hydrocracking or coking), again appropriate for that region. </t>
  </si>
  <si>
    <r>
      <t>Note:</t>
    </r>
    <r>
      <rPr>
        <sz val="8"/>
        <color indexed="8"/>
        <rFont val="Arial"/>
        <family val="2"/>
      </rPr>
      <t xml:space="preserve">  The refining margins presented are benchmark margins for three major global refining centres. </t>
    </r>
  </si>
  <si>
    <t xml:space="preserve">US Gulf Coast (USGC), North West Europe (NWE - Rotterdam) and Singapore. </t>
  </si>
  <si>
    <r>
      <t>w</t>
    </r>
    <r>
      <rPr>
        <sz val="8"/>
        <rFont val="Arial"/>
      </rPr>
      <t xml:space="preserve"> Less than 0.05%.</t>
    </r>
  </si>
  <si>
    <t>Source: Includes data from Energy Security Analysis, Inc. (ESAI).</t>
  </si>
  <si>
    <t>Dominican Republic</t>
  </si>
  <si>
    <t xml:space="preserve">Belgium </t>
  </si>
  <si>
    <t>Tonnes: Metric equivalent of tons</t>
  </si>
  <si>
    <t>One million tonnes of oil produces about 4400 gigawatt-hours (=4.4 terawatt hours) of electricity in a modern power station.</t>
  </si>
  <si>
    <t xml:space="preserve">OPEC members (Organization of the Petroleum Exporting Countries) </t>
  </si>
  <si>
    <t xml:space="preserve">European Union members </t>
  </si>
  <si>
    <r>
      <t xml:space="preserve">           Tonnes: </t>
    </r>
    <r>
      <rPr>
        <sz val="8"/>
        <rFont val="Arial"/>
        <family val="2"/>
      </rPr>
      <t xml:space="preserve"> Metric equivalent of tons</t>
    </r>
  </si>
  <si>
    <t>Of which: European Union #</t>
  </si>
  <si>
    <t>of which: European Union</t>
  </si>
  <si>
    <t xml:space="preserve"> * In this Review, primary energy comprises commercially traded fuels only. Excluded, therefore, are fuels such as wood, peat and animal waste which, though important</t>
  </si>
  <si>
    <t xml:space="preserve">   in many countries, are unreliably documented in terms of consumption statistics.  Also excluded are wind, geothermal and solar power generation.</t>
  </si>
  <si>
    <t>of which: European Union #</t>
  </si>
  <si>
    <t xml:space="preserve"> * In this Review, primary energy comprises commercially traded fuels only.   Excluded, therefore, are fuels such as wood, peat and animal waste which, though important</t>
  </si>
  <si>
    <t xml:space="preserve">   in many countries, are unreliably documented in terms of consumption statistics. Also excluded are wind, geothermal and solar power generation.</t>
  </si>
  <si>
    <t xml:space="preserve"> * Based on gross generation and not accounting for cross-border electricity supply. </t>
  </si>
  <si>
    <t>Converted on the basis of thermal equivalence assuming 38% conversion efficiency in a modern thermal power station.</t>
  </si>
  <si>
    <t>Anthracite</t>
  </si>
  <si>
    <t>Sub-bituminous</t>
  </si>
  <si>
    <t>and bituminus</t>
  </si>
  <si>
    <t>and lignite</t>
  </si>
  <si>
    <t>Total Middle East &amp; Africa</t>
  </si>
  <si>
    <t>Notes: Annual changes and shares of total are calculated in million tonnes of oil equilevent figures.</t>
  </si>
  <si>
    <t>Natural gas: Proved reserves</t>
  </si>
  <si>
    <t xml:space="preserve"> Reserves-to-production (R/P) ratio - If the reserves remaining at the end of any year are divided by the</t>
  </si>
  <si>
    <t>Share</t>
  </si>
  <si>
    <t>R/P</t>
  </si>
  <si>
    <t>ratio</t>
  </si>
  <si>
    <t xml:space="preserve">Reserves-to-production (R/P) ratio - If the reserves remaining at the end of any year are divided by the  production in that year, the result is the length of time </t>
  </si>
  <si>
    <t>Source: Includes data from Parpinelli Tecnon.</t>
  </si>
  <si>
    <t>of which: US</t>
  </si>
  <si>
    <t>Total US</t>
  </si>
  <si>
    <t>European Union</t>
  </si>
  <si>
    <t>Total European Union *</t>
  </si>
  <si>
    <t xml:space="preserve">                 OPEC</t>
  </si>
  <si>
    <t>Thousand</t>
  </si>
  <si>
    <t>million</t>
  </si>
  <si>
    <t xml:space="preserve">US (excluding Puerto Rico), Canada and Mexico. </t>
  </si>
  <si>
    <t>1Q08</t>
  </si>
  <si>
    <t>2Q08</t>
  </si>
  <si>
    <t>3Q08</t>
  </si>
  <si>
    <t>4Q08</t>
  </si>
  <si>
    <t>1Q92</t>
  </si>
  <si>
    <t>2Q92</t>
  </si>
  <si>
    <t>3Q92</t>
  </si>
  <si>
    <t>4Q92</t>
  </si>
  <si>
    <t>1Q93</t>
  </si>
  <si>
    <t>2Q93</t>
  </si>
  <si>
    <t>3Q93</t>
  </si>
  <si>
    <t>4Q93</t>
  </si>
  <si>
    <t>1Q94</t>
  </si>
  <si>
    <t>2Q94</t>
  </si>
  <si>
    <t>3Q94</t>
  </si>
  <si>
    <t>4Q94</t>
  </si>
  <si>
    <t>1Q95</t>
  </si>
  <si>
    <t>2Q95</t>
  </si>
  <si>
    <t>3Q95</t>
  </si>
  <si>
    <t>4Q95</t>
  </si>
  <si>
    <t>1Q96</t>
  </si>
  <si>
    <t>2Q96</t>
  </si>
  <si>
    <t>3Q96</t>
  </si>
  <si>
    <t>4Q96</t>
  </si>
  <si>
    <t>Natural gas</t>
  </si>
  <si>
    <t>Crude oil</t>
  </si>
  <si>
    <t>at end 2008</t>
  </si>
  <si>
    <t>Total World</t>
  </si>
  <si>
    <t>2008 over</t>
  </si>
  <si>
    <r>
      <t></t>
    </r>
    <r>
      <rPr>
        <sz val="8"/>
        <rFont val="Arial"/>
      </rPr>
      <t xml:space="preserve"> 'Remaining established reserves', less reserves 'under active development'.</t>
    </r>
  </si>
  <si>
    <t>Oil: Production *</t>
  </si>
  <si>
    <t>Growth rates are adjusted for leap years.</t>
  </si>
  <si>
    <t>Oil: Consumption *</t>
  </si>
  <si>
    <t>Note: Growth rates are adjusted for leap years.</t>
  </si>
  <si>
    <t xml:space="preserve"> * Excludes Estonia, Latvia, Lithuania prior to 1992 and Slovenia prior to 1991</t>
  </si>
  <si>
    <t xml:space="preserve"> £ Excludes Former Soviet Union</t>
  </si>
  <si>
    <t># Excludes Lithuania prior to 1985 and Slovenia prior to 1991.</t>
  </si>
  <si>
    <t># Excludes Slovenia and Lithuania prior to 1992.</t>
  </si>
  <si>
    <t>Thousand barrels daily*</t>
  </si>
  <si>
    <t xml:space="preserve"> £ Excludes Japan. Excludes trade between other Asia Pacific countries and Singapore prior to 1993 and India prior to 2007.</t>
  </si>
  <si>
    <t>S. &amp; C. America</t>
  </si>
  <si>
    <t>Rest of World</t>
  </si>
  <si>
    <t xml:space="preserve">† </t>
  </si>
  <si>
    <t>* Includes changes in the quantity of oil in transit, movements not otherwise shown, unidentified military use, etc.</t>
  </si>
  <si>
    <t>Source of data - The estimates in this table have been compiled using a combination of primary official sources and third-party data from Cedigaz and the OPEC Secretariat.</t>
  </si>
  <si>
    <t>Natural Gas: Proved reserves</t>
  </si>
  <si>
    <r>
      <t xml:space="preserve">Source of data: </t>
    </r>
    <r>
      <rPr>
        <sz val="8"/>
        <rFont val="Arial"/>
        <family val="2"/>
      </rPr>
      <t>The estimates in this table have been compiled using a combination of primary official sources and third party data from Cedigaz and the OPEC Secretariat.</t>
    </r>
  </si>
  <si>
    <t>Natural Gas: Production *</t>
  </si>
  <si>
    <t>Source: Includes data from Cedigaz.</t>
  </si>
  <si>
    <t>Natural Gas: Consumption</t>
  </si>
  <si>
    <t>Notes: Growth rates are adjusted for leap years.</t>
  </si>
  <si>
    <t>U.K.</t>
  </si>
  <si>
    <t>Russia</t>
  </si>
  <si>
    <t>Mozambique</t>
  </si>
  <si>
    <t>Total exports</t>
  </si>
  <si>
    <r>
      <t xml:space="preserve">Notes: </t>
    </r>
    <r>
      <rPr>
        <sz val="8"/>
        <rFont val="Arial"/>
        <family val="2"/>
      </rPr>
      <t>Flows are on a contractual basis and may not correspond to physical gas flows in all cases.</t>
    </r>
  </si>
  <si>
    <r>
      <t>Reserves-to-production (R/P) ratio</t>
    </r>
    <r>
      <rPr>
        <sz val="8"/>
        <rFont val="Arial"/>
        <family val="2"/>
      </rPr>
      <t xml:space="preserve"> - If the reserves remaining at the end of the year are divided by the</t>
    </r>
  </si>
  <si>
    <t>Coal: Production *</t>
  </si>
  <si>
    <t>Coal: Consumption *</t>
  </si>
  <si>
    <t>Nuclear: Consumption *</t>
  </si>
  <si>
    <t xml:space="preserve"> * Based on gross primary hydroelectric generation and not accounting for cross-border electricity supply.</t>
  </si>
  <si>
    <t>Primary energy: Consumption *</t>
  </si>
  <si>
    <r>
      <t>Notes:</t>
    </r>
    <r>
      <rPr>
        <sz val="8"/>
        <rFont val="Arial"/>
      </rPr>
      <t xml:space="preserve"> Oil consumption is measured in million tonnes; other fuels in million tonnes of oil equivalent.</t>
    </r>
  </si>
  <si>
    <t>Consumption by fuel*</t>
  </si>
  <si>
    <t>Electricity generation *</t>
  </si>
  <si>
    <t>Hydroelectricity: Consumption *</t>
  </si>
  <si>
    <t>Natural Gas: Prices</t>
  </si>
  <si>
    <t>Carbon Dioxide Emissions</t>
  </si>
  <si>
    <t>Million tonnes carbon dioxide</t>
  </si>
  <si>
    <t xml:space="preserve"> # Excludes Estonia, Latvia and Lithuania prior to 1985 and Slovenia prior to 1991</t>
  </si>
  <si>
    <t>BP Statistical Review of World Energy June 2010</t>
  </si>
  <si>
    <t>This workbook contains information presented in the 2010</t>
  </si>
  <si>
    <t>*  1972 - 1985 Arabian Light, 1986 - 2009 Dubai dated.</t>
  </si>
  <si>
    <t>†  1976 -1983 Forties, 1984 -2009 Brent dated.</t>
  </si>
  <si>
    <t>‡ 1976 -1983 Posted WTI prices, 1984 -2009 Spot WTI (Cushing) prices.</t>
  </si>
  <si>
    <t>Oil: Crude oil prices 1861 - 2009</t>
  </si>
  <si>
    <t>$ 2009</t>
  </si>
  <si>
    <t>1984-2009 Brent dated.</t>
  </si>
  <si>
    <t>1Q09</t>
  </si>
  <si>
    <t>2Q09</t>
  </si>
  <si>
    <t>3Q09</t>
  </si>
  <si>
    <t>4Q09</t>
  </si>
  <si>
    <t>Union cif †</t>
  </si>
  <si>
    <t>† Source: McCloskey Coal Information Service.  Prices for 1990-2000 are the average of the monthly marker, 2001-2009 the average of weekly prices.</t>
  </si>
  <si>
    <r>
      <t>Note:</t>
    </r>
    <r>
      <rPr>
        <sz val="8"/>
        <rFont val="Arial"/>
      </rPr>
      <t xml:space="preserve">  CAPP = Central Appalachian; cif = cost+insurance+freight (average prices); fob = free on board.</t>
    </r>
  </si>
  <si>
    <t xml:space="preserve">Middle East: Iran, Iraq, Kuwait, Qatar, Saudi Arabia, United Arab Emirates. North Africa: Algeria, Libya. West Africa: Angola, Nigeria. South America: Ecuador, Venezuela.  </t>
  </si>
  <si>
    <t xml:space="preserve">Henry Hub † </t>
  </si>
  <si>
    <t xml:space="preserve">(Alberta) ‡  </t>
  </si>
  <si>
    <t xml:space="preserve">(Heren NBP Index)* </t>
  </si>
  <si>
    <t>†  Source: Heren Energy Ltd.</t>
  </si>
  <si>
    <r>
      <t xml:space="preserve">‡  Source: Energy Intelligence Group, </t>
    </r>
    <r>
      <rPr>
        <i/>
        <sz val="8"/>
        <rFont val="Arial"/>
        <family val="2"/>
      </rPr>
      <t>Natural Gas Week</t>
    </r>
    <r>
      <rPr>
        <sz val="8"/>
        <rFont val="Arial"/>
        <family val="2"/>
      </rPr>
      <t>.</t>
    </r>
  </si>
  <si>
    <t>* Source: 1984-1990 German Federal Statistical Office 1991-2009 German Federal Office of Economics and Export Control (BAFA).</t>
  </si>
  <si>
    <t>‡ Source: Platts.  Prices are for CAPP 12,500 Btu, 1.2 SO2 coal, fob. Prices for 1990-2000 are by coal price publication date, 2001-2009 by coal price assessment date.</t>
  </si>
  <si>
    <r>
      <t xml:space="preserve"> Note:</t>
    </r>
    <r>
      <rPr>
        <sz val="8"/>
        <rFont val="Arial"/>
        <family val="2"/>
      </rPr>
      <t xml:space="preserve"> Btu = British thermal units; cif = cost+insurance+freight (average prices).</t>
    </r>
  </si>
  <si>
    <t>at end 1989</t>
  </si>
  <si>
    <t>at end 1999</t>
  </si>
  <si>
    <t>at end 2009</t>
  </si>
  <si>
    <t># Excludes Estonia, Latvia, Lithuania and Slovenia in 1989.</t>
  </si>
  <si>
    <t>£ Excludes Former Soviet Union.</t>
  </si>
  <si>
    <t>be recovered in the future from known reservoirs under existing economic and operating conditions.</t>
  </si>
  <si>
    <t>that those remaining reserves would last if production were to continue at that rate.</t>
  </si>
  <si>
    <t>Gas Journal and an independent estimate of Russian reserves based on information in the public domain. Canadian proved reserves include an official</t>
  </si>
  <si>
    <t>Reserves include gas condensate and natural gas liquids (NGLs) as well as crude oil.</t>
  </si>
  <si>
    <r>
      <t>Source of data</t>
    </r>
    <r>
      <rPr>
        <sz val="8"/>
        <rFont val="Arial"/>
      </rPr>
      <t xml:space="preserve"> - The estimates in this table have been compiled using a combination of primary official sources, third-party data from the OPEC Secretariat, World Oil, Oil &amp;</t>
    </r>
  </si>
  <si>
    <r>
      <t xml:space="preserve"> </t>
    </r>
    <r>
      <rPr>
        <sz val="8"/>
        <rFont val="Arial"/>
        <family val="2"/>
      </rPr>
      <t>'Remaining established reserves' less reserves 'under active development'.</t>
    </r>
  </si>
  <si>
    <r>
      <t>Canadian oil sands</t>
    </r>
    <r>
      <rPr>
        <sz val="8"/>
        <rFont val="Wingdings 2"/>
        <family val="1"/>
        <charset val="2"/>
      </rPr>
      <t></t>
    </r>
    <r>
      <rPr>
        <sz val="8"/>
        <rFont val="Arial"/>
      </rPr>
      <t xml:space="preserve"> </t>
    </r>
  </si>
  <si>
    <r>
      <t>Reserves-to-production (R/P) ratio</t>
    </r>
    <r>
      <rPr>
        <sz val="8"/>
        <rFont val="Arial"/>
      </rPr>
      <t xml:space="preserve"> - If the reserves remaining at the end of any year are divided by the production in that year, the result is the length of time</t>
    </r>
  </si>
  <si>
    <t>estimate of 27.1 billion barrels for oil sands ‘under active development’. Venezuelan reserves are taken from the OPEC Annual Statistical Bulletin,</t>
  </si>
  <si>
    <r>
      <t>Notes:</t>
    </r>
    <r>
      <rPr>
        <sz val="8"/>
        <rFont val="Arial"/>
      </rPr>
      <t xml:space="preserve"> </t>
    </r>
    <r>
      <rPr>
        <b/>
        <sz val="8"/>
        <rFont val="Arial"/>
        <family val="2"/>
      </rPr>
      <t xml:space="preserve">Proved reserves of oil </t>
    </r>
    <r>
      <rPr>
        <sz val="8"/>
        <rFont val="Arial"/>
      </rPr>
      <t>- Generally taken to be those quantities that geological and engineering information indicates with reasonable certainty can</t>
    </r>
  </si>
  <si>
    <t>2009 over</t>
  </si>
  <si>
    <r>
      <t>Notes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Proved reserves of oil</t>
    </r>
    <r>
      <rPr>
        <sz val="8"/>
        <rFont val="Arial"/>
        <family val="2"/>
      </rPr>
      <t xml:space="preserve"> - Generally taken to be those quantities that geological and engineering information </t>
    </r>
  </si>
  <si>
    <t>Journal and an independent estimate of Russian reserves based on information in the public domain. Canadian proved reserves include an official estimate of 27.1 billion barrels for oil</t>
  </si>
  <si>
    <t xml:space="preserve"> 'Others' consists of refinery gas, liquified petroleum gas (LPG), solvents, petroleum coke, lubricants, bitumen, wax, other refined products and refinery fuel and loss</t>
  </si>
  <si>
    <t>Netherlands Antilles</t>
  </si>
  <si>
    <t xml:space="preserve"> of which: European Union </t>
  </si>
  <si>
    <t>* Input to primary distallation units only.</t>
  </si>
  <si>
    <t>South &amp; Central America</t>
  </si>
  <si>
    <t>Oil: Inter-area movements 2009</t>
  </si>
  <si>
    <t>† Less than 0.05.</t>
  </si>
  <si>
    <t>†  Less than 0.05.</t>
  </si>
  <si>
    <t>‡  Less than 0.5.</t>
  </si>
  <si>
    <t xml:space="preserve">‡ </t>
  </si>
  <si>
    <t xml:space="preserve"> * Includes changes in the quantity of oil in transit, movements not otherwise shown, unidentified military use, etc.</t>
  </si>
  <si>
    <t>Oil: Imports and exports 2009</t>
  </si>
  <si>
    <t>Note: Bunkers are not included as exports. Intra-area movements (for example, between countries in Europe) are excluded.</t>
  </si>
  <si>
    <t xml:space="preserve">                 European Union</t>
  </si>
  <si>
    <r>
      <t>Notes:</t>
    </r>
    <r>
      <rPr>
        <sz val="8"/>
        <rFont val="Arial"/>
        <family val="2"/>
      </rPr>
      <t xml:space="preserve">  As far as possible, the data above represent standard cubic metres measured at 15oC and 1013 millibar (mbar); as they are derived directly from tonnes</t>
    </r>
  </si>
  <si>
    <t>Notes: Annual changes and shares of total are calculated using million tonnes of oil equilevent figures.</t>
  </si>
  <si>
    <t>Source of reserves data: Survey of Energy Resources, World Energy Council.</t>
  </si>
  <si>
    <r>
      <t xml:space="preserve">Notes: 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Proved reserves of coal</t>
    </r>
    <r>
      <rPr>
        <sz val="8"/>
        <rFont val="Arial"/>
        <family val="2"/>
      </rPr>
      <t xml:space="preserve"> - Generally taken to be those quantities that geological and engineering information</t>
    </r>
  </si>
  <si>
    <t>Coal: Proved Reserves at end 2009</t>
  </si>
  <si>
    <t xml:space="preserve"> * Based on gross primary hydroelectric generation and not accounting for cross-border electricity supply.  Converted on the basis of thermal equivalence assuming 38% </t>
  </si>
  <si>
    <t>conversion efficiency in a modern thermal power station.</t>
  </si>
  <si>
    <t>Carbon Dioxide Emissions *</t>
  </si>
  <si>
    <t xml:space="preserve"> oil - 73,300 kg CO2 per TJ (3.07 tonnes per tonne of oil equivalent);</t>
  </si>
  <si>
    <t xml:space="preserve"> natural gas - 56,100 kg CO2 per TJ (2.35 tonnes per tonne of oil equivalent);</t>
  </si>
  <si>
    <t xml:space="preserve"> coal - 94,600 kg CO2 per TJ (3.96 tonnes per tonne of oil equivalent).</t>
  </si>
  <si>
    <t>Columbia</t>
  </si>
  <si>
    <t>Uruguay</t>
  </si>
  <si>
    <t>Armenia</t>
  </si>
  <si>
    <t>Bosnia &amp; Herzegovina</t>
  </si>
  <si>
    <t>Estonia</t>
  </si>
  <si>
    <t>Georgia</t>
  </si>
  <si>
    <t>Kyrgyzstan</t>
  </si>
  <si>
    <t>Latvia</t>
  </si>
  <si>
    <t>F.Y.R of Macedonia</t>
  </si>
  <si>
    <t>Moldova</t>
  </si>
  <si>
    <t>Slovenia</t>
  </si>
  <si>
    <t>Tajikistan</t>
  </si>
  <si>
    <t>Israel</t>
  </si>
  <si>
    <t>Lebanon</t>
  </si>
  <si>
    <t>Morroco</t>
  </si>
  <si>
    <t>Natural Gas: Trade movements 2009 by pipeline</t>
  </si>
  <si>
    <t xml:space="preserve">Natural Gas: Trade movements 2009 - liquefied natural gas </t>
  </si>
  <si>
    <t>Pipeline</t>
  </si>
  <si>
    <t>Malasia</t>
  </si>
  <si>
    <t>Pipeline exports</t>
  </si>
  <si>
    <t>LNG exports</t>
  </si>
  <si>
    <t>Turkmenistan.</t>
  </si>
  <si>
    <t>Source: Cedigaz (provisional).</t>
  </si>
  <si>
    <t xml:space="preserve">Pipeline </t>
  </si>
  <si>
    <t>imports</t>
  </si>
  <si>
    <t xml:space="preserve">LNG </t>
  </si>
  <si>
    <t xml:space="preserve">Natural Gas: Trade movements 2009 </t>
  </si>
  <si>
    <t>Cumulative installed geothermal power capacity*</t>
  </si>
  <si>
    <t>Megawatts</t>
  </si>
  <si>
    <t>Costa Rica</t>
  </si>
  <si>
    <t>El Salvador</t>
  </si>
  <si>
    <t>Ethiopia</t>
  </si>
  <si>
    <t>France (Guadeloupe)</t>
  </si>
  <si>
    <t>Guatemala</t>
  </si>
  <si>
    <t>Kenya</t>
  </si>
  <si>
    <t>Nicaragua</t>
  </si>
  <si>
    <t>Portugal (The Azores)</t>
  </si>
  <si>
    <t>Russia (Kamchatka)</t>
  </si>
  <si>
    <t xml:space="preserve">Renewable energy - geothemal </t>
  </si>
  <si>
    <t>Sources: International Geothermal Association, conference papers presented at various IGA workshops and congresses.</t>
  </si>
  <si>
    <t xml:space="preserve"> * End of year.</t>
  </si>
  <si>
    <t xml:space="preserve">Cumulative installed photovoltaic (PV) power* </t>
  </si>
  <si>
    <t>Korea</t>
  </si>
  <si>
    <t>Total Others</t>
  </si>
  <si>
    <t>Sources: IEA Photovoltaic Power Systems Programme, EPIA, EurObserver and SolarBuzz.</t>
  </si>
  <si>
    <t>Renewable energy - solar</t>
  </si>
  <si>
    <t>Renewable energy – wind</t>
  </si>
  <si>
    <t xml:space="preserve">Cumulative installed wind turbine capacity* </t>
  </si>
  <si>
    <t>Morocco</t>
  </si>
  <si>
    <t>Source: BTM consult Aps.</t>
  </si>
  <si>
    <t xml:space="preserve"> * End of year</t>
  </si>
  <si>
    <t>Renewable energy – fuel ethanol</t>
  </si>
  <si>
    <t>Thousand tonnes of oil equivalent</t>
  </si>
  <si>
    <t>♦</t>
  </si>
  <si>
    <t xml:space="preserve">                OECD</t>
  </si>
  <si>
    <t xml:space="preserve">                Former Soviet Union</t>
  </si>
  <si>
    <t xml:space="preserve">                Other EMEs</t>
  </si>
  <si>
    <t>Less than 0.05%.</t>
  </si>
  <si>
    <t>Production</t>
  </si>
  <si>
    <t>Sources: European Bioethanol Fuel Association; F.O. Lichts; Renewable Fuels Association; US Department of Agriculture; US Energy Information Administration.</t>
  </si>
  <si>
    <t>Rest of European Union</t>
  </si>
  <si>
    <r>
      <t xml:space="preserve"> </t>
    </r>
    <r>
      <rPr>
        <b/>
        <sz val="8"/>
        <rFont val="Arial"/>
        <family val="2"/>
      </rPr>
      <t>Notes:</t>
    </r>
    <r>
      <rPr>
        <sz val="8"/>
        <rFont val="Arial"/>
      </rPr>
      <t xml:space="preserve"> * The carbon emissions above reflect only those through consumption of oil, gas and coal, and are based on standard global</t>
    </r>
  </si>
  <si>
    <t xml:space="preserve"> average conversion factors. This does not allow for any carbon that is sequestered, for other sources of carbon emissions,</t>
  </si>
  <si>
    <t xml:space="preserve"> or for emissions of other greenhouse gases. Our data is therefore not comparable to official national emissions data.</t>
  </si>
  <si>
    <t xml:space="preserve"> The table is compiled on the basis of carbon content:</t>
  </si>
  <si>
    <r>
      <t>Notes</t>
    </r>
    <r>
      <rPr>
        <sz val="8"/>
        <rFont val="Arial"/>
      </rPr>
      <t>: Flows are on a contractual basis and may not correspond to physical gas flows in all cases.</t>
    </r>
  </si>
  <si>
    <t>0 LNG</t>
  </si>
  <si>
    <t>0 Pipeline</t>
  </si>
  <si>
    <t>Source: Cedigaz (provisional) for all flows, except intra-CIS trade; CISStat and CDU TEK.</t>
  </si>
  <si>
    <t>of which: Japan</t>
  </si>
  <si>
    <t xml:space="preserve">sands ‘under active development’ in 2009.   Venezuelan reserves are taken from the OPEC Annual Statistical Bulletin, </t>
  </si>
  <si>
    <t>which notes that the figure includes "proven reserves of the Magna Reserve Project in the Orinoco Belt, which amounted to 94,168mb in 2008"</t>
  </si>
  <si>
    <t>Renewables</t>
  </si>
  <si>
    <t>Renewable Energy - Ethanol (production)</t>
  </si>
  <si>
    <t>Renewable Energy - Solar (Installed capacity)</t>
  </si>
  <si>
    <t>Renewable Energy - Wind  (Installed capacity)</t>
  </si>
  <si>
    <t>Renewable Energy - Geothermal (Installed capacity)</t>
  </si>
</sst>
</file>

<file path=xl/styles.xml><?xml version="1.0" encoding="utf-8"?>
<styleSheet xmlns="http://schemas.openxmlformats.org/spreadsheetml/2006/main">
  <numFmts count="17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0.0%"/>
    <numFmt numFmtId="168" formatCode="0.000"/>
    <numFmt numFmtId="169" formatCode="0.0;;"/>
    <numFmt numFmtId="170" formatCode="_-* #,##0.0_-;\-* #,##0.0_-;_-* &quot;-&quot;?_-;_-@_-"/>
    <numFmt numFmtId="171" formatCode="0.0_ ;\-0.0\ "/>
    <numFmt numFmtId="172" formatCode="0_ ;\-0\ "/>
    <numFmt numFmtId="173" formatCode="0.00_)"/>
    <numFmt numFmtId="174" formatCode="0_)"/>
    <numFmt numFmtId="175" formatCode="#,##0.0"/>
    <numFmt numFmtId="176" formatCode="_-* ###0_-;\-* ###0_-;_-* &quot;-&quot;_-;_-@_-"/>
    <numFmt numFmtId="177" formatCode="[&gt;=0.05]0.0;[=0]\-;\^"/>
    <numFmt numFmtId="178" formatCode="[&lt;-0.0005]\-0.0%;[&gt;0.0005]0.0%;#\♦"/>
    <numFmt numFmtId="179" formatCode="[&lt;0.0005]\♦;0.0%"/>
    <numFmt numFmtId="180" formatCode="_-* #,##0_-;\-* #,##0_-;_-* &quot;-&quot;??_-;_-@_-"/>
  </numFmts>
  <fonts count="93">
    <font>
      <sz val="8"/>
      <name val="Arial"/>
    </font>
    <font>
      <sz val="9"/>
      <name val="Geneva"/>
    </font>
    <font>
      <sz val="8"/>
      <name val="Arial"/>
    </font>
    <font>
      <b/>
      <sz val="8"/>
      <name val="Arial"/>
    </font>
    <font>
      <sz val="7"/>
      <name val="Arial"/>
    </font>
    <font>
      <sz val="10"/>
      <color indexed="17"/>
      <name val="Arial"/>
    </font>
    <font>
      <b/>
      <sz val="8"/>
      <name val="Arial"/>
      <family val="2"/>
    </font>
    <font>
      <sz val="8"/>
      <name val="Geneva"/>
    </font>
    <font>
      <sz val="8"/>
      <name val="Arial"/>
      <family val="2"/>
    </font>
    <font>
      <b/>
      <sz val="8"/>
      <name val="Geneva"/>
    </font>
    <font>
      <sz val="10"/>
      <name val="Arial"/>
      <family val="2"/>
    </font>
    <font>
      <sz val="8"/>
      <color indexed="9"/>
      <name val="Arial"/>
    </font>
    <font>
      <sz val="10"/>
      <color indexed="9"/>
      <name val="Arial"/>
      <family val="2"/>
    </font>
    <font>
      <sz val="10"/>
      <color indexed="9"/>
      <name val="Arial"/>
    </font>
    <font>
      <sz val="8"/>
      <name val="Wingdings"/>
      <charset val="2"/>
    </font>
    <font>
      <u/>
      <sz val="8"/>
      <color indexed="12"/>
      <name val="Arial"/>
    </font>
    <font>
      <b/>
      <sz val="10"/>
      <name val="Arial"/>
      <family val="2"/>
    </font>
    <font>
      <sz val="8"/>
      <name val="Arial"/>
    </font>
    <font>
      <sz val="8"/>
      <color indexed="8"/>
      <name val="Arial"/>
      <family val="2"/>
    </font>
    <font>
      <sz val="10"/>
      <color indexed="17"/>
      <name val="Arial"/>
      <family val="2"/>
    </font>
    <font>
      <sz val="8"/>
      <name val="Arial"/>
    </font>
    <font>
      <b/>
      <sz val="10"/>
      <name val="Geneva"/>
    </font>
    <font>
      <b/>
      <sz val="8"/>
      <color indexed="8"/>
      <name val="Arial"/>
      <family val="2"/>
    </font>
    <font>
      <sz val="8"/>
      <name val="Arial"/>
    </font>
    <font>
      <sz val="8"/>
      <color indexed="50"/>
      <name val="Arial"/>
      <family val="2"/>
    </font>
    <font>
      <b/>
      <sz val="8"/>
      <color indexed="9"/>
      <name val="Arial"/>
      <family val="2"/>
    </font>
    <font>
      <sz val="8"/>
      <name val="Arial"/>
    </font>
    <font>
      <sz val="8"/>
      <color indexed="8"/>
      <name val="Arial"/>
    </font>
    <font>
      <sz val="8"/>
      <color indexed="17"/>
      <name val="Arial"/>
      <family val="2"/>
    </font>
    <font>
      <sz val="10"/>
      <name val="Geneva"/>
    </font>
    <font>
      <b/>
      <sz val="9"/>
      <color indexed="17"/>
      <name val="Arial"/>
      <family val="2"/>
    </font>
    <font>
      <b/>
      <sz val="9"/>
      <color indexed="8"/>
      <name val="Arial"/>
      <family val="2"/>
    </font>
    <font>
      <b/>
      <sz val="10"/>
      <color indexed="20"/>
      <name val="Arial"/>
    </font>
    <font>
      <sz val="8"/>
      <color indexed="8"/>
      <name val="Wingdings"/>
      <charset val="2"/>
    </font>
    <font>
      <b/>
      <sz val="8"/>
      <color indexed="10"/>
      <name val="Arial"/>
    </font>
    <font>
      <b/>
      <sz val="8"/>
      <name val="Wingdings"/>
      <charset val="2"/>
    </font>
    <font>
      <b/>
      <sz val="10"/>
      <color indexed="10"/>
      <name val="Arial"/>
    </font>
    <font>
      <sz val="8"/>
      <name val="Arial"/>
    </font>
    <font>
      <b/>
      <sz val="8"/>
      <color indexed="8"/>
      <name val="Arial"/>
    </font>
    <font>
      <sz val="8"/>
      <name val="Wingdings 2"/>
      <family val="1"/>
      <charset val="2"/>
    </font>
    <font>
      <sz val="8"/>
      <color indexed="58"/>
      <name val="Arial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  <charset val="204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0"/>
      <color indexed="18"/>
      <name val="Arial"/>
    </font>
    <font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</font>
    <font>
      <b/>
      <sz val="10"/>
      <color indexed="10"/>
      <name val="Arial"/>
      <family val="2"/>
    </font>
    <font>
      <b/>
      <sz val="10"/>
      <color indexed="17"/>
      <name val="Arial"/>
    </font>
    <font>
      <sz val="16"/>
      <color indexed="17"/>
      <name val="Arial"/>
      <family val="2"/>
    </font>
    <font>
      <b/>
      <sz val="8"/>
      <color indexed="9"/>
      <name val="Arial"/>
    </font>
    <font>
      <b/>
      <sz val="10"/>
      <color indexed="16"/>
      <name val="Arial"/>
    </font>
    <font>
      <i/>
      <sz val="8"/>
      <name val="Arial"/>
      <family val="2"/>
    </font>
    <font>
      <b/>
      <sz val="8"/>
      <color indexed="9"/>
      <name val="Wingdings"/>
      <charset val="2"/>
    </font>
    <font>
      <b/>
      <sz val="10"/>
      <color indexed="53"/>
      <name val="Arial"/>
    </font>
    <font>
      <b/>
      <sz val="10"/>
      <color indexed="48"/>
      <name val="Arial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10"/>
      <color indexed="9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18"/>
      <name val="Arial"/>
      <family val="2"/>
      <charset val="204"/>
    </font>
    <font>
      <sz val="8"/>
      <color indexed="18"/>
      <name val="Arial"/>
      <family val="2"/>
    </font>
    <font>
      <sz val="8"/>
      <color indexed="18"/>
      <name val="Arial"/>
    </font>
    <font>
      <b/>
      <sz val="8.5"/>
      <color indexed="53"/>
      <name val="Arial"/>
      <family val="2"/>
    </font>
    <font>
      <sz val="6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sz val="6"/>
      <name val="Arial"/>
    </font>
    <font>
      <b/>
      <sz val="7"/>
      <name val="Arial"/>
      <family val="2"/>
    </font>
    <font>
      <b/>
      <sz val="6.5"/>
      <color indexed="8"/>
      <name val="Arial"/>
      <family val="2"/>
    </font>
    <font>
      <sz val="14"/>
      <color indexed="50"/>
      <name val="Arial"/>
      <family val="2"/>
    </font>
    <font>
      <b/>
      <sz val="8"/>
      <color indexed="53"/>
      <name val="Arial"/>
      <family val="2"/>
    </font>
    <font>
      <sz val="10"/>
      <name val="Arial"/>
    </font>
    <font>
      <b/>
      <sz val="10"/>
      <name val="Arial"/>
    </font>
    <font>
      <b/>
      <sz val="9"/>
      <name val="Arial"/>
    </font>
    <font>
      <sz val="9"/>
      <name val="Arial"/>
    </font>
    <font>
      <sz val="8"/>
      <name val="Arial"/>
    </font>
    <font>
      <b/>
      <sz val="8"/>
      <color indexed="10"/>
      <name val="Arial"/>
      <family val="2"/>
    </font>
    <font>
      <sz val="8"/>
      <color indexed="12"/>
      <name val="Arial"/>
    </font>
    <font>
      <b/>
      <sz val="10"/>
      <color indexed="52"/>
      <name val="Arial"/>
      <family val="2"/>
    </font>
    <font>
      <b/>
      <sz val="9"/>
      <color indexed="52"/>
      <name val="Arial"/>
      <family val="2"/>
    </font>
    <font>
      <sz val="10"/>
      <color indexed="5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9">
    <xf numFmtId="0" fontId="0" fillId="0" borderId="0" applyFill="0" applyBorder="0"/>
    <xf numFmtId="49" fontId="5" fillId="2" borderId="0" applyFill="0" applyBorder="0">
      <alignment horizontal="left"/>
    </xf>
    <xf numFmtId="0" fontId="2" fillId="0" borderId="1" applyNumberFormat="0" applyFont="0" applyAlignment="0">
      <alignment vertical="center"/>
    </xf>
    <xf numFmtId="0" fontId="4" fillId="0" borderId="0" applyFill="0" applyBorder="0">
      <alignment vertical="center"/>
    </xf>
    <xf numFmtId="169" fontId="3" fillId="0" borderId="0" applyFill="0" applyBorder="0">
      <alignment horizontal="right" vertical="center"/>
    </xf>
    <xf numFmtId="0" fontId="2" fillId="0" borderId="0" applyFill="0" applyBorder="0">
      <alignment vertical="center"/>
    </xf>
    <xf numFmtId="169" fontId="2" fillId="0" borderId="0" applyFill="0" applyBorder="0">
      <alignment horizontal="right" vertical="center"/>
    </xf>
    <xf numFmtId="167" fontId="2" fillId="0" borderId="0" applyFill="0" applyBorder="0">
      <alignment horizontal="right" vertical="center"/>
    </xf>
    <xf numFmtId="0" fontId="3" fillId="0" borderId="1" applyFill="0" applyBorder="0">
      <alignment vertical="center"/>
    </xf>
    <xf numFmtId="0" fontId="81" fillId="0" borderId="0"/>
    <xf numFmtId="0" fontId="81" fillId="0" borderId="0"/>
    <xf numFmtId="0" fontId="71" fillId="0" borderId="0">
      <alignment horizontal="right"/>
    </xf>
    <xf numFmtId="0" fontId="77" fillId="0" borderId="0"/>
    <xf numFmtId="0" fontId="18" fillId="0" borderId="0"/>
    <xf numFmtId="0" fontId="75" fillId="0" borderId="0"/>
    <xf numFmtId="0" fontId="79" fillId="0" borderId="2" applyNumberFormat="0" applyAlignment="0"/>
    <xf numFmtId="0" fontId="72" fillId="0" borderId="0" applyAlignment="0">
      <alignment horizontal="left"/>
    </xf>
    <xf numFmtId="0" fontId="72" fillId="0" borderId="0">
      <alignment horizontal="right"/>
    </xf>
    <xf numFmtId="167" fontId="72" fillId="0" borderId="0">
      <alignment horizontal="right"/>
    </xf>
    <xf numFmtId="166" fontId="73" fillId="0" borderId="0">
      <alignment horizontal="right"/>
    </xf>
    <xf numFmtId="0" fontId="76" fillId="0" borderId="0"/>
    <xf numFmtId="165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167" fontId="1" fillId="0" borderId="0" applyFont="0" applyFill="0" applyBorder="0" applyAlignment="0" applyProtection="0"/>
  </cellStyleXfs>
  <cellXfs count="771">
    <xf numFmtId="0" fontId="0" fillId="0" borderId="0" xfId="0"/>
    <xf numFmtId="0" fontId="2" fillId="0" borderId="0" xfId="5">
      <alignment vertical="center"/>
    </xf>
    <xf numFmtId="0" fontId="2" fillId="0" borderId="3" xfId="5" applyBorder="1">
      <alignment vertical="center"/>
    </xf>
    <xf numFmtId="0" fontId="2" fillId="0" borderId="4" xfId="5" applyBorder="1">
      <alignment vertical="center"/>
    </xf>
    <xf numFmtId="0" fontId="3" fillId="0" borderId="0" xfId="5" applyFont="1">
      <alignment vertical="center"/>
    </xf>
    <xf numFmtId="0" fontId="2" fillId="0" borderId="1" xfId="2">
      <alignment vertical="center"/>
    </xf>
    <xf numFmtId="0" fontId="2" fillId="0" borderId="0" xfId="5" applyAlignment="1">
      <alignment horizontal="right" vertical="center"/>
    </xf>
    <xf numFmtId="0" fontId="2" fillId="0" borderId="3" xfId="5" applyBorder="1" applyAlignment="1">
      <alignment horizontal="right" vertical="center"/>
    </xf>
    <xf numFmtId="0" fontId="3" fillId="0" borderId="0" xfId="5" applyFont="1" applyAlignment="1">
      <alignment horizontal="right" vertical="center"/>
    </xf>
    <xf numFmtId="0" fontId="2" fillId="0" borderId="0" xfId="5" applyBorder="1">
      <alignment vertical="center"/>
    </xf>
    <xf numFmtId="0" fontId="2" fillId="0" borderId="4" xfId="2" applyBorder="1">
      <alignment vertical="center"/>
    </xf>
    <xf numFmtId="168" fontId="2" fillId="0" borderId="0" xfId="5" applyNumberFormat="1" applyAlignment="1">
      <alignment horizontal="right" vertical="center"/>
    </xf>
    <xf numFmtId="0" fontId="6" fillId="0" borderId="0" xfId="0" applyFont="1"/>
    <xf numFmtId="1" fontId="0" fillId="0" borderId="0" xfId="0" applyNumberFormat="1"/>
    <xf numFmtId="0" fontId="8" fillId="0" borderId="0" xfId="0" applyFont="1"/>
    <xf numFmtId="0" fontId="6" fillId="0" borderId="0" xfId="5" applyFont="1">
      <alignment vertical="center"/>
    </xf>
    <xf numFmtId="170" fontId="8" fillId="0" borderId="0" xfId="0" applyNumberFormat="1" applyFont="1"/>
    <xf numFmtId="170" fontId="6" fillId="0" borderId="0" xfId="0" applyNumberFormat="1" applyFont="1"/>
    <xf numFmtId="170" fontId="8" fillId="0" borderId="0" xfId="0" applyNumberFormat="1" applyFont="1" applyBorder="1"/>
    <xf numFmtId="170" fontId="0" fillId="0" borderId="0" xfId="0" applyNumberFormat="1"/>
    <xf numFmtId="0" fontId="2" fillId="0" borderId="0" xfId="5" applyFo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3" xfId="0" applyBorder="1"/>
    <xf numFmtId="0" fontId="16" fillId="0" borderId="0" xfId="0" applyFont="1"/>
    <xf numFmtId="166" fontId="6" fillId="0" borderId="0" xfId="0" applyNumberFormat="1" applyFont="1" applyAlignment="1">
      <alignment horizontal="right"/>
    </xf>
    <xf numFmtId="0" fontId="17" fillId="0" borderId="0" xfId="0" applyFont="1"/>
    <xf numFmtId="166" fontId="6" fillId="0" borderId="0" xfId="0" applyNumberFormat="1" applyFont="1"/>
    <xf numFmtId="2" fontId="8" fillId="0" borderId="0" xfId="0" applyNumberFormat="1" applyFont="1"/>
    <xf numFmtId="1" fontId="6" fillId="0" borderId="0" xfId="0" applyNumberFormat="1" applyFont="1"/>
    <xf numFmtId="0" fontId="2" fillId="0" borderId="0" xfId="0" applyFont="1"/>
    <xf numFmtId="0" fontId="8" fillId="0" borderId="0" xfId="0" applyFont="1" applyProtection="1"/>
    <xf numFmtId="2" fontId="8" fillId="0" borderId="0" xfId="0" applyNumberFormat="1" applyFont="1" applyBorder="1" applyProtection="1"/>
    <xf numFmtId="2" fontId="8" fillId="0" borderId="0" xfId="0" applyNumberFormat="1" applyFont="1" applyBorder="1"/>
    <xf numFmtId="2" fontId="18" fillId="0" borderId="0" xfId="0" applyNumberFormat="1" applyFont="1" applyBorder="1"/>
    <xf numFmtId="2" fontId="1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Alignment="1" applyProtection="1">
      <alignment horizontal="left"/>
    </xf>
    <xf numFmtId="0" fontId="8" fillId="0" borderId="0" xfId="0" applyFont="1" applyAlignment="1">
      <alignment horizontal="right"/>
    </xf>
    <xf numFmtId="0" fontId="8" fillId="0" borderId="3" xfId="0" applyFont="1" applyBorder="1"/>
    <xf numFmtId="1" fontId="0" fillId="0" borderId="3" xfId="0" applyNumberFormat="1" applyBorder="1"/>
    <xf numFmtId="1" fontId="6" fillId="0" borderId="3" xfId="0" applyNumberFormat="1" applyFont="1" applyBorder="1"/>
    <xf numFmtId="166" fontId="6" fillId="0" borderId="3" xfId="0" applyNumberFormat="1" applyFont="1" applyBorder="1"/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4" fillId="0" borderId="0" xfId="3" applyFont="1" applyFill="1">
      <alignment vertical="center"/>
    </xf>
    <xf numFmtId="0" fontId="18" fillId="0" borderId="0" xfId="5" applyFont="1" applyFill="1">
      <alignment vertical="center"/>
    </xf>
    <xf numFmtId="0" fontId="20" fillId="0" borderId="0" xfId="0" applyFont="1"/>
    <xf numFmtId="2" fontId="20" fillId="0" borderId="0" xfId="0" applyNumberFormat="1" applyFont="1"/>
    <xf numFmtId="170" fontId="8" fillId="0" borderId="0" xfId="0" applyNumberFormat="1" applyFont="1" applyFill="1"/>
    <xf numFmtId="170" fontId="8" fillId="0" borderId="0" xfId="0" applyNumberFormat="1" applyFont="1" applyFill="1" applyAlignment="1">
      <alignment horizontal="right"/>
    </xf>
    <xf numFmtId="0" fontId="10" fillId="0" borderId="0" xfId="0" applyFont="1" applyFill="1"/>
    <xf numFmtId="167" fontId="8" fillId="0" borderId="0" xfId="0" applyNumberFormat="1" applyFont="1" applyFill="1"/>
    <xf numFmtId="170" fontId="6" fillId="0" borderId="0" xfId="0" applyNumberFormat="1" applyFont="1" applyFill="1"/>
    <xf numFmtId="0" fontId="18" fillId="0" borderId="0" xfId="0" applyFont="1"/>
    <xf numFmtId="0" fontId="0" fillId="0" borderId="0" xfId="0" applyFill="1"/>
    <xf numFmtId="0" fontId="3" fillId="0" borderId="0" xfId="0" applyFont="1" applyFill="1"/>
    <xf numFmtId="0" fontId="8" fillId="0" borderId="0" xfId="0" applyFont="1" applyAlignment="1" applyProtection="1">
      <alignment horizontal="right"/>
    </xf>
    <xf numFmtId="170" fontId="21" fillId="0" borderId="0" xfId="0" applyNumberFormat="1" applyFont="1"/>
    <xf numFmtId="170" fontId="3" fillId="0" borderId="0" xfId="0" applyNumberFormat="1" applyFont="1"/>
    <xf numFmtId="2" fontId="2" fillId="0" borderId="0" xfId="0" applyNumberFormat="1" applyFont="1"/>
    <xf numFmtId="0" fontId="2" fillId="0" borderId="3" xfId="0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0" fontId="22" fillId="0" borderId="0" xfId="0" applyFont="1"/>
    <xf numFmtId="170" fontId="6" fillId="0" borderId="0" xfId="0" applyNumberFormat="1" applyFont="1" applyBorder="1"/>
    <xf numFmtId="170" fontId="8" fillId="0" borderId="0" xfId="0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5" fillId="0" borderId="0" xfId="22" applyFill="1" applyAlignment="1" applyProtection="1"/>
    <xf numFmtId="0" fontId="13" fillId="0" borderId="0" xfId="0" applyFont="1" applyFill="1"/>
    <xf numFmtId="0" fontId="24" fillId="0" borderId="0" xfId="0" applyFont="1" applyFill="1"/>
    <xf numFmtId="166" fontId="8" fillId="0" borderId="0" xfId="0" applyNumberFormat="1" applyFont="1" applyFill="1"/>
    <xf numFmtId="0" fontId="8" fillId="0" borderId="0" xfId="0" applyFont="1" applyFill="1"/>
    <xf numFmtId="2" fontId="8" fillId="0" borderId="0" xfId="0" applyNumberFormat="1" applyFont="1" applyFill="1"/>
    <xf numFmtId="0" fontId="6" fillId="0" borderId="0" xfId="0" applyFont="1" applyFill="1"/>
    <xf numFmtId="166" fontId="0" fillId="0" borderId="0" xfId="0" applyNumberFormat="1" applyFill="1"/>
    <xf numFmtId="0" fontId="8" fillId="0" borderId="0" xfId="0" applyFont="1" applyFill="1" applyBorder="1"/>
    <xf numFmtId="166" fontId="21" fillId="0" borderId="0" xfId="0" applyNumberFormat="1" applyFont="1" applyFill="1" applyAlignment="1">
      <alignment horizontal="left"/>
    </xf>
    <xf numFmtId="0" fontId="17" fillId="0" borderId="0" xfId="0" applyFont="1" applyFill="1"/>
    <xf numFmtId="166" fontId="2" fillId="0" borderId="0" xfId="0" applyNumberFormat="1" applyFont="1" applyFill="1" applyAlignment="1">
      <alignment horizontal="right"/>
    </xf>
    <xf numFmtId="0" fontId="2" fillId="0" borderId="3" xfId="0" applyFont="1" applyFill="1" applyBorder="1"/>
    <xf numFmtId="0" fontId="6" fillId="0" borderId="0" xfId="0" applyFont="1" applyAlignment="1">
      <alignment horizontal="center" vertical="top" wrapText="1"/>
    </xf>
    <xf numFmtId="0" fontId="2" fillId="0" borderId="3" xfId="0" applyFont="1" applyBorder="1"/>
    <xf numFmtId="0" fontId="2" fillId="0" borderId="0" xfId="0" applyFont="1" applyBorder="1"/>
    <xf numFmtId="2" fontId="2" fillId="0" borderId="0" xfId="0" applyNumberFormat="1" applyFont="1" applyBorder="1"/>
    <xf numFmtId="173" fontId="8" fillId="0" borderId="0" xfId="0" applyNumberFormat="1" applyFont="1" applyProtection="1"/>
    <xf numFmtId="0" fontId="8" fillId="0" borderId="0" xfId="0" applyFont="1" applyAlignment="1" applyProtection="1">
      <alignment horizontal="center"/>
    </xf>
    <xf numFmtId="0" fontId="8" fillId="0" borderId="0" xfId="0" applyFont="1" applyAlignment="1" applyProtection="1"/>
    <xf numFmtId="0" fontId="8" fillId="0" borderId="0" xfId="0" applyFont="1" applyAlignment="1"/>
    <xf numFmtId="174" fontId="8" fillId="0" borderId="0" xfId="0" applyNumberFormat="1" applyFont="1" applyProtection="1"/>
    <xf numFmtId="167" fontId="14" fillId="0" borderId="0" xfId="28" applyNumberFormat="1" applyFont="1" applyFill="1" applyAlignment="1">
      <alignment horizontal="left"/>
    </xf>
    <xf numFmtId="0" fontId="26" fillId="0" borderId="0" xfId="0" applyFont="1" applyFill="1"/>
    <xf numFmtId="166" fontId="26" fillId="0" borderId="0" xfId="0" applyNumberFormat="1" applyFont="1" applyFill="1"/>
    <xf numFmtId="0" fontId="28" fillId="0" borderId="0" xfId="0" applyFont="1" applyFill="1"/>
    <xf numFmtId="0" fontId="19" fillId="0" borderId="0" xfId="0" applyFont="1" applyFill="1"/>
    <xf numFmtId="0" fontId="15" fillId="0" borderId="0" xfId="22" applyFont="1" applyFill="1" applyAlignment="1" applyProtection="1"/>
    <xf numFmtId="0" fontId="2" fillId="0" borderId="0" xfId="0" applyFont="1" applyFill="1" applyBorder="1"/>
    <xf numFmtId="0" fontId="0" fillId="0" borderId="0" xfId="0" applyBorder="1"/>
    <xf numFmtId="0" fontId="8" fillId="0" borderId="0" xfId="0" applyFont="1" applyBorder="1" applyAlignment="1" applyProtection="1">
      <alignment horizontal="right"/>
    </xf>
    <xf numFmtId="0" fontId="8" fillId="0" borderId="0" xfId="0" applyFont="1" applyFill="1" applyAlignment="1">
      <alignment horizontal="center"/>
    </xf>
    <xf numFmtId="167" fontId="0" fillId="0" borderId="0" xfId="0" applyNumberFormat="1"/>
    <xf numFmtId="167" fontId="0" fillId="0" borderId="3" xfId="0" applyNumberFormat="1" applyBorder="1"/>
    <xf numFmtId="0" fontId="8" fillId="0" borderId="0" xfId="0" applyFont="1" applyFill="1" applyAlignment="1">
      <alignment horizontal="left"/>
    </xf>
    <xf numFmtId="2" fontId="0" fillId="0" borderId="0" xfId="0" applyNumberFormat="1"/>
    <xf numFmtId="2" fontId="8" fillId="0" borderId="3" xfId="0" applyNumberFormat="1" applyFont="1" applyFill="1" applyBorder="1"/>
    <xf numFmtId="2" fontId="8" fillId="0" borderId="0" xfId="0" applyNumberFormat="1" applyFont="1" applyFill="1" applyAlignment="1">
      <alignment horizontal="right"/>
    </xf>
    <xf numFmtId="166" fontId="0" fillId="0" borderId="0" xfId="0" applyNumberFormat="1"/>
    <xf numFmtId="170" fontId="8" fillId="0" borderId="0" xfId="0" applyNumberFormat="1" applyFont="1" applyFill="1" applyAlignment="1">
      <alignment horizontal="center"/>
    </xf>
    <xf numFmtId="170" fontId="6" fillId="0" borderId="0" xfId="0" applyNumberFormat="1" applyFont="1" applyFill="1" applyBorder="1"/>
    <xf numFmtId="170" fontId="0" fillId="0" borderId="0" xfId="0" applyNumberFormat="1" applyFill="1"/>
    <xf numFmtId="0" fontId="18" fillId="0" borderId="0" xfId="0" applyFont="1" applyAlignment="1">
      <alignment horizontal="left" indent="3"/>
    </xf>
    <xf numFmtId="0" fontId="22" fillId="0" borderId="0" xfId="0" applyFont="1" applyAlignment="1">
      <alignment horizontal="left" indent="3"/>
    </xf>
    <xf numFmtId="0" fontId="30" fillId="0" borderId="0" xfId="0" applyFont="1" applyFill="1"/>
    <xf numFmtId="0" fontId="31" fillId="0" borderId="0" xfId="0" applyFont="1" applyFill="1"/>
    <xf numFmtId="166" fontId="0" fillId="0" borderId="3" xfId="0" applyNumberFormat="1" applyBorder="1"/>
    <xf numFmtId="0" fontId="0" fillId="0" borderId="0" xfId="0" applyAlignment="1">
      <alignment horizontal="center" vertical="top" wrapText="1"/>
    </xf>
    <xf numFmtId="166" fontId="0" fillId="0" borderId="0" xfId="0" applyNumberFormat="1" applyAlignment="1">
      <alignment horizontal="right"/>
    </xf>
    <xf numFmtId="167" fontId="14" fillId="0" borderId="0" xfId="0" applyNumberFormat="1" applyFont="1" applyAlignment="1">
      <alignment horizontal="right"/>
    </xf>
    <xf numFmtId="0" fontId="14" fillId="0" borderId="0" xfId="0" applyFont="1"/>
    <xf numFmtId="167" fontId="0" fillId="0" borderId="0" xfId="0" applyNumberFormat="1" applyAlignment="1">
      <alignment horizontal="right"/>
    </xf>
    <xf numFmtId="0" fontId="27" fillId="0" borderId="0" xfId="0" applyFont="1"/>
    <xf numFmtId="0" fontId="33" fillId="0" borderId="0" xfId="0" applyFont="1"/>
    <xf numFmtId="166" fontId="0" fillId="0" borderId="3" xfId="0" applyNumberForma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75" fontId="34" fillId="0" borderId="0" xfId="0" applyNumberFormat="1" applyFont="1" applyFill="1"/>
    <xf numFmtId="175" fontId="3" fillId="0" borderId="0" xfId="0" applyNumberFormat="1" applyFont="1" applyFill="1"/>
    <xf numFmtId="167" fontId="14" fillId="0" borderId="0" xfId="0" applyNumberFormat="1" applyFont="1" applyAlignment="1">
      <alignment horizontal="left"/>
    </xf>
    <xf numFmtId="0" fontId="37" fillId="2" borderId="0" xfId="0" applyFont="1" applyFill="1"/>
    <xf numFmtId="0" fontId="37" fillId="2" borderId="0" xfId="0" applyFont="1" applyFill="1" applyBorder="1"/>
    <xf numFmtId="0" fontId="37" fillId="0" borderId="0" xfId="0" applyFont="1"/>
    <xf numFmtId="0" fontId="37" fillId="0" borderId="0" xfId="0" applyFont="1" applyBorder="1"/>
    <xf numFmtId="2" fontId="6" fillId="0" borderId="0" xfId="0" applyNumberFormat="1" applyFont="1"/>
    <xf numFmtId="2" fontId="0" fillId="0" borderId="3" xfId="0" applyNumberFormat="1" applyBorder="1"/>
    <xf numFmtId="2" fontId="6" fillId="0" borderId="3" xfId="0" applyNumberFormat="1" applyFont="1" applyBorder="1"/>
    <xf numFmtId="0" fontId="26" fillId="0" borderId="0" xfId="0" applyFont="1" applyFill="1" applyBorder="1"/>
    <xf numFmtId="167" fontId="26" fillId="0" borderId="0" xfId="0" applyNumberFormat="1" applyFont="1" applyFill="1"/>
    <xf numFmtId="170" fontId="26" fillId="0" borderId="0" xfId="0" applyNumberFormat="1" applyFont="1" applyFill="1" applyBorder="1"/>
    <xf numFmtId="170" fontId="26" fillId="0" borderId="0" xfId="0" applyNumberFormat="1" applyFont="1" applyFill="1"/>
    <xf numFmtId="170" fontId="22" fillId="0" borderId="0" xfId="23" applyNumberFormat="1" applyFont="1" applyFill="1" applyBorder="1"/>
    <xf numFmtId="171" fontId="22" fillId="0" borderId="0" xfId="23" applyNumberFormat="1" applyFont="1" applyFill="1" applyBorder="1"/>
    <xf numFmtId="172" fontId="22" fillId="0" borderId="0" xfId="23" applyNumberFormat="1" applyFont="1" applyFill="1" applyBorder="1"/>
    <xf numFmtId="1" fontId="22" fillId="0" borderId="0" xfId="23" applyNumberFormat="1" applyFont="1" applyFill="1" applyBorder="1"/>
    <xf numFmtId="170" fontId="18" fillId="0" borderId="0" xfId="23" applyNumberFormat="1" applyFont="1" applyFill="1" applyBorder="1"/>
    <xf numFmtId="170" fontId="8" fillId="0" borderId="0" xfId="24" applyNumberFormat="1" applyFont="1"/>
    <xf numFmtId="170" fontId="8" fillId="0" borderId="0" xfId="24" applyNumberFormat="1" applyFont="1" applyAlignment="1">
      <alignment horizontal="right"/>
    </xf>
    <xf numFmtId="170" fontId="8" fillId="0" borderId="0" xfId="24" applyNumberFormat="1" applyFont="1" applyAlignment="1">
      <alignment vertical="top" wrapText="1"/>
    </xf>
    <xf numFmtId="170" fontId="6" fillId="0" borderId="0" xfId="24" applyNumberFormat="1" applyFont="1"/>
    <xf numFmtId="170" fontId="8" fillId="0" borderId="0" xfId="24" applyNumberFormat="1" applyFont="1" applyAlignment="1">
      <alignment wrapText="1"/>
    </xf>
    <xf numFmtId="0" fontId="8" fillId="0" borderId="0" xfId="26" applyFont="1" applyFill="1"/>
    <xf numFmtId="0" fontId="6" fillId="0" borderId="0" xfId="26" applyFont="1" applyFill="1"/>
    <xf numFmtId="0" fontId="8" fillId="0" borderId="0" xfId="26" applyFont="1" applyFill="1" applyAlignment="1">
      <alignment horizontal="right"/>
    </xf>
    <xf numFmtId="167" fontId="8" fillId="0" borderId="0" xfId="26" applyNumberFormat="1" applyFont="1" applyFill="1" applyAlignment="1">
      <alignment horizontal="right"/>
    </xf>
    <xf numFmtId="1" fontId="8" fillId="0" borderId="0" xfId="26" applyNumberFormat="1" applyFont="1" applyFill="1"/>
    <xf numFmtId="1" fontId="6" fillId="0" borderId="0" xfId="26" applyNumberFormat="1" applyFont="1" applyFill="1"/>
    <xf numFmtId="167" fontId="8" fillId="0" borderId="0" xfId="26" applyNumberFormat="1" applyFont="1" applyFill="1"/>
    <xf numFmtId="167" fontId="6" fillId="0" borderId="0" xfId="26" applyNumberFormat="1" applyFont="1" applyFill="1"/>
    <xf numFmtId="1" fontId="8" fillId="0" borderId="0" xfId="26" applyNumberFormat="1" applyFont="1" applyFill="1" applyAlignment="1">
      <alignment horizontal="right"/>
    </xf>
    <xf numFmtId="0" fontId="8" fillId="0" borderId="0" xfId="26" applyFont="1" applyFill="1" applyBorder="1"/>
    <xf numFmtId="0" fontId="8" fillId="0" borderId="3" xfId="0" applyFont="1" applyBorder="1" applyAlignment="1">
      <alignment horizontal="center" wrapText="1"/>
    </xf>
    <xf numFmtId="2" fontId="8" fillId="0" borderId="5" xfId="0" applyNumberFormat="1" applyFont="1" applyBorder="1" applyAlignment="1">
      <alignment horizontal="right"/>
    </xf>
    <xf numFmtId="2" fontId="8" fillId="0" borderId="5" xfId="0" applyNumberFormat="1" applyFont="1" applyBorder="1"/>
    <xf numFmtId="2" fontId="8" fillId="0" borderId="0" xfId="0" applyNumberFormat="1" applyFont="1" applyFill="1" applyAlignment="1"/>
    <xf numFmtId="0" fontId="8" fillId="0" borderId="3" xfId="0" applyFont="1" applyBorder="1" applyAlignment="1">
      <alignment horizontal="left"/>
    </xf>
    <xf numFmtId="2" fontId="8" fillId="0" borderId="3" xfId="0" applyNumberFormat="1" applyFont="1" applyBorder="1"/>
    <xf numFmtId="0" fontId="7" fillId="0" borderId="0" xfId="0" applyFont="1"/>
    <xf numFmtId="166" fontId="8" fillId="0" borderId="0" xfId="0" applyNumberFormat="1" applyFont="1" applyFill="1" applyAlignment="1">
      <alignment horizontal="right"/>
    </xf>
    <xf numFmtId="0" fontId="6" fillId="0" borderId="0" xfId="0" applyFont="1" applyAlignment="1" applyProtection="1">
      <alignment horizontal="right"/>
    </xf>
    <xf numFmtId="174" fontId="6" fillId="0" borderId="0" xfId="0" applyNumberFormat="1" applyFont="1" applyAlignment="1" applyProtection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26" applyFont="1"/>
    <xf numFmtId="0" fontId="8" fillId="0" borderId="0" xfId="26" applyFont="1" applyAlignment="1">
      <alignment horizontal="right"/>
    </xf>
    <xf numFmtId="0" fontId="8" fillId="0" borderId="0" xfId="26" applyFont="1"/>
    <xf numFmtId="2" fontId="8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2" fillId="0" borderId="0" xfId="5" applyFill="1">
      <alignment vertical="center"/>
    </xf>
    <xf numFmtId="0" fontId="3" fillId="0" borderId="0" xfId="5" applyFont="1" applyFill="1" applyAlignment="1">
      <alignment horizontal="right" vertical="center"/>
    </xf>
    <xf numFmtId="0" fontId="2" fillId="0" borderId="0" xfId="5" applyFill="1" applyAlignment="1">
      <alignment horizontal="right" vertical="center"/>
    </xf>
    <xf numFmtId="0" fontId="2" fillId="0" borderId="0" xfId="5" applyFill="1" applyBorder="1" applyAlignment="1">
      <alignment horizontal="right" vertical="center"/>
    </xf>
    <xf numFmtId="0" fontId="2" fillId="0" borderId="3" xfId="5" applyFill="1" applyBorder="1">
      <alignment vertical="center"/>
    </xf>
    <xf numFmtId="0" fontId="2" fillId="0" borderId="3" xfId="5" applyFill="1" applyBorder="1" applyAlignment="1">
      <alignment horizontal="right" vertical="center"/>
    </xf>
    <xf numFmtId="0" fontId="4" fillId="0" borderId="0" xfId="3" applyFill="1">
      <alignment vertical="center"/>
    </xf>
    <xf numFmtId="0" fontId="22" fillId="0" borderId="0" xfId="0" applyFont="1" applyFill="1" applyAlignment="1">
      <alignment horizontal="left" indent="3"/>
    </xf>
    <xf numFmtId="0" fontId="18" fillId="0" borderId="0" xfId="0" applyFont="1" applyFill="1" applyAlignment="1">
      <alignment horizontal="left" indent="3"/>
    </xf>
    <xf numFmtId="166" fontId="0" fillId="0" borderId="0" xfId="0" applyNumberFormat="1" applyBorder="1"/>
    <xf numFmtId="166" fontId="6" fillId="0" borderId="0" xfId="0" applyNumberFormat="1" applyFont="1" applyBorder="1"/>
    <xf numFmtId="167" fontId="0" fillId="0" borderId="0" xfId="0" applyNumberFormat="1" applyBorder="1"/>
    <xf numFmtId="0" fontId="27" fillId="0" borderId="0" xfId="0" applyFont="1" applyBorder="1"/>
    <xf numFmtId="166" fontId="27" fillId="0" borderId="0" xfId="0" applyNumberFormat="1" applyFont="1" applyBorder="1"/>
    <xf numFmtId="166" fontId="22" fillId="0" borderId="0" xfId="0" applyNumberFormat="1" applyFont="1" applyBorder="1"/>
    <xf numFmtId="167" fontId="27" fillId="0" borderId="0" xfId="0" applyNumberFormat="1" applyFont="1" applyBorder="1"/>
    <xf numFmtId="166" fontId="0" fillId="0" borderId="0" xfId="0" applyNumberFormat="1" applyBorder="1" applyAlignment="1">
      <alignment horizontal="right"/>
    </xf>
    <xf numFmtId="0" fontId="8" fillId="0" borderId="0" xfId="0" applyFont="1" applyBorder="1"/>
    <xf numFmtId="1" fontId="0" fillId="0" borderId="0" xfId="0" applyNumberFormat="1" applyBorder="1"/>
    <xf numFmtId="1" fontId="6" fillId="0" borderId="0" xfId="0" applyNumberFormat="1" applyFont="1" applyBorder="1"/>
    <xf numFmtId="0" fontId="7" fillId="0" borderId="0" xfId="26" applyFont="1"/>
    <xf numFmtId="2" fontId="8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170" fontId="25" fillId="0" borderId="0" xfId="24" applyNumberFormat="1" applyFont="1" applyFill="1"/>
    <xf numFmtId="1" fontId="25" fillId="0" borderId="0" xfId="24" applyNumberFormat="1" applyFont="1" applyFill="1" applyAlignment="1">
      <alignment horizontal="right"/>
    </xf>
    <xf numFmtId="0" fontId="25" fillId="0" borderId="0" xfId="26" applyFont="1" applyFill="1" applyBorder="1"/>
    <xf numFmtId="1" fontId="25" fillId="0" borderId="0" xfId="26" applyNumberFormat="1" applyFont="1" applyFill="1" applyBorder="1"/>
    <xf numFmtId="167" fontId="25" fillId="0" borderId="0" xfId="26" applyNumberFormat="1" applyFont="1" applyFill="1" applyBorder="1"/>
    <xf numFmtId="170" fontId="6" fillId="0" borderId="0" xfId="24" applyNumberFormat="1" applyFont="1" applyAlignment="1">
      <alignment horizontal="centerContinuous"/>
    </xf>
    <xf numFmtId="170" fontId="6" fillId="0" borderId="0" xfId="24" applyNumberFormat="1" applyFont="1" applyAlignment="1">
      <alignment horizontal="center" vertical="top" wrapText="1"/>
    </xf>
    <xf numFmtId="170" fontId="6" fillId="0" borderId="0" xfId="24" applyNumberFormat="1" applyFont="1" applyAlignment="1">
      <alignment horizontal="right" wrapText="1"/>
    </xf>
    <xf numFmtId="170" fontId="8" fillId="0" borderId="3" xfId="24" applyNumberFormat="1" applyFont="1" applyBorder="1"/>
    <xf numFmtId="170" fontId="6" fillId="0" borderId="0" xfId="24" applyNumberFormat="1" applyFont="1" applyAlignment="1">
      <alignment horizontal="right" vertical="top" wrapText="1"/>
    </xf>
    <xf numFmtId="170" fontId="6" fillId="0" borderId="0" xfId="24" applyNumberFormat="1" applyFont="1" applyFill="1"/>
    <xf numFmtId="170" fontId="8" fillId="0" borderId="0" xfId="24" applyNumberFormat="1" applyFont="1" applyFill="1"/>
    <xf numFmtId="166" fontId="0" fillId="0" borderId="4" xfId="0" applyNumberFormat="1" applyBorder="1" applyAlignment="1">
      <alignment horizontal="right"/>
    </xf>
    <xf numFmtId="166" fontId="0" fillId="0" borderId="4" xfId="0" applyNumberFormat="1" applyBorder="1"/>
    <xf numFmtId="166" fontId="6" fillId="0" borderId="4" xfId="0" applyNumberFormat="1" applyFont="1" applyBorder="1"/>
    <xf numFmtId="167" fontId="0" fillId="0" borderId="4" xfId="0" applyNumberFormat="1" applyBorder="1" applyAlignment="1">
      <alignment horizontal="right"/>
    </xf>
    <xf numFmtId="167" fontId="0" fillId="0" borderId="4" xfId="0" applyNumberFormat="1" applyBorder="1"/>
    <xf numFmtId="0" fontId="3" fillId="0" borderId="3" xfId="0" applyFont="1" applyBorder="1"/>
    <xf numFmtId="166" fontId="0" fillId="0" borderId="6" xfId="0" applyNumberFormat="1" applyBorder="1"/>
    <xf numFmtId="166" fontId="0" fillId="0" borderId="6" xfId="0" applyNumberFormat="1" applyBorder="1" applyAlignment="1">
      <alignment horizontal="right"/>
    </xf>
    <xf numFmtId="166" fontId="0" fillId="0" borderId="7" xfId="0" applyNumberFormat="1" applyBorder="1"/>
    <xf numFmtId="166" fontId="0" fillId="0" borderId="8" xfId="0" applyNumberFormat="1" applyBorder="1"/>
    <xf numFmtId="0" fontId="27" fillId="0" borderId="0" xfId="0" applyFont="1" applyFill="1"/>
    <xf numFmtId="0" fontId="8" fillId="0" borderId="0" xfId="0" applyFont="1" applyBorder="1" applyAlignment="1">
      <alignment horizontal="center" wrapText="1"/>
    </xf>
    <xf numFmtId="0" fontId="8" fillId="0" borderId="0" xfId="0" applyFont="1" applyBorder="1" applyProtection="1"/>
    <xf numFmtId="17" fontId="2" fillId="0" borderId="0" xfId="0" applyNumberFormat="1" applyFont="1" applyBorder="1" applyAlignment="1">
      <alignment horizontal="right"/>
    </xf>
    <xf numFmtId="2" fontId="8" fillId="0" borderId="0" xfId="0" applyNumberFormat="1" applyFont="1" applyFill="1" applyBorder="1" applyAlignment="1"/>
    <xf numFmtId="2" fontId="0" fillId="0" borderId="0" xfId="0" applyNumberFormat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/>
    </xf>
    <xf numFmtId="2" fontId="8" fillId="0" borderId="9" xfId="0" applyNumberFormat="1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 wrapText="1"/>
    </xf>
    <xf numFmtId="2" fontId="17" fillId="0" borderId="5" xfId="0" applyNumberFormat="1" applyFont="1" applyBorder="1"/>
    <xf numFmtId="2" fontId="17" fillId="0" borderId="0" xfId="0" applyNumberFormat="1" applyFont="1"/>
    <xf numFmtId="2" fontId="17" fillId="0" borderId="0" xfId="0" applyNumberFormat="1" applyFont="1" applyBorder="1"/>
    <xf numFmtId="2" fontId="7" fillId="0" borderId="10" xfId="0" applyNumberFormat="1" applyFont="1" applyBorder="1"/>
    <xf numFmtId="2" fontId="17" fillId="0" borderId="3" xfId="0" applyNumberFormat="1" applyFont="1" applyFill="1" applyBorder="1" applyAlignment="1"/>
    <xf numFmtId="2" fontId="17" fillId="0" borderId="3" xfId="0" applyNumberFormat="1" applyFont="1" applyBorder="1" applyAlignment="1">
      <alignment horizontal="right"/>
    </xf>
    <xf numFmtId="2" fontId="17" fillId="0" borderId="3" xfId="0" applyNumberFormat="1" applyFont="1" applyBorder="1"/>
    <xf numFmtId="2" fontId="17" fillId="0" borderId="10" xfId="0" applyNumberFormat="1" applyFont="1" applyBorder="1"/>
    <xf numFmtId="0" fontId="3" fillId="0" borderId="0" xfId="0" applyFont="1" applyBorder="1"/>
    <xf numFmtId="0" fontId="39" fillId="0" borderId="0" xfId="0" applyFont="1" applyFill="1"/>
    <xf numFmtId="0" fontId="40" fillId="0" borderId="0" xfId="0" applyFont="1" applyFill="1"/>
    <xf numFmtId="0" fontId="21" fillId="0" borderId="0" xfId="24" applyFont="1"/>
    <xf numFmtId="0" fontId="29" fillId="0" borderId="0" xfId="24"/>
    <xf numFmtId="170" fontId="21" fillId="0" borderId="0" xfId="24" applyNumberFormat="1" applyFont="1"/>
    <xf numFmtId="170" fontId="29" fillId="0" borderId="0" xfId="24" applyNumberFormat="1"/>
    <xf numFmtId="0" fontId="8" fillId="0" borderId="0" xfId="24" applyFont="1" applyBorder="1" applyAlignment="1">
      <alignment horizontal="center" vertical="top" wrapText="1"/>
    </xf>
    <xf numFmtId="170" fontId="8" fillId="0" borderId="4" xfId="24" applyNumberFormat="1" applyFont="1" applyBorder="1" applyAlignment="1">
      <alignment horizontal="right" wrapText="1"/>
    </xf>
    <xf numFmtId="170" fontId="6" fillId="0" borderId="3" xfId="24" applyNumberFormat="1" applyFont="1" applyBorder="1"/>
    <xf numFmtId="170" fontId="8" fillId="0" borderId="0" xfId="24" applyNumberFormat="1" applyFont="1" applyFill="1" applyAlignment="1">
      <alignment horizontal="right"/>
    </xf>
    <xf numFmtId="1" fontId="8" fillId="0" borderId="3" xfId="24" applyNumberFormat="1" applyFont="1" applyBorder="1" applyAlignment="1"/>
    <xf numFmtId="170" fontId="8" fillId="0" borderId="9" xfId="24" applyNumberFormat="1" applyFont="1" applyBorder="1" applyAlignment="1">
      <alignment horizontal="right"/>
    </xf>
    <xf numFmtId="170" fontId="8" fillId="0" borderId="5" xfId="24" applyNumberFormat="1" applyFont="1" applyBorder="1" applyAlignment="1">
      <alignment horizontal="right"/>
    </xf>
    <xf numFmtId="1" fontId="8" fillId="0" borderId="10" xfId="24" applyNumberFormat="1" applyFont="1" applyBorder="1" applyAlignment="1"/>
    <xf numFmtId="170" fontId="8" fillId="0" borderId="11" xfId="24" applyNumberFormat="1" applyFont="1" applyBorder="1" applyAlignment="1">
      <alignment horizontal="right"/>
    </xf>
    <xf numFmtId="170" fontId="8" fillId="0" borderId="12" xfId="24" applyNumberFormat="1" applyFont="1" applyBorder="1" applyAlignment="1">
      <alignment horizontal="right"/>
    </xf>
    <xf numFmtId="1" fontId="8" fillId="0" borderId="13" xfId="24" applyNumberFormat="1" applyFont="1" applyBorder="1" applyAlignment="1"/>
    <xf numFmtId="0" fontId="6" fillId="0" borderId="3" xfId="24" applyFont="1" applyBorder="1" applyAlignment="1">
      <alignment horizontal="center"/>
    </xf>
    <xf numFmtId="170" fontId="8" fillId="0" borderId="3" xfId="0" applyNumberFormat="1" applyFont="1" applyFill="1" applyBorder="1"/>
    <xf numFmtId="170" fontId="8" fillId="0" borderId="0" xfId="24" applyNumberFormat="1" applyFont="1" applyBorder="1" applyAlignment="1">
      <alignment horizontal="right"/>
    </xf>
    <xf numFmtId="170" fontId="8" fillId="0" borderId="3" xfId="24" applyNumberFormat="1" applyFont="1" applyBorder="1" applyAlignment="1">
      <alignment horizontal="right"/>
    </xf>
    <xf numFmtId="2" fontId="6" fillId="0" borderId="0" xfId="0" applyNumberFormat="1" applyFont="1" applyBorder="1"/>
    <xf numFmtId="167" fontId="0" fillId="0" borderId="0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 applyAlignment="1"/>
    <xf numFmtId="0" fontId="44" fillId="0" borderId="0" xfId="26" applyFont="1" applyFill="1"/>
    <xf numFmtId="0" fontId="44" fillId="0" borderId="0" xfId="26" applyFont="1"/>
    <xf numFmtId="0" fontId="8" fillId="0" borderId="0" xfId="0" applyFont="1" applyFill="1" applyBorder="1" applyAlignment="1"/>
    <xf numFmtId="0" fontId="8" fillId="0" borderId="0" xfId="0" applyFont="1" applyBorder="1" applyAlignment="1"/>
    <xf numFmtId="0" fontId="8" fillId="2" borderId="0" xfId="0" applyFont="1" applyFill="1" applyBorder="1" applyAlignment="1">
      <alignment horizontal="left"/>
    </xf>
    <xf numFmtId="164" fontId="8" fillId="2" borderId="0" xfId="21" applyNumberFormat="1" applyFont="1" applyFill="1" applyBorder="1" applyAlignment="1">
      <alignment horizontal="center"/>
    </xf>
    <xf numFmtId="0" fontId="6" fillId="0" borderId="0" xfId="0" applyFont="1" applyBorder="1" applyAlignment="1"/>
    <xf numFmtId="0" fontId="8" fillId="0" borderId="0" xfId="0" applyFont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164" fontId="8" fillId="2" borderId="1" xfId="21" quotePrefix="1" applyNumberFormat="1" applyFont="1" applyFill="1" applyBorder="1" applyAlignment="1">
      <alignment horizontal="center"/>
    </xf>
    <xf numFmtId="164" fontId="8" fillId="2" borderId="1" xfId="21" applyNumberFormat="1" applyFont="1" applyFill="1" applyBorder="1" applyAlignment="1">
      <alignment horizontal="center"/>
    </xf>
    <xf numFmtId="0" fontId="6" fillId="0" borderId="0" xfId="26" applyFont="1" applyFill="1" applyAlignment="1">
      <alignment horizontal="center"/>
    </xf>
    <xf numFmtId="0" fontId="6" fillId="0" borderId="1" xfId="26" applyFont="1" applyFill="1" applyBorder="1"/>
    <xf numFmtId="0" fontId="17" fillId="0" borderId="0" xfId="26" applyFont="1"/>
    <xf numFmtId="0" fontId="2" fillId="0" borderId="0" xfId="5" applyFill="1" applyBorder="1">
      <alignment vertical="center"/>
    </xf>
    <xf numFmtId="0" fontId="3" fillId="0" borderId="3" xfId="5" applyFont="1" applyFill="1" applyBorder="1">
      <alignment vertical="center"/>
    </xf>
    <xf numFmtId="0" fontId="3" fillId="0" borderId="3" xfId="5" applyFont="1" applyFill="1" applyBorder="1" applyAlignment="1">
      <alignment horizontal="right" vertical="center"/>
    </xf>
    <xf numFmtId="49" fontId="47" fillId="0" borderId="0" xfId="1" applyFont="1" applyFill="1" applyBorder="1">
      <alignment horizontal="left"/>
    </xf>
    <xf numFmtId="49" fontId="47" fillId="0" borderId="0" xfId="1" applyFont="1" applyFill="1">
      <alignment horizontal="left"/>
    </xf>
    <xf numFmtId="0" fontId="2" fillId="0" borderId="0" xfId="5" applyFont="1" applyFill="1" applyAlignment="1">
      <alignment horizontal="right" vertical="center"/>
    </xf>
    <xf numFmtId="2" fontId="2" fillId="0" borderId="0" xfId="5" applyNumberFormat="1" applyFont="1" applyFill="1" applyAlignment="1">
      <alignment horizontal="right" vertical="center"/>
    </xf>
    <xf numFmtId="2" fontId="27" fillId="0" borderId="0" xfId="0" applyNumberFormat="1" applyFont="1" applyFill="1"/>
    <xf numFmtId="166" fontId="27" fillId="0" borderId="0" xfId="0" applyNumberFormat="1" applyFont="1" applyFill="1"/>
    <xf numFmtId="0" fontId="37" fillId="0" borderId="0" xfId="5" applyFont="1" applyFill="1" applyAlignment="1">
      <alignment horizontal="right" vertical="center"/>
    </xf>
    <xf numFmtId="168" fontId="27" fillId="0" borderId="0" xfId="0" applyNumberFormat="1" applyFont="1" applyFill="1"/>
    <xf numFmtId="1" fontId="27" fillId="0" borderId="0" xfId="0" applyNumberFormat="1" applyFont="1" applyFill="1"/>
    <xf numFmtId="2" fontId="27" fillId="0" borderId="3" xfId="0" applyNumberFormat="1" applyFont="1" applyFill="1" applyBorder="1"/>
    <xf numFmtId="0" fontId="27" fillId="0" borderId="3" xfId="0" applyFont="1" applyFill="1" applyBorder="1"/>
    <xf numFmtId="0" fontId="2" fillId="0" borderId="0" xfId="5" applyBorder="1" applyAlignment="1">
      <alignment horizontal="right" vertical="center"/>
    </xf>
    <xf numFmtId="0" fontId="3" fillId="0" borderId="3" xfId="5" applyFont="1" applyBorder="1">
      <alignment vertical="center"/>
    </xf>
    <xf numFmtId="0" fontId="48" fillId="0" borderId="0" xfId="0" applyFont="1" applyFill="1"/>
    <xf numFmtId="49" fontId="48" fillId="0" borderId="0" xfId="1" applyFont="1" applyFill="1">
      <alignment horizontal="left"/>
    </xf>
    <xf numFmtId="0" fontId="18" fillId="0" borderId="0" xfId="0" applyFont="1" applyFill="1"/>
    <xf numFmtId="0" fontId="49" fillId="0" borderId="0" xfId="0" applyFont="1"/>
    <xf numFmtId="0" fontId="22" fillId="0" borderId="0" xfId="26" applyFont="1" applyFill="1"/>
    <xf numFmtId="0" fontId="51" fillId="0" borderId="0" xfId="0" applyFont="1" applyFill="1" applyBorder="1" applyAlignment="1"/>
    <xf numFmtId="0" fontId="22" fillId="0" borderId="0" xfId="0" applyFont="1" applyFill="1" applyBorder="1" applyAlignment="1"/>
    <xf numFmtId="0" fontId="18" fillId="0" borderId="0" xfId="0" applyFont="1" applyFill="1" applyBorder="1" applyAlignment="1"/>
    <xf numFmtId="0" fontId="18" fillId="0" borderId="0" xfId="26" applyFont="1" applyFill="1"/>
    <xf numFmtId="0" fontId="48" fillId="0" borderId="0" xfId="0" applyFont="1"/>
    <xf numFmtId="0" fontId="53" fillId="0" borderId="0" xfId="0" applyFont="1" applyFill="1"/>
    <xf numFmtId="1" fontId="25" fillId="3" borderId="3" xfId="0" applyNumberFormat="1" applyFont="1" applyFill="1" applyBorder="1"/>
    <xf numFmtId="0" fontId="2" fillId="2" borderId="0" xfId="0" applyFont="1" applyFill="1"/>
    <xf numFmtId="0" fontId="8" fillId="2" borderId="0" xfId="0" applyFont="1" applyFill="1"/>
    <xf numFmtId="0" fontId="18" fillId="2" borderId="0" xfId="0" applyFont="1" applyFill="1"/>
    <xf numFmtId="0" fontId="0" fillId="2" borderId="0" xfId="0" applyFill="1" applyBorder="1"/>
    <xf numFmtId="166" fontId="0" fillId="2" borderId="0" xfId="0" applyNumberFormat="1" applyFill="1" applyBorder="1"/>
    <xf numFmtId="166" fontId="6" fillId="2" borderId="0" xfId="0" applyNumberFormat="1" applyFont="1" applyFill="1" applyBorder="1"/>
    <xf numFmtId="167" fontId="0" fillId="2" borderId="0" xfId="0" applyNumberFormat="1" applyFill="1" applyBorder="1"/>
    <xf numFmtId="0" fontId="0" fillId="2" borderId="0" xfId="0" applyFill="1"/>
    <xf numFmtId="167" fontId="0" fillId="2" borderId="0" xfId="0" applyNumberFormat="1" applyFill="1" applyBorder="1" applyAlignment="1">
      <alignment horizontal="right"/>
    </xf>
    <xf numFmtId="0" fontId="8" fillId="0" borderId="0" xfId="0" applyNumberFormat="1" applyFont="1" applyBorder="1"/>
    <xf numFmtId="0" fontId="8" fillId="0" borderId="3" xfId="0" applyFont="1" applyFill="1" applyBorder="1" applyAlignment="1" applyProtection="1">
      <alignment horizontal="right"/>
    </xf>
    <xf numFmtId="2" fontId="17" fillId="0" borderId="0" xfId="0" applyNumberFormat="1" applyFont="1" applyFill="1" applyBorder="1" applyAlignment="1"/>
    <xf numFmtId="2" fontId="17" fillId="0" borderId="0" xfId="0" applyNumberFormat="1" applyFont="1" applyBorder="1" applyAlignment="1">
      <alignment horizontal="right"/>
    </xf>
    <xf numFmtId="2" fontId="7" fillId="0" borderId="5" xfId="0" applyNumberFormat="1" applyFont="1" applyBorder="1"/>
    <xf numFmtId="0" fontId="8" fillId="0" borderId="3" xfId="0" applyFont="1" applyFill="1" applyBorder="1" applyAlignment="1">
      <alignment horizontal="left"/>
    </xf>
    <xf numFmtId="0" fontId="3" fillId="0" borderId="0" xfId="0" applyFont="1"/>
    <xf numFmtId="0" fontId="52" fillId="0" borderId="0" xfId="0" applyFont="1"/>
    <xf numFmtId="0" fontId="0" fillId="0" borderId="6" xfId="0" applyBorder="1"/>
    <xf numFmtId="0" fontId="6" fillId="0" borderId="3" xfId="0" applyFont="1" applyBorder="1"/>
    <xf numFmtId="166" fontId="6" fillId="0" borderId="8" xfId="0" applyNumberFormat="1" applyFont="1" applyBorder="1"/>
    <xf numFmtId="167" fontId="6" fillId="0" borderId="3" xfId="0" applyNumberFormat="1" applyFont="1" applyBorder="1"/>
    <xf numFmtId="0" fontId="54" fillId="3" borderId="0" xfId="0" applyFont="1" applyFill="1"/>
    <xf numFmtId="166" fontId="54" fillId="3" borderId="0" xfId="0" applyNumberFormat="1" applyFont="1" applyFill="1"/>
    <xf numFmtId="166" fontId="54" fillId="3" borderId="6" xfId="0" applyNumberFormat="1" applyFont="1" applyFill="1" applyBorder="1"/>
    <xf numFmtId="167" fontId="54" fillId="3" borderId="0" xfId="0" applyNumberFormat="1" applyFont="1" applyFill="1"/>
    <xf numFmtId="0" fontId="0" fillId="0" borderId="4" xfId="0" applyFill="1" applyBorder="1"/>
    <xf numFmtId="167" fontId="35" fillId="0" borderId="3" xfId="0" applyNumberFormat="1" applyFont="1" applyBorder="1" applyAlignment="1">
      <alignment horizontal="right"/>
    </xf>
    <xf numFmtId="166" fontId="25" fillId="3" borderId="0" xfId="0" applyNumberFormat="1" applyFont="1" applyFill="1"/>
    <xf numFmtId="167" fontId="14" fillId="0" borderId="3" xfId="0" applyNumberFormat="1" applyFont="1" applyBorder="1" applyAlignment="1">
      <alignment horizontal="right"/>
    </xf>
    <xf numFmtId="1" fontId="54" fillId="3" borderId="0" xfId="0" applyNumberFormat="1" applyFont="1" applyFill="1"/>
    <xf numFmtId="1" fontId="25" fillId="3" borderId="0" xfId="0" applyNumberFormat="1" applyFont="1" applyFill="1"/>
    <xf numFmtId="1" fontId="6" fillId="0" borderId="3" xfId="0" applyNumberFormat="1" applyFont="1" applyBorder="1" applyAlignment="1">
      <alignment horizontal="right"/>
    </xf>
    <xf numFmtId="0" fontId="54" fillId="3" borderId="3" xfId="0" applyFont="1" applyFill="1" applyBorder="1"/>
    <xf numFmtId="1" fontId="54" fillId="3" borderId="3" xfId="0" applyNumberFormat="1" applyFont="1" applyFill="1" applyBorder="1"/>
    <xf numFmtId="167" fontId="54" fillId="3" borderId="3" xfId="0" applyNumberFormat="1" applyFont="1" applyFill="1" applyBorder="1"/>
    <xf numFmtId="0" fontId="38" fillId="0" borderId="3" xfId="0" applyFont="1" applyFill="1" applyBorder="1"/>
    <xf numFmtId="1" fontId="38" fillId="0" borderId="3" xfId="0" applyNumberFormat="1" applyFont="1" applyFill="1" applyBorder="1"/>
    <xf numFmtId="167" fontId="38" fillId="0" borderId="3" xfId="0" applyNumberFormat="1" applyFont="1" applyFill="1" applyBorder="1"/>
    <xf numFmtId="0" fontId="48" fillId="0" borderId="0" xfId="26" applyFont="1" applyFill="1"/>
    <xf numFmtId="0" fontId="25" fillId="3" borderId="3" xfId="26" applyFont="1" applyFill="1" applyBorder="1"/>
    <xf numFmtId="1" fontId="25" fillId="3" borderId="3" xfId="26" applyNumberFormat="1" applyFont="1" applyFill="1" applyBorder="1"/>
    <xf numFmtId="167" fontId="25" fillId="3" borderId="3" xfId="26" applyNumberFormat="1" applyFont="1" applyFill="1" applyBorder="1"/>
    <xf numFmtId="170" fontId="22" fillId="0" borderId="1" xfId="24" applyNumberFormat="1" applyFont="1" applyFill="1" applyBorder="1"/>
    <xf numFmtId="170" fontId="22" fillId="0" borderId="1" xfId="24" applyNumberFormat="1" applyFont="1" applyFill="1" applyBorder="1" applyAlignment="1">
      <alignment horizontal="right"/>
    </xf>
    <xf numFmtId="170" fontId="22" fillId="0" borderId="14" xfId="24" applyNumberFormat="1" applyFont="1" applyFill="1" applyBorder="1" applyAlignment="1">
      <alignment horizontal="right"/>
    </xf>
    <xf numFmtId="170" fontId="22" fillId="0" borderId="15" xfId="24" applyNumberFormat="1" applyFont="1" applyFill="1" applyBorder="1" applyAlignment="1">
      <alignment horizontal="right"/>
    </xf>
    <xf numFmtId="170" fontId="6" fillId="0" borderId="0" xfId="24" applyNumberFormat="1" applyFont="1" applyBorder="1" applyAlignment="1">
      <alignment wrapText="1"/>
    </xf>
    <xf numFmtId="170" fontId="8" fillId="0" borderId="0" xfId="24" applyNumberFormat="1" applyFont="1" applyBorder="1" applyAlignment="1">
      <alignment vertical="top" wrapText="1"/>
    </xf>
    <xf numFmtId="170" fontId="8" fillId="0" borderId="5" xfId="24" applyNumberFormat="1" applyFont="1" applyBorder="1" applyAlignment="1">
      <alignment vertical="top" wrapText="1"/>
    </xf>
    <xf numFmtId="170" fontId="8" fillId="0" borderId="12" xfId="24" applyNumberFormat="1" applyFont="1" applyBorder="1" applyAlignment="1">
      <alignment vertical="top" wrapText="1"/>
    </xf>
    <xf numFmtId="176" fontId="8" fillId="0" borderId="0" xfId="24" applyNumberFormat="1" applyFont="1" applyAlignment="1">
      <alignment horizontal="right"/>
    </xf>
    <xf numFmtId="176" fontId="8" fillId="0" borderId="5" xfId="24" applyNumberFormat="1" applyFont="1" applyBorder="1" applyAlignment="1">
      <alignment horizontal="right"/>
    </xf>
    <xf numFmtId="176" fontId="8" fillId="0" borderId="12" xfId="24" applyNumberFormat="1" applyFont="1" applyBorder="1" applyAlignment="1">
      <alignment horizontal="right"/>
    </xf>
    <xf numFmtId="1" fontId="22" fillId="0" borderId="1" xfId="24" applyNumberFormat="1" applyFont="1" applyFill="1" applyBorder="1" applyAlignment="1">
      <alignment horizontal="right"/>
    </xf>
    <xf numFmtId="1" fontId="22" fillId="0" borderId="14" xfId="24" applyNumberFormat="1" applyFont="1" applyFill="1" applyBorder="1" applyAlignment="1">
      <alignment horizontal="right"/>
    </xf>
    <xf numFmtId="1" fontId="22" fillId="0" borderId="15" xfId="24" applyNumberFormat="1" applyFont="1" applyFill="1" applyBorder="1" applyAlignment="1">
      <alignment horizontal="right"/>
    </xf>
    <xf numFmtId="170" fontId="8" fillId="0" borderId="0" xfId="27" applyNumberFormat="1" applyFont="1"/>
    <xf numFmtId="170" fontId="8" fillId="0" borderId="0" xfId="27" applyNumberFormat="1" applyFont="1" applyFill="1"/>
    <xf numFmtId="170" fontId="6" fillId="0" borderId="0" xfId="27" applyNumberFormat="1" applyFont="1"/>
    <xf numFmtId="0" fontId="48" fillId="0" borderId="0" xfId="24" applyFont="1" applyFill="1"/>
    <xf numFmtId="0" fontId="29" fillId="0" borderId="0" xfId="24" applyFill="1"/>
    <xf numFmtId="0" fontId="6" fillId="0" borderId="0" xfId="24" applyFont="1" applyFill="1"/>
    <xf numFmtId="0" fontId="6" fillId="0" borderId="3" xfId="24" applyFont="1" applyFill="1" applyBorder="1" applyAlignment="1">
      <alignment horizontal="center"/>
    </xf>
    <xf numFmtId="170" fontId="8" fillId="0" borderId="0" xfId="24" applyNumberFormat="1" applyFont="1" applyFill="1" applyAlignment="1">
      <alignment vertical="top" wrapText="1"/>
    </xf>
    <xf numFmtId="0" fontId="8" fillId="0" borderId="0" xfId="24" applyFont="1" applyFill="1" applyBorder="1" applyAlignment="1">
      <alignment horizontal="center" vertical="top" wrapText="1"/>
    </xf>
    <xf numFmtId="0" fontId="6" fillId="0" borderId="4" xfId="24" applyFont="1" applyFill="1" applyBorder="1" applyAlignment="1">
      <alignment vertical="top" wrapText="1"/>
    </xf>
    <xf numFmtId="170" fontId="8" fillId="0" borderId="4" xfId="24" applyNumberFormat="1" applyFont="1" applyFill="1" applyBorder="1" applyAlignment="1">
      <alignment horizontal="right" wrapText="1"/>
    </xf>
    <xf numFmtId="170" fontId="6" fillId="0" borderId="3" xfId="24" applyNumberFormat="1" applyFont="1" applyFill="1" applyBorder="1"/>
    <xf numFmtId="170" fontId="8" fillId="0" borderId="3" xfId="24" applyNumberFormat="1" applyFont="1" applyFill="1" applyBorder="1"/>
    <xf numFmtId="0" fontId="6" fillId="0" borderId="9" xfId="24" applyFont="1" applyBorder="1" applyAlignment="1">
      <alignment horizontal="center" vertical="top" wrapText="1"/>
    </xf>
    <xf numFmtId="170" fontId="6" fillId="0" borderId="9" xfId="24" applyNumberFormat="1" applyFont="1" applyBorder="1" applyAlignment="1">
      <alignment horizontal="right" wrapText="1"/>
    </xf>
    <xf numFmtId="170" fontId="6" fillId="0" borderId="10" xfId="24" applyNumberFormat="1" applyFont="1" applyBorder="1"/>
    <xf numFmtId="166" fontId="6" fillId="0" borderId="5" xfId="24" applyNumberFormat="1" applyFont="1" applyBorder="1" applyAlignment="1">
      <alignment horizontal="right"/>
    </xf>
    <xf numFmtId="166" fontId="22" fillId="0" borderId="14" xfId="24" applyNumberFormat="1" applyFont="1" applyFill="1" applyBorder="1" applyAlignment="1">
      <alignment horizontal="right"/>
    </xf>
    <xf numFmtId="1" fontId="6" fillId="0" borderId="5" xfId="24" applyNumberFormat="1" applyFont="1" applyBorder="1" applyAlignment="1">
      <alignment vertical="top" wrapText="1"/>
    </xf>
    <xf numFmtId="1" fontId="6" fillId="0" borderId="10" xfId="24" applyNumberFormat="1" applyFont="1" applyBorder="1" applyAlignment="1"/>
    <xf numFmtId="1" fontId="6" fillId="0" borderId="5" xfId="24" applyNumberFormat="1" applyFont="1" applyBorder="1" applyAlignment="1">
      <alignment horizontal="right"/>
    </xf>
    <xf numFmtId="0" fontId="2" fillId="0" borderId="0" xfId="27" applyFont="1" applyFill="1"/>
    <xf numFmtId="170" fontId="48" fillId="0" borderId="0" xfId="0" applyNumberFormat="1" applyFont="1" applyFill="1"/>
    <xf numFmtId="171" fontId="8" fillId="0" borderId="0" xfId="27" applyNumberFormat="1" applyFont="1" applyFill="1"/>
    <xf numFmtId="1" fontId="8" fillId="0" borderId="0" xfId="27" applyNumberFormat="1" applyFont="1" applyFill="1"/>
    <xf numFmtId="171" fontId="8" fillId="0" borderId="0" xfId="27" applyNumberFormat="1" applyFont="1" applyFill="1" applyAlignment="1">
      <alignment horizontal="right"/>
    </xf>
    <xf numFmtId="170" fontId="22" fillId="0" borderId="1" xfId="27" applyNumberFormat="1" applyFont="1" applyFill="1" applyBorder="1"/>
    <xf numFmtId="171" fontId="22" fillId="0" borderId="1" xfId="27" applyNumberFormat="1" applyFont="1" applyFill="1" applyBorder="1"/>
    <xf numFmtId="1" fontId="22" fillId="0" borderId="1" xfId="27" applyNumberFormat="1" applyFont="1" applyFill="1" applyBorder="1"/>
    <xf numFmtId="170" fontId="6" fillId="0" borderId="0" xfId="0" applyNumberFormat="1" applyFont="1" applyFill="1" applyAlignment="1">
      <alignment horizontal="left"/>
    </xf>
    <xf numFmtId="166" fontId="6" fillId="0" borderId="3" xfId="0" applyNumberFormat="1" applyFont="1" applyBorder="1" applyAlignment="1">
      <alignment horizontal="right"/>
    </xf>
    <xf numFmtId="0" fontId="54" fillId="4" borderId="0" xfId="0" applyFont="1" applyFill="1"/>
    <xf numFmtId="2" fontId="54" fillId="4" borderId="0" xfId="0" applyNumberFormat="1" applyFont="1" applyFill="1"/>
    <xf numFmtId="166" fontId="54" fillId="4" borderId="6" xfId="0" applyNumberFormat="1" applyFont="1" applyFill="1" applyBorder="1"/>
    <xf numFmtId="167" fontId="54" fillId="4" borderId="0" xfId="0" applyNumberFormat="1" applyFont="1" applyFill="1"/>
    <xf numFmtId="166" fontId="54" fillId="4" borderId="0" xfId="0" applyNumberFormat="1" applyFont="1" applyFill="1"/>
    <xf numFmtId="0" fontId="36" fillId="0" borderId="0" xfId="25" applyFont="1" applyFill="1"/>
    <xf numFmtId="0" fontId="0" fillId="0" borderId="0" xfId="0" applyFill="1" applyAlignment="1">
      <alignment horizontal="right"/>
    </xf>
    <xf numFmtId="0" fontId="0" fillId="0" borderId="6" xfId="0" applyFill="1" applyBorder="1"/>
    <xf numFmtId="2" fontId="25" fillId="4" borderId="0" xfId="0" applyNumberFormat="1" applyFont="1" applyFill="1"/>
    <xf numFmtId="0" fontId="36" fillId="0" borderId="0" xfId="0" applyFont="1"/>
    <xf numFmtId="166" fontId="25" fillId="4" borderId="0" xfId="0" applyNumberFormat="1" applyFont="1" applyFill="1"/>
    <xf numFmtId="1" fontId="0" fillId="0" borderId="0" xfId="0" applyNumberFormat="1" applyFill="1"/>
    <xf numFmtId="0" fontId="50" fillId="0" borderId="0" xfId="0" applyFont="1" applyFill="1"/>
    <xf numFmtId="0" fontId="54" fillId="5" borderId="1" xfId="0" applyFont="1" applyFill="1" applyBorder="1"/>
    <xf numFmtId="1" fontId="54" fillId="5" borderId="1" xfId="0" applyNumberFormat="1" applyFont="1" applyFill="1" applyBorder="1"/>
    <xf numFmtId="167" fontId="54" fillId="5" borderId="1" xfId="0" applyNumberFormat="1" applyFont="1" applyFill="1" applyBorder="1"/>
    <xf numFmtId="0" fontId="50" fillId="0" borderId="0" xfId="0" applyFont="1"/>
    <xf numFmtId="0" fontId="54" fillId="5" borderId="0" xfId="0" applyFont="1" applyFill="1"/>
    <xf numFmtId="166" fontId="54" fillId="5" borderId="0" xfId="0" applyNumberFormat="1" applyFont="1" applyFill="1"/>
    <xf numFmtId="166" fontId="25" fillId="5" borderId="0" xfId="0" applyNumberFormat="1" applyFont="1" applyFill="1"/>
    <xf numFmtId="167" fontId="54" fillId="5" borderId="0" xfId="0" applyNumberFormat="1" applyFont="1" applyFill="1"/>
    <xf numFmtId="167" fontId="57" fillId="5" borderId="0" xfId="0" applyNumberFormat="1" applyFont="1" applyFill="1" applyAlignment="1">
      <alignment horizontal="right"/>
    </xf>
    <xf numFmtId="0" fontId="58" fillId="0" borderId="0" xfId="0" applyFont="1"/>
    <xf numFmtId="167" fontId="6" fillId="0" borderId="3" xfId="0" applyNumberFormat="1" applyFont="1" applyBorder="1" applyAlignment="1">
      <alignment horizontal="right"/>
    </xf>
    <xf numFmtId="0" fontId="54" fillId="6" borderId="0" xfId="0" applyFont="1" applyFill="1"/>
    <xf numFmtId="166" fontId="54" fillId="6" borderId="0" xfId="0" applyNumberFormat="1" applyFont="1" applyFill="1"/>
    <xf numFmtId="166" fontId="25" fillId="6" borderId="0" xfId="0" applyNumberFormat="1" applyFont="1" applyFill="1"/>
    <xf numFmtId="167" fontId="54" fillId="6" borderId="0" xfId="0" applyNumberFormat="1" applyFont="1" applyFill="1"/>
    <xf numFmtId="0" fontId="59" fillId="0" borderId="0" xfId="0" applyFont="1"/>
    <xf numFmtId="0" fontId="54" fillId="7" borderId="0" xfId="0" applyFont="1" applyFill="1"/>
    <xf numFmtId="166" fontId="54" fillId="7" borderId="0" xfId="0" applyNumberFormat="1" applyFont="1" applyFill="1"/>
    <xf numFmtId="166" fontId="25" fillId="7" borderId="0" xfId="0" applyNumberFormat="1" applyFont="1" applyFill="1"/>
    <xf numFmtId="167" fontId="54" fillId="7" borderId="0" xfId="0" applyNumberFormat="1" applyFont="1" applyFill="1"/>
    <xf numFmtId="0" fontId="32" fillId="0" borderId="0" xfId="0" applyFont="1"/>
    <xf numFmtId="0" fontId="54" fillId="8" borderId="0" xfId="0" applyFont="1" applyFill="1"/>
    <xf numFmtId="166" fontId="54" fillId="8" borderId="0" xfId="0" applyNumberFormat="1" applyFont="1" applyFill="1"/>
    <xf numFmtId="166" fontId="25" fillId="8" borderId="0" xfId="0" applyNumberFormat="1" applyFont="1" applyFill="1"/>
    <xf numFmtId="167" fontId="54" fillId="8" borderId="0" xfId="0" applyNumberFormat="1" applyFont="1" applyFill="1"/>
    <xf numFmtId="0" fontId="46" fillId="0" borderId="0" xfId="0" applyFont="1"/>
    <xf numFmtId="177" fontId="0" fillId="0" borderId="0" xfId="0" applyNumberFormat="1"/>
    <xf numFmtId="177" fontId="6" fillId="0" borderId="0" xfId="0" applyNumberFormat="1" applyFont="1"/>
    <xf numFmtId="178" fontId="0" fillId="0" borderId="0" xfId="0" applyNumberFormat="1"/>
    <xf numFmtId="179" fontId="0" fillId="0" borderId="0" xfId="0" applyNumberFormat="1"/>
    <xf numFmtId="177" fontId="6" fillId="0" borderId="3" xfId="0" applyNumberFormat="1" applyFont="1" applyBorder="1"/>
    <xf numFmtId="178" fontId="6" fillId="0" borderId="3" xfId="0" applyNumberFormat="1" applyFont="1" applyBorder="1"/>
    <xf numFmtId="179" fontId="6" fillId="0" borderId="3" xfId="0" applyNumberFormat="1" applyFont="1" applyBorder="1"/>
    <xf numFmtId="0" fontId="54" fillId="9" borderId="0" xfId="0" applyFont="1" applyFill="1"/>
    <xf numFmtId="177" fontId="54" fillId="9" borderId="0" xfId="0" applyNumberFormat="1" applyFont="1" applyFill="1"/>
    <xf numFmtId="177" fontId="25" fillId="9" borderId="0" xfId="0" applyNumberFormat="1" applyFont="1" applyFill="1"/>
    <xf numFmtId="178" fontId="54" fillId="9" borderId="0" xfId="0" applyNumberFormat="1" applyFont="1" applyFill="1"/>
    <xf numFmtId="179" fontId="54" fillId="9" borderId="0" xfId="0" applyNumberFormat="1" applyFont="1" applyFill="1"/>
    <xf numFmtId="177" fontId="0" fillId="0" borderId="3" xfId="0" applyNumberFormat="1" applyBorder="1"/>
    <xf numFmtId="178" fontId="0" fillId="0" borderId="3" xfId="0" applyNumberFormat="1" applyBorder="1"/>
    <xf numFmtId="179" fontId="0" fillId="0" borderId="3" xfId="0" applyNumberFormat="1" applyBorder="1"/>
    <xf numFmtId="0" fontId="55" fillId="0" borderId="0" xfId="0" applyFont="1"/>
    <xf numFmtId="177" fontId="0" fillId="0" borderId="0" xfId="0" applyNumberFormat="1" applyAlignment="1">
      <alignment horizontal="right"/>
    </xf>
    <xf numFmtId="0" fontId="54" fillId="10" borderId="0" xfId="0" applyFont="1" applyFill="1"/>
    <xf numFmtId="177" fontId="54" fillId="10" borderId="0" xfId="0" applyNumberFormat="1" applyFont="1" applyFill="1"/>
    <xf numFmtId="177" fontId="25" fillId="10" borderId="0" xfId="0" applyNumberFormat="1" applyFont="1" applyFill="1"/>
    <xf numFmtId="178" fontId="54" fillId="10" borderId="0" xfId="0" applyNumberFormat="1" applyFont="1" applyFill="1"/>
    <xf numFmtId="179" fontId="54" fillId="10" borderId="0" xfId="0" applyNumberFormat="1" applyFont="1" applyFill="1"/>
    <xf numFmtId="0" fontId="6" fillId="0" borderId="0" xfId="0" applyFont="1" applyBorder="1" applyAlignment="1">
      <alignment horizontal="left" wrapText="1"/>
    </xf>
    <xf numFmtId="0" fontId="8" fillId="0" borderId="0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/>
    </xf>
    <xf numFmtId="164" fontId="8" fillId="0" borderId="1" xfId="21" applyNumberFormat="1" applyFont="1" applyFill="1" applyBorder="1" applyAlignment="1">
      <alignment horizontal="center"/>
    </xf>
    <xf numFmtId="164" fontId="8" fillId="0" borderId="16" xfId="21" applyNumberFormat="1" applyFont="1" applyFill="1" applyBorder="1" applyAlignment="1">
      <alignment horizontal="center"/>
    </xf>
    <xf numFmtId="164" fontId="8" fillId="2" borderId="6" xfId="21" applyNumberFormat="1" applyFont="1" applyFill="1" applyBorder="1" applyAlignment="1">
      <alignment horizontal="center"/>
    </xf>
    <xf numFmtId="164" fontId="8" fillId="0" borderId="0" xfId="21" applyNumberFormat="1" applyFont="1" applyFill="1" applyBorder="1" applyAlignment="1">
      <alignment horizontal="center"/>
    </xf>
    <xf numFmtId="164" fontId="8" fillId="2" borderId="16" xfId="21" applyNumberFormat="1" applyFont="1" applyFill="1" applyBorder="1" applyAlignment="1">
      <alignment horizontal="center"/>
    </xf>
    <xf numFmtId="164" fontId="8" fillId="0" borderId="6" xfId="21" applyNumberFormat="1" applyFont="1" applyFill="1" applyBorder="1" applyAlignment="1">
      <alignment horizontal="center"/>
    </xf>
    <xf numFmtId="0" fontId="7" fillId="0" borderId="0" xfId="26" applyFont="1" applyBorder="1"/>
    <xf numFmtId="164" fontId="8" fillId="2" borderId="16" xfId="21" quotePrefix="1" applyNumberFormat="1" applyFont="1" applyFill="1" applyBorder="1" applyAlignment="1">
      <alignment horizontal="center"/>
    </xf>
    <xf numFmtId="0" fontId="61" fillId="2" borderId="0" xfId="0" applyFont="1" applyFill="1" applyBorder="1" applyAlignment="1">
      <alignment horizontal="left"/>
    </xf>
    <xf numFmtId="2" fontId="7" fillId="0" borderId="0" xfId="26" applyNumberFormat="1" applyFont="1" applyFill="1" applyAlignment="1">
      <alignment horizontal="center"/>
    </xf>
    <xf numFmtId="164" fontId="61" fillId="2" borderId="0" xfId="2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164" fontId="45" fillId="0" borderId="16" xfId="21" applyNumberFormat="1" applyFont="1" applyFill="1" applyBorder="1" applyAlignment="1">
      <alignment horizontal="center"/>
    </xf>
    <xf numFmtId="0" fontId="8" fillId="2" borderId="0" xfId="21" quotePrefix="1" applyNumberFormat="1" applyFont="1" applyFill="1" applyBorder="1" applyAlignment="1">
      <alignment horizontal="center"/>
    </xf>
    <xf numFmtId="164" fontId="8" fillId="2" borderId="3" xfId="21" applyNumberFormat="1" applyFont="1" applyFill="1" applyBorder="1" applyAlignment="1">
      <alignment horizontal="center"/>
    </xf>
    <xf numFmtId="164" fontId="8" fillId="2" borderId="8" xfId="21" applyNumberFormat="1" applyFont="1" applyFill="1" applyBorder="1" applyAlignment="1">
      <alignment horizontal="center"/>
    </xf>
    <xf numFmtId="164" fontId="8" fillId="0" borderId="8" xfId="21" applyNumberFormat="1" applyFont="1" applyFill="1" applyBorder="1" applyAlignment="1">
      <alignment horizontal="center"/>
    </xf>
    <xf numFmtId="164" fontId="8" fillId="0" borderId="3" xfId="21" applyNumberFormat="1" applyFont="1" applyFill="1" applyBorder="1" applyAlignment="1">
      <alignment horizontal="center"/>
    </xf>
    <xf numFmtId="164" fontId="60" fillId="4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/>
    <xf numFmtId="0" fontId="42" fillId="0" borderId="0" xfId="0" applyFont="1" applyFill="1" applyBorder="1" applyAlignment="1"/>
    <xf numFmtId="0" fontId="43" fillId="0" borderId="0" xfId="0" applyFont="1" applyFill="1" applyBorder="1" applyAlignment="1"/>
    <xf numFmtId="0" fontId="62" fillId="0" borderId="0" xfId="0" applyFont="1" applyFill="1" applyBorder="1" applyAlignment="1">
      <alignment horizontal="center" wrapText="1"/>
    </xf>
    <xf numFmtId="164" fontId="62" fillId="0" borderId="12" xfId="0" applyNumberFormat="1" applyFont="1" applyFill="1" applyBorder="1" applyAlignment="1">
      <alignment horizontal="center"/>
    </xf>
    <xf numFmtId="164" fontId="62" fillId="0" borderId="13" xfId="0" applyNumberFormat="1" applyFont="1" applyFill="1" applyBorder="1" applyAlignment="1">
      <alignment horizontal="center"/>
    </xf>
    <xf numFmtId="164" fontId="62" fillId="0" borderId="15" xfId="0" applyNumberFormat="1" applyFont="1" applyFill="1" applyBorder="1" applyAlignment="1">
      <alignment horizontal="center"/>
    </xf>
    <xf numFmtId="0" fontId="6" fillId="0" borderId="0" xfId="26" applyFont="1" applyFill="1" applyAlignment="1">
      <alignment horizontal="left"/>
    </xf>
    <xf numFmtId="2" fontId="8" fillId="0" borderId="1" xfId="26" applyNumberFormat="1" applyFont="1" applyFill="1" applyBorder="1" applyAlignment="1">
      <alignment horizontal="center"/>
    </xf>
    <xf numFmtId="2" fontId="8" fillId="0" borderId="15" xfId="26" applyNumberFormat="1" applyFont="1" applyFill="1" applyBorder="1" applyAlignment="1">
      <alignment horizontal="center"/>
    </xf>
    <xf numFmtId="0" fontId="51" fillId="0" borderId="0" xfId="26" applyFont="1" applyFill="1"/>
    <xf numFmtId="0" fontId="8" fillId="0" borderId="0" xfId="26" applyFont="1" applyFill="1" applyBorder="1" applyAlignment="1">
      <alignment horizontal="center"/>
    </xf>
    <xf numFmtId="0" fontId="8" fillId="0" borderId="0" xfId="26" applyFont="1" applyFill="1" applyBorder="1" applyAlignment="1">
      <alignment horizontal="center" wrapText="1"/>
    </xf>
    <xf numFmtId="0" fontId="22" fillId="0" borderId="0" xfId="26" applyFont="1" applyFill="1" applyBorder="1" applyAlignment="1">
      <alignment horizontal="center" wrapText="1"/>
    </xf>
    <xf numFmtId="2" fontId="8" fillId="0" borderId="14" xfId="26" applyNumberFormat="1" applyFont="1" applyFill="1" applyBorder="1" applyAlignment="1">
      <alignment horizontal="center"/>
    </xf>
    <xf numFmtId="2" fontId="22" fillId="0" borderId="14" xfId="26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8" fillId="0" borderId="8" xfId="0" applyFont="1" applyBorder="1" applyAlignment="1">
      <alignment horizontal="center" wrapText="1"/>
    </xf>
    <xf numFmtId="0" fontId="8" fillId="0" borderId="3" xfId="26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0" borderId="3" xfId="26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26" applyFont="1" applyFill="1" applyBorder="1" applyAlignment="1">
      <alignment horizontal="center"/>
    </xf>
    <xf numFmtId="0" fontId="7" fillId="0" borderId="0" xfId="26" applyFont="1" applyAlignment="1">
      <alignment horizontal="left"/>
    </xf>
    <xf numFmtId="0" fontId="7" fillId="0" borderId="0" xfId="26" applyFont="1" applyBorder="1" applyAlignment="1">
      <alignment horizontal="left"/>
    </xf>
    <xf numFmtId="164" fontId="64" fillId="0" borderId="0" xfId="21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63" fillId="4" borderId="0" xfId="0" applyFont="1" applyFill="1" applyBorder="1" applyAlignment="1">
      <alignment horizontal="center"/>
    </xf>
    <xf numFmtId="0" fontId="60" fillId="4" borderId="0" xfId="0" applyFont="1" applyFill="1" applyBorder="1" applyAlignment="1">
      <alignment horizontal="left"/>
    </xf>
    <xf numFmtId="2" fontId="60" fillId="4" borderId="0" xfId="0" applyNumberFormat="1" applyFont="1" applyFill="1" applyBorder="1" applyAlignment="1">
      <alignment horizontal="center"/>
    </xf>
    <xf numFmtId="0" fontId="27" fillId="0" borderId="3" xfId="22" applyFont="1" applyFill="1" applyBorder="1" applyAlignment="1" applyProtection="1">
      <alignment horizontal="center" wrapText="1"/>
    </xf>
    <xf numFmtId="164" fontId="8" fillId="0" borderId="5" xfId="21" applyNumberFormat="1" applyFont="1" applyFill="1" applyBorder="1" applyAlignment="1">
      <alignment horizontal="center"/>
    </xf>
    <xf numFmtId="164" fontId="67" fillId="0" borderId="12" xfId="0" applyNumberFormat="1" applyFont="1" applyFill="1" applyBorder="1" applyAlignment="1">
      <alignment horizontal="center"/>
    </xf>
    <xf numFmtId="164" fontId="66" fillId="0" borderId="12" xfId="21" applyNumberFormat="1" applyFont="1" applyFill="1" applyBorder="1" applyAlignment="1">
      <alignment horizontal="center"/>
    </xf>
    <xf numFmtId="164" fontId="66" fillId="0" borderId="12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2" fontId="22" fillId="0" borderId="1" xfId="0" applyNumberFormat="1" applyFont="1" applyFill="1" applyBorder="1" applyAlignment="1">
      <alignment horizontal="center"/>
    </xf>
    <xf numFmtId="2" fontId="22" fillId="0" borderId="14" xfId="0" applyNumberFormat="1" applyFont="1" applyFill="1" applyBorder="1" applyAlignment="1">
      <alignment horizontal="center"/>
    </xf>
    <xf numFmtId="164" fontId="22" fillId="0" borderId="14" xfId="21" applyNumberFormat="1" applyFont="1" applyFill="1" applyBorder="1" applyAlignment="1">
      <alignment horizontal="center"/>
    </xf>
    <xf numFmtId="164" fontId="22" fillId="0" borderId="1" xfId="21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67" fillId="0" borderId="1" xfId="0" applyFont="1" applyFill="1" applyBorder="1" applyAlignment="1">
      <alignment horizontal="left"/>
    </xf>
    <xf numFmtId="2" fontId="67" fillId="0" borderId="1" xfId="0" applyNumberFormat="1" applyFont="1" applyFill="1" applyBorder="1" applyAlignment="1">
      <alignment horizontal="center"/>
    </xf>
    <xf numFmtId="164" fontId="67" fillId="0" borderId="1" xfId="21" applyNumberFormat="1" applyFont="1" applyFill="1" applyBorder="1" applyAlignment="1">
      <alignment horizontal="center"/>
    </xf>
    <xf numFmtId="164" fontId="67" fillId="0" borderId="14" xfId="21" applyNumberFormat="1" applyFont="1" applyFill="1" applyBorder="1" applyAlignment="1">
      <alignment horizontal="center"/>
    </xf>
    <xf numFmtId="2" fontId="67" fillId="0" borderId="14" xfId="0" applyNumberFormat="1" applyFont="1" applyFill="1" applyBorder="1" applyAlignment="1">
      <alignment horizontal="center"/>
    </xf>
    <xf numFmtId="164" fontId="67" fillId="0" borderId="1" xfId="21" applyNumberFormat="1" applyFont="1" applyFill="1" applyBorder="1" applyAlignment="1">
      <alignment horizontal="right"/>
    </xf>
    <xf numFmtId="165" fontId="67" fillId="0" borderId="1" xfId="0" applyNumberFormat="1" applyFont="1" applyFill="1" applyBorder="1" applyAlignment="1">
      <alignment horizontal="center"/>
    </xf>
    <xf numFmtId="0" fontId="60" fillId="4" borderId="1" xfId="0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67" fillId="0" borderId="15" xfId="21" applyNumberFormat="1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164" fontId="67" fillId="0" borderId="15" xfId="0" applyNumberFormat="1" applyFont="1" applyFill="1" applyBorder="1" applyAlignment="1">
      <alignment horizontal="center"/>
    </xf>
    <xf numFmtId="164" fontId="68" fillId="11" borderId="0" xfId="21" applyNumberFormat="1" applyFont="1" applyFill="1" applyBorder="1" applyAlignment="1">
      <alignment horizontal="center"/>
    </xf>
    <xf numFmtId="164" fontId="68" fillId="0" borderId="1" xfId="21" applyNumberFormat="1" applyFont="1" applyFill="1" applyBorder="1" applyAlignment="1">
      <alignment horizontal="center"/>
    </xf>
    <xf numFmtId="164" fontId="68" fillId="11" borderId="6" xfId="21" applyNumberFormat="1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 wrapText="1"/>
    </xf>
    <xf numFmtId="164" fontId="8" fillId="0" borderId="9" xfId="21" applyNumberFormat="1" applyFont="1" applyFill="1" applyBorder="1" applyAlignment="1">
      <alignment horizontal="center"/>
    </xf>
    <xf numFmtId="164" fontId="68" fillId="0" borderId="0" xfId="21" applyNumberFormat="1" applyFont="1" applyFill="1" applyBorder="1" applyAlignment="1">
      <alignment horizontal="center"/>
    </xf>
    <xf numFmtId="0" fontId="25" fillId="4" borderId="16" xfId="0" applyFont="1" applyFill="1" applyBorder="1"/>
    <xf numFmtId="2" fontId="25" fillId="4" borderId="1" xfId="0" applyNumberFormat="1" applyFont="1" applyFill="1" applyBorder="1" applyAlignment="1">
      <alignment horizontal="center"/>
    </xf>
    <xf numFmtId="164" fontId="25" fillId="4" borderId="14" xfId="0" applyNumberFormat="1" applyFont="1" applyFill="1" applyBorder="1" applyAlignment="1">
      <alignment horizontal="center"/>
    </xf>
    <xf numFmtId="2" fontId="25" fillId="4" borderId="1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5" xfId="0" applyBorder="1"/>
    <xf numFmtId="0" fontId="66" fillId="0" borderId="13" xfId="0" applyFont="1" applyFill="1" applyBorder="1" applyAlignment="1">
      <alignment horizontal="center" wrapText="1"/>
    </xf>
    <xf numFmtId="0" fontId="67" fillId="0" borderId="13" xfId="0" applyFont="1" applyFill="1" applyBorder="1" applyAlignment="1">
      <alignment horizontal="center" wrapText="1"/>
    </xf>
    <xf numFmtId="0" fontId="60" fillId="4" borderId="10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69" fillId="0" borderId="12" xfId="0" applyFont="1" applyBorder="1" applyAlignment="1">
      <alignment horizontal="center"/>
    </xf>
    <xf numFmtId="0" fontId="25" fillId="4" borderId="12" xfId="0" applyFont="1" applyFill="1" applyBorder="1" applyAlignment="1">
      <alignment horizontal="center"/>
    </xf>
    <xf numFmtId="164" fontId="66" fillId="0" borderId="15" xfId="21" applyNumberFormat="1" applyFont="1" applyFill="1" applyBorder="1" applyAlignment="1">
      <alignment horizontal="center"/>
    </xf>
    <xf numFmtId="164" fontId="60" fillId="4" borderId="1" xfId="0" applyNumberFormat="1" applyFont="1" applyFill="1" applyBorder="1" applyAlignment="1">
      <alignment horizontal="center"/>
    </xf>
    <xf numFmtId="164" fontId="25" fillId="4" borderId="0" xfId="21" applyNumberFormat="1" applyFont="1" applyFill="1" applyBorder="1" applyAlignment="1">
      <alignment horizontal="center"/>
    </xf>
    <xf numFmtId="0" fontId="71" fillId="0" borderId="0" xfId="11">
      <alignment horizontal="right"/>
    </xf>
    <xf numFmtId="0" fontId="18" fillId="0" borderId="0" xfId="0" applyFont="1" applyAlignment="1"/>
    <xf numFmtId="0" fontId="74" fillId="0" borderId="0" xfId="0" applyFont="1" applyBorder="1"/>
    <xf numFmtId="166" fontId="2" fillId="0" borderId="0" xfId="0" applyNumberFormat="1" applyFont="1"/>
    <xf numFmtId="166" fontId="2" fillId="0" borderId="0" xfId="0" applyNumberFormat="1" applyFont="1" applyBorder="1"/>
    <xf numFmtId="166" fontId="2" fillId="0" borderId="0" xfId="0" applyNumberFormat="1" applyFont="1" applyFill="1" applyBorder="1"/>
    <xf numFmtId="167" fontId="75" fillId="6" borderId="0" xfId="18" applyFont="1" applyFill="1">
      <alignment horizontal="right"/>
    </xf>
    <xf numFmtId="0" fontId="76" fillId="0" borderId="0" xfId="20"/>
    <xf numFmtId="0" fontId="76" fillId="0" borderId="0" xfId="20" applyFont="1" applyAlignment="1">
      <alignment horizontal="right"/>
    </xf>
    <xf numFmtId="0" fontId="70" fillId="0" borderId="0" xfId="0" applyFont="1" applyAlignment="1">
      <alignment horizontal="left"/>
    </xf>
    <xf numFmtId="0" fontId="8" fillId="0" borderId="0" xfId="11" applyFont="1">
      <alignment horizontal="right"/>
    </xf>
    <xf numFmtId="0" fontId="18" fillId="0" borderId="0" xfId="0" applyFont="1" applyBorder="1"/>
    <xf numFmtId="0" fontId="22" fillId="0" borderId="17" xfId="0" applyFont="1" applyBorder="1"/>
    <xf numFmtId="166" fontId="18" fillId="0" borderId="0" xfId="0" applyNumberFormat="1" applyFont="1" applyFill="1"/>
    <xf numFmtId="166" fontId="22" fillId="0" borderId="0" xfId="0" applyNumberFormat="1" applyFont="1" applyFill="1"/>
    <xf numFmtId="0" fontId="8" fillId="0" borderId="18" xfId="16" applyFont="1" applyBorder="1" applyAlignment="1"/>
    <xf numFmtId="0" fontId="8" fillId="0" borderId="0" xfId="16" applyFont="1" applyBorder="1" applyAlignment="1"/>
    <xf numFmtId="166" fontId="18" fillId="0" borderId="0" xfId="19" applyFont="1" applyFill="1" applyBorder="1">
      <alignment horizontal="right"/>
    </xf>
    <xf numFmtId="0" fontId="8" fillId="0" borderId="17" xfId="0" applyFont="1" applyBorder="1"/>
    <xf numFmtId="166" fontId="18" fillId="0" borderId="17" xfId="19" applyFont="1" applyFill="1" applyBorder="1">
      <alignment horizontal="right"/>
    </xf>
    <xf numFmtId="166" fontId="18" fillId="0" borderId="17" xfId="0" applyNumberFormat="1" applyFont="1" applyFill="1" applyBorder="1"/>
    <xf numFmtId="0" fontId="25" fillId="6" borderId="0" xfId="16" applyFont="1" applyFill="1" applyAlignment="1"/>
    <xf numFmtId="0" fontId="25" fillId="6" borderId="0" xfId="0" applyFont="1" applyFill="1"/>
    <xf numFmtId="166" fontId="25" fillId="6" borderId="0" xfId="19" applyFont="1" applyFill="1">
      <alignment horizontal="right"/>
    </xf>
    <xf numFmtId="167" fontId="25" fillId="6" borderId="0" xfId="18" applyFont="1" applyFill="1">
      <alignment horizontal="right"/>
    </xf>
    <xf numFmtId="0" fontId="8" fillId="0" borderId="0" xfId="20" applyFont="1" applyAlignment="1">
      <alignment horizontal="right"/>
    </xf>
    <xf numFmtId="0" fontId="8" fillId="0" borderId="0" xfId="20" applyFont="1"/>
    <xf numFmtId="167" fontId="8" fillId="0" borderId="0" xfId="18" applyFont="1" applyBorder="1">
      <alignment horizontal="right"/>
    </xf>
    <xf numFmtId="0" fontId="8" fillId="0" borderId="0" xfId="20" applyFont="1" applyAlignment="1">
      <alignment horizontal="left"/>
    </xf>
    <xf numFmtId="0" fontId="78" fillId="0" borderId="0" xfId="0" applyFont="1"/>
    <xf numFmtId="0" fontId="0" fillId="0" borderId="0" xfId="0" applyFill="1" applyBorder="1"/>
    <xf numFmtId="0" fontId="70" fillId="0" borderId="0" xfId="12" applyFont="1" applyAlignment="1">
      <alignment horizontal="left"/>
    </xf>
    <xf numFmtId="0" fontId="0" fillId="0" borderId="0" xfId="0" applyAlignment="1"/>
    <xf numFmtId="0" fontId="6" fillId="0" borderId="0" xfId="11" applyFont="1" applyBorder="1">
      <alignment horizontal="right"/>
    </xf>
    <xf numFmtId="0" fontId="8" fillId="0" borderId="0" xfId="11" applyFont="1" applyBorder="1">
      <alignment horizontal="right"/>
    </xf>
    <xf numFmtId="0" fontId="22" fillId="0" borderId="0" xfId="0" applyFont="1" applyBorder="1"/>
    <xf numFmtId="0" fontId="18" fillId="0" borderId="0" xfId="0" applyFont="1" applyBorder="1" applyAlignment="1"/>
    <xf numFmtId="0" fontId="80" fillId="0" borderId="0" xfId="0" applyFont="1"/>
    <xf numFmtId="0" fontId="82" fillId="0" borderId="0" xfId="12" applyFont="1" applyAlignment="1">
      <alignment horizontal="left"/>
    </xf>
    <xf numFmtId="166" fontId="8" fillId="0" borderId="0" xfId="17" applyNumberFormat="1" applyFont="1" applyBorder="1">
      <alignment horizontal="right"/>
    </xf>
    <xf numFmtId="166" fontId="6" fillId="0" borderId="0" xfId="17" applyNumberFormat="1" applyFont="1" applyFill="1" applyBorder="1">
      <alignment horizontal="right"/>
    </xf>
    <xf numFmtId="0" fontId="22" fillId="0" borderId="3" xfId="0" applyFont="1" applyBorder="1"/>
    <xf numFmtId="166" fontId="6" fillId="0" borderId="3" xfId="17" applyNumberFormat="1" applyFont="1" applyBorder="1">
      <alignment horizontal="right"/>
    </xf>
    <xf numFmtId="167" fontId="6" fillId="0" borderId="3" xfId="28" applyNumberFormat="1" applyFont="1" applyFill="1" applyBorder="1" applyAlignment="1">
      <alignment horizontal="right"/>
    </xf>
    <xf numFmtId="166" fontId="6" fillId="0" borderId="0" xfId="17" applyNumberFormat="1" applyFont="1" applyBorder="1">
      <alignment horizontal="right"/>
    </xf>
    <xf numFmtId="0" fontId="6" fillId="0" borderId="3" xfId="16" applyFont="1" applyBorder="1" applyAlignment="1"/>
    <xf numFmtId="166" fontId="25" fillId="6" borderId="0" xfId="0" applyNumberFormat="1" applyFont="1" applyFill="1" applyBorder="1"/>
    <xf numFmtId="167" fontId="25" fillId="6" borderId="0" xfId="18" applyNumberFormat="1" applyFont="1" applyFill="1" applyBorder="1">
      <alignment horizontal="right"/>
    </xf>
    <xf numFmtId="167" fontId="25" fillId="6" borderId="0" xfId="18" applyNumberFormat="1" applyFont="1" applyFill="1">
      <alignment horizontal="right"/>
    </xf>
    <xf numFmtId="0" fontId="8" fillId="0" borderId="0" xfId="20" applyFont="1" applyBorder="1" applyAlignment="1">
      <alignment horizontal="right"/>
    </xf>
    <xf numFmtId="0" fontId="8" fillId="0" borderId="0" xfId="20" applyFont="1" applyFill="1" applyBorder="1" applyAlignment="1">
      <alignment horizontal="right"/>
    </xf>
    <xf numFmtId="0" fontId="8" fillId="0" borderId="0" xfId="17" applyFont="1" applyBorder="1">
      <alignment horizontal="right"/>
    </xf>
    <xf numFmtId="0" fontId="8" fillId="0" borderId="0" xfId="17" applyFont="1" applyFill="1" applyBorder="1">
      <alignment horizontal="right"/>
    </xf>
    <xf numFmtId="0" fontId="6" fillId="0" borderId="0" xfId="17" applyFont="1" applyFill="1" applyBorder="1">
      <alignment horizontal="right"/>
    </xf>
    <xf numFmtId="1" fontId="8" fillId="0" borderId="0" xfId="17" applyNumberFormat="1" applyFont="1" applyFill="1" applyBorder="1">
      <alignment horizontal="right"/>
    </xf>
    <xf numFmtId="1" fontId="6" fillId="0" borderId="0" xfId="17" applyNumberFormat="1" applyFont="1" applyFill="1" applyBorder="1">
      <alignment horizontal="right"/>
    </xf>
    <xf numFmtId="0" fontId="25" fillId="6" borderId="0" xfId="17" applyFont="1" applyFill="1">
      <alignment horizontal="right"/>
    </xf>
    <xf numFmtId="1" fontId="25" fillId="6" borderId="0" xfId="17" applyNumberFormat="1" applyFont="1" applyFill="1">
      <alignment horizontal="right"/>
    </xf>
    <xf numFmtId="0" fontId="76" fillId="0" borderId="0" xfId="20" applyFont="1" applyAlignment="1">
      <alignment horizontal="left"/>
    </xf>
    <xf numFmtId="0" fontId="6" fillId="0" borderId="3" xfId="17" applyFont="1" applyBorder="1">
      <alignment horizontal="right"/>
    </xf>
    <xf numFmtId="1" fontId="6" fillId="0" borderId="3" xfId="17" applyNumberFormat="1" applyFont="1" applyBorder="1">
      <alignment horizontal="right"/>
    </xf>
    <xf numFmtId="1" fontId="6" fillId="0" borderId="3" xfId="17" applyNumberFormat="1" applyFont="1" applyFill="1" applyBorder="1">
      <alignment horizontal="right"/>
    </xf>
    <xf numFmtId="167" fontId="6" fillId="0" borderId="3" xfId="18" applyFont="1" applyBorder="1">
      <alignment horizontal="right"/>
    </xf>
    <xf numFmtId="0" fontId="83" fillId="0" borderId="0" xfId="0" applyFont="1"/>
    <xf numFmtId="0" fontId="83" fillId="0" borderId="0" xfId="0" applyFont="1" applyBorder="1"/>
    <xf numFmtId="0" fontId="86" fillId="0" borderId="0" xfId="11" applyFont="1" applyFill="1" applyBorder="1">
      <alignment horizontal="right"/>
    </xf>
    <xf numFmtId="0" fontId="85" fillId="0" borderId="0" xfId="11" applyFont="1" applyFill="1" applyBorder="1">
      <alignment horizontal="right"/>
    </xf>
    <xf numFmtId="0" fontId="86" fillId="0" borderId="0" xfId="0" applyFont="1" applyFill="1" applyBorder="1"/>
    <xf numFmtId="0" fontId="86" fillId="0" borderId="0" xfId="0" applyFont="1" applyBorder="1"/>
    <xf numFmtId="0" fontId="86" fillId="0" borderId="0" xfId="0" applyFont="1"/>
    <xf numFmtId="0" fontId="6" fillId="0" borderId="0" xfId="16" applyFont="1" applyBorder="1" applyAlignment="1"/>
    <xf numFmtId="0" fontId="6" fillId="0" borderId="0" xfId="17" applyFont="1" applyBorder="1">
      <alignment horizontal="right"/>
    </xf>
    <xf numFmtId="1" fontId="6" fillId="0" borderId="0" xfId="17" applyNumberFormat="1" applyFont="1" applyBorder="1">
      <alignment horizontal="right"/>
    </xf>
    <xf numFmtId="167" fontId="6" fillId="0" borderId="0" xfId="18" applyFont="1" applyBorder="1">
      <alignment horizontal="right"/>
    </xf>
    <xf numFmtId="167" fontId="6" fillId="0" borderId="0" xfId="28" applyNumberFormat="1" applyFont="1" applyFill="1" applyBorder="1" applyAlignment="1">
      <alignment horizontal="right"/>
    </xf>
    <xf numFmtId="0" fontId="6" fillId="0" borderId="3" xfId="17" applyFont="1" applyFill="1" applyBorder="1">
      <alignment horizontal="right"/>
    </xf>
    <xf numFmtId="0" fontId="83" fillId="0" borderId="0" xfId="11" applyFont="1" applyBorder="1">
      <alignment horizontal="right"/>
    </xf>
    <xf numFmtId="0" fontId="83" fillId="0" borderId="0" xfId="10" applyFont="1" applyFill="1" applyBorder="1"/>
    <xf numFmtId="0" fontId="84" fillId="0" borderId="0" xfId="11" applyFont="1" applyBorder="1">
      <alignment horizontal="right"/>
    </xf>
    <xf numFmtId="0" fontId="86" fillId="0" borderId="0" xfId="20" applyFont="1" applyBorder="1"/>
    <xf numFmtId="180" fontId="85" fillId="0" borderId="0" xfId="0" applyNumberFormat="1" applyFont="1" applyBorder="1"/>
    <xf numFmtId="0" fontId="2" fillId="0" borderId="0" xfId="11" applyFont="1" applyFill="1" applyBorder="1">
      <alignment horizontal="right"/>
    </xf>
    <xf numFmtId="0" fontId="3" fillId="0" borderId="0" xfId="11" applyFont="1" applyFill="1" applyBorder="1">
      <alignment horizontal="right"/>
    </xf>
    <xf numFmtId="0" fontId="17" fillId="0" borderId="0" xfId="11" applyFont="1" applyFill="1" applyBorder="1">
      <alignment horizontal="right"/>
    </xf>
    <xf numFmtId="0" fontId="17" fillId="0" borderId="0" xfId="0" applyFont="1" applyFill="1" applyBorder="1"/>
    <xf numFmtId="0" fontId="17" fillId="0" borderId="0" xfId="16" applyFont="1" applyFill="1" applyBorder="1" applyAlignment="1">
      <alignment vertical="center"/>
    </xf>
    <xf numFmtId="0" fontId="17" fillId="0" borderId="0" xfId="16" applyFont="1" applyBorder="1" applyAlignment="1"/>
    <xf numFmtId="0" fontId="17" fillId="0" borderId="0" xfId="21" applyNumberFormat="1" applyFont="1" applyBorder="1" applyAlignment="1">
      <alignment horizontal="right"/>
    </xf>
    <xf numFmtId="1" fontId="17" fillId="0" borderId="0" xfId="21" applyNumberFormat="1" applyFont="1" applyBorder="1" applyAlignment="1">
      <alignment horizontal="right"/>
    </xf>
    <xf numFmtId="1" fontId="3" fillId="0" borderId="0" xfId="21" applyNumberFormat="1" applyFont="1" applyBorder="1" applyAlignment="1">
      <alignment horizontal="right"/>
    </xf>
    <xf numFmtId="167" fontId="17" fillId="0" borderId="0" xfId="28" applyNumberFormat="1" applyFont="1" applyBorder="1" applyAlignment="1">
      <alignment horizontal="right"/>
    </xf>
    <xf numFmtId="0" fontId="17" fillId="0" borderId="0" xfId="0" applyFont="1" applyBorder="1"/>
    <xf numFmtId="1" fontId="17" fillId="0" borderId="0" xfId="21" applyNumberFormat="1" applyFont="1" applyFill="1" applyBorder="1" applyAlignment="1">
      <alignment horizontal="right"/>
    </xf>
    <xf numFmtId="1" fontId="3" fillId="0" borderId="0" xfId="21" applyNumberFormat="1" applyFont="1" applyFill="1" applyBorder="1" applyAlignment="1">
      <alignment horizontal="right"/>
    </xf>
    <xf numFmtId="0" fontId="3" fillId="0" borderId="3" xfId="15" applyFont="1" applyFill="1" applyBorder="1" applyAlignment="1">
      <alignment vertical="center"/>
    </xf>
    <xf numFmtId="0" fontId="3" fillId="0" borderId="3" xfId="15" applyFont="1" applyBorder="1" applyAlignment="1">
      <alignment vertical="center"/>
    </xf>
    <xf numFmtId="0" fontId="3" fillId="0" borderId="3" xfId="21" applyNumberFormat="1" applyFont="1" applyBorder="1" applyAlignment="1">
      <alignment horizontal="right" vertical="center"/>
    </xf>
    <xf numFmtId="1" fontId="3" fillId="0" borderId="3" xfId="21" applyNumberFormat="1" applyFont="1" applyBorder="1" applyAlignment="1">
      <alignment horizontal="right" vertical="center"/>
    </xf>
    <xf numFmtId="167" fontId="3" fillId="0" borderId="3" xfId="28" applyNumberFormat="1" applyFont="1" applyBorder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3" fillId="0" borderId="0" xfId="15" applyFont="1" applyFill="1" applyBorder="1" applyAlignment="1">
      <alignment vertical="center"/>
    </xf>
    <xf numFmtId="0" fontId="3" fillId="0" borderId="0" xfId="15" applyFont="1" applyBorder="1" applyAlignment="1">
      <alignment vertical="center"/>
    </xf>
    <xf numFmtId="0" fontId="3" fillId="0" borderId="0" xfId="21" applyNumberFormat="1" applyFont="1" applyBorder="1" applyAlignment="1">
      <alignment horizontal="right" vertical="center"/>
    </xf>
    <xf numFmtId="1" fontId="3" fillId="0" borderId="0" xfId="21" applyNumberFormat="1" applyFont="1" applyBorder="1" applyAlignment="1">
      <alignment horizontal="right" vertical="center"/>
    </xf>
    <xf numFmtId="167" fontId="3" fillId="0" borderId="0" xfId="28" applyNumberFormat="1" applyFont="1" applyBorder="1" applyAlignment="1">
      <alignment horizontal="right" vertical="center"/>
    </xf>
    <xf numFmtId="0" fontId="17" fillId="0" borderId="0" xfId="21" applyNumberFormat="1" applyFont="1" applyFill="1" applyBorder="1" applyAlignment="1">
      <alignment horizontal="right"/>
    </xf>
    <xf numFmtId="1" fontId="3" fillId="0" borderId="3" xfId="21" applyNumberFormat="1" applyFont="1" applyFill="1" applyBorder="1" applyAlignment="1">
      <alignment horizontal="right" vertical="center"/>
    </xf>
    <xf numFmtId="1" fontId="3" fillId="0" borderId="0" xfId="21" applyNumberFormat="1" applyFont="1" applyFill="1" applyBorder="1" applyAlignment="1">
      <alignment horizontal="right" vertical="center"/>
    </xf>
    <xf numFmtId="0" fontId="17" fillId="0" borderId="3" xfId="21" applyNumberFormat="1" applyFont="1" applyBorder="1" applyAlignment="1">
      <alignment horizontal="right" vertical="center"/>
    </xf>
    <xf numFmtId="180" fontId="17" fillId="0" borderId="3" xfId="21" applyNumberFormat="1" applyFont="1" applyBorder="1" applyAlignment="1">
      <alignment horizontal="right" vertical="center"/>
    </xf>
    <xf numFmtId="0" fontId="17" fillId="0" borderId="0" xfId="21" applyNumberFormat="1" applyFont="1" applyBorder="1" applyAlignment="1">
      <alignment horizontal="right" vertical="center"/>
    </xf>
    <xf numFmtId="180" fontId="17" fillId="0" borderId="0" xfId="21" applyNumberFormat="1" applyFont="1" applyBorder="1" applyAlignment="1">
      <alignment horizontal="right" vertical="center"/>
    </xf>
    <xf numFmtId="0" fontId="17" fillId="0" borderId="0" xfId="20" applyFont="1" applyBorder="1" applyAlignment="1">
      <alignment horizontal="right"/>
    </xf>
    <xf numFmtId="0" fontId="17" fillId="0" borderId="0" xfId="16" applyFont="1" applyBorder="1" applyAlignment="1">
      <alignment vertical="center"/>
    </xf>
    <xf numFmtId="0" fontId="54" fillId="6" borderId="0" xfId="14" applyFont="1" applyFill="1" applyBorder="1" applyAlignment="1">
      <alignment vertical="center"/>
    </xf>
    <xf numFmtId="0" fontId="54" fillId="6" borderId="0" xfId="21" applyNumberFormat="1" applyFont="1" applyFill="1" applyBorder="1" applyAlignment="1">
      <alignment vertical="center"/>
    </xf>
    <xf numFmtId="1" fontId="54" fillId="6" borderId="0" xfId="21" applyNumberFormat="1" applyFont="1" applyFill="1" applyBorder="1" applyAlignment="1">
      <alignment vertical="center"/>
    </xf>
    <xf numFmtId="167" fontId="54" fillId="6" borderId="0" xfId="28" applyNumberFormat="1" applyFont="1" applyFill="1" applyBorder="1" applyAlignment="1">
      <alignment vertical="center"/>
    </xf>
    <xf numFmtId="0" fontId="87" fillId="0" borderId="0" xfId="0" applyFont="1" applyBorder="1" applyAlignment="1">
      <alignment vertical="center"/>
    </xf>
    <xf numFmtId="0" fontId="87" fillId="0" borderId="0" xfId="14" applyFont="1" applyFill="1" applyBorder="1" applyAlignment="1">
      <alignment vertical="center"/>
    </xf>
    <xf numFmtId="0" fontId="54" fillId="0" borderId="0" xfId="14" applyFont="1" applyFill="1" applyBorder="1"/>
    <xf numFmtId="0" fontId="87" fillId="0" borderId="0" xfId="21" applyNumberFormat="1" applyFont="1" applyFill="1" applyBorder="1" applyAlignment="1">
      <alignment horizontal="right"/>
    </xf>
    <xf numFmtId="1" fontId="87" fillId="0" borderId="0" xfId="21" applyNumberFormat="1" applyFont="1" applyFill="1" applyBorder="1"/>
    <xf numFmtId="1" fontId="3" fillId="0" borderId="0" xfId="21" applyNumberFormat="1" applyFont="1" applyFill="1" applyBorder="1"/>
    <xf numFmtId="167" fontId="17" fillId="0" borderId="0" xfId="28" applyNumberFormat="1" applyFont="1" applyFill="1" applyBorder="1"/>
    <xf numFmtId="0" fontId="17" fillId="0" borderId="0" xfId="14" applyFont="1" applyFill="1" applyBorder="1" applyAlignment="1">
      <alignment vertical="center"/>
    </xf>
    <xf numFmtId="0" fontId="87" fillId="0" borderId="0" xfId="21" applyNumberFormat="1" applyFont="1" applyFill="1" applyBorder="1"/>
    <xf numFmtId="0" fontId="17" fillId="0" borderId="3" xfId="15" applyFont="1" applyBorder="1" applyAlignment="1">
      <alignment vertical="center"/>
    </xf>
    <xf numFmtId="0" fontId="3" fillId="0" borderId="3" xfId="15" applyFont="1" applyBorder="1"/>
    <xf numFmtId="0" fontId="17" fillId="0" borderId="3" xfId="21" applyNumberFormat="1" applyFont="1" applyBorder="1" applyAlignment="1">
      <alignment horizontal="right"/>
    </xf>
    <xf numFmtId="1" fontId="17" fillId="0" borderId="3" xfId="21" applyNumberFormat="1" applyFont="1" applyBorder="1" applyAlignment="1">
      <alignment horizontal="right"/>
    </xf>
    <xf numFmtId="1" fontId="3" fillId="0" borderId="3" xfId="21" applyNumberFormat="1" applyFont="1" applyBorder="1" applyAlignment="1">
      <alignment horizontal="right"/>
    </xf>
    <xf numFmtId="167" fontId="17" fillId="0" borderId="3" xfId="28" applyNumberFormat="1" applyFont="1" applyBorder="1" applyAlignment="1">
      <alignment horizontal="right"/>
    </xf>
    <xf numFmtId="0" fontId="2" fillId="0" borderId="0" xfId="20" applyFont="1" applyBorder="1"/>
    <xf numFmtId="0" fontId="25" fillId="0" borderId="0" xfId="16" applyFont="1" applyFill="1" applyAlignment="1"/>
    <xf numFmtId="0" fontId="25" fillId="0" borderId="0" xfId="0" applyFont="1" applyFill="1"/>
    <xf numFmtId="166" fontId="25" fillId="0" borderId="0" xfId="19" applyFont="1" applyFill="1">
      <alignment horizontal="right"/>
    </xf>
    <xf numFmtId="167" fontId="75" fillId="0" borderId="0" xfId="18" applyFont="1" applyFill="1">
      <alignment horizontal="right"/>
    </xf>
    <xf numFmtId="166" fontId="2" fillId="0" borderId="0" xfId="0" applyNumberFormat="1" applyFont="1" applyFill="1"/>
    <xf numFmtId="0" fontId="60" fillId="0" borderId="0" xfId="0" applyFont="1" applyFill="1" applyBorder="1" applyAlignment="1">
      <alignment horizontal="left"/>
    </xf>
    <xf numFmtId="2" fontId="60" fillId="0" borderId="0" xfId="0" applyNumberFormat="1" applyFont="1" applyFill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64" fontId="60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11" borderId="0" xfId="0" applyNumberFormat="1" applyFill="1" applyAlignment="1">
      <alignment horizontal="left"/>
    </xf>
    <xf numFmtId="0" fontId="8" fillId="0" borderId="9" xfId="26" applyFont="1" applyFill="1" applyBorder="1"/>
    <xf numFmtId="0" fontId="61" fillId="0" borderId="5" xfId="26" applyFont="1" applyFill="1" applyBorder="1"/>
    <xf numFmtId="0" fontId="7" fillId="0" borderId="5" xfId="26" applyFont="1" applyBorder="1"/>
    <xf numFmtId="0" fontId="6" fillId="0" borderId="14" xfId="26" applyFont="1" applyFill="1" applyBorder="1"/>
    <xf numFmtId="0" fontId="7" fillId="0" borderId="10" xfId="26" applyFont="1" applyBorder="1"/>
    <xf numFmtId="0" fontId="9" fillId="0" borderId="14" xfId="26" applyFont="1" applyBorder="1"/>
    <xf numFmtId="0" fontId="88" fillId="0" borderId="0" xfId="0" applyFont="1" applyFill="1" applyBorder="1"/>
    <xf numFmtId="2" fontId="88" fillId="0" borderId="0" xfId="0" applyNumberFormat="1" applyFont="1" applyFill="1" applyBorder="1" applyAlignment="1">
      <alignment horizontal="center"/>
    </xf>
    <xf numFmtId="0" fontId="45" fillId="0" borderId="0" xfId="0" applyFont="1" applyFill="1"/>
    <xf numFmtId="2" fontId="8" fillId="0" borderId="12" xfId="26" applyNumberFormat="1" applyFont="1" applyFill="1" applyBorder="1" applyAlignment="1"/>
    <xf numFmtId="2" fontId="7" fillId="0" borderId="12" xfId="26" applyNumberFormat="1" applyFont="1" applyBorder="1" applyAlignment="1"/>
    <xf numFmtId="2" fontId="8" fillId="0" borderId="15" xfId="26" applyNumberFormat="1" applyFont="1" applyFill="1" applyBorder="1" applyAlignment="1"/>
    <xf numFmtId="2" fontId="7" fillId="0" borderId="13" xfId="26" applyNumberFormat="1" applyFont="1" applyBorder="1" applyAlignment="1"/>
    <xf numFmtId="2" fontId="7" fillId="0" borderId="15" xfId="26" applyNumberFormat="1" applyFont="1" applyBorder="1" applyAlignment="1"/>
    <xf numFmtId="164" fontId="8" fillId="2" borderId="12" xfId="21" applyNumberFormat="1" applyFont="1" applyFill="1" applyBorder="1" applyAlignment="1"/>
    <xf numFmtId="164" fontId="8" fillId="2" borderId="6" xfId="21" applyNumberFormat="1" applyFont="1" applyFill="1" applyBorder="1" applyAlignment="1"/>
    <xf numFmtId="164" fontId="8" fillId="2" borderId="16" xfId="21" applyNumberFormat="1" applyFont="1" applyFill="1" applyBorder="1" applyAlignment="1"/>
    <xf numFmtId="164" fontId="8" fillId="2" borderId="8" xfId="21" applyNumberFormat="1" applyFont="1" applyFill="1" applyBorder="1" applyAlignment="1"/>
    <xf numFmtId="2" fontId="7" fillId="0" borderId="16" xfId="26" applyNumberFormat="1" applyFont="1" applyBorder="1" applyAlignment="1"/>
    <xf numFmtId="2" fontId="7" fillId="0" borderId="6" xfId="26" applyNumberFormat="1" applyFont="1" applyBorder="1" applyAlignment="1"/>
    <xf numFmtId="164" fontId="8" fillId="2" borderId="7" xfId="21" applyNumberFormat="1" applyFont="1" applyFill="1" applyBorder="1" applyAlignment="1"/>
    <xf numFmtId="2" fontId="7" fillId="0" borderId="16" xfId="26" applyNumberFormat="1" applyFont="1" applyFill="1" applyBorder="1" applyAlignment="1"/>
    <xf numFmtId="2" fontId="7" fillId="0" borderId="6" xfId="26" applyNumberFormat="1" applyFont="1" applyFill="1" applyBorder="1" applyAlignment="1"/>
    <xf numFmtId="2" fontId="8" fillId="0" borderId="0" xfId="26" applyNumberFormat="1" applyFont="1" applyFill="1" applyBorder="1" applyAlignment="1"/>
    <xf numFmtId="2" fontId="7" fillId="0" borderId="0" xfId="26" applyNumberFormat="1" applyFont="1" applyFill="1" applyBorder="1" applyAlignment="1"/>
    <xf numFmtId="2" fontId="8" fillId="0" borderId="1" xfId="26" applyNumberFormat="1" applyFont="1" applyFill="1" applyBorder="1" applyAlignment="1"/>
    <xf numFmtId="164" fontId="8" fillId="2" borderId="0" xfId="21" applyNumberFormat="1" applyFont="1" applyFill="1" applyBorder="1" applyAlignment="1"/>
    <xf numFmtId="164" fontId="8" fillId="2" borderId="3" xfId="21" applyNumberFormat="1" applyFont="1" applyFill="1" applyBorder="1" applyAlignment="1"/>
    <xf numFmtId="2" fontId="7" fillId="0" borderId="1" xfId="26" applyNumberFormat="1" applyFont="1" applyFill="1" applyBorder="1" applyAlignment="1"/>
    <xf numFmtId="2" fontId="7" fillId="0" borderId="0" xfId="26" applyNumberFormat="1" applyFont="1" applyFill="1" applyAlignment="1"/>
    <xf numFmtId="2" fontId="22" fillId="0" borderId="12" xfId="26" applyNumberFormat="1" applyFont="1" applyFill="1" applyBorder="1" applyAlignment="1"/>
    <xf numFmtId="2" fontId="7" fillId="0" borderId="0" xfId="26" applyNumberFormat="1" applyFont="1" applyBorder="1" applyAlignment="1"/>
    <xf numFmtId="164" fontId="8" fillId="2" borderId="1" xfId="21" applyNumberFormat="1" applyFont="1" applyFill="1" applyBorder="1" applyAlignment="1"/>
    <xf numFmtId="2" fontId="22" fillId="0" borderId="15" xfId="26" applyNumberFormat="1" applyFont="1" applyFill="1" applyBorder="1" applyAlignment="1"/>
    <xf numFmtId="2" fontId="7" fillId="0" borderId="1" xfId="26" applyNumberFormat="1" applyFont="1" applyBorder="1" applyAlignment="1"/>
    <xf numFmtId="2" fontId="7" fillId="0" borderId="0" xfId="26" applyNumberFormat="1" applyFont="1" applyAlignment="1"/>
    <xf numFmtId="171" fontId="8" fillId="0" borderId="9" xfId="27" applyNumberFormat="1" applyFont="1" applyFill="1" applyBorder="1"/>
    <xf numFmtId="171" fontId="8" fillId="0" borderId="5" xfId="27" applyNumberFormat="1" applyFont="1" applyFill="1" applyBorder="1"/>
    <xf numFmtId="171" fontId="8" fillId="0" borderId="10" xfId="27" applyNumberFormat="1" applyFont="1" applyFill="1" applyBorder="1"/>
    <xf numFmtId="171" fontId="22" fillId="0" borderId="14" xfId="27" applyNumberFormat="1" applyFont="1" applyFill="1" applyBorder="1"/>
    <xf numFmtId="0" fontId="89" fillId="0" borderId="0" xfId="22" applyFont="1" applyFill="1" applyAlignment="1" applyProtection="1"/>
    <xf numFmtId="170" fontId="8" fillId="0" borderId="3" xfId="0" applyNumberFormat="1" applyFont="1" applyFill="1" applyBorder="1" applyAlignment="1">
      <alignment horizontal="right"/>
    </xf>
    <xf numFmtId="171" fontId="8" fillId="0" borderId="4" xfId="27" applyNumberFormat="1" applyFont="1" applyFill="1" applyBorder="1"/>
    <xf numFmtId="171" fontId="8" fillId="0" borderId="0" xfId="27" applyNumberFormat="1" applyFont="1" applyFill="1" applyBorder="1"/>
    <xf numFmtId="171" fontId="8" fillId="0" borderId="0" xfId="27" applyNumberFormat="1" applyFont="1" applyFill="1" applyBorder="1" applyAlignment="1">
      <alignment horizontal="right"/>
    </xf>
    <xf numFmtId="170" fontId="8" fillId="0" borderId="0" xfId="27" applyNumberFormat="1" applyFont="1" applyFill="1" applyBorder="1"/>
    <xf numFmtId="0" fontId="8" fillId="0" borderId="0" xfId="16" applyFont="1" applyFill="1" applyBorder="1" applyAlignment="1"/>
    <xf numFmtId="0" fontId="8" fillId="0" borderId="17" xfId="16" applyFont="1" applyBorder="1" applyAlignment="1"/>
    <xf numFmtId="0" fontId="90" fillId="0" borderId="0" xfId="0" applyFont="1" applyFill="1" applyAlignment="1">
      <alignment horizontal="left"/>
    </xf>
    <xf numFmtId="0" fontId="91" fillId="0" borderId="0" xfId="0" applyFont="1" applyFill="1" applyAlignment="1">
      <alignment horizontal="left"/>
    </xf>
    <xf numFmtId="0" fontId="90" fillId="0" borderId="0" xfId="12" applyFont="1" applyAlignment="1">
      <alignment horizontal="left"/>
    </xf>
    <xf numFmtId="0" fontId="91" fillId="0" borderId="0" xfId="12" applyFont="1" applyAlignment="1">
      <alignment horizontal="left"/>
    </xf>
    <xf numFmtId="0" fontId="90" fillId="0" borderId="0" xfId="9" applyFont="1" applyFill="1"/>
    <xf numFmtId="0" fontId="91" fillId="0" borderId="0" xfId="12" applyFont="1" applyAlignment="1"/>
    <xf numFmtId="0" fontId="90" fillId="0" borderId="0" xfId="10" applyFont="1" applyFill="1" applyBorder="1" applyAlignment="1">
      <alignment vertical="center"/>
    </xf>
    <xf numFmtId="0" fontId="92" fillId="0" borderId="0" xfId="0" applyFont="1" applyBorder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" fontId="60" fillId="4" borderId="0" xfId="0" applyNumberFormat="1" applyFont="1" applyFill="1" applyBorder="1" applyAlignment="1">
      <alignment horizontal="center"/>
    </xf>
    <xf numFmtId="0" fontId="65" fillId="0" borderId="0" xfId="0" applyFont="1" applyBorder="1" applyAlignment="1">
      <alignment horizontal="center"/>
    </xf>
    <xf numFmtId="0" fontId="3" fillId="0" borderId="3" xfId="5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1" fillId="0" borderId="0" xfId="12" applyFont="1" applyFill="1" applyBorder="1"/>
    <xf numFmtId="0" fontId="27" fillId="0" borderId="0" xfId="13" applyFont="1" applyFill="1" applyBorder="1" applyAlignment="1">
      <alignment horizontal="left"/>
    </xf>
  </cellXfs>
  <cellStyles count="29">
    <cellStyle name="01_Page Heading" xfId="1"/>
    <cellStyle name="02_Rule above and below" xfId="2"/>
    <cellStyle name="03_Table Notes" xfId="3"/>
    <cellStyle name="04_Bold table figs" xfId="4"/>
    <cellStyle name="04_Table text" xfId="5"/>
    <cellStyle name="05_table figs" xfId="6"/>
    <cellStyle name="06_per cent" xfId="7"/>
    <cellStyle name="07_Bold table text" xfId="8"/>
    <cellStyle name="C01_Main head" xfId="9"/>
    <cellStyle name="C01_Main head_BP_Stats" xfId="10"/>
    <cellStyle name="C02_Column heads" xfId="11"/>
    <cellStyle name="C03_Sub head bold" xfId="12"/>
    <cellStyle name="C03a_Sub head" xfId="13"/>
    <cellStyle name="C04_Total text white bold" xfId="14"/>
    <cellStyle name="C04a_Total text black with rule" xfId="15"/>
    <cellStyle name="C05_Main text" xfId="16"/>
    <cellStyle name="C06_Figs" xfId="17"/>
    <cellStyle name="C07_Figs 1 dec percent" xfId="18"/>
    <cellStyle name="C08_Figs 1 decimal" xfId="19"/>
    <cellStyle name="C09_Notes" xfId="20"/>
    <cellStyle name="Dezimal" xfId="21" builtinId="3"/>
    <cellStyle name="Hyperlink" xfId="22" builtinId="8"/>
    <cellStyle name="Normal_Imports and exports Singapore Update" xfId="23"/>
    <cellStyle name="Normal_Inter area movements Singapore" xfId="24"/>
    <cellStyle name="Normal_Sheet1" xfId="25"/>
    <cellStyle name="Normal_statistical_review_full_report_workbook_2006" xfId="26"/>
    <cellStyle name="Normal_statistical_review_of_world_energy_full_report_2009" xfId="27"/>
    <cellStyle name="Prozent" xfId="28" builtinId="5"/>
    <cellStyle name="Standard" xfId="0" builtinId="0"/>
  </cellStyles>
  <dxfs count="6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p.com/statisticalreview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9"/>
  <sheetViews>
    <sheetView showGridLines="0" topLeftCell="A7" workbookViewId="0">
      <selection activeCell="A54" sqref="A54"/>
    </sheetView>
  </sheetViews>
  <sheetFormatPr baseColWidth="10" defaultColWidth="10.6640625" defaultRowHeight="11.25"/>
  <cols>
    <col min="1" max="1" width="45.6640625" style="55" customWidth="1"/>
    <col min="2" max="10" width="10.6640625" style="55"/>
    <col min="11" max="11" width="17.6640625" style="55" customWidth="1"/>
    <col min="12" max="16384" width="10.6640625" style="55"/>
  </cols>
  <sheetData>
    <row r="1" spans="1:12" ht="12.75">
      <c r="A1" s="51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2" s="72" customFormat="1" ht="20.25">
      <c r="A2" s="312" t="s">
        <v>576</v>
      </c>
      <c r="B2" s="95"/>
      <c r="C2" s="95"/>
      <c r="D2" s="95"/>
      <c r="E2" s="95"/>
      <c r="F2" s="95"/>
      <c r="G2" s="95"/>
      <c r="H2" s="95"/>
    </row>
    <row r="3" spans="1:12" ht="12.75">
      <c r="A3" s="96"/>
      <c r="B3" s="95"/>
      <c r="C3" s="95"/>
      <c r="D3" s="95"/>
      <c r="E3" s="95"/>
      <c r="F3" s="95"/>
      <c r="G3" s="95"/>
      <c r="H3" s="95"/>
      <c r="I3" s="68"/>
      <c r="J3" s="68"/>
      <c r="K3" s="68"/>
      <c r="L3" s="68"/>
    </row>
    <row r="4" spans="1:12" s="72" customFormat="1" ht="12.75">
      <c r="A4" s="96" t="s">
        <v>577</v>
      </c>
      <c r="B4" s="95"/>
      <c r="C4" s="95"/>
      <c r="D4" s="95"/>
      <c r="E4" s="95"/>
      <c r="F4" s="95"/>
      <c r="G4" s="95"/>
      <c r="H4" s="95"/>
    </row>
    <row r="5" spans="1:12" s="72" customFormat="1" ht="12.75">
      <c r="A5" s="96" t="s">
        <v>169</v>
      </c>
      <c r="B5" s="95"/>
      <c r="C5" s="95"/>
      <c r="D5" s="95"/>
      <c r="E5" s="95"/>
      <c r="F5" s="95"/>
      <c r="G5" s="95"/>
      <c r="H5" s="95"/>
    </row>
    <row r="6" spans="1:12" s="72" customFormat="1" ht="12.75">
      <c r="A6" s="96" t="s">
        <v>148</v>
      </c>
      <c r="B6" s="95"/>
      <c r="C6" s="95"/>
      <c r="D6" s="95"/>
      <c r="E6" s="95"/>
      <c r="F6" s="95"/>
      <c r="G6" s="95"/>
      <c r="H6" s="95"/>
    </row>
    <row r="7" spans="1:12" ht="12.75">
      <c r="A7" s="69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70" t="s">
        <v>328</v>
      </c>
      <c r="B8" s="225"/>
      <c r="C8" s="68"/>
      <c r="D8" s="68"/>
      <c r="E8" s="68"/>
      <c r="F8" s="68"/>
      <c r="G8" s="68"/>
      <c r="H8" s="68"/>
      <c r="I8" s="68"/>
      <c r="J8" s="68"/>
      <c r="K8" s="68"/>
      <c r="L8" s="68"/>
    </row>
    <row r="9" spans="1:12" ht="12.75">
      <c r="A9" s="69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s="95" customFormat="1" ht="12.75">
      <c r="A10" s="96" t="s">
        <v>329</v>
      </c>
    </row>
    <row r="11" spans="1:12" ht="12.75">
      <c r="A11" s="69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</row>
    <row r="12" spans="1:12">
      <c r="A12" s="70" t="s">
        <v>63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70" t="s">
        <v>183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</row>
    <row r="14" spans="1:12">
      <c r="A14" s="70" t="s">
        <v>23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</row>
    <row r="15" spans="1:12">
      <c r="A15" s="70" t="s">
        <v>25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</row>
    <row r="16" spans="1:12">
      <c r="A16" s="70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</row>
    <row r="17" spans="1:12">
      <c r="A17" s="70" t="s">
        <v>156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</row>
    <row r="18" spans="1:12">
      <c r="A18" s="70" t="s">
        <v>150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</row>
    <row r="19" spans="1:12">
      <c r="A19" s="70" t="s">
        <v>149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>
      <c r="A20" s="70" t="s">
        <v>252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  <row r="21" spans="1:12">
      <c r="A21" s="70" t="s">
        <v>151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  <row r="22" spans="1:12">
      <c r="A22" s="70" t="s">
        <v>152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</row>
    <row r="23" spans="1:12">
      <c r="A23" s="97" t="s">
        <v>340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</row>
    <row r="24" spans="1:12">
      <c r="A24" s="70" t="s">
        <v>317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</row>
    <row r="25" spans="1:12">
      <c r="A25" s="70" t="s">
        <v>26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</row>
    <row r="26" spans="1:12">
      <c r="A26" s="70" t="s">
        <v>153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</row>
    <row r="27" spans="1:12" ht="12.75">
      <c r="A27" s="71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2">
      <c r="A28" s="70" t="s">
        <v>154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</row>
    <row r="29" spans="1:12">
      <c r="A29" s="70" t="s">
        <v>282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</row>
    <row r="30" spans="1:12">
      <c r="A30" s="70" t="s">
        <v>171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</row>
    <row r="31" spans="1:12">
      <c r="A31" s="70" t="s">
        <v>172</v>
      </c>
      <c r="G31" s="68"/>
      <c r="H31" s="68"/>
      <c r="I31" s="68"/>
      <c r="J31" s="68"/>
      <c r="K31" s="68"/>
      <c r="L31" s="68"/>
    </row>
    <row r="32" spans="1:12">
      <c r="A32" s="70" t="s">
        <v>167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>
      <c r="A33" s="70" t="s">
        <v>173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>
      <c r="A34" s="70" t="s">
        <v>174</v>
      </c>
      <c r="G34" s="68"/>
      <c r="H34" s="68"/>
      <c r="I34" s="68"/>
      <c r="J34" s="68"/>
      <c r="K34" s="68"/>
      <c r="L34" s="68"/>
    </row>
    <row r="35" spans="1:12">
      <c r="A35" s="70" t="s">
        <v>166</v>
      </c>
    </row>
    <row r="36" spans="1:12">
      <c r="A36" s="70" t="s">
        <v>157</v>
      </c>
    </row>
    <row r="37" spans="1:12">
      <c r="A37" s="70" t="s">
        <v>158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</row>
    <row r="38" spans="1:12">
      <c r="A38" s="70" t="s">
        <v>155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</row>
    <row r="39" spans="1:12" ht="12.75">
      <c r="A39" s="69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</row>
    <row r="40" spans="1:12">
      <c r="A40" s="70" t="s">
        <v>159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</row>
    <row r="41" spans="1:12">
      <c r="A41" s="70" t="s">
        <v>170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 spans="1:12">
      <c r="A42" s="70" t="s">
        <v>162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</row>
    <row r="43" spans="1:12">
      <c r="A43" s="70" t="s">
        <v>165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</row>
    <row r="44" spans="1:12">
      <c r="A44" s="70" t="s">
        <v>146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</row>
    <row r="45" spans="1:12" ht="12.75">
      <c r="A45" s="69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</row>
    <row r="46" spans="1:12">
      <c r="A46" s="70" t="s">
        <v>175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</row>
    <row r="47" spans="1:12">
      <c r="A47" s="70" t="s">
        <v>164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</row>
    <row r="48" spans="1:12">
      <c r="A48" s="70" t="s">
        <v>176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</row>
    <row r="49" spans="1:12">
      <c r="A49" s="70" t="s">
        <v>163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</row>
    <row r="50" spans="1:12" ht="12.75">
      <c r="A50" s="69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</row>
    <row r="51" spans="1:12">
      <c r="A51" s="70" t="s">
        <v>168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</row>
    <row r="52" spans="1:12" ht="12.75">
      <c r="A52" s="70" t="s">
        <v>320</v>
      </c>
      <c r="B52" s="71"/>
      <c r="C52" s="68"/>
      <c r="D52" s="68"/>
      <c r="E52" s="68"/>
      <c r="F52" s="68"/>
      <c r="G52" s="68"/>
      <c r="H52" s="68"/>
      <c r="I52" s="68"/>
      <c r="J52" s="68"/>
      <c r="K52" s="68"/>
      <c r="L52" s="68"/>
    </row>
    <row r="53" spans="1:12" ht="12.75">
      <c r="A53" s="69"/>
      <c r="B53" s="71"/>
      <c r="C53" s="68"/>
      <c r="D53" s="68"/>
      <c r="E53" s="68"/>
      <c r="F53" s="68"/>
      <c r="G53" s="68"/>
      <c r="H53" s="68"/>
      <c r="I53" s="68"/>
      <c r="J53" s="68"/>
      <c r="K53" s="68"/>
      <c r="L53" s="68"/>
    </row>
    <row r="54" spans="1:12">
      <c r="A54" s="70" t="s">
        <v>177</v>
      </c>
      <c r="E54" s="68"/>
      <c r="F54" s="68"/>
      <c r="G54" s="68"/>
      <c r="H54" s="68"/>
      <c r="I54" s="68"/>
      <c r="J54" s="68"/>
      <c r="K54" s="68"/>
      <c r="L54" s="68"/>
    </row>
    <row r="55" spans="1:12">
      <c r="A55" s="70"/>
      <c r="E55" s="68"/>
      <c r="F55" s="68"/>
      <c r="G55" s="68"/>
      <c r="H55" s="68"/>
      <c r="I55" s="68"/>
      <c r="J55" s="68"/>
      <c r="K55" s="68"/>
      <c r="L55" s="68"/>
    </row>
    <row r="56" spans="1:12">
      <c r="A56" s="70" t="s">
        <v>573</v>
      </c>
      <c r="E56" s="68"/>
      <c r="F56" s="68"/>
      <c r="G56" s="68"/>
      <c r="H56" s="68"/>
      <c r="I56" s="68"/>
      <c r="J56" s="68"/>
      <c r="K56" s="68"/>
      <c r="L56" s="68"/>
    </row>
    <row r="57" spans="1:12" ht="12.75">
      <c r="A57" s="71"/>
      <c r="E57" s="68"/>
      <c r="F57" s="68"/>
      <c r="G57" s="68"/>
      <c r="H57" s="68"/>
      <c r="I57" s="68"/>
      <c r="J57" s="68"/>
      <c r="K57" s="68"/>
      <c r="L57" s="68"/>
    </row>
    <row r="58" spans="1:12">
      <c r="A58" s="97" t="s">
        <v>109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</row>
    <row r="59" spans="1:12" ht="12.75">
      <c r="A59" s="71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</row>
    <row r="60" spans="1:12">
      <c r="A60" s="70" t="s">
        <v>345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</row>
    <row r="61" spans="1:12">
      <c r="A61" s="70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</row>
    <row r="62" spans="1:12" ht="6.75" customHeight="1">
      <c r="A62" s="70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</row>
    <row r="63" spans="1:12">
      <c r="A63" s="745" t="s">
        <v>715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</row>
    <row r="64" spans="1:12">
      <c r="A64" s="70" t="s">
        <v>719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</row>
    <row r="65" spans="1:12">
      <c r="A65" s="70" t="s">
        <v>717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</row>
    <row r="66" spans="1:12">
      <c r="A66" s="70" t="s">
        <v>718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</row>
    <row r="67" spans="1:12">
      <c r="A67" s="70" t="s">
        <v>716</v>
      </c>
      <c r="B67" s="67"/>
      <c r="C67" s="67"/>
      <c r="D67" s="67"/>
      <c r="E67" s="67"/>
      <c r="F67" s="67"/>
      <c r="G67" s="67"/>
      <c r="H67" s="67"/>
      <c r="I67" s="67"/>
      <c r="J67" s="67"/>
      <c r="K67" s="67"/>
    </row>
    <row r="68" spans="1:12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</row>
    <row r="69" spans="1:12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</row>
  </sheetData>
  <phoneticPr fontId="2" type="noConversion"/>
  <hyperlinks>
    <hyperlink ref="A8" r:id="rId1"/>
    <hyperlink ref="A12" location="'Oil – Proved reserves'!A1" display="Oil: Proved reserves"/>
    <hyperlink ref="A13" location="'Oil - proved reserves history'!A1" display="Oil: Proved reserves - barrels (from 1980)"/>
    <hyperlink ref="A14" location="'Oil Production – barrels'!A1" display="Oil: Production – barrels (from 1965)"/>
    <hyperlink ref="A15" location="'Oil Production – tonnes'!A1" display="Oil: Production – tonnes (from 1965)"/>
    <hyperlink ref="A16" location="'Oil Consumption – barrels'!A1" display="Oil: Consumption – barrels (from 1965)"/>
    <hyperlink ref="A17" location="'Oil Consumption – tonnes'!A1" display="Oil: Consumption – tonnes (from 1965)"/>
    <hyperlink ref="A18" location="'Oil - Regional consumption '!A1" display="Oil: Regional consumption – by product group (from 1965)"/>
    <hyperlink ref="A19" location="'Oil –  Spot crude prices'!A1" display="Oil: Spot crude prices "/>
    <hyperlink ref="A20" location="'Oil - crude prices since 1861'!A1" display="Oil: Crude prices since 1861"/>
    <hyperlink ref="A21" location="'Oil - Refinery capacities'!A1" display="Oil: Refinery capacities (from 1965)"/>
    <hyperlink ref="A22" location="'Oil - Refinery throughputs'!A1" display="Oil: Refinery throughputs (from 1980)"/>
    <hyperlink ref="A24" location="'Oil - Trade movements'!A1" display="Oil: Trade movements (from 1980)"/>
    <hyperlink ref="A25" location="'Oil - Inter-area movements '!A1" display="Oil: Inter-area movements "/>
    <hyperlink ref="A28" location="'Gas – Proved reserves'!A1" display="Gas: Proved reserves"/>
    <hyperlink ref="A30" location="'Gas Production – bcm'!A1" display="Gas: Production – bcm (from 1970)"/>
    <hyperlink ref="A31" location="'Gas Production – bcf'!A1" display="Gas: Production – bcf (from 1970)"/>
    <hyperlink ref="A32" location="'Gas Production – tonnes'!A1" display="Gas: Production – Mtoe (from 1970)"/>
    <hyperlink ref="A33" location="'Gas Consumption – bcm'!A1" display="Gas: Consumption – bcm (from 1965)"/>
    <hyperlink ref="A34" location="'Gas Consumption – bcf'!A1" display="Gas: Consumption – bcf (from 1965)"/>
    <hyperlink ref="A35" location="'Gas Consumption – tonnes'!A1" display="Gas: Consumption – Mtoe (from 1965)"/>
    <hyperlink ref="A37" location="'Gas – Trade movements LNG'!A1" display="Gas: Trade movements LNG"/>
    <hyperlink ref="A38" location="'Gas - Prices '!A1" display="Gas: Prices "/>
    <hyperlink ref="A40" location="'Coal - Reserves'!A1" display="Coal: Reserves"/>
    <hyperlink ref="A41" location="'Coal - Production tonnes'!A1" display="Coal: Production - tonnes (from 1981)"/>
    <hyperlink ref="A42" location="' Coal - Production Mtoe'!A1" display="Coal: Production - Mtoe (from 1981)"/>
    <hyperlink ref="A43" location="'Coal - Consumption Mtoe'!A1" display="Coal: Consumption - Mtoe (from 1965)"/>
    <hyperlink ref="A44" location="'Coal - Prices'!A1" display="Coal: Prices"/>
    <hyperlink ref="A46" location="'Nuclear Energy Consumption TWh'!A1" display="Nuclear Energy – Consumption  TWh (from 1965)"/>
    <hyperlink ref="A48" location="'Hydro Consumption TWh'!A1" display="Hydroelectricity – Consumption  TWh (from 1965)"/>
    <hyperlink ref="A49" location="' Hydro Consumption - tonnes '!A1" display="Hydroelectricity – Consumption Mtoe (from 1965)"/>
    <hyperlink ref="A51" location="'Primary Energy - Consumption'!A1" display="Primary Energy: Consumption Mtoe (from 1965)"/>
    <hyperlink ref="A52" location="'Primary Energy - Cons by fuel'!A1" display="Primary Energy: Consumption by fuel type Mtoe"/>
    <hyperlink ref="A54" location="'Electricity Generation '!A1" display="Electricity Generation  TWh (from 1990)"/>
    <hyperlink ref="A58" location="'Approximate conversion factors'!A1" display="Approximate conversion factors"/>
    <hyperlink ref="A23" location="'Oil - Regional refining margins'!A1" display="Oil: Regional refining margins"/>
    <hyperlink ref="A60" location="Definitions!A1" display="Definitions"/>
    <hyperlink ref="A47" location="'Nuclear Energy Consumption Mtoe'!A1" display="Nuclear Energy – Consumption  Mtoe (from 1965)"/>
    <hyperlink ref="A36" location="'Gas – Trade movements '!A1" display="Gas: Trade movements  pipeline"/>
    <hyperlink ref="A26" location="'Oil - Imports and exports'!A1" display="Oil: Imports and exports "/>
    <hyperlink ref="A29" location="'Gas - Proved reserves history '!A1" display="Gas: Proved reserves - bcm (from 1980)"/>
    <hyperlink ref="A56" location="'Carbon Dioxide Emissions'!A1" display="Carbon Dioxide Emissions"/>
    <hyperlink ref="A64" location="Geothermal!A1" display="Renewable Energy - Geothermal (Installed capacity)"/>
    <hyperlink ref="A66" location="Wind!A1" display="Renewable Energy - Wind  (Installed capacity)"/>
    <hyperlink ref="A65" location="Solar!A1" display="Renewable Energy - Solar (Installed capacity)"/>
    <hyperlink ref="A67" location="Ethanol!A1" display="Renewable Energy - Ethanol (production)"/>
  </hyperlinks>
  <pageMargins left="0.56000000000000005" right="0.42" top="0.984251969" bottom="0.984251969" header="0.5" footer="0.5"/>
  <pageSetup paperSize="9" scale="98" orientation="portrait" verticalDpi="4294967292" r:id="rId2"/>
  <headerFooter alignWithMargins="0">
    <oddHeader>&amp;CBP Statistical Review of World Energy 2010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58"/>
  <sheetViews>
    <sheetView showGridLines="0" workbookViewId="0">
      <pane ySplit="4" topLeftCell="A5" activePane="bottomLeft" state="frozen"/>
      <selection pane="bottomLeft" activeCell="H145" sqref="H145"/>
    </sheetView>
  </sheetViews>
  <sheetFormatPr baseColWidth="10" defaultColWidth="13.33203125" defaultRowHeight="11.25"/>
  <cols>
    <col min="1" max="1" width="25.83203125" style="47" customWidth="1"/>
    <col min="2" max="3" width="21.83203125" style="48" customWidth="1"/>
    <col min="4" max="16384" width="13.33203125" style="47"/>
  </cols>
  <sheetData>
    <row r="1" spans="1:3" s="30" customFormat="1" ht="12.75">
      <c r="A1" s="311" t="s">
        <v>581</v>
      </c>
      <c r="B1" s="60"/>
      <c r="C1" s="60"/>
    </row>
    <row r="2" spans="1:3" s="30" customFormat="1" ht="12.75">
      <c r="A2" s="24"/>
      <c r="B2" s="60"/>
      <c r="C2" s="60"/>
    </row>
    <row r="3" spans="1:3" s="30" customFormat="1">
      <c r="A3" s="85" t="s">
        <v>243</v>
      </c>
      <c r="B3" s="86"/>
      <c r="C3" s="86"/>
    </row>
    <row r="4" spans="1:3" s="30" customFormat="1">
      <c r="A4" s="61" t="s">
        <v>250</v>
      </c>
      <c r="B4" s="62" t="s">
        <v>251</v>
      </c>
      <c r="C4" s="62" t="s">
        <v>582</v>
      </c>
    </row>
    <row r="5" spans="1:3" s="30" customFormat="1">
      <c r="A5" s="30">
        <v>1861</v>
      </c>
      <c r="B5" s="35">
        <v>0.49</v>
      </c>
      <c r="C5" s="75">
        <v>11.652583591109998</v>
      </c>
    </row>
    <row r="6" spans="1:3" s="30" customFormat="1">
      <c r="A6" s="30">
        <v>1862</v>
      </c>
      <c r="B6" s="35">
        <v>1.05</v>
      </c>
      <c r="C6" s="75">
        <v>22.472839782854997</v>
      </c>
    </row>
    <row r="7" spans="1:3" s="30" customFormat="1">
      <c r="A7" s="30">
        <v>1863</v>
      </c>
      <c r="B7" s="35">
        <v>3.15</v>
      </c>
      <c r="C7" s="75">
        <v>54.663664336674316</v>
      </c>
    </row>
    <row r="8" spans="1:3" s="30" customFormat="1">
      <c r="A8" s="30">
        <v>1864</v>
      </c>
      <c r="B8" s="35">
        <v>8.06</v>
      </c>
      <c r="C8" s="75">
        <v>110.11008428559957</v>
      </c>
    </row>
    <row r="9" spans="1:3" s="30" customFormat="1">
      <c r="A9" s="30">
        <v>1865</v>
      </c>
      <c r="B9" s="35">
        <v>6.59</v>
      </c>
      <c r="C9" s="75">
        <v>91.985101968331918</v>
      </c>
    </row>
    <row r="10" spans="1:3" s="30" customFormat="1">
      <c r="A10" s="30">
        <v>1866</v>
      </c>
      <c r="B10" s="35">
        <v>3.74</v>
      </c>
      <c r="C10" s="75">
        <v>54.576896615504992</v>
      </c>
    </row>
    <row r="11" spans="1:3" s="30" customFormat="1">
      <c r="A11" s="30">
        <v>1867</v>
      </c>
      <c r="B11" s="35">
        <v>2.41</v>
      </c>
      <c r="C11" s="75">
        <v>36.843227126993554</v>
      </c>
    </row>
    <row r="12" spans="1:3" s="30" customFormat="1">
      <c r="A12" s="30">
        <v>1868</v>
      </c>
      <c r="B12" s="35">
        <v>3.63</v>
      </c>
      <c r="C12" s="75">
        <v>58.268863151259723</v>
      </c>
    </row>
    <row r="13" spans="1:3" s="30" customFormat="1">
      <c r="A13" s="30">
        <v>1869</v>
      </c>
      <c r="B13" s="35">
        <v>3.64</v>
      </c>
      <c r="C13" s="75">
        <v>58.429383435422977</v>
      </c>
    </row>
    <row r="14" spans="1:3" s="30" customFormat="1">
      <c r="A14" s="30">
        <v>1870</v>
      </c>
      <c r="B14" s="35">
        <v>3.86</v>
      </c>
      <c r="C14" s="75">
        <v>65.221925986331016</v>
      </c>
    </row>
    <row r="15" spans="1:3" s="30" customFormat="1">
      <c r="A15" s="30">
        <v>1871</v>
      </c>
      <c r="B15" s="35">
        <v>4.34</v>
      </c>
      <c r="C15" s="75">
        <v>77.40644814094496</v>
      </c>
    </row>
    <row r="16" spans="1:3" s="30" customFormat="1">
      <c r="A16" s="30">
        <v>1872</v>
      </c>
      <c r="B16" s="35">
        <v>3.64</v>
      </c>
      <c r="C16" s="75">
        <v>64.921537150469973</v>
      </c>
    </row>
    <row r="17" spans="1:3" s="30" customFormat="1">
      <c r="A17" s="30">
        <v>1873</v>
      </c>
      <c r="B17" s="35">
        <v>1.83</v>
      </c>
      <c r="C17" s="75">
        <v>32.639124446527482</v>
      </c>
    </row>
    <row r="18" spans="1:3" s="30" customFormat="1">
      <c r="A18" s="30">
        <v>1874</v>
      </c>
      <c r="B18" s="35">
        <v>1.17</v>
      </c>
      <c r="C18" s="75">
        <v>22.095144996588516</v>
      </c>
    </row>
    <row r="19" spans="1:3" s="30" customFormat="1">
      <c r="A19" s="30">
        <v>1875</v>
      </c>
      <c r="B19" s="35">
        <v>1.35</v>
      </c>
      <c r="C19" s="75">
        <v>26.266955590349987</v>
      </c>
    </row>
    <row r="20" spans="1:3" s="30" customFormat="1">
      <c r="A20" s="30">
        <v>1876</v>
      </c>
      <c r="B20" s="35">
        <v>2.56</v>
      </c>
      <c r="C20" s="75">
        <v>51.366490932239977</v>
      </c>
    </row>
    <row r="21" spans="1:3" s="30" customFormat="1">
      <c r="A21" s="30">
        <v>1877</v>
      </c>
      <c r="B21" s="35">
        <v>2.42</v>
      </c>
      <c r="C21" s="75">
        <v>48.557385959383097</v>
      </c>
    </row>
    <row r="22" spans="1:3" s="30" customFormat="1">
      <c r="A22" s="30">
        <v>1878</v>
      </c>
      <c r="B22" s="35">
        <v>1.19</v>
      </c>
      <c r="C22" s="75">
        <v>26.347467331623086</v>
      </c>
    </row>
    <row r="23" spans="1:3" s="30" customFormat="1">
      <c r="A23" s="30">
        <v>1879</v>
      </c>
      <c r="B23" s="35">
        <v>0.86</v>
      </c>
      <c r="C23" s="75">
        <v>19.721063482913561</v>
      </c>
    </row>
    <row r="24" spans="1:3" s="30" customFormat="1">
      <c r="A24" s="30">
        <v>1880</v>
      </c>
      <c r="B24" s="35">
        <v>0.95</v>
      </c>
      <c r="C24" s="75">
        <v>21.033692407598263</v>
      </c>
    </row>
    <row r="25" spans="1:3" s="30" customFormat="1">
      <c r="A25" s="30">
        <v>1881</v>
      </c>
      <c r="B25" s="35">
        <v>0.86</v>
      </c>
      <c r="C25" s="75">
        <v>19.041026811088955</v>
      </c>
    </row>
    <row r="26" spans="1:3" s="30" customFormat="1">
      <c r="A26" s="30">
        <v>1882</v>
      </c>
      <c r="B26" s="35">
        <v>0.78</v>
      </c>
      <c r="C26" s="75">
        <v>17.26976850308068</v>
      </c>
    </row>
    <row r="27" spans="1:3" s="30" customFormat="1">
      <c r="A27" s="30">
        <v>1883</v>
      </c>
      <c r="B27" s="35">
        <v>1</v>
      </c>
      <c r="C27" s="75">
        <v>22.931469166178562</v>
      </c>
    </row>
    <row r="28" spans="1:3" s="30" customFormat="1">
      <c r="A28" s="30">
        <v>1884</v>
      </c>
      <c r="B28" s="35">
        <v>0.84</v>
      </c>
      <c r="C28" s="75">
        <v>19.975857584759993</v>
      </c>
    </row>
    <row r="29" spans="1:3" s="30" customFormat="1">
      <c r="A29" s="30">
        <v>1885</v>
      </c>
      <c r="B29" s="35">
        <v>0.88</v>
      </c>
      <c r="C29" s="75">
        <v>20.927088898319994</v>
      </c>
    </row>
    <row r="30" spans="1:3" s="30" customFormat="1">
      <c r="A30" s="30">
        <v>1886</v>
      </c>
      <c r="B30" s="35">
        <v>0.71</v>
      </c>
      <c r="C30" s="75">
        <v>16.884355815689993</v>
      </c>
    </row>
    <row r="31" spans="1:3" s="30" customFormat="1">
      <c r="A31" s="30">
        <v>1887</v>
      </c>
      <c r="B31" s="35">
        <v>0.67</v>
      </c>
      <c r="C31" s="75">
        <v>15.933124502129994</v>
      </c>
    </row>
    <row r="32" spans="1:3" s="30" customFormat="1">
      <c r="A32" s="30">
        <v>1888</v>
      </c>
      <c r="B32" s="35">
        <v>0.88</v>
      </c>
      <c r="C32" s="75">
        <v>20.927088898319994</v>
      </c>
    </row>
    <row r="33" spans="1:3" s="30" customFormat="1">
      <c r="A33" s="30">
        <v>1889</v>
      </c>
      <c r="B33" s="35">
        <v>0.94</v>
      </c>
      <c r="C33" s="75">
        <v>22.353935868659992</v>
      </c>
    </row>
    <row r="34" spans="1:3" s="30" customFormat="1">
      <c r="A34" s="30">
        <v>1890</v>
      </c>
      <c r="B34" s="35">
        <v>0.87</v>
      </c>
      <c r="C34" s="75">
        <v>20.68928106992999</v>
      </c>
    </row>
    <row r="35" spans="1:3" s="30" customFormat="1">
      <c r="A35" s="30">
        <v>1891</v>
      </c>
      <c r="B35" s="35">
        <v>0.67</v>
      </c>
      <c r="C35" s="75">
        <v>15.933124502129994</v>
      </c>
    </row>
    <row r="36" spans="1:3" s="30" customFormat="1">
      <c r="A36" s="30">
        <v>1892</v>
      </c>
      <c r="B36" s="35">
        <v>0.56000000000000005</v>
      </c>
      <c r="C36" s="75">
        <v>13.317238389839996</v>
      </c>
    </row>
    <row r="37" spans="1:3" s="30" customFormat="1">
      <c r="A37" s="30">
        <v>1893</v>
      </c>
      <c r="B37" s="35">
        <v>0.64</v>
      </c>
      <c r="C37" s="75">
        <v>15.219701016959995</v>
      </c>
    </row>
    <row r="38" spans="1:3" s="30" customFormat="1">
      <c r="A38" s="30">
        <v>1894</v>
      </c>
      <c r="B38" s="35">
        <v>0.84</v>
      </c>
      <c r="C38" s="75">
        <v>20.744159799558453</v>
      </c>
    </row>
    <row r="39" spans="1:3" s="30" customFormat="1">
      <c r="A39" s="30">
        <v>1895</v>
      </c>
      <c r="B39" s="35">
        <v>1.36</v>
      </c>
      <c r="C39" s="75">
        <v>34.929213833923185</v>
      </c>
    </row>
    <row r="40" spans="1:3" s="30" customFormat="1">
      <c r="A40" s="30">
        <v>1896</v>
      </c>
      <c r="B40" s="35">
        <v>1.18</v>
      </c>
      <c r="C40" s="75">
        <v>30.306229650021589</v>
      </c>
    </row>
    <row r="41" spans="1:3" s="30" customFormat="1">
      <c r="A41" s="30">
        <v>1897</v>
      </c>
      <c r="B41" s="35">
        <v>0.79</v>
      </c>
      <c r="C41" s="75">
        <v>20.289763918234794</v>
      </c>
    </row>
    <row r="42" spans="1:3" s="30" customFormat="1">
      <c r="A42" s="30">
        <v>1898</v>
      </c>
      <c r="B42" s="35">
        <v>0.91</v>
      </c>
      <c r="C42" s="75">
        <v>23.371753374169192</v>
      </c>
    </row>
    <row r="43" spans="1:3" s="30" customFormat="1">
      <c r="A43" s="30">
        <v>1899</v>
      </c>
      <c r="B43" s="35">
        <v>1.29</v>
      </c>
      <c r="C43" s="75">
        <v>33.13138665129479</v>
      </c>
    </row>
    <row r="44" spans="1:3" s="30" customFormat="1">
      <c r="A44" s="30">
        <v>1900</v>
      </c>
      <c r="B44" s="35">
        <v>1.19</v>
      </c>
      <c r="C44" s="75">
        <v>30.563062104682786</v>
      </c>
    </row>
    <row r="45" spans="1:3" s="30" customFormat="1">
      <c r="A45" s="30">
        <v>1901</v>
      </c>
      <c r="B45" s="35">
        <v>0.96</v>
      </c>
      <c r="C45" s="75">
        <v>24.65591564747519</v>
      </c>
    </row>
    <row r="46" spans="1:3" s="30" customFormat="1">
      <c r="A46" s="30">
        <v>1902</v>
      </c>
      <c r="B46" s="35">
        <v>0.8</v>
      </c>
      <c r="C46" s="75">
        <v>20.546596372895994</v>
      </c>
    </row>
    <row r="47" spans="1:3" s="30" customFormat="1">
      <c r="A47" s="30">
        <v>1903</v>
      </c>
      <c r="B47" s="35">
        <v>0.94</v>
      </c>
      <c r="C47" s="75">
        <v>23.213702632839222</v>
      </c>
    </row>
    <row r="48" spans="1:3" s="30" customFormat="1">
      <c r="A48" s="30">
        <v>1904</v>
      </c>
      <c r="B48" s="35">
        <v>0.86</v>
      </c>
      <c r="C48" s="75">
        <v>20.451473241539993</v>
      </c>
    </row>
    <row r="49" spans="1:3" s="30" customFormat="1">
      <c r="A49" s="30">
        <v>1905</v>
      </c>
      <c r="B49" s="35">
        <v>0.62</v>
      </c>
      <c r="C49" s="75">
        <v>14.744085360179996</v>
      </c>
    </row>
    <row r="50" spans="1:3" s="30" customFormat="1">
      <c r="A50" s="30">
        <v>1906</v>
      </c>
      <c r="B50" s="35">
        <v>0.73</v>
      </c>
      <c r="C50" s="75">
        <v>17.359971472469994</v>
      </c>
    </row>
    <row r="51" spans="1:3" s="30" customFormat="1">
      <c r="A51" s="30">
        <v>1907</v>
      </c>
      <c r="B51" s="35">
        <v>0.72</v>
      </c>
      <c r="C51" s="75">
        <v>17.122163644079993</v>
      </c>
    </row>
    <row r="52" spans="1:3" s="30" customFormat="1">
      <c r="A52" s="30">
        <v>1908</v>
      </c>
      <c r="B52" s="35">
        <v>0.72</v>
      </c>
      <c r="C52" s="75">
        <v>16.510657799648566</v>
      </c>
    </row>
    <row r="53" spans="1:3" s="30" customFormat="1">
      <c r="A53" s="30">
        <v>1909</v>
      </c>
      <c r="B53" s="35">
        <v>0.7</v>
      </c>
      <c r="C53" s="75">
        <v>16.646547987299993</v>
      </c>
    </row>
    <row r="54" spans="1:3" s="30" customFormat="1">
      <c r="A54" s="30">
        <v>1910</v>
      </c>
      <c r="B54" s="35">
        <v>0.61</v>
      </c>
      <c r="C54" s="75">
        <v>13.988196191368923</v>
      </c>
    </row>
    <row r="55" spans="1:3" s="30" customFormat="1">
      <c r="A55" s="30">
        <v>1911</v>
      </c>
      <c r="B55" s="35">
        <v>0.61</v>
      </c>
      <c r="C55" s="75">
        <v>13.988196191368926</v>
      </c>
    </row>
    <row r="56" spans="1:3" s="30" customFormat="1">
      <c r="A56" s="30">
        <v>1912</v>
      </c>
      <c r="B56" s="35">
        <v>0.74</v>
      </c>
      <c r="C56" s="75">
        <v>16.384139349076548</v>
      </c>
    </row>
    <row r="57" spans="1:3" s="30" customFormat="1">
      <c r="A57" s="30">
        <v>1913</v>
      </c>
      <c r="B57" s="35">
        <v>0.95</v>
      </c>
      <c r="C57" s="75">
        <v>20.537948815499998</v>
      </c>
    </row>
    <row r="58" spans="1:3" s="30" customFormat="1">
      <c r="A58" s="30">
        <v>1914</v>
      </c>
      <c r="B58" s="35">
        <v>0.81</v>
      </c>
      <c r="C58" s="75">
        <v>17.276707517400002</v>
      </c>
    </row>
    <row r="59" spans="1:3" s="30" customFormat="1">
      <c r="A59" s="30">
        <v>1915</v>
      </c>
      <c r="B59" s="35">
        <v>0.64</v>
      </c>
      <c r="C59" s="75">
        <v>13.514801222400001</v>
      </c>
    </row>
    <row r="60" spans="1:3" s="30" customFormat="1">
      <c r="A60" s="30">
        <v>1916</v>
      </c>
      <c r="B60" s="35">
        <v>1.1000000000000001</v>
      </c>
      <c r="C60" s="75">
        <v>21.597868864000002</v>
      </c>
    </row>
    <row r="61" spans="1:3" s="30" customFormat="1">
      <c r="A61" s="30">
        <v>1917</v>
      </c>
      <c r="B61" s="35">
        <v>1.56</v>
      </c>
      <c r="C61" s="75">
        <v>26.081434719600001</v>
      </c>
    </row>
    <row r="62" spans="1:3" s="30" customFormat="1">
      <c r="A62" s="30">
        <v>1918</v>
      </c>
      <c r="B62" s="35">
        <v>1.98</v>
      </c>
      <c r="C62" s="75">
        <v>28.184369300999997</v>
      </c>
    </row>
    <row r="63" spans="1:3" s="30" customFormat="1">
      <c r="A63" s="30">
        <v>1919</v>
      </c>
      <c r="B63" s="35">
        <v>2.0099999999999998</v>
      </c>
      <c r="C63" s="75">
        <v>24.920167392299998</v>
      </c>
    </row>
    <row r="64" spans="1:3" s="30" customFormat="1">
      <c r="A64" s="30">
        <v>1920</v>
      </c>
      <c r="B64" s="35">
        <v>3.07</v>
      </c>
      <c r="C64" s="75">
        <v>32.858980355100002</v>
      </c>
    </row>
    <row r="65" spans="1:3" s="30" customFormat="1">
      <c r="A65" s="30">
        <v>1921</v>
      </c>
      <c r="B65" s="35">
        <v>1.73</v>
      </c>
      <c r="C65" s="75">
        <v>20.728672208500001</v>
      </c>
    </row>
    <row r="66" spans="1:3" s="30" customFormat="1">
      <c r="A66" s="30">
        <v>1922</v>
      </c>
      <c r="B66" s="35">
        <v>1.61</v>
      </c>
      <c r="C66" s="75">
        <v>20.593020463399998</v>
      </c>
    </row>
    <row r="67" spans="1:3" s="30" customFormat="1">
      <c r="A67" s="30">
        <v>1923</v>
      </c>
      <c r="B67" s="35">
        <v>1.34</v>
      </c>
      <c r="C67" s="75">
        <v>16.837679000599998</v>
      </c>
    </row>
    <row r="68" spans="1:3" s="30" customFormat="1">
      <c r="A68" s="30">
        <v>1924</v>
      </c>
      <c r="B68" s="35">
        <v>1.43</v>
      </c>
      <c r="C68" s="75">
        <v>17.931753339499998</v>
      </c>
    </row>
    <row r="69" spans="1:3" s="30" customFormat="1">
      <c r="A69" s="30">
        <v>1925</v>
      </c>
      <c r="B69" s="35">
        <v>1.68</v>
      </c>
      <c r="C69" s="75">
        <v>20.5476673416</v>
      </c>
    </row>
    <row r="70" spans="1:3" s="30" customFormat="1">
      <c r="A70" s="30">
        <v>1926</v>
      </c>
      <c r="B70" s="35">
        <v>1.88</v>
      </c>
      <c r="C70" s="75">
        <v>22.776020253200002</v>
      </c>
    </row>
    <row r="71" spans="1:3" s="30" customFormat="1">
      <c r="A71" s="30">
        <v>1927</v>
      </c>
      <c r="B71" s="35">
        <v>1.3</v>
      </c>
      <c r="C71" s="75">
        <v>16.050585654999999</v>
      </c>
    </row>
    <row r="72" spans="1:3" s="30" customFormat="1">
      <c r="A72" s="30">
        <v>1928</v>
      </c>
      <c r="B72" s="35">
        <v>1.17</v>
      </c>
      <c r="C72" s="75">
        <v>14.6413135557</v>
      </c>
    </row>
    <row r="73" spans="1:3" s="30" customFormat="1">
      <c r="A73" s="30">
        <v>1929</v>
      </c>
      <c r="B73" s="35">
        <v>1.27</v>
      </c>
      <c r="C73" s="75">
        <v>15.892707876700001</v>
      </c>
    </row>
    <row r="74" spans="1:3" s="30" customFormat="1">
      <c r="A74" s="30">
        <v>1930</v>
      </c>
      <c r="B74" s="35">
        <v>1.19</v>
      </c>
      <c r="C74" s="75">
        <v>15.2821999358</v>
      </c>
    </row>
    <row r="75" spans="1:3" s="30" customFormat="1">
      <c r="A75" s="30">
        <v>1931</v>
      </c>
      <c r="B75" s="35">
        <v>0.65</v>
      </c>
      <c r="C75" s="75">
        <v>9.1520411515000006</v>
      </c>
    </row>
    <row r="76" spans="1:3" s="30" customFormat="1">
      <c r="A76" s="30">
        <v>1932</v>
      </c>
      <c r="B76" s="35">
        <v>0.87</v>
      </c>
      <c r="C76" s="75">
        <v>13.656974892299997</v>
      </c>
    </row>
    <row r="77" spans="1:3" s="30" customFormat="1">
      <c r="A77" s="30">
        <v>1933</v>
      </c>
      <c r="B77" s="35">
        <v>0.67</v>
      </c>
      <c r="C77" s="75">
        <v>11.085212604799999</v>
      </c>
    </row>
    <row r="78" spans="1:3" s="30" customFormat="1">
      <c r="A78" s="30">
        <v>1934</v>
      </c>
      <c r="B78" s="35">
        <v>1</v>
      </c>
      <c r="C78" s="75">
        <v>16.013041680000001</v>
      </c>
    </row>
    <row r="79" spans="1:3" s="30" customFormat="1">
      <c r="A79" s="30">
        <v>1935</v>
      </c>
      <c r="B79" s="35">
        <v>0.97</v>
      </c>
      <c r="C79" s="75">
        <v>15.151825800899999</v>
      </c>
    </row>
    <row r="80" spans="1:3" s="30" customFormat="1">
      <c r="A80" s="30">
        <v>1936</v>
      </c>
      <c r="B80" s="35">
        <v>1.0900000000000001</v>
      </c>
      <c r="C80" s="75">
        <v>16.8672636529</v>
      </c>
    </row>
    <row r="81" spans="1:3" s="30" customFormat="1">
      <c r="A81" s="30">
        <v>1937</v>
      </c>
      <c r="B81" s="35">
        <v>1.18</v>
      </c>
      <c r="C81" s="75">
        <v>17.622026272600003</v>
      </c>
    </row>
    <row r="82" spans="1:3" s="30" customFormat="1">
      <c r="A82" s="30">
        <v>1938</v>
      </c>
      <c r="B82" s="35">
        <v>1.1299999999999999</v>
      </c>
      <c r="C82" s="75">
        <v>17.195333633299999</v>
      </c>
    </row>
    <row r="83" spans="1:3" s="30" customFormat="1">
      <c r="A83" s="30">
        <v>1939</v>
      </c>
      <c r="B83" s="35">
        <v>1.02</v>
      </c>
      <c r="C83" s="75">
        <v>15.744655893000001</v>
      </c>
    </row>
    <row r="84" spans="1:3" s="30" customFormat="1">
      <c r="A84" s="30">
        <v>1940</v>
      </c>
      <c r="B84" s="35">
        <v>1.02</v>
      </c>
      <c r="C84" s="75">
        <v>15.593664752400002</v>
      </c>
    </row>
    <row r="85" spans="1:3" s="30" customFormat="1">
      <c r="A85" s="30">
        <v>1941</v>
      </c>
      <c r="B85" s="35">
        <v>1.1399999999999999</v>
      </c>
      <c r="C85" s="75">
        <v>16.6015595784</v>
      </c>
    </row>
    <row r="86" spans="1:3" s="30" customFormat="1">
      <c r="A86" s="30">
        <v>1942</v>
      </c>
      <c r="B86" s="35">
        <v>1.19</v>
      </c>
      <c r="C86" s="75">
        <v>15.654936519599996</v>
      </c>
    </row>
    <row r="87" spans="1:3" s="30" customFormat="1">
      <c r="A87" s="30">
        <v>1943</v>
      </c>
      <c r="B87" s="35">
        <v>1.2</v>
      </c>
      <c r="C87" s="75">
        <v>14.877711875999998</v>
      </c>
    </row>
    <row r="88" spans="1:3" s="30" customFormat="1">
      <c r="A88" s="30">
        <v>1944</v>
      </c>
      <c r="B88" s="35">
        <v>1.21</v>
      </c>
      <c r="C88" s="75">
        <v>14.744698935999997</v>
      </c>
    </row>
    <row r="89" spans="1:3" s="30" customFormat="1">
      <c r="A89" s="30">
        <v>1945</v>
      </c>
      <c r="B89" s="35">
        <v>1.05</v>
      </c>
      <c r="C89" s="75">
        <v>12.506648951999999</v>
      </c>
    </row>
    <row r="90" spans="1:3" s="30" customFormat="1">
      <c r="A90" s="30">
        <v>1946</v>
      </c>
      <c r="B90" s="35">
        <v>1.1200000000000001</v>
      </c>
      <c r="C90" s="75">
        <v>12.290395656000001</v>
      </c>
    </row>
    <row r="91" spans="1:3" s="30" customFormat="1">
      <c r="A91" s="30">
        <v>1947</v>
      </c>
      <c r="B91" s="35">
        <v>1.9</v>
      </c>
      <c r="C91" s="75">
        <v>18.236932222</v>
      </c>
    </row>
    <row r="92" spans="1:3" s="30" customFormat="1">
      <c r="A92" s="30">
        <v>1948</v>
      </c>
      <c r="B92" s="35">
        <v>1.99</v>
      </c>
      <c r="C92" s="75">
        <v>17.721807431299997</v>
      </c>
    </row>
    <row r="93" spans="1:3" s="30" customFormat="1">
      <c r="A93" s="30">
        <v>1949</v>
      </c>
      <c r="B93" s="35">
        <v>1.78</v>
      </c>
      <c r="C93" s="75">
        <v>16.012054809799999</v>
      </c>
    </row>
    <row r="94" spans="1:3" s="30" customFormat="1">
      <c r="A94" s="30">
        <v>1950</v>
      </c>
      <c r="B94" s="35">
        <v>1.71</v>
      </c>
      <c r="C94" s="75">
        <v>15.228286787699998</v>
      </c>
    </row>
    <row r="95" spans="1:3" s="30" customFormat="1">
      <c r="A95" s="30">
        <v>1951</v>
      </c>
      <c r="B95" s="35">
        <v>1.71</v>
      </c>
      <c r="C95" s="75">
        <v>14.109369064200001</v>
      </c>
    </row>
    <row r="96" spans="1:3" s="30" customFormat="1">
      <c r="A96" s="30">
        <v>1952</v>
      </c>
      <c r="B96" s="35">
        <v>1.71</v>
      </c>
      <c r="C96" s="75">
        <v>13.812213865500002</v>
      </c>
    </row>
    <row r="97" spans="1:3" s="30" customFormat="1">
      <c r="A97" s="30">
        <v>1953</v>
      </c>
      <c r="B97" s="35">
        <v>1.93</v>
      </c>
      <c r="C97" s="75">
        <v>15.4650069135</v>
      </c>
    </row>
    <row r="98" spans="1:3" s="30" customFormat="1">
      <c r="A98" s="30">
        <v>1954</v>
      </c>
      <c r="B98" s="35">
        <v>1.93</v>
      </c>
      <c r="C98" s="75">
        <v>15.3904767597</v>
      </c>
    </row>
    <row r="99" spans="1:3" s="30" customFormat="1">
      <c r="A99" s="30">
        <v>1955</v>
      </c>
      <c r="B99" s="35">
        <v>1.93</v>
      </c>
      <c r="C99" s="75">
        <v>15.452585221199998</v>
      </c>
    </row>
    <row r="100" spans="1:3" s="30" customFormat="1">
      <c r="A100" s="30">
        <v>1956</v>
      </c>
      <c r="B100" s="35">
        <v>1.93</v>
      </c>
      <c r="C100" s="75">
        <v>15.228994759799997</v>
      </c>
    </row>
    <row r="101" spans="1:3" s="30" customFormat="1">
      <c r="A101" s="30">
        <v>1957</v>
      </c>
      <c r="B101" s="35">
        <v>1.9</v>
      </c>
      <c r="C101" s="75">
        <v>14.466444446999999</v>
      </c>
    </row>
    <row r="102" spans="1:3" s="30" customFormat="1">
      <c r="A102" s="30">
        <v>1958</v>
      </c>
      <c r="B102" s="35">
        <v>2.08</v>
      </c>
      <c r="C102" s="75">
        <v>15.426411707200002</v>
      </c>
    </row>
    <row r="103" spans="1:3" s="30" customFormat="1">
      <c r="A103" s="30">
        <v>1959</v>
      </c>
      <c r="B103" s="35">
        <v>2.08</v>
      </c>
      <c r="C103" s="75">
        <v>15.2925406192</v>
      </c>
    </row>
    <row r="104" spans="1:3" s="30" customFormat="1">
      <c r="A104" s="30">
        <v>1960</v>
      </c>
      <c r="B104" s="35">
        <v>1.9</v>
      </c>
      <c r="C104" s="75">
        <v>13.749032719000001</v>
      </c>
    </row>
    <row r="105" spans="1:3" s="30" customFormat="1">
      <c r="A105" s="30">
        <v>1961</v>
      </c>
      <c r="B105" s="35">
        <v>1.8</v>
      </c>
      <c r="C105" s="75">
        <v>12.897964439999999</v>
      </c>
    </row>
    <row r="106" spans="1:3" s="30" customFormat="1">
      <c r="A106" s="30">
        <v>1962</v>
      </c>
      <c r="B106" s="35">
        <v>1.8</v>
      </c>
      <c r="C106" s="75">
        <v>12.758944464000001</v>
      </c>
    </row>
    <row r="107" spans="1:3" s="30" customFormat="1">
      <c r="A107" s="30">
        <v>1963</v>
      </c>
      <c r="B107" s="35">
        <v>1.8</v>
      </c>
      <c r="C107" s="75">
        <v>12.608339490000002</v>
      </c>
    </row>
    <row r="108" spans="1:3" s="30" customFormat="1">
      <c r="A108" s="30">
        <v>1964</v>
      </c>
      <c r="B108" s="35">
        <v>1.8</v>
      </c>
      <c r="C108" s="75">
        <v>12.434564520000002</v>
      </c>
    </row>
    <row r="109" spans="1:3" s="30" customFormat="1">
      <c r="A109" s="30">
        <v>1965</v>
      </c>
      <c r="B109" s="35">
        <v>1.8</v>
      </c>
      <c r="C109" s="75">
        <v>12.226034556</v>
      </c>
    </row>
    <row r="110" spans="1:3" s="30" customFormat="1">
      <c r="A110" s="30">
        <v>1966</v>
      </c>
      <c r="B110" s="35">
        <v>1.8</v>
      </c>
      <c r="C110" s="75">
        <v>11.893931280000002</v>
      </c>
    </row>
    <row r="111" spans="1:3" s="30" customFormat="1">
      <c r="A111" s="30">
        <v>1967</v>
      </c>
      <c r="B111" s="35">
        <v>1.8</v>
      </c>
      <c r="C111" s="75">
        <v>11.557966338</v>
      </c>
    </row>
    <row r="112" spans="1:3" s="30" customFormat="1">
      <c r="A112" s="30">
        <v>1968</v>
      </c>
      <c r="B112" s="35">
        <v>1.8</v>
      </c>
      <c r="C112" s="75">
        <v>11.094566418000003</v>
      </c>
    </row>
    <row r="113" spans="1:3" s="30" customFormat="1">
      <c r="A113" s="30">
        <v>1969</v>
      </c>
      <c r="B113" s="35">
        <v>1.8</v>
      </c>
      <c r="C113" s="75">
        <v>10.526901516000001</v>
      </c>
    </row>
    <row r="114" spans="1:3" s="30" customFormat="1">
      <c r="A114" s="30">
        <v>1970</v>
      </c>
      <c r="B114" s="35">
        <v>1.8</v>
      </c>
      <c r="C114" s="75">
        <v>9.9399282839999987</v>
      </c>
    </row>
    <row r="115" spans="1:3" s="30" customFormat="1">
      <c r="A115" s="30">
        <v>1971</v>
      </c>
      <c r="B115" s="35">
        <v>2.2400000000000002</v>
      </c>
      <c r="C115" s="75">
        <v>11.850680620800002</v>
      </c>
    </row>
    <row r="116" spans="1:3" s="30" customFormat="1">
      <c r="A116" s="30">
        <v>1972</v>
      </c>
      <c r="B116" s="35">
        <v>2.48</v>
      </c>
      <c r="C116" s="75">
        <v>12.721357581600001</v>
      </c>
    </row>
    <row r="117" spans="1:3" s="30" customFormat="1">
      <c r="A117" s="30">
        <v>1973</v>
      </c>
      <c r="B117" s="35">
        <v>3.29</v>
      </c>
      <c r="C117" s="75">
        <v>15.8881596923</v>
      </c>
    </row>
    <row r="118" spans="1:3" s="30" customFormat="1">
      <c r="A118" s="30">
        <v>1974</v>
      </c>
      <c r="B118" s="35">
        <v>11.58</v>
      </c>
      <c r="C118" s="75">
        <v>50.407227353399996</v>
      </c>
    </row>
    <row r="119" spans="1:3" s="30" customFormat="1">
      <c r="A119" s="30">
        <v>1975</v>
      </c>
      <c r="B119" s="35">
        <v>11.53</v>
      </c>
      <c r="C119" s="75">
        <v>45.984439829899998</v>
      </c>
    </row>
    <row r="120" spans="1:3" s="30" customFormat="1">
      <c r="A120" s="30">
        <v>1976</v>
      </c>
      <c r="B120" s="35">
        <v>12.8</v>
      </c>
      <c r="C120" s="75">
        <v>48.248513152000001</v>
      </c>
    </row>
    <row r="121" spans="1:3" s="30" customFormat="1">
      <c r="A121" s="30">
        <v>1977</v>
      </c>
      <c r="B121" s="35">
        <v>13.92</v>
      </c>
      <c r="C121" s="75">
        <v>49.244994609599999</v>
      </c>
    </row>
    <row r="122" spans="1:3" s="30" customFormat="1">
      <c r="A122" s="30">
        <v>1978</v>
      </c>
      <c r="B122" s="35">
        <v>14.02</v>
      </c>
      <c r="C122" s="75">
        <v>46.132035889570552</v>
      </c>
    </row>
    <row r="123" spans="1:3" s="30" customFormat="1">
      <c r="A123" s="30">
        <v>1979</v>
      </c>
      <c r="B123" s="35">
        <v>31.61</v>
      </c>
      <c r="C123" s="75">
        <v>93.409291597796155</v>
      </c>
    </row>
    <row r="124" spans="1:3" s="30" customFormat="1">
      <c r="A124" s="30">
        <v>1980</v>
      </c>
      <c r="B124" s="35">
        <v>36.83</v>
      </c>
      <c r="C124" s="75">
        <v>95.890748907766991</v>
      </c>
    </row>
    <row r="125" spans="1:3" s="30" customFormat="1">
      <c r="A125" s="30">
        <v>1981</v>
      </c>
      <c r="B125" s="35">
        <v>35.93</v>
      </c>
      <c r="C125" s="75">
        <v>84.799938503850385</v>
      </c>
    </row>
    <row r="126" spans="1:3" s="30" customFormat="1">
      <c r="A126" s="30">
        <v>1982</v>
      </c>
      <c r="B126" s="35">
        <v>32.97</v>
      </c>
      <c r="C126" s="75">
        <v>73.298289015544043</v>
      </c>
    </row>
    <row r="127" spans="1:3" s="30" customFormat="1">
      <c r="A127" s="30">
        <v>1983</v>
      </c>
      <c r="B127" s="35">
        <v>29.55</v>
      </c>
      <c r="C127" s="75">
        <v>63.650284638554226</v>
      </c>
    </row>
    <row r="128" spans="1:3" s="30" customFormat="1">
      <c r="A128" s="30">
        <v>1984</v>
      </c>
      <c r="B128" s="35">
        <v>28.78</v>
      </c>
      <c r="C128" s="75">
        <v>59.42612954764197</v>
      </c>
    </row>
    <row r="129" spans="1:3" s="30" customFormat="1">
      <c r="A129" s="30">
        <v>1985</v>
      </c>
      <c r="B129" s="35">
        <v>27.56</v>
      </c>
      <c r="C129" s="75">
        <v>54.950183271375465</v>
      </c>
    </row>
    <row r="130" spans="1:3" s="30" customFormat="1">
      <c r="A130" s="30">
        <v>1986</v>
      </c>
      <c r="B130" s="35">
        <v>14.43</v>
      </c>
      <c r="C130" s="75">
        <v>28.246066697080295</v>
      </c>
    </row>
    <row r="131" spans="1:3" s="30" customFormat="1">
      <c r="A131" s="30">
        <v>1987</v>
      </c>
      <c r="B131" s="28">
        <v>18.435039400000001</v>
      </c>
      <c r="C131" s="75">
        <v>34.815123659839792</v>
      </c>
    </row>
    <row r="132" spans="1:3" s="30" customFormat="1">
      <c r="A132" s="30">
        <v>1988</v>
      </c>
      <c r="B132" s="28">
        <v>14.923841700000001</v>
      </c>
      <c r="C132" s="75">
        <v>27.064380615324602</v>
      </c>
    </row>
    <row r="133" spans="1:3" s="30" customFormat="1">
      <c r="A133" s="30">
        <v>1989</v>
      </c>
      <c r="B133" s="28">
        <v>18.226113300000002</v>
      </c>
      <c r="C133" s="75">
        <v>31.533674750339518</v>
      </c>
    </row>
    <row r="134" spans="1:3" s="30" customFormat="1">
      <c r="A134" s="30">
        <v>1990</v>
      </c>
      <c r="B134" s="28">
        <v>23.725820299999999</v>
      </c>
      <c r="C134" s="75">
        <v>38.944654244078812</v>
      </c>
    </row>
    <row r="135" spans="1:3" s="30" customFormat="1">
      <c r="A135" s="30">
        <v>1991</v>
      </c>
      <c r="B135" s="28">
        <v>20.0033852</v>
      </c>
      <c r="C135" s="75">
        <v>31.508562780120414</v>
      </c>
    </row>
    <row r="136" spans="1:3" s="30" customFormat="1">
      <c r="A136" s="30">
        <v>1992</v>
      </c>
      <c r="B136" s="28">
        <v>19.3208366</v>
      </c>
      <c r="C136" s="75">
        <v>29.544079270521735</v>
      </c>
    </row>
    <row r="137" spans="1:3" s="30" customFormat="1">
      <c r="A137" s="30">
        <v>1993</v>
      </c>
      <c r="B137" s="28">
        <v>16.9716342</v>
      </c>
      <c r="C137" s="75">
        <v>25.197532777615226</v>
      </c>
    </row>
    <row r="138" spans="1:3" s="30" customFormat="1">
      <c r="A138" s="30">
        <v>1994</v>
      </c>
      <c r="B138" s="28">
        <v>15.817315199999999</v>
      </c>
      <c r="C138" s="75">
        <v>22.897431518639678</v>
      </c>
    </row>
    <row r="139" spans="1:3" s="30" customFormat="1">
      <c r="A139" s="30">
        <v>1995</v>
      </c>
      <c r="B139" s="28">
        <v>17.016679700000001</v>
      </c>
      <c r="C139" s="75">
        <v>23.954773049861551</v>
      </c>
    </row>
    <row r="140" spans="1:3" s="30" customFormat="1">
      <c r="A140" s="30">
        <v>1996</v>
      </c>
      <c r="B140" s="28">
        <v>20.668488400000001</v>
      </c>
      <c r="C140" s="75">
        <v>28.261029291719566</v>
      </c>
    </row>
    <row r="141" spans="1:3" s="30" customFormat="1">
      <c r="A141" s="30">
        <v>1997</v>
      </c>
      <c r="B141" s="28">
        <v>19.0925875</v>
      </c>
      <c r="C141" s="75">
        <v>25.520663205529594</v>
      </c>
    </row>
    <row r="142" spans="1:3" s="30" customFormat="1">
      <c r="A142" s="30">
        <v>1998</v>
      </c>
      <c r="B142" s="28">
        <v>12.7156615</v>
      </c>
      <c r="C142" s="75">
        <v>16.736072829604296</v>
      </c>
    </row>
    <row r="143" spans="1:3" s="30" customFormat="1">
      <c r="A143" s="30">
        <v>1999</v>
      </c>
      <c r="B143" s="28">
        <v>17.970077799999999</v>
      </c>
      <c r="C143" s="75">
        <v>23.140735780183675</v>
      </c>
    </row>
    <row r="144" spans="1:3" s="30" customFormat="1">
      <c r="A144" s="30">
        <v>2000</v>
      </c>
      <c r="B144" s="28">
        <v>28.495449199999999</v>
      </c>
      <c r="C144" s="75">
        <v>35.501325116262493</v>
      </c>
    </row>
    <row r="145" spans="1:3" s="30" customFormat="1">
      <c r="A145" s="30">
        <v>2001</v>
      </c>
      <c r="B145" s="28">
        <v>24.443891099999998</v>
      </c>
      <c r="C145" s="75">
        <v>29.611061913725017</v>
      </c>
    </row>
    <row r="146" spans="1:3" s="30" customFormat="1">
      <c r="A146" s="30">
        <v>2002</v>
      </c>
      <c r="B146" s="28">
        <v>25.023255800000001</v>
      </c>
      <c r="C146" s="75">
        <v>29.841101887518626</v>
      </c>
    </row>
    <row r="147" spans="1:3" s="30" customFormat="1">
      <c r="A147" s="30">
        <v>2003</v>
      </c>
      <c r="B147" s="28">
        <v>28.830703100000001</v>
      </c>
      <c r="C147" s="75">
        <v>33.615502994373372</v>
      </c>
    </row>
    <row r="148" spans="1:3" s="85" customFormat="1">
      <c r="A148" s="85">
        <v>2004</v>
      </c>
      <c r="B148" s="28">
        <v>38.265000000000001</v>
      </c>
      <c r="C148" s="75">
        <v>43.458222895712019</v>
      </c>
    </row>
    <row r="149" spans="1:3" s="30" customFormat="1">
      <c r="A149" s="98">
        <v>2005</v>
      </c>
      <c r="B149" s="28">
        <v>54.521089500000002</v>
      </c>
      <c r="C149" s="199">
        <v>59.891402857457756</v>
      </c>
    </row>
    <row r="150" spans="1:3" s="30" customFormat="1">
      <c r="A150" s="98">
        <v>2006</v>
      </c>
      <c r="B150" s="28">
        <v>65.144062500000004</v>
      </c>
      <c r="C150" s="199">
        <v>69.324462978980662</v>
      </c>
    </row>
    <row r="151" spans="1:3" s="30" customFormat="1">
      <c r="A151" s="98">
        <v>2007</v>
      </c>
      <c r="B151" s="28">
        <v>72.389078400000002</v>
      </c>
      <c r="C151" s="199">
        <v>74.901060627855429</v>
      </c>
    </row>
    <row r="152" spans="1:3" s="30" customFormat="1">
      <c r="A152" s="98">
        <v>2008</v>
      </c>
      <c r="B152" s="33">
        <v>97.255972799999995</v>
      </c>
      <c r="C152" s="199">
        <v>96.909957764608947</v>
      </c>
    </row>
    <row r="153" spans="1:3" s="30" customFormat="1">
      <c r="A153" s="82">
        <v>2009</v>
      </c>
      <c r="B153" s="166">
        <v>61.671264800000003</v>
      </c>
      <c r="C153" s="106">
        <v>61.671264800000003</v>
      </c>
    </row>
    <row r="154" spans="1:3" s="30" customFormat="1">
      <c r="A154" s="98"/>
      <c r="B154" s="33"/>
    </row>
    <row r="155" spans="1:3" s="30" customFormat="1">
      <c r="A155" s="30" t="s">
        <v>409</v>
      </c>
      <c r="B155" s="60"/>
    </row>
    <row r="156" spans="1:3" s="30" customFormat="1">
      <c r="A156" s="30" t="s">
        <v>408</v>
      </c>
      <c r="B156" s="60"/>
    </row>
    <row r="157" spans="1:3" s="30" customFormat="1">
      <c r="A157" s="30" t="s">
        <v>583</v>
      </c>
      <c r="B157" s="60"/>
    </row>
    <row r="158" spans="1:3" s="30" customFormat="1">
      <c r="B158" s="60"/>
    </row>
  </sheetData>
  <phoneticPr fontId="0" type="noConversion"/>
  <pageMargins left="0.78740157499999996" right="0.78740157499999996" top="0.984251969" bottom="0.984251969" header="0.5" footer="0.5"/>
  <pageSetup paperSize="9" scale="42" orientation="portrait" horizontalDpi="355" verticalDpi="46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6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L61" sqref="AL61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9.5" customWidth="1"/>
  </cols>
  <sheetData>
    <row r="1" spans="1:48" ht="12.75">
      <c r="A1" s="330" t="s">
        <v>325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253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3">
        <v>10390</v>
      </c>
      <c r="C5" s="13">
        <v>10660</v>
      </c>
      <c r="D5" s="13">
        <v>11350</v>
      </c>
      <c r="E5" s="13">
        <v>11700</v>
      </c>
      <c r="F5" s="13">
        <v>12020</v>
      </c>
      <c r="G5" s="13">
        <v>12860</v>
      </c>
      <c r="H5" s="13">
        <v>13290</v>
      </c>
      <c r="I5" s="13">
        <v>13640</v>
      </c>
      <c r="J5" s="13">
        <v>14360</v>
      </c>
      <c r="K5" s="13">
        <v>14960</v>
      </c>
      <c r="L5" s="13">
        <v>15240</v>
      </c>
      <c r="M5" s="13">
        <v>16400</v>
      </c>
      <c r="N5" s="13">
        <v>17050</v>
      </c>
      <c r="O5" s="13">
        <v>17440</v>
      </c>
      <c r="P5" s="13">
        <v>17990</v>
      </c>
      <c r="Q5" s="13">
        <v>18620</v>
      </c>
      <c r="R5" s="13">
        <v>17890</v>
      </c>
      <c r="S5" s="13">
        <v>16860</v>
      </c>
      <c r="T5" s="13">
        <v>16140</v>
      </c>
      <c r="U5" s="13">
        <v>15660</v>
      </c>
      <c r="V5" s="13">
        <v>15460</v>
      </c>
      <c r="W5" s="13">
        <v>15570</v>
      </c>
      <c r="X5" s="13">
        <v>15920</v>
      </c>
      <c r="Y5" s="13">
        <v>15650</v>
      </c>
      <c r="Z5" s="13">
        <v>15570</v>
      </c>
      <c r="AA5" s="13">
        <v>15680</v>
      </c>
      <c r="AB5" s="13">
        <v>15700</v>
      </c>
      <c r="AC5" s="13">
        <v>15120</v>
      </c>
      <c r="AD5" s="13">
        <v>15030</v>
      </c>
      <c r="AE5" s="13">
        <v>15434</v>
      </c>
      <c r="AF5" s="13">
        <v>15333</v>
      </c>
      <c r="AG5" s="13">
        <v>15452</v>
      </c>
      <c r="AH5" s="13">
        <v>15711</v>
      </c>
      <c r="AI5" s="13">
        <v>16261</v>
      </c>
      <c r="AJ5" s="13">
        <v>16512</v>
      </c>
      <c r="AK5" s="13">
        <v>16595</v>
      </c>
      <c r="AL5" s="13">
        <v>16785</v>
      </c>
      <c r="AM5" s="13">
        <v>16757</v>
      </c>
      <c r="AN5" s="13">
        <v>16894</v>
      </c>
      <c r="AO5" s="13">
        <v>17124.87</v>
      </c>
      <c r="AP5" s="13">
        <v>17338.813999999998</v>
      </c>
      <c r="AQ5" s="13">
        <v>17443.491999999998</v>
      </c>
      <c r="AR5" s="13">
        <v>17593.847000000002</v>
      </c>
      <c r="AS5" s="13">
        <v>17671.55</v>
      </c>
      <c r="AT5" s="29">
        <v>17688</v>
      </c>
      <c r="AU5" s="102">
        <v>9.3087476763509258E-4</v>
      </c>
      <c r="AV5" s="102">
        <v>0.19509749446497215</v>
      </c>
    </row>
    <row r="6" spans="1:48">
      <c r="A6" t="s">
        <v>87</v>
      </c>
      <c r="B6" s="13">
        <v>1089.1436284050701</v>
      </c>
      <c r="C6" s="13">
        <v>1140.4684840748801</v>
      </c>
      <c r="D6" s="13">
        <v>1238.5266335715</v>
      </c>
      <c r="E6" s="13">
        <v>1280.03938448091</v>
      </c>
      <c r="F6" s="13">
        <v>1344.32125028306</v>
      </c>
      <c r="G6" s="13">
        <v>1396.4637813495799</v>
      </c>
      <c r="H6" s="13">
        <v>1651.58479493088</v>
      </c>
      <c r="I6" s="13">
        <v>1683.9773202617</v>
      </c>
      <c r="J6" s="13">
        <v>1846.06574313072</v>
      </c>
      <c r="K6" s="13">
        <v>2034.31977869415</v>
      </c>
      <c r="L6" s="13">
        <v>2089.3556227028398</v>
      </c>
      <c r="M6" s="13">
        <v>2150.0145575165302</v>
      </c>
      <c r="N6" s="13">
        <v>2152.9707685661401</v>
      </c>
      <c r="O6" s="13">
        <v>2216.5293061327402</v>
      </c>
      <c r="P6" s="13">
        <v>2231.5430843783101</v>
      </c>
      <c r="Q6" s="13">
        <v>2154.9017404645001</v>
      </c>
      <c r="R6" s="13">
        <v>2160.3738758116501</v>
      </c>
      <c r="S6" s="13">
        <v>2092.68293258633</v>
      </c>
      <c r="T6" s="13">
        <v>1873.3572319482801</v>
      </c>
      <c r="U6" s="13">
        <v>1891.9058838318999</v>
      </c>
      <c r="V6" s="13">
        <v>1879.95524341858</v>
      </c>
      <c r="W6" s="13">
        <v>1781.2681128475799</v>
      </c>
      <c r="X6" s="13">
        <v>1882.5969639309999</v>
      </c>
      <c r="Y6" s="13">
        <v>1847.84575957123</v>
      </c>
      <c r="Z6" s="13">
        <v>1885.22610482193</v>
      </c>
      <c r="AA6" s="13">
        <v>1919.50557337591</v>
      </c>
      <c r="AB6" s="13">
        <v>1903.0577182807399</v>
      </c>
      <c r="AC6" s="13">
        <v>1911.2093130047699</v>
      </c>
      <c r="AD6" s="13">
        <v>1824.09543420245</v>
      </c>
      <c r="AE6" s="13">
        <v>1831.68723577028</v>
      </c>
      <c r="AF6" s="13">
        <v>1791.8727337617099</v>
      </c>
      <c r="AG6" s="13">
        <v>1806.93683049323</v>
      </c>
      <c r="AH6" s="13">
        <v>1810.8365131544101</v>
      </c>
      <c r="AI6" s="13">
        <v>1844.4555515802899</v>
      </c>
      <c r="AJ6" s="13">
        <v>1861.18644815893</v>
      </c>
      <c r="AK6" s="13">
        <v>1860.58891613827</v>
      </c>
      <c r="AL6" s="13">
        <v>1917.29155999408</v>
      </c>
      <c r="AM6" s="13">
        <v>1922.63789912635</v>
      </c>
      <c r="AN6" s="13">
        <v>1958.6156165811699</v>
      </c>
      <c r="AO6" s="13">
        <v>1915.24737150233</v>
      </c>
      <c r="AP6" s="13">
        <v>1895.9376525187099</v>
      </c>
      <c r="AQ6" s="13">
        <v>1914.21584254033</v>
      </c>
      <c r="AR6" s="13">
        <v>1906.67435945846</v>
      </c>
      <c r="AS6" s="13">
        <v>1951.4200730902101</v>
      </c>
      <c r="AT6" s="29">
        <v>1976.0887108275899</v>
      </c>
      <c r="AU6" s="102">
        <v>1.2641377465342662E-2</v>
      </c>
      <c r="AV6" s="102">
        <v>2.1796130502203737E-2</v>
      </c>
    </row>
    <row r="7" spans="1:48">
      <c r="A7" t="s">
        <v>73</v>
      </c>
      <c r="B7" s="13">
        <v>417</v>
      </c>
      <c r="C7" s="13">
        <v>417</v>
      </c>
      <c r="D7" s="13">
        <v>457</v>
      </c>
      <c r="E7" s="13">
        <v>525</v>
      </c>
      <c r="F7" s="13">
        <v>525</v>
      </c>
      <c r="G7" s="13">
        <v>562</v>
      </c>
      <c r="H7" s="13">
        <v>562</v>
      </c>
      <c r="I7" s="13">
        <v>594</v>
      </c>
      <c r="J7" s="13">
        <v>722</v>
      </c>
      <c r="K7" s="13">
        <v>722</v>
      </c>
      <c r="L7" s="13">
        <v>746</v>
      </c>
      <c r="M7" s="13">
        <v>822</v>
      </c>
      <c r="N7" s="13">
        <v>822</v>
      </c>
      <c r="O7" s="13">
        <v>822</v>
      </c>
      <c r="P7" s="13">
        <v>1078</v>
      </c>
      <c r="Q7" s="13">
        <v>1207</v>
      </c>
      <c r="R7" s="13">
        <v>1207</v>
      </c>
      <c r="S7" s="13">
        <v>1207</v>
      </c>
      <c r="T7" s="13">
        <v>1235</v>
      </c>
      <c r="U7" s="13">
        <v>1282</v>
      </c>
      <c r="V7" s="13">
        <v>1282</v>
      </c>
      <c r="W7" s="13">
        <v>1282</v>
      </c>
      <c r="X7" s="13">
        <v>1438</v>
      </c>
      <c r="Y7" s="13">
        <v>1438</v>
      </c>
      <c r="Z7" s="13">
        <v>1595</v>
      </c>
      <c r="AA7" s="13">
        <v>1595</v>
      </c>
      <c r="AB7" s="13">
        <v>1447.8</v>
      </c>
      <c r="AC7" s="13">
        <v>1447.8</v>
      </c>
      <c r="AD7" s="13">
        <v>1444</v>
      </c>
      <c r="AE7" s="13">
        <v>1444</v>
      </c>
      <c r="AF7" s="13">
        <v>1444</v>
      </c>
      <c r="AG7" s="13">
        <v>1444</v>
      </c>
      <c r="AH7" s="13">
        <v>1448.75</v>
      </c>
      <c r="AI7" s="13">
        <v>1448.75</v>
      </c>
      <c r="AJ7" s="13">
        <v>1448.75</v>
      </c>
      <c r="AK7" s="13">
        <v>1481.05</v>
      </c>
      <c r="AL7" s="13">
        <v>1481.05</v>
      </c>
      <c r="AM7" s="13">
        <v>1463</v>
      </c>
      <c r="AN7" s="13">
        <v>1463</v>
      </c>
      <c r="AO7" s="13">
        <v>1463</v>
      </c>
      <c r="AP7" s="13">
        <v>1463</v>
      </c>
      <c r="AQ7" s="13">
        <v>1463</v>
      </c>
      <c r="AR7" s="13">
        <v>1463</v>
      </c>
      <c r="AS7" s="13">
        <v>1463</v>
      </c>
      <c r="AT7" s="29">
        <v>1463</v>
      </c>
      <c r="AU7" s="121" t="s">
        <v>186</v>
      </c>
      <c r="AV7" s="102">
        <v>1.6136795251145086E-2</v>
      </c>
    </row>
    <row r="8" spans="1:48">
      <c r="A8" s="332" t="s">
        <v>104</v>
      </c>
      <c r="B8" s="41">
        <v>11896.1436284051</v>
      </c>
      <c r="C8" s="41">
        <v>12217.4684840749</v>
      </c>
      <c r="D8" s="41">
        <v>13045.5266335715</v>
      </c>
      <c r="E8" s="41">
        <v>13505.0393844809</v>
      </c>
      <c r="F8" s="41">
        <v>13889.321250283099</v>
      </c>
      <c r="G8" s="41">
        <v>14818.463781349599</v>
      </c>
      <c r="H8" s="41">
        <v>15503.584794930901</v>
      </c>
      <c r="I8" s="41">
        <v>15917.9773202617</v>
      </c>
      <c r="J8" s="41">
        <v>16928.065743130701</v>
      </c>
      <c r="K8" s="41">
        <v>17716.319778694098</v>
      </c>
      <c r="L8" s="41">
        <v>18075.355622702798</v>
      </c>
      <c r="M8" s="41">
        <v>19372.014557516501</v>
      </c>
      <c r="N8" s="41">
        <v>20024.970768566101</v>
      </c>
      <c r="O8" s="41">
        <v>20478.529306132699</v>
      </c>
      <c r="P8" s="41">
        <v>21299.5430843783</v>
      </c>
      <c r="Q8" s="41">
        <v>21981.901740464498</v>
      </c>
      <c r="R8" s="41">
        <v>21257.373875811601</v>
      </c>
      <c r="S8" s="41">
        <v>20159.6829325863</v>
      </c>
      <c r="T8" s="41">
        <v>19248.357231948299</v>
      </c>
      <c r="U8" s="41">
        <v>18833.9058838319</v>
      </c>
      <c r="V8" s="41">
        <v>18621.955243418601</v>
      </c>
      <c r="W8" s="41">
        <v>18633.2681128476</v>
      </c>
      <c r="X8" s="41">
        <v>19240.596963930999</v>
      </c>
      <c r="Y8" s="41">
        <v>18935.845759571199</v>
      </c>
      <c r="Z8" s="41">
        <v>19050.226104821901</v>
      </c>
      <c r="AA8" s="41">
        <v>19194.5055733759</v>
      </c>
      <c r="AB8" s="41">
        <v>19050.857718280698</v>
      </c>
      <c r="AC8" s="41">
        <v>18479.009313004801</v>
      </c>
      <c r="AD8" s="41">
        <v>18298.095434202402</v>
      </c>
      <c r="AE8" s="41">
        <v>18709.6872357703</v>
      </c>
      <c r="AF8" s="41">
        <v>18568.872733761698</v>
      </c>
      <c r="AG8" s="41">
        <v>18702.9368304932</v>
      </c>
      <c r="AH8" s="41">
        <v>18970.586513154401</v>
      </c>
      <c r="AI8" s="41">
        <v>19554.2055515803</v>
      </c>
      <c r="AJ8" s="41">
        <v>19821.9364481589</v>
      </c>
      <c r="AK8" s="41">
        <v>19936.638916138301</v>
      </c>
      <c r="AL8" s="41">
        <v>20183.3415599941</v>
      </c>
      <c r="AM8" s="41">
        <v>20142.637899126301</v>
      </c>
      <c r="AN8" s="41">
        <v>20315.615616581199</v>
      </c>
      <c r="AO8" s="41">
        <v>20503.1173715023</v>
      </c>
      <c r="AP8" s="41">
        <v>20697.751652518698</v>
      </c>
      <c r="AQ8" s="41">
        <v>20820.707842540301</v>
      </c>
      <c r="AR8" s="41">
        <v>20963.5213594585</v>
      </c>
      <c r="AS8" s="41">
        <v>21085.9700730902</v>
      </c>
      <c r="AT8" s="41">
        <v>21127.0887108276</v>
      </c>
      <c r="AU8" s="334">
        <v>1.9500472396987156E-3</v>
      </c>
      <c r="AV8" s="334">
        <v>0.2330304202183211</v>
      </c>
    </row>
    <row r="9" spans="1:48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29"/>
      <c r="AU9" s="102"/>
      <c r="AV9" s="102"/>
    </row>
    <row r="10" spans="1:48">
      <c r="A10" t="s">
        <v>105</v>
      </c>
      <c r="B10" s="13">
        <v>402.32499999999999</v>
      </c>
      <c r="C10" s="13">
        <v>414.2</v>
      </c>
      <c r="D10" s="13">
        <v>412.3</v>
      </c>
      <c r="E10" s="13">
        <v>423.7</v>
      </c>
      <c r="F10" s="13">
        <v>434.15</v>
      </c>
      <c r="G10" s="13">
        <v>437.69</v>
      </c>
      <c r="H10" s="13">
        <v>603.92034999999998</v>
      </c>
      <c r="I10" s="13">
        <v>602</v>
      </c>
      <c r="J10" s="13">
        <v>624</v>
      </c>
      <c r="K10" s="13">
        <v>721</v>
      </c>
      <c r="L10" s="13">
        <v>684</v>
      </c>
      <c r="M10" s="13">
        <v>703</v>
      </c>
      <c r="N10" s="13">
        <v>655</v>
      </c>
      <c r="O10" s="13">
        <v>686</v>
      </c>
      <c r="P10" s="13">
        <v>686</v>
      </c>
      <c r="Q10" s="13">
        <v>686</v>
      </c>
      <c r="R10" s="13">
        <v>686</v>
      </c>
      <c r="S10" s="13">
        <v>686</v>
      </c>
      <c r="T10" s="13">
        <v>686</v>
      </c>
      <c r="U10" s="13">
        <v>679</v>
      </c>
      <c r="V10" s="13">
        <v>681</v>
      </c>
      <c r="W10" s="13">
        <v>683</v>
      </c>
      <c r="X10" s="13">
        <v>685</v>
      </c>
      <c r="Y10" s="13">
        <v>688</v>
      </c>
      <c r="Z10" s="13">
        <v>687</v>
      </c>
      <c r="AA10" s="13">
        <v>687</v>
      </c>
      <c r="AB10" s="13">
        <v>691</v>
      </c>
      <c r="AC10" s="13">
        <v>691</v>
      </c>
      <c r="AD10" s="13">
        <v>685</v>
      </c>
      <c r="AE10" s="13">
        <v>660</v>
      </c>
      <c r="AF10" s="13">
        <v>645</v>
      </c>
      <c r="AG10" s="13">
        <v>648</v>
      </c>
      <c r="AH10" s="13">
        <v>650</v>
      </c>
      <c r="AI10" s="13">
        <v>648</v>
      </c>
      <c r="AJ10" s="13">
        <v>643</v>
      </c>
      <c r="AK10" s="13">
        <v>626</v>
      </c>
      <c r="AL10" s="13">
        <v>619</v>
      </c>
      <c r="AM10" s="13">
        <v>619</v>
      </c>
      <c r="AN10" s="13">
        <v>620</v>
      </c>
      <c r="AO10" s="13">
        <v>623</v>
      </c>
      <c r="AP10" s="13">
        <v>627</v>
      </c>
      <c r="AQ10" s="13">
        <v>623</v>
      </c>
      <c r="AR10" s="13">
        <v>634</v>
      </c>
      <c r="AS10" s="13">
        <v>634</v>
      </c>
      <c r="AT10" s="29">
        <v>635</v>
      </c>
      <c r="AU10" s="102">
        <v>1.577287066246047E-3</v>
      </c>
      <c r="AV10" s="102">
        <v>7.0040088752406898E-3</v>
      </c>
    </row>
    <row r="11" spans="1:48">
      <c r="A11" t="s">
        <v>72</v>
      </c>
      <c r="B11" s="13">
        <v>346.65499999999997</v>
      </c>
      <c r="C11" s="13">
        <v>351.88</v>
      </c>
      <c r="D11" s="13">
        <v>360.90499999999997</v>
      </c>
      <c r="E11" s="13">
        <v>439.28</v>
      </c>
      <c r="F11" s="13">
        <v>476.52</v>
      </c>
      <c r="G11" s="13">
        <v>525</v>
      </c>
      <c r="H11" s="13">
        <v>597</v>
      </c>
      <c r="I11" s="13">
        <v>756</v>
      </c>
      <c r="J11" s="13">
        <v>820</v>
      </c>
      <c r="K11" s="13">
        <v>981</v>
      </c>
      <c r="L11" s="13">
        <v>996</v>
      </c>
      <c r="M11" s="13">
        <v>990</v>
      </c>
      <c r="N11" s="13">
        <v>1110</v>
      </c>
      <c r="O11" s="13">
        <v>1202</v>
      </c>
      <c r="P11" s="13">
        <v>1202</v>
      </c>
      <c r="Q11" s="13">
        <v>1393</v>
      </c>
      <c r="R11" s="13">
        <v>1394</v>
      </c>
      <c r="S11" s="13">
        <v>1423</v>
      </c>
      <c r="T11" s="13">
        <v>1435</v>
      </c>
      <c r="U11" s="13">
        <v>1435</v>
      </c>
      <c r="V11" s="13">
        <v>1435</v>
      </c>
      <c r="W11" s="13">
        <v>1435</v>
      </c>
      <c r="X11" s="13">
        <v>1435</v>
      </c>
      <c r="Y11" s="13">
        <v>1404</v>
      </c>
      <c r="Z11" s="13">
        <v>1440</v>
      </c>
      <c r="AA11" s="13">
        <v>1440</v>
      </c>
      <c r="AB11" s="13">
        <v>1445</v>
      </c>
      <c r="AC11" s="13">
        <v>1444</v>
      </c>
      <c r="AD11" s="13">
        <v>1429</v>
      </c>
      <c r="AE11" s="13">
        <v>1473</v>
      </c>
      <c r="AF11" s="13">
        <v>1481</v>
      </c>
      <c r="AG11" s="13">
        <v>1481</v>
      </c>
      <c r="AH11" s="13">
        <v>1749.81276931758</v>
      </c>
      <c r="AI11" s="13">
        <v>1768.0376645148201</v>
      </c>
      <c r="AJ11" s="13">
        <v>1795.5838906675101</v>
      </c>
      <c r="AK11" s="13">
        <v>1849.36177252742</v>
      </c>
      <c r="AL11" s="13">
        <v>1849.36177252742</v>
      </c>
      <c r="AM11" s="13">
        <v>1853.54449667208</v>
      </c>
      <c r="AN11" s="13">
        <v>1915.38906081099</v>
      </c>
      <c r="AO11" s="13">
        <v>1915.38906081099</v>
      </c>
      <c r="AP11" s="13">
        <v>1915.98642426473</v>
      </c>
      <c r="AQ11" s="13">
        <v>1915.9895691700999</v>
      </c>
      <c r="AR11" s="13">
        <v>1934.5130618107401</v>
      </c>
      <c r="AS11" s="13">
        <v>2044.5029822884401</v>
      </c>
      <c r="AT11" s="29">
        <v>2065.5046603621599</v>
      </c>
      <c r="AU11" s="102">
        <v>1.027226580526297E-2</v>
      </c>
      <c r="AV11" s="102">
        <v>2.2782382634689093E-2</v>
      </c>
    </row>
    <row r="12" spans="1:48">
      <c r="A12" t="s">
        <v>619</v>
      </c>
      <c r="B12" s="13">
        <v>703</v>
      </c>
      <c r="C12" s="13">
        <v>755.25</v>
      </c>
      <c r="D12" s="13">
        <v>755.25</v>
      </c>
      <c r="E12" s="13">
        <v>755.25</v>
      </c>
      <c r="F12" s="13">
        <v>798</v>
      </c>
      <c r="G12" s="13">
        <v>797</v>
      </c>
      <c r="H12" s="13">
        <v>797</v>
      </c>
      <c r="I12" s="13">
        <v>945</v>
      </c>
      <c r="J12" s="13">
        <v>980</v>
      </c>
      <c r="K12" s="13">
        <v>849</v>
      </c>
      <c r="L12" s="13">
        <v>810</v>
      </c>
      <c r="M12" s="13">
        <v>802</v>
      </c>
      <c r="N12" s="13">
        <v>842</v>
      </c>
      <c r="O12" s="13">
        <v>842</v>
      </c>
      <c r="P12" s="13">
        <v>792</v>
      </c>
      <c r="Q12" s="13">
        <v>782</v>
      </c>
      <c r="R12" s="13">
        <v>782</v>
      </c>
      <c r="S12" s="13">
        <v>782</v>
      </c>
      <c r="T12" s="13">
        <v>761</v>
      </c>
      <c r="U12" s="13">
        <v>620</v>
      </c>
      <c r="V12" s="13">
        <v>425</v>
      </c>
      <c r="W12" s="13">
        <v>320</v>
      </c>
      <c r="X12" s="13">
        <v>320</v>
      </c>
      <c r="Y12" s="13">
        <v>320</v>
      </c>
      <c r="Z12" s="13">
        <v>320</v>
      </c>
      <c r="AA12" s="13">
        <v>320</v>
      </c>
      <c r="AB12" s="13">
        <v>320</v>
      </c>
      <c r="AC12" s="13">
        <v>320</v>
      </c>
      <c r="AD12" s="13">
        <v>320</v>
      </c>
      <c r="AE12" s="13">
        <v>320</v>
      </c>
      <c r="AF12" s="13">
        <v>320</v>
      </c>
      <c r="AG12" s="13">
        <v>320</v>
      </c>
      <c r="AH12" s="13">
        <v>320</v>
      </c>
      <c r="AI12" s="13">
        <v>320</v>
      </c>
      <c r="AJ12" s="13">
        <v>320</v>
      </c>
      <c r="AK12" s="13">
        <v>320</v>
      </c>
      <c r="AL12" s="13">
        <v>320</v>
      </c>
      <c r="AM12" s="13">
        <v>320</v>
      </c>
      <c r="AN12" s="13">
        <v>320</v>
      </c>
      <c r="AO12" s="13">
        <v>320</v>
      </c>
      <c r="AP12" s="13">
        <v>320</v>
      </c>
      <c r="AQ12" s="13">
        <v>320</v>
      </c>
      <c r="AR12" s="13">
        <v>320</v>
      </c>
      <c r="AS12" s="13">
        <v>320</v>
      </c>
      <c r="AT12" s="29">
        <v>320</v>
      </c>
      <c r="AU12" s="121" t="s">
        <v>186</v>
      </c>
      <c r="AV12" s="102">
        <v>3.5295792757118437E-3</v>
      </c>
    </row>
    <row r="13" spans="1:48">
      <c r="A13" t="s">
        <v>22</v>
      </c>
      <c r="B13" s="13">
        <v>1120</v>
      </c>
      <c r="C13" s="13">
        <v>1135</v>
      </c>
      <c r="D13" s="13">
        <v>1217</v>
      </c>
      <c r="E13" s="13">
        <v>1222</v>
      </c>
      <c r="F13" s="13">
        <v>1258</v>
      </c>
      <c r="G13" s="13">
        <v>1289</v>
      </c>
      <c r="H13" s="13">
        <v>1295</v>
      </c>
      <c r="I13" s="13">
        <v>1474</v>
      </c>
      <c r="J13" s="13">
        <v>1474</v>
      </c>
      <c r="K13" s="13">
        <v>1474</v>
      </c>
      <c r="L13" s="13">
        <v>1445</v>
      </c>
      <c r="M13" s="13">
        <v>1445</v>
      </c>
      <c r="N13" s="13">
        <v>1445</v>
      </c>
      <c r="O13" s="13">
        <v>1445</v>
      </c>
      <c r="P13" s="13">
        <v>1445</v>
      </c>
      <c r="Q13" s="13">
        <v>1330</v>
      </c>
      <c r="R13" s="13">
        <v>1276</v>
      </c>
      <c r="S13" s="13">
        <v>1253</v>
      </c>
      <c r="T13" s="13">
        <v>1243</v>
      </c>
      <c r="U13" s="13">
        <v>1243</v>
      </c>
      <c r="V13" s="13">
        <v>1243</v>
      </c>
      <c r="W13" s="13">
        <v>1243</v>
      </c>
      <c r="X13" s="13">
        <v>1186</v>
      </c>
      <c r="Y13" s="13">
        <v>1186</v>
      </c>
      <c r="Z13" s="13">
        <v>1186</v>
      </c>
      <c r="AA13" s="13">
        <v>1186</v>
      </c>
      <c r="AB13" s="13">
        <v>1196</v>
      </c>
      <c r="AC13" s="13">
        <v>1202</v>
      </c>
      <c r="AD13" s="13">
        <v>1202</v>
      </c>
      <c r="AE13" s="13">
        <v>1205</v>
      </c>
      <c r="AF13" s="13">
        <v>1212</v>
      </c>
      <c r="AG13" s="13">
        <v>1212</v>
      </c>
      <c r="AH13" s="13">
        <v>1212</v>
      </c>
      <c r="AI13" s="13">
        <v>1215</v>
      </c>
      <c r="AJ13" s="13">
        <v>1248</v>
      </c>
      <c r="AK13" s="13">
        <v>1291</v>
      </c>
      <c r="AL13" s="13">
        <v>1291</v>
      </c>
      <c r="AM13" s="13">
        <v>1291</v>
      </c>
      <c r="AN13" s="13">
        <v>1291</v>
      </c>
      <c r="AO13" s="13">
        <v>1306</v>
      </c>
      <c r="AP13" s="13">
        <v>1311</v>
      </c>
      <c r="AQ13" s="13">
        <v>1311</v>
      </c>
      <c r="AR13" s="13">
        <v>1311</v>
      </c>
      <c r="AS13" s="13">
        <v>1311</v>
      </c>
      <c r="AT13" s="29">
        <v>1311</v>
      </c>
      <c r="AU13" s="121" t="s">
        <v>186</v>
      </c>
      <c r="AV13" s="102">
        <v>1.446024509518196E-2</v>
      </c>
    </row>
    <row r="14" spans="1:48">
      <c r="A14" t="s">
        <v>71</v>
      </c>
      <c r="B14" s="13">
        <v>989.85</v>
      </c>
      <c r="C14" s="13">
        <v>1142.6849999999999</v>
      </c>
      <c r="D14" s="13">
        <v>1223.9000000000001</v>
      </c>
      <c r="E14" s="13">
        <v>1331.645</v>
      </c>
      <c r="F14" s="13">
        <v>1456.0550000000001</v>
      </c>
      <c r="G14" s="13">
        <v>1758.835</v>
      </c>
      <c r="H14" s="13">
        <v>2028.5025000000001</v>
      </c>
      <c r="I14" s="13">
        <v>2228.5100000000002</v>
      </c>
      <c r="J14" s="13">
        <v>2738.85</v>
      </c>
      <c r="K14" s="13">
        <v>2780.85</v>
      </c>
      <c r="L14" s="13">
        <v>2955.85</v>
      </c>
      <c r="M14" s="13">
        <v>2916.85</v>
      </c>
      <c r="N14" s="13">
        <v>3051.85</v>
      </c>
      <c r="O14" s="13">
        <v>3029.85</v>
      </c>
      <c r="P14" s="13">
        <v>3048.85</v>
      </c>
      <c r="Q14" s="13">
        <v>3059.85</v>
      </c>
      <c r="R14" s="13">
        <v>3037.85</v>
      </c>
      <c r="S14" s="13">
        <v>2793.85</v>
      </c>
      <c r="T14" s="13">
        <v>2668.85</v>
      </c>
      <c r="U14" s="13">
        <v>2504.85</v>
      </c>
      <c r="V14" s="13">
        <v>2320</v>
      </c>
      <c r="W14" s="13">
        <v>2150</v>
      </c>
      <c r="X14" s="13">
        <v>2178</v>
      </c>
      <c r="Y14" s="13">
        <v>2231</v>
      </c>
      <c r="Z14" s="13">
        <v>2315</v>
      </c>
      <c r="AA14" s="13">
        <v>2376</v>
      </c>
      <c r="AB14" s="13">
        <v>2399</v>
      </c>
      <c r="AC14" s="13">
        <v>2448</v>
      </c>
      <c r="AD14" s="13">
        <v>2416</v>
      </c>
      <c r="AE14" s="13">
        <v>2343</v>
      </c>
      <c r="AF14" s="13">
        <v>2225</v>
      </c>
      <c r="AG14" s="13">
        <v>2187</v>
      </c>
      <c r="AH14" s="13">
        <v>2232</v>
      </c>
      <c r="AI14" s="13">
        <v>2165</v>
      </c>
      <c r="AJ14" s="13">
        <v>2203</v>
      </c>
      <c r="AK14" s="13">
        <v>2212</v>
      </c>
      <c r="AL14" s="13">
        <v>2194</v>
      </c>
      <c r="AM14" s="13">
        <v>2234</v>
      </c>
      <c r="AN14" s="13">
        <v>2223</v>
      </c>
      <c r="AO14" s="13">
        <v>2229</v>
      </c>
      <c r="AP14" s="13">
        <v>2245</v>
      </c>
      <c r="AQ14" s="13">
        <v>2259</v>
      </c>
      <c r="AR14" s="13">
        <v>2309</v>
      </c>
      <c r="AS14" s="13">
        <v>2362</v>
      </c>
      <c r="AT14" s="29">
        <v>2355</v>
      </c>
      <c r="AU14" s="102">
        <v>-2.963590177815445E-3</v>
      </c>
      <c r="AV14" s="102">
        <v>2.5975497482191849E-2</v>
      </c>
    </row>
    <row r="15" spans="1:48">
      <c r="A15" s="332" t="s">
        <v>110</v>
      </c>
      <c r="B15" s="41">
        <v>3561.83</v>
      </c>
      <c r="C15" s="41">
        <v>3799.0149999999999</v>
      </c>
      <c r="D15" s="41">
        <v>3969.355</v>
      </c>
      <c r="E15" s="41">
        <v>4171.875</v>
      </c>
      <c r="F15" s="41">
        <v>4422.7250000000004</v>
      </c>
      <c r="G15" s="41">
        <v>4807.5249999999996</v>
      </c>
      <c r="H15" s="41">
        <v>5321.4228499999999</v>
      </c>
      <c r="I15" s="41">
        <v>6005.51</v>
      </c>
      <c r="J15" s="41">
        <v>6636.85</v>
      </c>
      <c r="K15" s="41">
        <v>6805.85</v>
      </c>
      <c r="L15" s="41">
        <v>6890.85</v>
      </c>
      <c r="M15" s="41">
        <v>6856.85</v>
      </c>
      <c r="N15" s="41">
        <v>7103.85</v>
      </c>
      <c r="O15" s="41">
        <v>7204.85</v>
      </c>
      <c r="P15" s="41">
        <v>7173.85</v>
      </c>
      <c r="Q15" s="41">
        <v>7250.85</v>
      </c>
      <c r="R15" s="41">
        <v>7175.85</v>
      </c>
      <c r="S15" s="41">
        <v>6937.85</v>
      </c>
      <c r="T15" s="41">
        <v>6793.85</v>
      </c>
      <c r="U15" s="41">
        <v>6481.85</v>
      </c>
      <c r="V15" s="41">
        <v>6104</v>
      </c>
      <c r="W15" s="41">
        <v>5831</v>
      </c>
      <c r="X15" s="41">
        <v>5804</v>
      </c>
      <c r="Y15" s="41">
        <v>5829</v>
      </c>
      <c r="Z15" s="41">
        <v>5948</v>
      </c>
      <c r="AA15" s="41">
        <v>6009</v>
      </c>
      <c r="AB15" s="41">
        <v>6051</v>
      </c>
      <c r="AC15" s="41">
        <v>6105</v>
      </c>
      <c r="AD15" s="41">
        <v>6052</v>
      </c>
      <c r="AE15" s="41">
        <v>6001</v>
      </c>
      <c r="AF15" s="41">
        <v>5883</v>
      </c>
      <c r="AG15" s="41">
        <v>5848</v>
      </c>
      <c r="AH15" s="41">
        <v>6163.8127693175802</v>
      </c>
      <c r="AI15" s="41">
        <v>6116.0376645148199</v>
      </c>
      <c r="AJ15" s="41">
        <v>6209.5838906675099</v>
      </c>
      <c r="AK15" s="41">
        <v>6298.3617725274198</v>
      </c>
      <c r="AL15" s="41">
        <v>6273.3617725274198</v>
      </c>
      <c r="AM15" s="41">
        <v>6317.5444966720797</v>
      </c>
      <c r="AN15" s="41">
        <v>6369.3890608109896</v>
      </c>
      <c r="AO15" s="41">
        <v>6393.3890608109896</v>
      </c>
      <c r="AP15" s="41">
        <v>6418.98642426473</v>
      </c>
      <c r="AQ15" s="41">
        <v>6428.9895691701004</v>
      </c>
      <c r="AR15" s="41">
        <v>6508.5130618107396</v>
      </c>
      <c r="AS15" s="41">
        <v>6671.5029822884399</v>
      </c>
      <c r="AT15" s="41">
        <v>6686.5046603621604</v>
      </c>
      <c r="AU15" s="334">
        <v>2.2486204553227029E-3</v>
      </c>
      <c r="AV15" s="334">
        <v>7.3751713363015448E-2</v>
      </c>
    </row>
    <row r="16" spans="1:48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29"/>
      <c r="AU16" s="102"/>
      <c r="AV16" s="102"/>
    </row>
    <row r="17" spans="1:48">
      <c r="A17" t="s">
        <v>254</v>
      </c>
      <c r="B17" s="13">
        <v>335</v>
      </c>
      <c r="C17" s="13">
        <v>352</v>
      </c>
      <c r="D17" s="13">
        <v>502</v>
      </c>
      <c r="E17" s="13">
        <v>611</v>
      </c>
      <c r="F17" s="13">
        <v>692</v>
      </c>
      <c r="G17" s="13">
        <v>721</v>
      </c>
      <c r="H17" s="13">
        <v>837</v>
      </c>
      <c r="I17" s="13">
        <v>847</v>
      </c>
      <c r="J17" s="13">
        <v>865</v>
      </c>
      <c r="K17" s="13">
        <v>936</v>
      </c>
      <c r="L17" s="13">
        <v>978</v>
      </c>
      <c r="M17" s="13">
        <v>1113</v>
      </c>
      <c r="N17" s="13">
        <v>1082</v>
      </c>
      <c r="O17" s="13">
        <v>1049</v>
      </c>
      <c r="P17" s="13">
        <v>1115</v>
      </c>
      <c r="Q17" s="13">
        <v>1088</v>
      </c>
      <c r="R17" s="13">
        <v>1050</v>
      </c>
      <c r="S17" s="13">
        <v>1050</v>
      </c>
      <c r="T17" s="13">
        <v>1050</v>
      </c>
      <c r="U17" s="13">
        <v>717</v>
      </c>
      <c r="V17" s="13">
        <v>719</v>
      </c>
      <c r="W17" s="13">
        <v>708</v>
      </c>
      <c r="X17" s="13">
        <v>706</v>
      </c>
      <c r="Y17" s="13">
        <v>704</v>
      </c>
      <c r="Z17" s="13">
        <v>706</v>
      </c>
      <c r="AA17" s="13">
        <v>706</v>
      </c>
      <c r="AB17" s="13">
        <v>706</v>
      </c>
      <c r="AC17" s="13">
        <v>692</v>
      </c>
      <c r="AD17" s="13">
        <v>692</v>
      </c>
      <c r="AE17" s="13">
        <v>692</v>
      </c>
      <c r="AF17" s="13">
        <v>692</v>
      </c>
      <c r="AG17" s="13">
        <v>692</v>
      </c>
      <c r="AH17" s="13">
        <v>698</v>
      </c>
      <c r="AI17" s="13">
        <v>732</v>
      </c>
      <c r="AJ17" s="13">
        <v>736</v>
      </c>
      <c r="AK17" s="13">
        <v>770</v>
      </c>
      <c r="AL17" s="13">
        <v>785</v>
      </c>
      <c r="AM17" s="13">
        <v>803</v>
      </c>
      <c r="AN17" s="13">
        <v>805</v>
      </c>
      <c r="AO17" s="13">
        <v>782</v>
      </c>
      <c r="AP17" s="13">
        <v>778.18493150684901</v>
      </c>
      <c r="AQ17" s="13">
        <v>773.96767123287702</v>
      </c>
      <c r="AR17" s="13">
        <v>745.45095890410903</v>
      </c>
      <c r="AS17" s="13">
        <v>745.45095890410903</v>
      </c>
      <c r="AT17" s="29">
        <v>745.45095890410903</v>
      </c>
      <c r="AU17" s="121" t="s">
        <v>186</v>
      </c>
      <c r="AV17" s="102">
        <v>8.2222757987733264E-3</v>
      </c>
    </row>
    <row r="18" spans="1:48">
      <c r="A18" t="s">
        <v>197</v>
      </c>
      <c r="B18" s="13">
        <v>1411</v>
      </c>
      <c r="C18" s="13">
        <v>1590</v>
      </c>
      <c r="D18" s="13">
        <v>1683</v>
      </c>
      <c r="E18" s="13">
        <v>1949</v>
      </c>
      <c r="F18" s="13">
        <v>2113</v>
      </c>
      <c r="G18" s="13">
        <v>2339</v>
      </c>
      <c r="H18" s="13">
        <v>2431</v>
      </c>
      <c r="I18" s="13">
        <v>2902</v>
      </c>
      <c r="J18" s="13">
        <v>3090</v>
      </c>
      <c r="K18" s="13">
        <v>3402</v>
      </c>
      <c r="L18" s="13">
        <v>3404</v>
      </c>
      <c r="M18" s="13">
        <v>3438</v>
      </c>
      <c r="N18" s="13">
        <v>3439</v>
      </c>
      <c r="O18" s="13">
        <v>3395</v>
      </c>
      <c r="P18" s="13">
        <v>3351</v>
      </c>
      <c r="Q18" s="13">
        <v>3326</v>
      </c>
      <c r="R18" s="13">
        <v>3179</v>
      </c>
      <c r="S18" s="13">
        <v>2831</v>
      </c>
      <c r="T18" s="13">
        <v>2378</v>
      </c>
      <c r="U18" s="13">
        <v>2194</v>
      </c>
      <c r="V18" s="13">
        <v>2184</v>
      </c>
      <c r="W18" s="13">
        <v>1919</v>
      </c>
      <c r="X18" s="13">
        <v>1927</v>
      </c>
      <c r="Y18" s="13">
        <v>1815</v>
      </c>
      <c r="Z18" s="13">
        <v>1699</v>
      </c>
      <c r="AA18" s="13">
        <v>1699</v>
      </c>
      <c r="AB18" s="13">
        <v>1699</v>
      </c>
      <c r="AC18" s="13">
        <v>1711</v>
      </c>
      <c r="AD18" s="13">
        <v>1687</v>
      </c>
      <c r="AE18" s="13">
        <v>1697</v>
      </c>
      <c r="AF18" s="13">
        <v>1728</v>
      </c>
      <c r="AG18" s="13">
        <v>1749</v>
      </c>
      <c r="AH18" s="13">
        <v>1872</v>
      </c>
      <c r="AI18" s="13">
        <v>1918</v>
      </c>
      <c r="AJ18" s="13">
        <v>1933</v>
      </c>
      <c r="AK18" s="13">
        <v>1984</v>
      </c>
      <c r="AL18" s="13">
        <v>1961</v>
      </c>
      <c r="AM18" s="13">
        <v>1987</v>
      </c>
      <c r="AN18" s="13">
        <v>1967</v>
      </c>
      <c r="AO18" s="13">
        <v>1982.29306849315</v>
      </c>
      <c r="AP18" s="13">
        <v>1978.21638356164</v>
      </c>
      <c r="AQ18" s="13">
        <v>1959.27887671233</v>
      </c>
      <c r="AR18" s="13">
        <v>1961.96989041096</v>
      </c>
      <c r="AS18" s="13">
        <v>1970.60523287671</v>
      </c>
      <c r="AT18" s="29">
        <v>1970.60523287671</v>
      </c>
      <c r="AU18" s="121" t="s">
        <v>186</v>
      </c>
      <c r="AV18" s="102">
        <v>2.1735648095534209E-2</v>
      </c>
    </row>
    <row r="19" spans="1:48">
      <c r="A19" t="s">
        <v>198</v>
      </c>
      <c r="B19" s="13">
        <v>1747</v>
      </c>
      <c r="C19" s="13">
        <v>1911</v>
      </c>
      <c r="D19" s="13">
        <v>2324</v>
      </c>
      <c r="E19" s="13">
        <v>2436</v>
      </c>
      <c r="F19" s="13">
        <v>2502</v>
      </c>
      <c r="G19" s="13">
        <v>2643</v>
      </c>
      <c r="H19" s="13">
        <v>2773</v>
      </c>
      <c r="I19" s="13">
        <v>2918</v>
      </c>
      <c r="J19" s="13">
        <v>3192</v>
      </c>
      <c r="K19" s="13">
        <v>3268</v>
      </c>
      <c r="L19" s="13">
        <v>3461</v>
      </c>
      <c r="M19" s="13">
        <v>3452</v>
      </c>
      <c r="N19" s="13">
        <v>3505</v>
      </c>
      <c r="O19" s="13">
        <v>3603</v>
      </c>
      <c r="P19" s="13">
        <v>3492</v>
      </c>
      <c r="Q19" s="13">
        <v>3422</v>
      </c>
      <c r="R19" s="13">
        <v>3333</v>
      </c>
      <c r="S19" s="13">
        <v>2976</v>
      </c>
      <c r="T19" s="13">
        <v>2735</v>
      </c>
      <c r="U19" s="13">
        <v>2553</v>
      </c>
      <c r="V19" s="13">
        <v>2198</v>
      </c>
      <c r="W19" s="13">
        <v>2158</v>
      </c>
      <c r="X19" s="13">
        <v>2061</v>
      </c>
      <c r="Y19" s="13">
        <v>2077</v>
      </c>
      <c r="Z19" s="13">
        <v>2018</v>
      </c>
      <c r="AA19" s="13">
        <v>2024</v>
      </c>
      <c r="AB19" s="13">
        <v>2209</v>
      </c>
      <c r="AC19" s="13">
        <v>2219</v>
      </c>
      <c r="AD19" s="13">
        <v>2248</v>
      </c>
      <c r="AE19" s="13">
        <v>2272</v>
      </c>
      <c r="AF19" s="13">
        <v>2104</v>
      </c>
      <c r="AG19" s="13">
        <v>2098</v>
      </c>
      <c r="AH19" s="13">
        <v>2170</v>
      </c>
      <c r="AI19" s="13">
        <v>2206</v>
      </c>
      <c r="AJ19" s="13">
        <v>2240</v>
      </c>
      <c r="AK19" s="13">
        <v>2262</v>
      </c>
      <c r="AL19" s="13">
        <v>2274</v>
      </c>
      <c r="AM19" s="13">
        <v>2286</v>
      </c>
      <c r="AN19" s="13">
        <v>2304</v>
      </c>
      <c r="AO19" s="13">
        <v>2320.0956164383601</v>
      </c>
      <c r="AP19" s="13">
        <v>2322.1038356164399</v>
      </c>
      <c r="AQ19" s="13">
        <v>2390.3832876712299</v>
      </c>
      <c r="AR19" s="13">
        <v>2390.3832876712299</v>
      </c>
      <c r="AS19" s="13">
        <v>2366.2846575342501</v>
      </c>
      <c r="AT19" s="29">
        <v>2362.26821917808</v>
      </c>
      <c r="AU19" s="102">
        <v>-1.6973606042627321E-3</v>
      </c>
      <c r="AV19" s="102">
        <v>2.6055665469011481E-2</v>
      </c>
    </row>
    <row r="20" spans="1:48">
      <c r="A20" t="s">
        <v>199</v>
      </c>
      <c r="B20" s="13">
        <v>37</v>
      </c>
      <c r="C20" s="13">
        <v>89</v>
      </c>
      <c r="D20" s="13">
        <v>91</v>
      </c>
      <c r="E20" s="13">
        <v>90</v>
      </c>
      <c r="F20" s="13">
        <v>97</v>
      </c>
      <c r="G20" s="13">
        <v>97</v>
      </c>
      <c r="H20" s="13">
        <v>105</v>
      </c>
      <c r="I20" s="13">
        <v>125</v>
      </c>
      <c r="J20" s="13">
        <v>314</v>
      </c>
      <c r="K20" s="13">
        <v>411</v>
      </c>
      <c r="L20" s="13">
        <v>420</v>
      </c>
      <c r="M20" s="13">
        <v>407</v>
      </c>
      <c r="N20" s="13">
        <v>407</v>
      </c>
      <c r="O20" s="13">
        <v>413</v>
      </c>
      <c r="P20" s="13">
        <v>418</v>
      </c>
      <c r="Q20" s="13">
        <v>443</v>
      </c>
      <c r="R20" s="13">
        <v>443</v>
      </c>
      <c r="S20" s="13">
        <v>443</v>
      </c>
      <c r="T20" s="13">
        <v>423</v>
      </c>
      <c r="U20" s="13">
        <v>403</v>
      </c>
      <c r="V20" s="13">
        <v>403</v>
      </c>
      <c r="W20" s="13">
        <v>403</v>
      </c>
      <c r="X20" s="13">
        <v>403</v>
      </c>
      <c r="Y20" s="13">
        <v>403</v>
      </c>
      <c r="Z20" s="13">
        <v>403</v>
      </c>
      <c r="AA20" s="13">
        <v>403</v>
      </c>
      <c r="AB20" s="13">
        <v>403</v>
      </c>
      <c r="AC20" s="13">
        <v>367</v>
      </c>
      <c r="AD20" s="13">
        <v>295</v>
      </c>
      <c r="AE20" s="13">
        <v>385</v>
      </c>
      <c r="AF20" s="13">
        <v>403</v>
      </c>
      <c r="AG20" s="13">
        <v>403</v>
      </c>
      <c r="AH20" s="13">
        <v>403</v>
      </c>
      <c r="AI20" s="13">
        <v>403</v>
      </c>
      <c r="AJ20" s="13">
        <v>403</v>
      </c>
      <c r="AK20" s="13">
        <v>403</v>
      </c>
      <c r="AL20" s="13">
        <v>412</v>
      </c>
      <c r="AM20" s="13">
        <v>412</v>
      </c>
      <c r="AN20" s="13">
        <v>412</v>
      </c>
      <c r="AO20" s="13">
        <v>412</v>
      </c>
      <c r="AP20" s="13">
        <v>418</v>
      </c>
      <c r="AQ20" s="13">
        <v>425</v>
      </c>
      <c r="AR20" s="13">
        <v>425</v>
      </c>
      <c r="AS20" s="13">
        <v>425</v>
      </c>
      <c r="AT20" s="29">
        <v>425</v>
      </c>
      <c r="AU20" s="121" t="s">
        <v>186</v>
      </c>
      <c r="AV20" s="102">
        <v>4.6877224755547927E-3</v>
      </c>
    </row>
    <row r="21" spans="1:48">
      <c r="A21" t="s">
        <v>112</v>
      </c>
      <c r="B21" s="13">
        <v>1560</v>
      </c>
      <c r="C21" s="13">
        <v>2198</v>
      </c>
      <c r="D21" s="13">
        <v>2564</v>
      </c>
      <c r="E21" s="13">
        <v>2625</v>
      </c>
      <c r="F21" s="13">
        <v>2738</v>
      </c>
      <c r="G21" s="13">
        <v>2939</v>
      </c>
      <c r="H21" s="13">
        <v>3539</v>
      </c>
      <c r="I21" s="13">
        <v>3628</v>
      </c>
      <c r="J21" s="13">
        <v>3792</v>
      </c>
      <c r="K21" s="13">
        <v>3889</v>
      </c>
      <c r="L21" s="13">
        <v>4343</v>
      </c>
      <c r="M21" s="13">
        <v>4343</v>
      </c>
      <c r="N21" s="13">
        <v>4270</v>
      </c>
      <c r="O21" s="13">
        <v>3803</v>
      </c>
      <c r="P21" s="13">
        <v>3471</v>
      </c>
      <c r="Q21" s="13">
        <v>3136</v>
      </c>
      <c r="R21" s="13">
        <v>3096</v>
      </c>
      <c r="S21" s="13">
        <v>2885</v>
      </c>
      <c r="T21" s="13">
        <v>2777</v>
      </c>
      <c r="U21" s="13">
        <v>2810</v>
      </c>
      <c r="V21" s="13">
        <v>2690</v>
      </c>
      <c r="W21" s="13">
        <v>2586</v>
      </c>
      <c r="X21" s="13">
        <v>2591</v>
      </c>
      <c r="Y21" s="13">
        <v>2505</v>
      </c>
      <c r="Z21" s="13">
        <v>2492</v>
      </c>
      <c r="AA21" s="13">
        <v>2520</v>
      </c>
      <c r="AB21" s="13">
        <v>2535</v>
      </c>
      <c r="AC21" s="13">
        <v>2535</v>
      </c>
      <c r="AD21" s="13">
        <v>2455</v>
      </c>
      <c r="AE21" s="13">
        <v>2359</v>
      </c>
      <c r="AF21" s="13">
        <v>2359</v>
      </c>
      <c r="AG21" s="13">
        <v>2354</v>
      </c>
      <c r="AH21" s="13">
        <v>2345</v>
      </c>
      <c r="AI21" s="13">
        <v>2385</v>
      </c>
      <c r="AJ21" s="13">
        <v>2485</v>
      </c>
      <c r="AK21" s="13">
        <v>2485</v>
      </c>
      <c r="AL21" s="13">
        <v>2485</v>
      </c>
      <c r="AM21" s="13">
        <v>2485</v>
      </c>
      <c r="AN21" s="13">
        <v>2485</v>
      </c>
      <c r="AO21" s="13">
        <v>2497</v>
      </c>
      <c r="AP21" s="13">
        <v>2515</v>
      </c>
      <c r="AQ21" s="13">
        <v>2526</v>
      </c>
      <c r="AR21" s="13">
        <v>2497</v>
      </c>
      <c r="AS21" s="13">
        <v>2396</v>
      </c>
      <c r="AT21" s="29">
        <v>2396</v>
      </c>
      <c r="AU21" s="121" t="s">
        <v>186</v>
      </c>
      <c r="AV21" s="102">
        <v>2.6427724826892429E-2</v>
      </c>
    </row>
    <row r="22" spans="1:48">
      <c r="A22" t="s">
        <v>204</v>
      </c>
      <c r="B22" s="13">
        <v>614</v>
      </c>
      <c r="C22" s="13">
        <v>659</v>
      </c>
      <c r="D22" s="13">
        <v>773</v>
      </c>
      <c r="E22" s="13">
        <v>846</v>
      </c>
      <c r="F22" s="13">
        <v>1319</v>
      </c>
      <c r="G22" s="13">
        <v>1348</v>
      </c>
      <c r="H22" s="13">
        <v>1587</v>
      </c>
      <c r="I22" s="13">
        <v>1826</v>
      </c>
      <c r="J22" s="13">
        <v>1826</v>
      </c>
      <c r="K22" s="13">
        <v>1841</v>
      </c>
      <c r="L22" s="13">
        <v>1985</v>
      </c>
      <c r="M22" s="13">
        <v>2031</v>
      </c>
      <c r="N22" s="13">
        <v>1869</v>
      </c>
      <c r="O22" s="13">
        <v>1850</v>
      </c>
      <c r="P22" s="13">
        <v>1850</v>
      </c>
      <c r="Q22" s="13">
        <v>1852</v>
      </c>
      <c r="R22" s="13">
        <v>1705</v>
      </c>
      <c r="S22" s="13">
        <v>1625</v>
      </c>
      <c r="T22" s="13">
        <v>1504</v>
      </c>
      <c r="U22" s="13">
        <v>1500</v>
      </c>
      <c r="V22" s="13">
        <v>1478</v>
      </c>
      <c r="W22" s="13">
        <v>1456</v>
      </c>
      <c r="X22" s="13">
        <v>1363</v>
      </c>
      <c r="Y22" s="13">
        <v>1359</v>
      </c>
      <c r="Z22" s="13">
        <v>1367</v>
      </c>
      <c r="AA22" s="13">
        <v>1207</v>
      </c>
      <c r="AB22" s="13">
        <v>1225</v>
      </c>
      <c r="AC22" s="13">
        <v>1254</v>
      </c>
      <c r="AD22" s="13">
        <v>1197</v>
      </c>
      <c r="AE22" s="13">
        <v>1197</v>
      </c>
      <c r="AF22" s="13">
        <v>1257</v>
      </c>
      <c r="AG22" s="13">
        <v>1234</v>
      </c>
      <c r="AH22" s="13">
        <v>1261</v>
      </c>
      <c r="AI22" s="13">
        <v>1261</v>
      </c>
      <c r="AJ22" s="13">
        <v>1277</v>
      </c>
      <c r="AK22" s="13">
        <v>1277</v>
      </c>
      <c r="AL22" s="13">
        <v>1278</v>
      </c>
      <c r="AM22" s="13">
        <v>1281.5</v>
      </c>
      <c r="AN22" s="13">
        <v>1281.5</v>
      </c>
      <c r="AO22" s="13">
        <v>1283.5</v>
      </c>
      <c r="AP22" s="13">
        <v>1273.9000000000001</v>
      </c>
      <c r="AQ22" s="13">
        <v>1273.886</v>
      </c>
      <c r="AR22" s="13">
        <v>1236.28</v>
      </c>
      <c r="AS22" s="13">
        <v>1279.58</v>
      </c>
      <c r="AT22" s="29">
        <v>1279.58</v>
      </c>
      <c r="AU22" s="121" t="s">
        <v>186</v>
      </c>
      <c r="AV22" s="102">
        <v>1.4113684530048002E-2</v>
      </c>
    </row>
    <row r="23" spans="1:48">
      <c r="A23" t="s">
        <v>113</v>
      </c>
      <c r="B23" s="13">
        <v>60</v>
      </c>
      <c r="C23" s="13">
        <v>60</v>
      </c>
      <c r="D23" s="13">
        <v>98</v>
      </c>
      <c r="E23" s="13">
        <v>107</v>
      </c>
      <c r="F23" s="13">
        <v>117</v>
      </c>
      <c r="G23" s="13">
        <v>194</v>
      </c>
      <c r="H23" s="13">
        <v>161</v>
      </c>
      <c r="I23" s="13">
        <v>173</v>
      </c>
      <c r="J23" s="13">
        <v>168</v>
      </c>
      <c r="K23" s="13">
        <v>168</v>
      </c>
      <c r="L23" s="13">
        <v>259</v>
      </c>
      <c r="M23" s="13">
        <v>259</v>
      </c>
      <c r="N23" s="13">
        <v>264</v>
      </c>
      <c r="O23" s="13">
        <v>260</v>
      </c>
      <c r="P23" s="13">
        <v>260</v>
      </c>
      <c r="Q23" s="13">
        <v>250</v>
      </c>
      <c r="R23" s="13">
        <v>240</v>
      </c>
      <c r="S23" s="13">
        <v>240</v>
      </c>
      <c r="T23" s="13">
        <v>240</v>
      </c>
      <c r="U23" s="13">
        <v>240</v>
      </c>
      <c r="V23" s="13">
        <v>240</v>
      </c>
      <c r="W23" s="13">
        <v>240</v>
      </c>
      <c r="X23" s="13">
        <v>240</v>
      </c>
      <c r="Y23" s="13">
        <v>210</v>
      </c>
      <c r="Z23" s="13">
        <v>260</v>
      </c>
      <c r="AA23" s="13">
        <v>291</v>
      </c>
      <c r="AB23" s="13">
        <v>288</v>
      </c>
      <c r="AC23" s="13">
        <v>288</v>
      </c>
      <c r="AD23" s="13">
        <v>288</v>
      </c>
      <c r="AE23" s="13">
        <v>288</v>
      </c>
      <c r="AF23" s="13">
        <v>298</v>
      </c>
      <c r="AG23" s="13">
        <v>308</v>
      </c>
      <c r="AH23" s="13">
        <v>308</v>
      </c>
      <c r="AI23" s="13">
        <v>310</v>
      </c>
      <c r="AJ23" s="13">
        <v>323</v>
      </c>
      <c r="AK23" s="13">
        <v>318</v>
      </c>
      <c r="AL23" s="13">
        <v>307</v>
      </c>
      <c r="AM23" s="13">
        <v>310</v>
      </c>
      <c r="AN23" s="13">
        <v>310</v>
      </c>
      <c r="AO23" s="13">
        <v>310</v>
      </c>
      <c r="AP23" s="13">
        <v>310</v>
      </c>
      <c r="AQ23" s="13">
        <v>310</v>
      </c>
      <c r="AR23" s="13">
        <v>310</v>
      </c>
      <c r="AS23" s="13">
        <v>310</v>
      </c>
      <c r="AT23" s="29">
        <v>310</v>
      </c>
      <c r="AU23" s="121" t="s">
        <v>186</v>
      </c>
      <c r="AV23" s="102">
        <v>3.4192799233458485E-3</v>
      </c>
    </row>
    <row r="24" spans="1:48">
      <c r="A24" t="s">
        <v>90</v>
      </c>
      <c r="B24" s="22" t="s">
        <v>28</v>
      </c>
      <c r="C24" s="22" t="s">
        <v>28</v>
      </c>
      <c r="D24" s="22" t="s">
        <v>28</v>
      </c>
      <c r="E24" s="22" t="s">
        <v>28</v>
      </c>
      <c r="F24" s="22" t="s">
        <v>28</v>
      </c>
      <c r="G24" s="22" t="s">
        <v>28</v>
      </c>
      <c r="H24" s="22" t="s">
        <v>28</v>
      </c>
      <c r="I24" s="22" t="s">
        <v>28</v>
      </c>
      <c r="J24" s="22" t="s">
        <v>28</v>
      </c>
      <c r="K24" s="22" t="s">
        <v>28</v>
      </c>
      <c r="L24" s="22" t="s">
        <v>28</v>
      </c>
      <c r="M24" s="22" t="s">
        <v>28</v>
      </c>
      <c r="N24" s="22" t="s">
        <v>28</v>
      </c>
      <c r="O24" s="13">
        <v>6862</v>
      </c>
      <c r="P24" s="13">
        <v>6922</v>
      </c>
      <c r="Q24" s="13">
        <v>7012</v>
      </c>
      <c r="R24" s="13">
        <v>7012</v>
      </c>
      <c r="S24" s="13">
        <v>7052</v>
      </c>
      <c r="T24" s="13">
        <v>7212</v>
      </c>
      <c r="U24" s="13">
        <v>7222</v>
      </c>
      <c r="V24" s="13">
        <v>7198</v>
      </c>
      <c r="W24" s="13">
        <v>7258</v>
      </c>
      <c r="X24" s="13">
        <v>7294</v>
      </c>
      <c r="Y24" s="13">
        <v>7294</v>
      </c>
      <c r="Z24" s="13">
        <v>7294</v>
      </c>
      <c r="AA24" s="13">
        <v>7294</v>
      </c>
      <c r="AB24" s="13">
        <v>7294</v>
      </c>
      <c r="AC24" s="13">
        <v>6744</v>
      </c>
      <c r="AD24" s="13">
        <v>6567</v>
      </c>
      <c r="AE24" s="13">
        <v>6627</v>
      </c>
      <c r="AF24" s="13">
        <v>6209</v>
      </c>
      <c r="AG24" s="13">
        <v>6170</v>
      </c>
      <c r="AH24" s="13">
        <v>5955</v>
      </c>
      <c r="AI24" s="13">
        <v>5669</v>
      </c>
      <c r="AJ24" s="13">
        <v>5706</v>
      </c>
      <c r="AK24" s="13">
        <v>5655</v>
      </c>
      <c r="AL24" s="13">
        <v>5628</v>
      </c>
      <c r="AM24" s="13">
        <v>5590</v>
      </c>
      <c r="AN24" s="13">
        <v>5454</v>
      </c>
      <c r="AO24" s="13">
        <v>5457</v>
      </c>
      <c r="AP24" s="13">
        <v>5522</v>
      </c>
      <c r="AQ24" s="13">
        <v>5599</v>
      </c>
      <c r="AR24" s="13">
        <v>5616</v>
      </c>
      <c r="AS24" s="13">
        <v>5596</v>
      </c>
      <c r="AT24" s="29">
        <v>5616</v>
      </c>
      <c r="AU24" s="102">
        <v>3.5739814152966343E-3</v>
      </c>
      <c r="AV24" s="102">
        <v>6.1944116288742856E-2</v>
      </c>
    </row>
    <row r="25" spans="1:48">
      <c r="A25" t="s">
        <v>208</v>
      </c>
      <c r="B25" s="13">
        <v>311</v>
      </c>
      <c r="C25" s="13">
        <v>341</v>
      </c>
      <c r="D25" s="13">
        <v>482</v>
      </c>
      <c r="E25" s="13">
        <v>511</v>
      </c>
      <c r="F25" s="13">
        <v>723</v>
      </c>
      <c r="G25" s="13">
        <v>894</v>
      </c>
      <c r="H25" s="13">
        <v>894</v>
      </c>
      <c r="I25" s="13">
        <v>894</v>
      </c>
      <c r="J25" s="13">
        <v>894</v>
      </c>
      <c r="K25" s="13">
        <v>964</v>
      </c>
      <c r="L25" s="13">
        <v>994</v>
      </c>
      <c r="M25" s="13">
        <v>1212</v>
      </c>
      <c r="N25" s="13">
        <v>1275</v>
      </c>
      <c r="O25" s="13">
        <v>1295</v>
      </c>
      <c r="P25" s="13">
        <v>1396</v>
      </c>
      <c r="Q25" s="13">
        <v>1396</v>
      </c>
      <c r="R25" s="13">
        <v>1476</v>
      </c>
      <c r="S25" s="13">
        <v>1476</v>
      </c>
      <c r="T25" s="13">
        <v>1476</v>
      </c>
      <c r="U25" s="13">
        <v>1462</v>
      </c>
      <c r="V25" s="13">
        <v>1342</v>
      </c>
      <c r="W25" s="13">
        <v>1312</v>
      </c>
      <c r="X25" s="13">
        <v>1312</v>
      </c>
      <c r="Y25" s="13">
        <v>1312</v>
      </c>
      <c r="Z25" s="13">
        <v>1287</v>
      </c>
      <c r="AA25" s="13">
        <v>1267</v>
      </c>
      <c r="AB25" s="13">
        <v>1272</v>
      </c>
      <c r="AC25" s="13">
        <v>1272</v>
      </c>
      <c r="AD25" s="13">
        <v>1277</v>
      </c>
      <c r="AE25" s="13">
        <v>1282</v>
      </c>
      <c r="AF25" s="13">
        <v>1308</v>
      </c>
      <c r="AG25" s="13">
        <v>1324</v>
      </c>
      <c r="AH25" s="13">
        <v>1312</v>
      </c>
      <c r="AI25" s="13">
        <v>1312</v>
      </c>
      <c r="AJ25" s="13">
        <v>1326</v>
      </c>
      <c r="AK25" s="13">
        <v>1330</v>
      </c>
      <c r="AL25" s="13">
        <v>1330</v>
      </c>
      <c r="AM25" s="13">
        <v>1330</v>
      </c>
      <c r="AN25" s="13">
        <v>1347</v>
      </c>
      <c r="AO25" s="13">
        <v>1372</v>
      </c>
      <c r="AP25" s="13">
        <v>1377</v>
      </c>
      <c r="AQ25" s="13">
        <v>1377</v>
      </c>
      <c r="AR25" s="13">
        <v>1377</v>
      </c>
      <c r="AS25" s="13">
        <v>1377</v>
      </c>
      <c r="AT25" s="29">
        <v>1377</v>
      </c>
      <c r="AU25" s="121" t="s">
        <v>186</v>
      </c>
      <c r="AV25" s="102">
        <v>1.5188220820797528E-2</v>
      </c>
    </row>
    <row r="26" spans="1:48">
      <c r="A26" t="s">
        <v>209</v>
      </c>
      <c r="B26" s="13">
        <v>98</v>
      </c>
      <c r="C26" s="13">
        <v>153</v>
      </c>
      <c r="D26" s="13">
        <v>153</v>
      </c>
      <c r="E26" s="13">
        <v>253</v>
      </c>
      <c r="F26" s="13">
        <v>253</v>
      </c>
      <c r="G26" s="13">
        <v>253</v>
      </c>
      <c r="H26" s="13">
        <v>253</v>
      </c>
      <c r="I26" s="13">
        <v>253</v>
      </c>
      <c r="J26" s="13">
        <v>253</v>
      </c>
      <c r="K26" s="13">
        <v>253</v>
      </c>
      <c r="L26" s="13">
        <v>253</v>
      </c>
      <c r="M26" s="13">
        <v>420</v>
      </c>
      <c r="N26" s="13">
        <v>420</v>
      </c>
      <c r="O26" s="13">
        <v>420</v>
      </c>
      <c r="P26" s="13">
        <v>420</v>
      </c>
      <c r="Q26" s="13">
        <v>420</v>
      </c>
      <c r="R26" s="13">
        <v>420</v>
      </c>
      <c r="S26" s="13">
        <v>448</v>
      </c>
      <c r="T26" s="13">
        <v>414</v>
      </c>
      <c r="U26" s="13">
        <v>414</v>
      </c>
      <c r="V26" s="13">
        <v>414</v>
      </c>
      <c r="W26" s="13">
        <v>414</v>
      </c>
      <c r="X26" s="13">
        <v>398</v>
      </c>
      <c r="Y26" s="13">
        <v>398</v>
      </c>
      <c r="Z26" s="13">
        <v>414</v>
      </c>
      <c r="AA26" s="13">
        <v>416</v>
      </c>
      <c r="AB26" s="13">
        <v>422</v>
      </c>
      <c r="AC26" s="13">
        <v>422</v>
      </c>
      <c r="AD26" s="13">
        <v>422</v>
      </c>
      <c r="AE26" s="13">
        <v>422</v>
      </c>
      <c r="AF26" s="13">
        <v>422</v>
      </c>
      <c r="AG26" s="13">
        <v>422</v>
      </c>
      <c r="AH26" s="13">
        <v>422</v>
      </c>
      <c r="AI26" s="13">
        <v>422</v>
      </c>
      <c r="AJ26" s="13">
        <v>422</v>
      </c>
      <c r="AK26" s="13">
        <v>422</v>
      </c>
      <c r="AL26" s="13">
        <v>422</v>
      </c>
      <c r="AM26" s="13">
        <v>422</v>
      </c>
      <c r="AN26" s="13">
        <v>422</v>
      </c>
      <c r="AO26" s="13">
        <v>421.72602739726</v>
      </c>
      <c r="AP26" s="13">
        <v>421.72602739726</v>
      </c>
      <c r="AQ26" s="13">
        <v>421.72602739726</v>
      </c>
      <c r="AR26" s="13">
        <v>421.72602739726</v>
      </c>
      <c r="AS26" s="13">
        <v>421.72602739726</v>
      </c>
      <c r="AT26" s="29">
        <v>421.72602739726</v>
      </c>
      <c r="AU26" s="121" t="s">
        <v>186</v>
      </c>
      <c r="AV26" s="102">
        <v>4.6516107697801689E-3</v>
      </c>
    </row>
    <row r="27" spans="1:48">
      <c r="A27" t="s">
        <v>211</v>
      </c>
      <c r="B27" s="13">
        <v>96</v>
      </c>
      <c r="C27" s="13">
        <v>96</v>
      </c>
      <c r="D27" s="13">
        <v>120</v>
      </c>
      <c r="E27" s="13">
        <v>120</v>
      </c>
      <c r="F27" s="13">
        <v>204</v>
      </c>
      <c r="G27" s="13">
        <v>204</v>
      </c>
      <c r="H27" s="13">
        <v>204</v>
      </c>
      <c r="I27" s="13">
        <v>280</v>
      </c>
      <c r="J27" s="13">
        <v>281</v>
      </c>
      <c r="K27" s="13">
        <v>281</v>
      </c>
      <c r="L27" s="13">
        <v>281</v>
      </c>
      <c r="M27" s="13">
        <v>280</v>
      </c>
      <c r="N27" s="13">
        <v>311</v>
      </c>
      <c r="O27" s="13">
        <v>311</v>
      </c>
      <c r="P27" s="13">
        <v>311</v>
      </c>
      <c r="Q27" s="13">
        <v>366</v>
      </c>
      <c r="R27" s="13">
        <v>366</v>
      </c>
      <c r="S27" s="13">
        <v>386</v>
      </c>
      <c r="T27" s="13">
        <v>466</v>
      </c>
      <c r="U27" s="13">
        <v>466</v>
      </c>
      <c r="V27" s="13">
        <v>466</v>
      </c>
      <c r="W27" s="13">
        <v>476</v>
      </c>
      <c r="X27" s="13">
        <v>599</v>
      </c>
      <c r="Y27" s="13">
        <v>703</v>
      </c>
      <c r="Z27" s="13">
        <v>703</v>
      </c>
      <c r="AA27" s="13">
        <v>703</v>
      </c>
      <c r="AB27" s="13">
        <v>708</v>
      </c>
      <c r="AC27" s="13">
        <v>713</v>
      </c>
      <c r="AD27" s="13">
        <v>713</v>
      </c>
      <c r="AE27" s="13">
        <v>713</v>
      </c>
      <c r="AF27" s="13">
        <v>713</v>
      </c>
      <c r="AG27" s="13">
        <v>713</v>
      </c>
      <c r="AH27" s="13">
        <v>713</v>
      </c>
      <c r="AI27" s="13">
        <v>713</v>
      </c>
      <c r="AJ27" s="13">
        <v>713</v>
      </c>
      <c r="AK27" s="13">
        <v>713</v>
      </c>
      <c r="AL27" s="13">
        <v>713</v>
      </c>
      <c r="AM27" s="13">
        <v>713</v>
      </c>
      <c r="AN27" s="13">
        <v>713</v>
      </c>
      <c r="AO27" s="13">
        <v>693</v>
      </c>
      <c r="AP27" s="13">
        <v>613</v>
      </c>
      <c r="AQ27" s="13">
        <v>613</v>
      </c>
      <c r="AR27" s="13">
        <v>613</v>
      </c>
      <c r="AS27" s="13">
        <v>613</v>
      </c>
      <c r="AT27" s="29">
        <v>613</v>
      </c>
      <c r="AU27" s="121" t="s">
        <v>186</v>
      </c>
      <c r="AV27" s="102">
        <v>6.7613503000355001E-3</v>
      </c>
    </row>
    <row r="28" spans="1:48">
      <c r="A28" t="s">
        <v>115</v>
      </c>
      <c r="B28" s="13">
        <v>1474</v>
      </c>
      <c r="C28" s="13">
        <v>1683</v>
      </c>
      <c r="D28" s="13">
        <v>1731</v>
      </c>
      <c r="E28" s="13">
        <v>1957</v>
      </c>
      <c r="F28" s="13">
        <v>2195</v>
      </c>
      <c r="G28" s="13">
        <v>2305</v>
      </c>
      <c r="H28" s="13">
        <v>2450</v>
      </c>
      <c r="I28" s="13">
        <v>2487</v>
      </c>
      <c r="J28" s="13">
        <v>2852</v>
      </c>
      <c r="K28" s="13">
        <v>2984</v>
      </c>
      <c r="L28" s="13">
        <v>2940</v>
      </c>
      <c r="M28" s="13">
        <v>2916</v>
      </c>
      <c r="N28" s="13">
        <v>2801</v>
      </c>
      <c r="O28" s="13">
        <v>2681</v>
      </c>
      <c r="P28" s="13">
        <v>2677</v>
      </c>
      <c r="Q28" s="13">
        <v>2614</v>
      </c>
      <c r="R28" s="13">
        <v>2518</v>
      </c>
      <c r="S28" s="13">
        <v>2281</v>
      </c>
      <c r="T28" s="13">
        <v>2022</v>
      </c>
      <c r="U28" s="13">
        <v>1919</v>
      </c>
      <c r="V28" s="13">
        <v>1864</v>
      </c>
      <c r="W28" s="13">
        <v>1805</v>
      </c>
      <c r="X28" s="13">
        <v>1823</v>
      </c>
      <c r="Y28" s="13">
        <v>1814</v>
      </c>
      <c r="Z28" s="13">
        <v>1827</v>
      </c>
      <c r="AA28" s="13">
        <v>1850</v>
      </c>
      <c r="AB28" s="13">
        <v>1827</v>
      </c>
      <c r="AC28" s="13">
        <v>1837</v>
      </c>
      <c r="AD28" s="13">
        <v>1844</v>
      </c>
      <c r="AE28" s="13">
        <v>1866</v>
      </c>
      <c r="AF28" s="13">
        <v>1844</v>
      </c>
      <c r="AG28" s="13">
        <v>1873</v>
      </c>
      <c r="AH28" s="13">
        <v>1823</v>
      </c>
      <c r="AI28" s="13">
        <v>1848</v>
      </c>
      <c r="AJ28" s="13">
        <v>1777</v>
      </c>
      <c r="AK28" s="13">
        <v>1778</v>
      </c>
      <c r="AL28" s="13">
        <v>1769</v>
      </c>
      <c r="AM28" s="13">
        <v>1785</v>
      </c>
      <c r="AN28" s="13">
        <v>1813</v>
      </c>
      <c r="AO28" s="13">
        <v>1847.5616438356201</v>
      </c>
      <c r="AP28" s="13">
        <v>1819.4465753424699</v>
      </c>
      <c r="AQ28" s="13">
        <v>1835.5123287671199</v>
      </c>
      <c r="AR28" s="13">
        <v>1819.4465753424699</v>
      </c>
      <c r="AS28" s="13">
        <v>1827.47945205479</v>
      </c>
      <c r="AT28" s="29">
        <v>1713.0109589041101</v>
      </c>
      <c r="AU28" s="102">
        <v>-6.2637362637360083E-2</v>
      </c>
      <c r="AV28" s="102">
        <v>1.8894399936297563E-2</v>
      </c>
    </row>
    <row r="29" spans="1:48">
      <c r="A29" t="s">
        <v>178</v>
      </c>
      <c r="B29" s="13">
        <v>5451.1244006849302</v>
      </c>
      <c r="C29" s="13">
        <v>5879.7616438356199</v>
      </c>
      <c r="D29" s="13">
        <v>6301.2123287671202</v>
      </c>
      <c r="E29" s="13">
        <v>6837.8630136986303</v>
      </c>
      <c r="F29" s="13">
        <v>7334.8636986301399</v>
      </c>
      <c r="G29" s="13">
        <v>8030.5363013698598</v>
      </c>
      <c r="H29" s="13">
        <v>8668.8123287671206</v>
      </c>
      <c r="I29" s="13">
        <v>9087.9452054794492</v>
      </c>
      <c r="J29" s="13">
        <v>9733.5890410958891</v>
      </c>
      <c r="K29" s="13">
        <v>10666.8767123288</v>
      </c>
      <c r="L29" s="13">
        <v>11220.5205479452</v>
      </c>
      <c r="M29" s="13">
        <v>12055.9863013699</v>
      </c>
      <c r="N29" s="13">
        <v>12981.273972602699</v>
      </c>
      <c r="O29" s="13">
        <v>6300</v>
      </c>
      <c r="P29" s="13">
        <v>6525</v>
      </c>
      <c r="Q29" s="13">
        <v>6811</v>
      </c>
      <c r="R29" s="13">
        <v>6993</v>
      </c>
      <c r="S29" s="13">
        <v>7053</v>
      </c>
      <c r="T29" s="13">
        <v>7129</v>
      </c>
      <c r="U29" s="13">
        <v>7243</v>
      </c>
      <c r="V29" s="13">
        <v>7365</v>
      </c>
      <c r="W29" s="13">
        <v>7500</v>
      </c>
      <c r="X29" s="13">
        <v>7530</v>
      </c>
      <c r="Y29" s="13">
        <v>7589</v>
      </c>
      <c r="Z29" s="13">
        <v>7519</v>
      </c>
      <c r="AA29" s="13">
        <v>7529</v>
      </c>
      <c r="AB29" s="13">
        <v>7435</v>
      </c>
      <c r="AC29" s="13">
        <v>7027</v>
      </c>
      <c r="AD29" s="13">
        <v>6965</v>
      </c>
      <c r="AE29" s="13">
        <v>6863</v>
      </c>
      <c r="AF29" s="13">
        <v>6448</v>
      </c>
      <c r="AG29" s="13">
        <v>6193</v>
      </c>
      <c r="AH29" s="13">
        <v>6155</v>
      </c>
      <c r="AI29" s="13">
        <v>6250</v>
      </c>
      <c r="AJ29" s="13">
        <v>6156</v>
      </c>
      <c r="AK29" s="13">
        <v>6002</v>
      </c>
      <c r="AL29" s="13">
        <v>5912</v>
      </c>
      <c r="AM29" s="13">
        <v>5754</v>
      </c>
      <c r="AN29" s="13">
        <v>5691</v>
      </c>
      <c r="AO29" s="13">
        <v>5687.3786301369901</v>
      </c>
      <c r="AP29" s="13">
        <v>5650.4252602739698</v>
      </c>
      <c r="AQ29" s="13">
        <v>5537.1673698630102</v>
      </c>
      <c r="AR29" s="13">
        <v>5568.1345753424603</v>
      </c>
      <c r="AS29" s="13">
        <v>5619.1304657534201</v>
      </c>
      <c r="AT29" s="29">
        <v>5690.7247123287698</v>
      </c>
      <c r="AU29" s="102">
        <v>1.2741161112327148E-2</v>
      </c>
      <c r="AV29" s="102">
        <v>6.276832502630271E-2</v>
      </c>
    </row>
    <row r="30" spans="1:48">
      <c r="A30" s="332" t="s">
        <v>179</v>
      </c>
      <c r="B30" s="41">
        <v>13194.124400684899</v>
      </c>
      <c r="C30" s="41">
        <v>15011.7616438356</v>
      </c>
      <c r="D30" s="41">
        <v>16822.212328767098</v>
      </c>
      <c r="E30" s="41">
        <v>18342.863013698599</v>
      </c>
      <c r="F30" s="41">
        <v>20287.863698630099</v>
      </c>
      <c r="G30" s="41">
        <v>21967.536301369899</v>
      </c>
      <c r="H30" s="41">
        <v>23902.812328767101</v>
      </c>
      <c r="I30" s="41">
        <v>25420.945205479398</v>
      </c>
      <c r="J30" s="41">
        <v>27260.5890410959</v>
      </c>
      <c r="K30" s="41">
        <v>29063.876712328802</v>
      </c>
      <c r="L30" s="41">
        <v>30538.520547945202</v>
      </c>
      <c r="M30" s="41">
        <v>31926.9863013699</v>
      </c>
      <c r="N30" s="41">
        <v>32624.273972602699</v>
      </c>
      <c r="O30" s="41">
        <v>32242</v>
      </c>
      <c r="P30" s="41">
        <v>32208</v>
      </c>
      <c r="Q30" s="41">
        <v>32136</v>
      </c>
      <c r="R30" s="41">
        <v>31831</v>
      </c>
      <c r="S30" s="41">
        <v>30746</v>
      </c>
      <c r="T30" s="41">
        <v>29826</v>
      </c>
      <c r="U30" s="41">
        <v>29143</v>
      </c>
      <c r="V30" s="41">
        <v>28561</v>
      </c>
      <c r="W30" s="41">
        <v>28235</v>
      </c>
      <c r="X30" s="41">
        <v>28247</v>
      </c>
      <c r="Y30" s="41">
        <v>28183</v>
      </c>
      <c r="Z30" s="41">
        <v>27989</v>
      </c>
      <c r="AA30" s="41">
        <v>27909</v>
      </c>
      <c r="AB30" s="41">
        <v>28023</v>
      </c>
      <c r="AC30" s="41">
        <v>27081</v>
      </c>
      <c r="AD30" s="41">
        <v>26650</v>
      </c>
      <c r="AE30" s="41">
        <v>26663</v>
      </c>
      <c r="AF30" s="41">
        <v>25785</v>
      </c>
      <c r="AG30" s="41">
        <v>25533</v>
      </c>
      <c r="AH30" s="41">
        <v>25437</v>
      </c>
      <c r="AI30" s="41">
        <v>25429</v>
      </c>
      <c r="AJ30" s="41">
        <v>25497</v>
      </c>
      <c r="AK30" s="41">
        <v>25399</v>
      </c>
      <c r="AL30" s="41">
        <v>25276</v>
      </c>
      <c r="AM30" s="41">
        <v>25158.5</v>
      </c>
      <c r="AN30" s="41">
        <v>25004.5</v>
      </c>
      <c r="AO30" s="41">
        <v>25065.554986301398</v>
      </c>
      <c r="AP30" s="41">
        <v>24999.003013698599</v>
      </c>
      <c r="AQ30" s="41">
        <v>25041.921561643801</v>
      </c>
      <c r="AR30" s="41">
        <v>24981.3913150685</v>
      </c>
      <c r="AS30" s="41">
        <v>24947.256794520501</v>
      </c>
      <c r="AT30" s="41">
        <v>24920.366109588998</v>
      </c>
      <c r="AU30" s="334">
        <v>-1.0779014764223938E-3</v>
      </c>
      <c r="AV30" s="334">
        <v>0.27487002426111595</v>
      </c>
    </row>
    <row r="31" spans="1:48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9"/>
      <c r="AU31" s="102"/>
      <c r="AV31" s="102"/>
    </row>
    <row r="32" spans="1:48">
      <c r="A32" t="s">
        <v>93</v>
      </c>
      <c r="B32" s="13">
        <v>467</v>
      </c>
      <c r="C32" s="13">
        <v>524</v>
      </c>
      <c r="D32" s="13">
        <v>524</v>
      </c>
      <c r="E32" s="13">
        <v>594</v>
      </c>
      <c r="F32" s="13">
        <v>594</v>
      </c>
      <c r="G32" s="13">
        <v>594</v>
      </c>
      <c r="H32" s="13">
        <v>605</v>
      </c>
      <c r="I32" s="13">
        <v>605</v>
      </c>
      <c r="J32" s="13">
        <v>660</v>
      </c>
      <c r="K32" s="13">
        <v>690</v>
      </c>
      <c r="L32" s="13">
        <v>810</v>
      </c>
      <c r="M32" s="13">
        <v>810</v>
      </c>
      <c r="N32" s="13">
        <v>1050</v>
      </c>
      <c r="O32" s="13">
        <v>1080</v>
      </c>
      <c r="P32" s="13">
        <v>1080</v>
      </c>
      <c r="Q32" s="13">
        <v>1085</v>
      </c>
      <c r="R32" s="13">
        <v>590</v>
      </c>
      <c r="S32" s="13">
        <v>590</v>
      </c>
      <c r="T32" s="13">
        <v>632</v>
      </c>
      <c r="U32" s="13">
        <v>680</v>
      </c>
      <c r="V32" s="13">
        <v>685</v>
      </c>
      <c r="W32" s="13">
        <v>685</v>
      </c>
      <c r="X32" s="13">
        <v>715</v>
      </c>
      <c r="Y32" s="13">
        <v>735</v>
      </c>
      <c r="Z32" s="13">
        <v>825</v>
      </c>
      <c r="AA32" s="13">
        <v>865</v>
      </c>
      <c r="AB32" s="13">
        <v>980</v>
      </c>
      <c r="AC32" s="13">
        <v>1050</v>
      </c>
      <c r="AD32" s="13">
        <v>1145</v>
      </c>
      <c r="AE32" s="13">
        <v>1280</v>
      </c>
      <c r="AF32" s="13">
        <v>1290</v>
      </c>
      <c r="AG32" s="13">
        <v>1290</v>
      </c>
      <c r="AH32" s="13">
        <v>1345</v>
      </c>
      <c r="AI32" s="13">
        <v>1495</v>
      </c>
      <c r="AJ32" s="13">
        <v>1597</v>
      </c>
      <c r="AK32" s="13">
        <v>1597</v>
      </c>
      <c r="AL32" s="13">
        <v>1597</v>
      </c>
      <c r="AM32" s="13">
        <v>1597</v>
      </c>
      <c r="AN32" s="13">
        <v>1607</v>
      </c>
      <c r="AO32" s="13">
        <v>1642</v>
      </c>
      <c r="AP32" s="13">
        <v>1642</v>
      </c>
      <c r="AQ32" s="13">
        <v>1727</v>
      </c>
      <c r="AR32" s="13">
        <v>1772</v>
      </c>
      <c r="AS32" s="13">
        <v>1805</v>
      </c>
      <c r="AT32" s="29">
        <v>1860</v>
      </c>
      <c r="AU32" s="102">
        <v>3.0470914127423754E-2</v>
      </c>
      <c r="AV32" s="102">
        <v>2.0515679540075091E-2</v>
      </c>
    </row>
    <row r="33" spans="1:48">
      <c r="A33" t="s">
        <v>94</v>
      </c>
      <c r="B33" s="13">
        <v>79</v>
      </c>
      <c r="C33" s="13">
        <v>82</v>
      </c>
      <c r="D33" s="13">
        <v>82</v>
      </c>
      <c r="E33" s="13">
        <v>103</v>
      </c>
      <c r="F33" s="13">
        <v>103</v>
      </c>
      <c r="G33" s="13">
        <v>103</v>
      </c>
      <c r="H33" s="13">
        <v>109</v>
      </c>
      <c r="I33" s="13">
        <v>115</v>
      </c>
      <c r="J33" s="13">
        <v>115</v>
      </c>
      <c r="K33" s="13">
        <v>186</v>
      </c>
      <c r="L33" s="13">
        <v>186</v>
      </c>
      <c r="M33" s="13">
        <v>186</v>
      </c>
      <c r="N33" s="13">
        <v>186</v>
      </c>
      <c r="O33" s="13">
        <v>209</v>
      </c>
      <c r="P33" s="13">
        <v>251</v>
      </c>
      <c r="Q33" s="13">
        <v>297</v>
      </c>
      <c r="R33" s="13">
        <v>228</v>
      </c>
      <c r="S33" s="13">
        <v>200</v>
      </c>
      <c r="T33" s="13">
        <v>342</v>
      </c>
      <c r="U33" s="13">
        <v>450</v>
      </c>
      <c r="V33" s="13">
        <v>520</v>
      </c>
      <c r="W33" s="13">
        <v>528</v>
      </c>
      <c r="X33" s="13">
        <v>530</v>
      </c>
      <c r="Y33" s="13">
        <v>530</v>
      </c>
      <c r="Z33" s="13">
        <v>580</v>
      </c>
      <c r="AA33" s="13">
        <v>600</v>
      </c>
      <c r="AB33" s="13">
        <v>373</v>
      </c>
      <c r="AC33" s="13">
        <v>602</v>
      </c>
      <c r="AD33" s="13">
        <v>650</v>
      </c>
      <c r="AE33" s="13">
        <v>650</v>
      </c>
      <c r="AF33" s="13">
        <v>660</v>
      </c>
      <c r="AG33" s="13">
        <v>680</v>
      </c>
      <c r="AH33" s="13">
        <v>710</v>
      </c>
      <c r="AI33" s="13">
        <v>730</v>
      </c>
      <c r="AJ33" s="13">
        <v>731</v>
      </c>
      <c r="AK33" s="13">
        <v>740</v>
      </c>
      <c r="AL33" s="13">
        <v>740</v>
      </c>
      <c r="AM33" s="13">
        <v>740</v>
      </c>
      <c r="AN33" s="13">
        <v>740</v>
      </c>
      <c r="AO33" s="13">
        <v>740</v>
      </c>
      <c r="AP33" s="13">
        <v>743</v>
      </c>
      <c r="AQ33" s="13">
        <v>665</v>
      </c>
      <c r="AR33" s="13">
        <v>770</v>
      </c>
      <c r="AS33" s="13">
        <v>779</v>
      </c>
      <c r="AT33" s="29">
        <v>804</v>
      </c>
      <c r="AU33" s="102">
        <v>3.2092426187419809E-2</v>
      </c>
      <c r="AV33" s="102">
        <v>8.8680679302260076E-3</v>
      </c>
    </row>
    <row r="34" spans="1:48">
      <c r="A34" t="s">
        <v>95</v>
      </c>
      <c r="B34" s="13">
        <v>342</v>
      </c>
      <c r="C34" s="13">
        <v>360</v>
      </c>
      <c r="D34" s="13">
        <v>360</v>
      </c>
      <c r="E34" s="13">
        <v>440</v>
      </c>
      <c r="F34" s="13">
        <v>469</v>
      </c>
      <c r="G34" s="13">
        <v>469</v>
      </c>
      <c r="H34" s="13">
        <v>541</v>
      </c>
      <c r="I34" s="13">
        <v>523</v>
      </c>
      <c r="J34" s="13">
        <v>523</v>
      </c>
      <c r="K34" s="13">
        <v>523</v>
      </c>
      <c r="L34" s="13">
        <v>563</v>
      </c>
      <c r="M34" s="13">
        <v>577</v>
      </c>
      <c r="N34" s="13">
        <v>577</v>
      </c>
      <c r="O34" s="13">
        <v>572</v>
      </c>
      <c r="P34" s="13">
        <v>582</v>
      </c>
      <c r="Q34" s="13">
        <v>579</v>
      </c>
      <c r="R34" s="13">
        <v>554</v>
      </c>
      <c r="S34" s="13">
        <v>534</v>
      </c>
      <c r="T34" s="13">
        <v>534</v>
      </c>
      <c r="U34" s="13">
        <v>549</v>
      </c>
      <c r="V34" s="13">
        <v>644</v>
      </c>
      <c r="W34" s="13">
        <v>654</v>
      </c>
      <c r="X34" s="13">
        <v>689</v>
      </c>
      <c r="Y34" s="13">
        <v>844</v>
      </c>
      <c r="Z34" s="13">
        <v>844</v>
      </c>
      <c r="AA34" s="13">
        <v>570</v>
      </c>
      <c r="AB34" s="13">
        <v>140</v>
      </c>
      <c r="AC34" s="13">
        <v>380</v>
      </c>
      <c r="AD34" s="13">
        <v>464</v>
      </c>
      <c r="AE34" s="13">
        <v>764</v>
      </c>
      <c r="AF34" s="13">
        <v>824</v>
      </c>
      <c r="AG34" s="13">
        <v>854</v>
      </c>
      <c r="AH34" s="13">
        <v>906</v>
      </c>
      <c r="AI34" s="13">
        <v>921</v>
      </c>
      <c r="AJ34" s="13">
        <v>921</v>
      </c>
      <c r="AK34" s="13">
        <v>740</v>
      </c>
      <c r="AL34" s="13">
        <v>759</v>
      </c>
      <c r="AM34" s="13">
        <v>809</v>
      </c>
      <c r="AN34" s="13">
        <v>909</v>
      </c>
      <c r="AO34" s="13">
        <v>931</v>
      </c>
      <c r="AP34" s="13">
        <v>931</v>
      </c>
      <c r="AQ34" s="13">
        <v>931</v>
      </c>
      <c r="AR34" s="13">
        <v>931</v>
      </c>
      <c r="AS34" s="13">
        <v>931</v>
      </c>
      <c r="AT34" s="29">
        <v>931</v>
      </c>
      <c r="AU34" s="121" t="s">
        <v>186</v>
      </c>
      <c r="AV34" s="102">
        <v>1.0268869705274145E-2</v>
      </c>
    </row>
    <row r="35" spans="1:48">
      <c r="A35" t="s">
        <v>96</v>
      </c>
      <c r="B35" s="13">
        <v>303</v>
      </c>
      <c r="C35" s="13">
        <v>335</v>
      </c>
      <c r="D35" s="13">
        <v>335</v>
      </c>
      <c r="E35" s="13">
        <v>347</v>
      </c>
      <c r="F35" s="13">
        <v>347</v>
      </c>
      <c r="G35" s="13">
        <v>676</v>
      </c>
      <c r="H35" s="13">
        <v>676</v>
      </c>
      <c r="I35" s="13">
        <v>676</v>
      </c>
      <c r="J35" s="13">
        <v>676</v>
      </c>
      <c r="K35" s="13">
        <v>676</v>
      </c>
      <c r="L35" s="13">
        <v>703</v>
      </c>
      <c r="M35" s="13">
        <v>703</v>
      </c>
      <c r="N35" s="13">
        <v>703</v>
      </c>
      <c r="O35" s="13">
        <v>758</v>
      </c>
      <c r="P35" s="13">
        <v>758</v>
      </c>
      <c r="Q35" s="13">
        <v>700</v>
      </c>
      <c r="R35" s="13">
        <v>780</v>
      </c>
      <c r="S35" s="13">
        <v>820</v>
      </c>
      <c r="T35" s="13">
        <v>935</v>
      </c>
      <c r="U35" s="13">
        <v>1110</v>
      </c>
      <c r="V35" s="13">
        <v>1420</v>
      </c>
      <c r="W35" s="13">
        <v>1540</v>
      </c>
      <c r="X35" s="13">
        <v>1565</v>
      </c>
      <c r="Y35" s="13">
        <v>1565</v>
      </c>
      <c r="Z35" s="13">
        <v>1620</v>
      </c>
      <c r="AA35" s="13">
        <v>1885</v>
      </c>
      <c r="AB35" s="13">
        <v>1645</v>
      </c>
      <c r="AC35" s="13">
        <v>1660</v>
      </c>
      <c r="AD35" s="13">
        <v>1670</v>
      </c>
      <c r="AE35" s="13">
        <v>1683</v>
      </c>
      <c r="AF35" s="13">
        <v>1692</v>
      </c>
      <c r="AG35" s="13">
        <v>1699</v>
      </c>
      <c r="AH35" s="13">
        <v>1704</v>
      </c>
      <c r="AI35" s="13">
        <v>1762</v>
      </c>
      <c r="AJ35" s="13">
        <v>1823</v>
      </c>
      <c r="AK35" s="13">
        <v>1806</v>
      </c>
      <c r="AL35" s="13">
        <v>1806</v>
      </c>
      <c r="AM35" s="13">
        <v>1810</v>
      </c>
      <c r="AN35" s="13">
        <v>1890</v>
      </c>
      <c r="AO35" s="13">
        <v>2075</v>
      </c>
      <c r="AP35" s="13">
        <v>2100</v>
      </c>
      <c r="AQ35" s="13">
        <v>2100</v>
      </c>
      <c r="AR35" s="13">
        <v>2100</v>
      </c>
      <c r="AS35" s="13">
        <v>2100</v>
      </c>
      <c r="AT35" s="29">
        <v>2100</v>
      </c>
      <c r="AU35" s="121" t="s">
        <v>186</v>
      </c>
      <c r="AV35" s="102">
        <v>2.3162863996858973E-2</v>
      </c>
    </row>
    <row r="36" spans="1:48">
      <c r="A36" t="s">
        <v>145</v>
      </c>
      <c r="B36" s="22" t="s">
        <v>186</v>
      </c>
      <c r="C36" s="22" t="s">
        <v>186</v>
      </c>
      <c r="D36" s="22" t="s">
        <v>186</v>
      </c>
      <c r="E36" s="22" t="s">
        <v>186</v>
      </c>
      <c r="F36" s="22" t="s">
        <v>186</v>
      </c>
      <c r="G36" s="22" t="s">
        <v>186</v>
      </c>
      <c r="H36" s="22" t="s">
        <v>186</v>
      </c>
      <c r="I36" s="22" t="s">
        <v>186</v>
      </c>
      <c r="J36" s="22" t="s">
        <v>186</v>
      </c>
      <c r="K36" s="22" t="s">
        <v>186</v>
      </c>
      <c r="L36" s="22" t="s">
        <v>186</v>
      </c>
      <c r="M36" s="13">
        <v>15</v>
      </c>
      <c r="N36" s="13">
        <v>15</v>
      </c>
      <c r="O36" s="13">
        <v>15</v>
      </c>
      <c r="P36" s="13">
        <v>15</v>
      </c>
      <c r="Q36" s="13">
        <v>15</v>
      </c>
      <c r="R36" s="13">
        <v>75</v>
      </c>
      <c r="S36" s="13">
        <v>135</v>
      </c>
      <c r="T36" s="13">
        <v>154</v>
      </c>
      <c r="U36" s="13">
        <v>180</v>
      </c>
      <c r="V36" s="13">
        <v>180</v>
      </c>
      <c r="W36" s="13">
        <v>180</v>
      </c>
      <c r="X36" s="13">
        <v>180</v>
      </c>
      <c r="Y36" s="13">
        <v>180</v>
      </c>
      <c r="Z36" s="13">
        <v>180</v>
      </c>
      <c r="AA36" s="13">
        <v>185</v>
      </c>
      <c r="AB36" s="13">
        <v>192</v>
      </c>
      <c r="AC36" s="13">
        <v>202</v>
      </c>
      <c r="AD36" s="13">
        <v>215</v>
      </c>
      <c r="AE36" s="13">
        <v>220</v>
      </c>
      <c r="AF36" s="13">
        <v>220</v>
      </c>
      <c r="AG36" s="13">
        <v>250</v>
      </c>
      <c r="AH36" s="13">
        <v>298</v>
      </c>
      <c r="AI36" s="13">
        <v>235</v>
      </c>
      <c r="AJ36" s="13">
        <v>290</v>
      </c>
      <c r="AK36" s="13">
        <v>440</v>
      </c>
      <c r="AL36" s="13">
        <v>674</v>
      </c>
      <c r="AM36" s="13">
        <v>711</v>
      </c>
      <c r="AN36" s="13">
        <v>645</v>
      </c>
      <c r="AO36" s="13">
        <v>620</v>
      </c>
      <c r="AP36" s="13">
        <v>620</v>
      </c>
      <c r="AQ36" s="13">
        <v>620</v>
      </c>
      <c r="AR36" s="13">
        <v>625</v>
      </c>
      <c r="AS36" s="13">
        <v>673</v>
      </c>
      <c r="AT36" s="29">
        <v>673</v>
      </c>
      <c r="AU36" s="121" t="s">
        <v>186</v>
      </c>
      <c r="AV36" s="102">
        <v>7.4231464142314714E-3</v>
      </c>
    </row>
    <row r="37" spans="1:48">
      <c r="A37" t="s">
        <v>99</v>
      </c>
      <c r="B37" s="13">
        <v>510.85</v>
      </c>
      <c r="C37" s="13">
        <v>532.15</v>
      </c>
      <c r="D37" s="13">
        <v>544.25</v>
      </c>
      <c r="E37" s="13">
        <v>547.1</v>
      </c>
      <c r="F37" s="13">
        <v>575.85</v>
      </c>
      <c r="G37" s="13">
        <v>623.54999999999995</v>
      </c>
      <c r="H37" s="13">
        <v>622.6</v>
      </c>
      <c r="I37" s="13">
        <v>678</v>
      </c>
      <c r="J37" s="13">
        <v>744</v>
      </c>
      <c r="K37" s="13">
        <v>752</v>
      </c>
      <c r="L37" s="13">
        <v>799</v>
      </c>
      <c r="M37" s="13">
        <v>824</v>
      </c>
      <c r="N37" s="13">
        <v>789</v>
      </c>
      <c r="O37" s="13">
        <v>800</v>
      </c>
      <c r="P37" s="13">
        <v>804</v>
      </c>
      <c r="Q37" s="13">
        <v>852</v>
      </c>
      <c r="R37" s="13">
        <v>955</v>
      </c>
      <c r="S37" s="13">
        <v>977</v>
      </c>
      <c r="T37" s="13">
        <v>1083</v>
      </c>
      <c r="U37" s="13">
        <v>1086</v>
      </c>
      <c r="V37" s="13">
        <v>1116</v>
      </c>
      <c r="W37" s="13">
        <v>1187</v>
      </c>
      <c r="X37" s="13">
        <v>1202</v>
      </c>
      <c r="Y37" s="13">
        <v>1202</v>
      </c>
      <c r="Z37" s="13">
        <v>1175</v>
      </c>
      <c r="AA37" s="13">
        <v>1155</v>
      </c>
      <c r="AB37" s="13">
        <v>1168</v>
      </c>
      <c r="AC37" s="13">
        <v>1163</v>
      </c>
      <c r="AD37" s="13">
        <v>1146</v>
      </c>
      <c r="AE37" s="13">
        <v>1146</v>
      </c>
      <c r="AF37" s="13">
        <v>1150</v>
      </c>
      <c r="AG37" s="13">
        <v>1150</v>
      </c>
      <c r="AH37" s="13">
        <v>1150</v>
      </c>
      <c r="AI37" s="13">
        <v>1155</v>
      </c>
      <c r="AJ37" s="13">
        <v>1168</v>
      </c>
      <c r="AK37" s="13">
        <v>1168</v>
      </c>
      <c r="AL37" s="13">
        <v>1170</v>
      </c>
      <c r="AM37" s="13">
        <v>1248</v>
      </c>
      <c r="AN37" s="13">
        <v>1248</v>
      </c>
      <c r="AO37" s="13">
        <v>1248</v>
      </c>
      <c r="AP37" s="13">
        <v>1248</v>
      </c>
      <c r="AQ37" s="13">
        <v>1283</v>
      </c>
      <c r="AR37" s="13">
        <v>1339</v>
      </c>
      <c r="AS37" s="13">
        <v>1345</v>
      </c>
      <c r="AT37" s="29">
        <v>1491</v>
      </c>
      <c r="AU37" s="102">
        <v>0.10855018587360599</v>
      </c>
      <c r="AV37" s="102">
        <v>1.644563343776987E-2</v>
      </c>
    </row>
    <row r="38" spans="1:48">
      <c r="A38" s="332" t="s">
        <v>100</v>
      </c>
      <c r="B38" s="41">
        <v>1701.85</v>
      </c>
      <c r="C38" s="41">
        <v>1833.15</v>
      </c>
      <c r="D38" s="41">
        <v>1845.25</v>
      </c>
      <c r="E38" s="41">
        <v>2031.1</v>
      </c>
      <c r="F38" s="41">
        <v>2088.85</v>
      </c>
      <c r="G38" s="41">
        <v>2465.5500000000002</v>
      </c>
      <c r="H38" s="41">
        <v>2553.6</v>
      </c>
      <c r="I38" s="41">
        <v>2597</v>
      </c>
      <c r="J38" s="41">
        <v>2718</v>
      </c>
      <c r="K38" s="41">
        <v>2827</v>
      </c>
      <c r="L38" s="41">
        <v>3061</v>
      </c>
      <c r="M38" s="41">
        <v>3115</v>
      </c>
      <c r="N38" s="41">
        <v>3320</v>
      </c>
      <c r="O38" s="41">
        <v>3434</v>
      </c>
      <c r="P38" s="41">
        <v>3490</v>
      </c>
      <c r="Q38" s="41">
        <v>3528</v>
      </c>
      <c r="R38" s="41">
        <v>3182</v>
      </c>
      <c r="S38" s="41">
        <v>3256</v>
      </c>
      <c r="T38" s="41">
        <v>3680</v>
      </c>
      <c r="U38" s="41">
        <v>4055</v>
      </c>
      <c r="V38" s="41">
        <v>4565</v>
      </c>
      <c r="W38" s="41">
        <v>4774</v>
      </c>
      <c r="X38" s="41">
        <v>4881</v>
      </c>
      <c r="Y38" s="41">
        <v>5056</v>
      </c>
      <c r="Z38" s="41">
        <v>5224</v>
      </c>
      <c r="AA38" s="41">
        <v>5260</v>
      </c>
      <c r="AB38" s="41">
        <v>4498</v>
      </c>
      <c r="AC38" s="41">
        <v>5057</v>
      </c>
      <c r="AD38" s="41">
        <v>5290</v>
      </c>
      <c r="AE38" s="41">
        <v>5743</v>
      </c>
      <c r="AF38" s="41">
        <v>5836</v>
      </c>
      <c r="AG38" s="41">
        <v>5923</v>
      </c>
      <c r="AH38" s="41">
        <v>6113</v>
      </c>
      <c r="AI38" s="41">
        <v>6298</v>
      </c>
      <c r="AJ38" s="41">
        <v>6530</v>
      </c>
      <c r="AK38" s="41">
        <v>6491</v>
      </c>
      <c r="AL38" s="41">
        <v>6746</v>
      </c>
      <c r="AM38" s="41">
        <v>6915</v>
      </c>
      <c r="AN38" s="41">
        <v>7039</v>
      </c>
      <c r="AO38" s="41">
        <v>7256</v>
      </c>
      <c r="AP38" s="41">
        <v>7284</v>
      </c>
      <c r="AQ38" s="41">
        <v>7326</v>
      </c>
      <c r="AR38" s="41">
        <v>7537</v>
      </c>
      <c r="AS38" s="41">
        <v>7633</v>
      </c>
      <c r="AT38" s="41">
        <v>7859</v>
      </c>
      <c r="AU38" s="334">
        <v>2.9608279837547435E-2</v>
      </c>
      <c r="AV38" s="334">
        <v>8.6684261024435563E-2</v>
      </c>
    </row>
    <row r="39" spans="1:48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9"/>
      <c r="AU39" s="102"/>
      <c r="AV39" s="102"/>
    </row>
    <row r="40" spans="1:48">
      <c r="A40" s="332" t="s">
        <v>120</v>
      </c>
      <c r="B40" s="41">
        <v>560</v>
      </c>
      <c r="C40" s="41">
        <v>598</v>
      </c>
      <c r="D40" s="41">
        <v>646</v>
      </c>
      <c r="E40" s="41">
        <v>597</v>
      </c>
      <c r="F40" s="41">
        <v>549</v>
      </c>
      <c r="G40" s="41">
        <v>697</v>
      </c>
      <c r="H40" s="41">
        <v>806</v>
      </c>
      <c r="I40" s="41">
        <v>935</v>
      </c>
      <c r="J40" s="41">
        <v>1066</v>
      </c>
      <c r="K40" s="41">
        <v>1173</v>
      </c>
      <c r="L40" s="41">
        <v>1242</v>
      </c>
      <c r="M40" s="41">
        <v>1253</v>
      </c>
      <c r="N40" s="41">
        <v>1383</v>
      </c>
      <c r="O40" s="41">
        <v>1612</v>
      </c>
      <c r="P40" s="41">
        <v>1708</v>
      </c>
      <c r="Q40" s="41">
        <v>2102</v>
      </c>
      <c r="R40" s="41">
        <v>2324</v>
      </c>
      <c r="S40" s="41">
        <v>2409</v>
      </c>
      <c r="T40" s="41">
        <v>2359</v>
      </c>
      <c r="U40" s="41">
        <v>2304</v>
      </c>
      <c r="V40" s="41">
        <v>2532</v>
      </c>
      <c r="W40" s="41">
        <v>2578</v>
      </c>
      <c r="X40" s="41">
        <v>2627</v>
      </c>
      <c r="Y40" s="41">
        <v>2687</v>
      </c>
      <c r="Z40" s="41">
        <v>2734</v>
      </c>
      <c r="AA40" s="41">
        <v>2804</v>
      </c>
      <c r="AB40" s="41">
        <v>2794</v>
      </c>
      <c r="AC40" s="41">
        <v>2803</v>
      </c>
      <c r="AD40" s="41">
        <v>2903</v>
      </c>
      <c r="AE40" s="41">
        <v>2830</v>
      </c>
      <c r="AF40" s="41">
        <v>2900</v>
      </c>
      <c r="AG40" s="41">
        <v>2982</v>
      </c>
      <c r="AH40" s="41">
        <v>2913</v>
      </c>
      <c r="AI40" s="41">
        <v>2846</v>
      </c>
      <c r="AJ40" s="41">
        <v>2950</v>
      </c>
      <c r="AK40" s="41">
        <v>2888</v>
      </c>
      <c r="AL40" s="41">
        <v>3155</v>
      </c>
      <c r="AM40" s="41">
        <v>3219</v>
      </c>
      <c r="AN40" s="41">
        <v>3168</v>
      </c>
      <c r="AO40" s="41">
        <v>3107</v>
      </c>
      <c r="AP40" s="41">
        <v>3225</v>
      </c>
      <c r="AQ40" s="41">
        <v>3046</v>
      </c>
      <c r="AR40" s="41">
        <v>3024</v>
      </c>
      <c r="AS40" s="41">
        <v>3178</v>
      </c>
      <c r="AT40" s="41">
        <v>3263</v>
      </c>
      <c r="AU40" s="334">
        <v>2.6746381371931971E-2</v>
      </c>
      <c r="AV40" s="334">
        <v>3.5990678677024206E-2</v>
      </c>
    </row>
    <row r="41" spans="1:48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9"/>
      <c r="AU41" s="102"/>
      <c r="AV41" s="102"/>
    </row>
    <row r="42" spans="1:48">
      <c r="A42" t="s">
        <v>127</v>
      </c>
      <c r="B42" s="13">
        <v>462</v>
      </c>
      <c r="C42" s="13">
        <v>455</v>
      </c>
      <c r="D42" s="13">
        <v>496</v>
      </c>
      <c r="E42" s="13">
        <v>543</v>
      </c>
      <c r="F42" s="13">
        <v>554</v>
      </c>
      <c r="G42" s="13">
        <v>603</v>
      </c>
      <c r="H42" s="13">
        <v>624</v>
      </c>
      <c r="I42" s="13">
        <v>640</v>
      </c>
      <c r="J42" s="13">
        <v>686</v>
      </c>
      <c r="K42" s="13">
        <v>689</v>
      </c>
      <c r="L42" s="13">
        <v>702</v>
      </c>
      <c r="M42" s="13">
        <v>691</v>
      </c>
      <c r="N42" s="13">
        <v>715</v>
      </c>
      <c r="O42" s="13">
        <v>715</v>
      </c>
      <c r="P42" s="13">
        <v>730</v>
      </c>
      <c r="Q42" s="13">
        <v>723</v>
      </c>
      <c r="R42" s="13">
        <v>725</v>
      </c>
      <c r="S42" s="13">
        <v>725</v>
      </c>
      <c r="T42" s="13">
        <v>725</v>
      </c>
      <c r="U42" s="13">
        <v>723</v>
      </c>
      <c r="V42" s="13">
        <v>670</v>
      </c>
      <c r="W42" s="13">
        <v>659</v>
      </c>
      <c r="X42" s="13">
        <v>647</v>
      </c>
      <c r="Y42" s="13">
        <v>660</v>
      </c>
      <c r="Z42" s="13">
        <v>662</v>
      </c>
      <c r="AA42" s="13">
        <v>662</v>
      </c>
      <c r="AB42" s="13">
        <v>677</v>
      </c>
      <c r="AC42" s="13">
        <v>694</v>
      </c>
      <c r="AD42" s="13">
        <v>703</v>
      </c>
      <c r="AE42" s="13">
        <v>708</v>
      </c>
      <c r="AF42" s="13">
        <v>730</v>
      </c>
      <c r="AG42" s="13">
        <v>751</v>
      </c>
      <c r="AH42" s="13">
        <v>793</v>
      </c>
      <c r="AI42" s="13">
        <v>810</v>
      </c>
      <c r="AJ42" s="13">
        <v>828</v>
      </c>
      <c r="AK42" s="13">
        <v>828</v>
      </c>
      <c r="AL42" s="13">
        <v>815</v>
      </c>
      <c r="AM42" s="13">
        <v>829</v>
      </c>
      <c r="AN42" s="13">
        <v>756</v>
      </c>
      <c r="AO42" s="13">
        <v>763</v>
      </c>
      <c r="AP42" s="13">
        <v>711</v>
      </c>
      <c r="AQ42" s="13">
        <v>693.8</v>
      </c>
      <c r="AR42" s="13">
        <v>732.9</v>
      </c>
      <c r="AS42" s="13">
        <v>733.9</v>
      </c>
      <c r="AT42" s="29">
        <v>733.9</v>
      </c>
      <c r="AU42" s="121" t="s">
        <v>186</v>
      </c>
      <c r="AV42" s="102">
        <v>8.0948694701403808E-3</v>
      </c>
    </row>
    <row r="43" spans="1:48">
      <c r="A43" t="s">
        <v>74</v>
      </c>
      <c r="B43" s="13">
        <v>221</v>
      </c>
      <c r="C43" s="13">
        <v>291</v>
      </c>
      <c r="D43" s="13">
        <v>291</v>
      </c>
      <c r="E43" s="13">
        <v>423</v>
      </c>
      <c r="F43" s="13">
        <v>494</v>
      </c>
      <c r="G43" s="13">
        <v>554</v>
      </c>
      <c r="H43" s="13">
        <v>703</v>
      </c>
      <c r="I43" s="13">
        <v>801</v>
      </c>
      <c r="J43" s="13">
        <v>934</v>
      </c>
      <c r="K43" s="13">
        <v>1125</v>
      </c>
      <c r="L43" s="13">
        <v>1215</v>
      </c>
      <c r="M43" s="13">
        <v>1442</v>
      </c>
      <c r="N43" s="13">
        <v>1607</v>
      </c>
      <c r="O43" s="13">
        <v>1578</v>
      </c>
      <c r="P43" s="13">
        <v>1600</v>
      </c>
      <c r="Q43" s="13">
        <v>1805</v>
      </c>
      <c r="R43" s="13">
        <v>1810</v>
      </c>
      <c r="S43" s="13">
        <v>2000</v>
      </c>
      <c r="T43" s="13">
        <v>2048</v>
      </c>
      <c r="U43" s="13">
        <v>2053</v>
      </c>
      <c r="V43" s="13">
        <v>2149</v>
      </c>
      <c r="W43" s="13">
        <v>2169</v>
      </c>
      <c r="X43" s="13">
        <v>2229</v>
      </c>
      <c r="Y43" s="13">
        <v>2343</v>
      </c>
      <c r="Z43" s="13">
        <v>2470</v>
      </c>
      <c r="AA43" s="13">
        <v>2892</v>
      </c>
      <c r="AB43" s="13">
        <v>2892</v>
      </c>
      <c r="AC43" s="13">
        <v>3044</v>
      </c>
      <c r="AD43" s="13">
        <v>3334</v>
      </c>
      <c r="AE43" s="13">
        <v>3567</v>
      </c>
      <c r="AF43" s="13">
        <v>4014</v>
      </c>
      <c r="AG43" s="13">
        <v>4226</v>
      </c>
      <c r="AH43" s="13">
        <v>4559</v>
      </c>
      <c r="AI43" s="13">
        <v>4592</v>
      </c>
      <c r="AJ43" s="13">
        <v>5401</v>
      </c>
      <c r="AK43" s="13">
        <v>5407</v>
      </c>
      <c r="AL43" s="13">
        <v>5643</v>
      </c>
      <c r="AM43" s="13">
        <v>5479</v>
      </c>
      <c r="AN43" s="13">
        <v>5487</v>
      </c>
      <c r="AO43" s="13">
        <v>6289</v>
      </c>
      <c r="AP43" s="13">
        <v>6586.9589041095896</v>
      </c>
      <c r="AQ43" s="13">
        <v>7028.7671232876701</v>
      </c>
      <c r="AR43" s="13">
        <v>7510.7397260274001</v>
      </c>
      <c r="AS43" s="13">
        <v>7811.9726027397301</v>
      </c>
      <c r="AT43" s="29">
        <v>8635.3424657534306</v>
      </c>
      <c r="AU43" s="102">
        <v>0.10539845758354782</v>
      </c>
      <c r="AV43" s="102">
        <v>9.5247268143117875E-2</v>
      </c>
    </row>
    <row r="44" spans="1:48">
      <c r="A44" t="s">
        <v>122</v>
      </c>
      <c r="B44" s="13">
        <v>231</v>
      </c>
      <c r="C44" s="13">
        <v>329</v>
      </c>
      <c r="D44" s="13">
        <v>320.14999999999998</v>
      </c>
      <c r="E44" s="13">
        <v>366.7</v>
      </c>
      <c r="F44" s="13">
        <v>423.7</v>
      </c>
      <c r="G44" s="13">
        <v>411.63499999999999</v>
      </c>
      <c r="H44" s="13">
        <v>415.15</v>
      </c>
      <c r="I44" s="13">
        <v>489</v>
      </c>
      <c r="J44" s="13">
        <v>499</v>
      </c>
      <c r="K44" s="13">
        <v>555</v>
      </c>
      <c r="L44" s="13">
        <v>564</v>
      </c>
      <c r="M44" s="13">
        <v>568</v>
      </c>
      <c r="N44" s="13">
        <v>564</v>
      </c>
      <c r="O44" s="13">
        <v>626</v>
      </c>
      <c r="P44" s="13">
        <v>557</v>
      </c>
      <c r="Q44" s="13">
        <v>557</v>
      </c>
      <c r="R44" s="13">
        <v>557</v>
      </c>
      <c r="S44" s="13">
        <v>753</v>
      </c>
      <c r="T44" s="13">
        <v>779</v>
      </c>
      <c r="U44" s="13">
        <v>705</v>
      </c>
      <c r="V44" s="13">
        <v>867</v>
      </c>
      <c r="W44" s="13">
        <v>991</v>
      </c>
      <c r="X44" s="13">
        <v>1059</v>
      </c>
      <c r="Y44" s="13">
        <v>1051</v>
      </c>
      <c r="Z44" s="13">
        <v>1080</v>
      </c>
      <c r="AA44" s="13">
        <v>1122</v>
      </c>
      <c r="AB44" s="13">
        <v>1122</v>
      </c>
      <c r="AC44" s="13">
        <v>1041</v>
      </c>
      <c r="AD44" s="13">
        <v>1069</v>
      </c>
      <c r="AE44" s="13">
        <v>1072</v>
      </c>
      <c r="AF44" s="13">
        <v>1133</v>
      </c>
      <c r="AG44" s="13">
        <v>1210</v>
      </c>
      <c r="AH44" s="13">
        <v>1236</v>
      </c>
      <c r="AI44" s="13">
        <v>1356</v>
      </c>
      <c r="AJ44" s="13">
        <v>2190</v>
      </c>
      <c r="AK44" s="13">
        <v>2219</v>
      </c>
      <c r="AL44" s="13">
        <v>2261</v>
      </c>
      <c r="AM44" s="13">
        <v>2303.0387064383599</v>
      </c>
      <c r="AN44" s="13">
        <v>2292.87129356164</v>
      </c>
      <c r="AO44" s="13">
        <v>2558.4064477260299</v>
      </c>
      <c r="AP44" s="13">
        <v>2558.4064477260299</v>
      </c>
      <c r="AQ44" s="13">
        <v>2871.7048458356198</v>
      </c>
      <c r="AR44" s="13">
        <v>2983.31</v>
      </c>
      <c r="AS44" s="13">
        <v>2992.0587064383599</v>
      </c>
      <c r="AT44" s="29">
        <v>3574.4423684931498</v>
      </c>
      <c r="AU44" s="102">
        <v>0.19464312675470152</v>
      </c>
      <c r="AV44" s="102">
        <v>3.9425867831436812E-2</v>
      </c>
    </row>
    <row r="45" spans="1:48">
      <c r="A45" t="s">
        <v>128</v>
      </c>
      <c r="B45" s="13">
        <v>237</v>
      </c>
      <c r="C45" s="13">
        <v>241</v>
      </c>
      <c r="D45" s="13">
        <v>251</v>
      </c>
      <c r="E45" s="13">
        <v>251</v>
      </c>
      <c r="F45" s="13">
        <v>256</v>
      </c>
      <c r="G45" s="13">
        <v>284</v>
      </c>
      <c r="H45" s="13">
        <v>361</v>
      </c>
      <c r="I45" s="13">
        <v>361</v>
      </c>
      <c r="J45" s="13">
        <v>361</v>
      </c>
      <c r="K45" s="13">
        <v>361</v>
      </c>
      <c r="L45" s="13">
        <v>361</v>
      </c>
      <c r="M45" s="13">
        <v>473</v>
      </c>
      <c r="N45" s="13">
        <v>473</v>
      </c>
      <c r="O45" s="13">
        <v>503</v>
      </c>
      <c r="P45" s="13">
        <v>503</v>
      </c>
      <c r="Q45" s="13">
        <v>449</v>
      </c>
      <c r="R45" s="13">
        <v>447</v>
      </c>
      <c r="S45" s="13">
        <v>447</v>
      </c>
      <c r="T45" s="13">
        <v>447</v>
      </c>
      <c r="U45" s="13">
        <v>747</v>
      </c>
      <c r="V45" s="13">
        <v>867</v>
      </c>
      <c r="W45" s="13">
        <v>867</v>
      </c>
      <c r="X45" s="13">
        <v>867</v>
      </c>
      <c r="Y45" s="13">
        <v>867</v>
      </c>
      <c r="Z45" s="13">
        <v>866</v>
      </c>
      <c r="AA45" s="13">
        <v>866</v>
      </c>
      <c r="AB45" s="13">
        <v>866</v>
      </c>
      <c r="AC45" s="13">
        <v>866</v>
      </c>
      <c r="AD45" s="13">
        <v>866</v>
      </c>
      <c r="AE45" s="13">
        <v>931</v>
      </c>
      <c r="AF45" s="13">
        <v>991</v>
      </c>
      <c r="AG45" s="13">
        <v>991</v>
      </c>
      <c r="AH45" s="13">
        <v>1016</v>
      </c>
      <c r="AI45" s="13">
        <v>1096</v>
      </c>
      <c r="AJ45" s="13">
        <v>1119</v>
      </c>
      <c r="AK45" s="13">
        <v>1127</v>
      </c>
      <c r="AL45" s="13">
        <v>1127</v>
      </c>
      <c r="AM45" s="13">
        <v>1092</v>
      </c>
      <c r="AN45" s="13">
        <v>1057</v>
      </c>
      <c r="AO45" s="13">
        <v>1057</v>
      </c>
      <c r="AP45" s="13">
        <v>1057</v>
      </c>
      <c r="AQ45" s="13">
        <v>1127</v>
      </c>
      <c r="AR45" s="13">
        <v>1157</v>
      </c>
      <c r="AS45" s="13">
        <v>1068</v>
      </c>
      <c r="AT45" s="29">
        <v>1106</v>
      </c>
      <c r="AU45" s="102">
        <v>3.5580524344569264E-2</v>
      </c>
      <c r="AV45" s="102">
        <v>1.2199108371679059E-2</v>
      </c>
    </row>
    <row r="46" spans="1:48">
      <c r="A46" t="s">
        <v>216</v>
      </c>
      <c r="B46" s="13">
        <v>1917</v>
      </c>
      <c r="C46" s="13">
        <v>2102</v>
      </c>
      <c r="D46" s="13">
        <v>2214</v>
      </c>
      <c r="E46" s="13">
        <v>2613</v>
      </c>
      <c r="F46" s="13">
        <v>3029</v>
      </c>
      <c r="G46" s="13">
        <v>3504</v>
      </c>
      <c r="H46" s="13">
        <v>3904</v>
      </c>
      <c r="I46" s="13">
        <v>4635</v>
      </c>
      <c r="J46" s="13">
        <v>5140</v>
      </c>
      <c r="K46" s="13">
        <v>5377</v>
      </c>
      <c r="L46" s="13">
        <v>5567</v>
      </c>
      <c r="M46" s="13">
        <v>5643</v>
      </c>
      <c r="N46" s="13">
        <v>5643</v>
      </c>
      <c r="O46" s="13">
        <v>5643</v>
      </c>
      <c r="P46" s="13">
        <v>5643</v>
      </c>
      <c r="Q46" s="13">
        <v>5643</v>
      </c>
      <c r="R46" s="13">
        <v>5643</v>
      </c>
      <c r="S46" s="13">
        <v>5643</v>
      </c>
      <c r="T46" s="13">
        <v>4724</v>
      </c>
      <c r="U46" s="13">
        <v>4724</v>
      </c>
      <c r="V46" s="13">
        <v>4724</v>
      </c>
      <c r="W46" s="13">
        <v>4619</v>
      </c>
      <c r="X46" s="13">
        <v>4461</v>
      </c>
      <c r="Y46" s="13">
        <v>4324</v>
      </c>
      <c r="Z46" s="13">
        <v>4324</v>
      </c>
      <c r="AA46" s="13">
        <v>4324</v>
      </c>
      <c r="AB46" s="13">
        <v>4505</v>
      </c>
      <c r="AC46" s="13">
        <v>4636</v>
      </c>
      <c r="AD46" s="13">
        <v>4802</v>
      </c>
      <c r="AE46" s="13">
        <v>4862</v>
      </c>
      <c r="AF46" s="13">
        <v>5006</v>
      </c>
      <c r="AG46" s="13">
        <v>5006</v>
      </c>
      <c r="AH46" s="13">
        <v>5056</v>
      </c>
      <c r="AI46" s="13">
        <v>5144</v>
      </c>
      <c r="AJ46" s="13">
        <v>5087</v>
      </c>
      <c r="AK46" s="13">
        <v>5010</v>
      </c>
      <c r="AL46" s="13">
        <v>4705</v>
      </c>
      <c r="AM46" s="13">
        <v>4720.7494999999999</v>
      </c>
      <c r="AN46" s="13">
        <v>4683.27675</v>
      </c>
      <c r="AO46" s="13">
        <v>4566.9492499999997</v>
      </c>
      <c r="AP46" s="13">
        <v>4528.5008500000004</v>
      </c>
      <c r="AQ46" s="13">
        <v>4541.8103499999997</v>
      </c>
      <c r="AR46" s="13">
        <v>4597.9021499999999</v>
      </c>
      <c r="AS46" s="13">
        <v>4650.1778000000004</v>
      </c>
      <c r="AT46" s="29">
        <v>4621.1068500000001</v>
      </c>
      <c r="AU46" s="102">
        <v>-6.2515781654628455E-3</v>
      </c>
      <c r="AV46" s="102">
        <v>5.0970509276906377E-2</v>
      </c>
    </row>
    <row r="47" spans="1:48">
      <c r="A47" t="s">
        <v>220</v>
      </c>
      <c r="B47" s="13">
        <v>50</v>
      </c>
      <c r="C47" s="13">
        <v>79</v>
      </c>
      <c r="D47" s="13">
        <v>162</v>
      </c>
      <c r="E47" s="13">
        <v>170</v>
      </c>
      <c r="F47" s="13">
        <v>180</v>
      </c>
      <c r="G47" s="13">
        <v>288</v>
      </c>
      <c r="H47" s="13">
        <v>303</v>
      </c>
      <c r="I47" s="13">
        <v>490</v>
      </c>
      <c r="J47" s="13">
        <v>700</v>
      </c>
      <c r="K47" s="13">
        <v>956</v>
      </c>
      <c r="L47" s="13">
        <v>923</v>
      </c>
      <c r="M47" s="13">
        <v>918</v>
      </c>
      <c r="N47" s="13">
        <v>918</v>
      </c>
      <c r="O47" s="13">
        <v>918</v>
      </c>
      <c r="P47" s="13">
        <v>921</v>
      </c>
      <c r="Q47" s="13">
        <v>1069</v>
      </c>
      <c r="R47" s="13">
        <v>1083</v>
      </c>
      <c r="S47" s="13">
        <v>1103</v>
      </c>
      <c r="T47" s="13">
        <v>1108</v>
      </c>
      <c r="U47" s="13">
        <v>1079</v>
      </c>
      <c r="V47" s="13">
        <v>968</v>
      </c>
      <c r="W47" s="13">
        <v>961</v>
      </c>
      <c r="X47" s="13">
        <v>858</v>
      </c>
      <c r="Y47" s="13">
        <v>932</v>
      </c>
      <c r="Z47" s="13">
        <v>1017</v>
      </c>
      <c r="AA47" s="13">
        <v>1060</v>
      </c>
      <c r="AB47" s="13">
        <v>1085</v>
      </c>
      <c r="AC47" s="13">
        <v>1115</v>
      </c>
      <c r="AD47" s="13">
        <v>1160</v>
      </c>
      <c r="AE47" s="13">
        <v>1158</v>
      </c>
      <c r="AF47" s="13">
        <v>1273</v>
      </c>
      <c r="AG47" s="13">
        <v>1245</v>
      </c>
      <c r="AH47" s="13">
        <v>1246</v>
      </c>
      <c r="AI47" s="13">
        <v>1246</v>
      </c>
      <c r="AJ47" s="13">
        <v>1246</v>
      </c>
      <c r="AK47" s="13">
        <v>1255</v>
      </c>
      <c r="AL47" s="13">
        <v>1255</v>
      </c>
      <c r="AM47" s="13">
        <v>1255</v>
      </c>
      <c r="AN47" s="13">
        <v>1255</v>
      </c>
      <c r="AO47" s="13">
        <v>1255</v>
      </c>
      <c r="AP47" s="13">
        <v>1255</v>
      </c>
      <c r="AQ47" s="13">
        <v>1255</v>
      </c>
      <c r="AR47" s="13">
        <v>1255</v>
      </c>
      <c r="AS47" s="13">
        <v>1385</v>
      </c>
      <c r="AT47" s="29">
        <v>1385</v>
      </c>
      <c r="AU47" s="121" t="s">
        <v>186</v>
      </c>
      <c r="AV47" s="102">
        <v>1.5276460302690323E-2</v>
      </c>
    </row>
    <row r="48" spans="1:48">
      <c r="A48" t="s">
        <v>221</v>
      </c>
      <c r="B48" s="13">
        <v>33</v>
      </c>
      <c r="C48" s="13">
        <v>38</v>
      </c>
      <c r="D48" s="13">
        <v>57</v>
      </c>
      <c r="E48" s="13">
        <v>114</v>
      </c>
      <c r="F48" s="13">
        <v>171</v>
      </c>
      <c r="G48" s="13">
        <v>209</v>
      </c>
      <c r="H48" s="13">
        <v>257</v>
      </c>
      <c r="I48" s="13">
        <v>380</v>
      </c>
      <c r="J48" s="13">
        <v>380</v>
      </c>
      <c r="K48" s="13">
        <v>418</v>
      </c>
      <c r="L48" s="13">
        <v>418</v>
      </c>
      <c r="M48" s="13">
        <v>418</v>
      </c>
      <c r="N48" s="13">
        <v>380</v>
      </c>
      <c r="O48" s="13">
        <v>551</v>
      </c>
      <c r="P48" s="13">
        <v>551</v>
      </c>
      <c r="Q48" s="13">
        <v>608</v>
      </c>
      <c r="R48" s="13">
        <v>751</v>
      </c>
      <c r="S48" s="13">
        <v>751</v>
      </c>
      <c r="T48" s="13">
        <v>751</v>
      </c>
      <c r="U48" s="13">
        <v>751</v>
      </c>
      <c r="V48" s="13">
        <v>751</v>
      </c>
      <c r="W48" s="13">
        <v>751</v>
      </c>
      <c r="X48" s="13">
        <v>751</v>
      </c>
      <c r="Y48" s="13">
        <v>798</v>
      </c>
      <c r="Z48" s="13">
        <v>798</v>
      </c>
      <c r="AA48" s="13">
        <v>798</v>
      </c>
      <c r="AB48" s="13">
        <v>984</v>
      </c>
      <c r="AC48" s="13">
        <v>1370</v>
      </c>
      <c r="AD48" s="13">
        <v>1591</v>
      </c>
      <c r="AE48" s="13">
        <v>1615</v>
      </c>
      <c r="AF48" s="13">
        <v>1727</v>
      </c>
      <c r="AG48" s="13">
        <v>1917</v>
      </c>
      <c r="AH48" s="13">
        <v>2598</v>
      </c>
      <c r="AI48" s="13">
        <v>2598</v>
      </c>
      <c r="AJ48" s="13">
        <v>2598</v>
      </c>
      <c r="AK48" s="13">
        <v>2598</v>
      </c>
      <c r="AL48" s="13">
        <v>2598</v>
      </c>
      <c r="AM48" s="13">
        <v>2598</v>
      </c>
      <c r="AN48" s="13">
        <v>2598</v>
      </c>
      <c r="AO48" s="13">
        <v>2598</v>
      </c>
      <c r="AP48" s="13">
        <v>2598.25</v>
      </c>
      <c r="AQ48" s="13">
        <v>2633.4</v>
      </c>
      <c r="AR48" s="13">
        <v>2671.4</v>
      </c>
      <c r="AS48" s="13">
        <v>2712.25</v>
      </c>
      <c r="AT48" s="29">
        <v>2712.25</v>
      </c>
      <c r="AU48" s="121" t="s">
        <v>186</v>
      </c>
      <c r="AV48" s="102">
        <v>2.9915941845467024E-2</v>
      </c>
    </row>
    <row r="49" spans="1:48">
      <c r="A49" t="s">
        <v>222</v>
      </c>
      <c r="B49" s="13">
        <v>46</v>
      </c>
      <c r="C49" s="13">
        <v>50</v>
      </c>
      <c r="D49" s="13">
        <v>50</v>
      </c>
      <c r="E49" s="13">
        <v>103</v>
      </c>
      <c r="F49" s="13">
        <v>103</v>
      </c>
      <c r="G49" s="13">
        <v>103</v>
      </c>
      <c r="H49" s="13">
        <v>122</v>
      </c>
      <c r="I49" s="13">
        <v>193</v>
      </c>
      <c r="J49" s="13">
        <v>193</v>
      </c>
      <c r="K49" s="13">
        <v>288</v>
      </c>
      <c r="L49" s="13">
        <v>274</v>
      </c>
      <c r="M49" s="13">
        <v>369</v>
      </c>
      <c r="N49" s="13">
        <v>464</v>
      </c>
      <c r="O49" s="13">
        <v>447</v>
      </c>
      <c r="P49" s="13">
        <v>447</v>
      </c>
      <c r="Q49" s="13">
        <v>542</v>
      </c>
      <c r="R49" s="13">
        <v>542</v>
      </c>
      <c r="S49" s="13">
        <v>542</v>
      </c>
      <c r="T49" s="13">
        <v>542</v>
      </c>
      <c r="U49" s="13">
        <v>542</v>
      </c>
      <c r="V49" s="13">
        <v>570</v>
      </c>
      <c r="W49" s="13">
        <v>570</v>
      </c>
      <c r="X49" s="13">
        <v>570</v>
      </c>
      <c r="Y49" s="13">
        <v>570</v>
      </c>
      <c r="Z49" s="13">
        <v>570</v>
      </c>
      <c r="AA49" s="13">
        <v>570</v>
      </c>
      <c r="AB49" s="13">
        <v>570</v>
      </c>
      <c r="AC49" s="13">
        <v>570</v>
      </c>
      <c r="AD49" s="13">
        <v>570</v>
      </c>
      <c r="AE49" s="13">
        <v>570</v>
      </c>
      <c r="AF49" s="13">
        <v>732</v>
      </c>
      <c r="AG49" s="13">
        <v>732</v>
      </c>
      <c r="AH49" s="13">
        <v>732</v>
      </c>
      <c r="AI49" s="13">
        <v>732</v>
      </c>
      <c r="AJ49" s="13">
        <v>732</v>
      </c>
      <c r="AK49" s="13">
        <v>732</v>
      </c>
      <c r="AL49" s="13">
        <v>874</v>
      </c>
      <c r="AM49" s="13">
        <v>1159</v>
      </c>
      <c r="AN49" s="13">
        <v>1159</v>
      </c>
      <c r="AO49" s="13">
        <v>1159</v>
      </c>
      <c r="AP49" s="13">
        <v>1159</v>
      </c>
      <c r="AQ49" s="13">
        <v>1140</v>
      </c>
      <c r="AR49" s="13">
        <v>1197</v>
      </c>
      <c r="AS49" s="13">
        <v>1197</v>
      </c>
      <c r="AT49" s="29">
        <v>1197</v>
      </c>
      <c r="AU49" s="121" t="s">
        <v>186</v>
      </c>
      <c r="AV49" s="102">
        <v>1.3202832478209615E-2</v>
      </c>
    </row>
    <row r="50" spans="1:48">
      <c r="A50" t="s">
        <v>124</v>
      </c>
      <c r="B50" s="13">
        <v>45</v>
      </c>
      <c r="C50" s="13">
        <v>45</v>
      </c>
      <c r="D50" s="13">
        <v>45</v>
      </c>
      <c r="E50" s="13">
        <v>45</v>
      </c>
      <c r="F50" s="13">
        <v>63</v>
      </c>
      <c r="G50" s="13">
        <v>122</v>
      </c>
      <c r="H50" s="13">
        <v>122</v>
      </c>
      <c r="I50" s="13">
        <v>153</v>
      </c>
      <c r="J50" s="13">
        <v>153</v>
      </c>
      <c r="K50" s="13">
        <v>153</v>
      </c>
      <c r="L50" s="13">
        <v>153</v>
      </c>
      <c r="M50" s="13">
        <v>153</v>
      </c>
      <c r="N50" s="13">
        <v>153</v>
      </c>
      <c r="O50" s="13">
        <v>153</v>
      </c>
      <c r="P50" s="13">
        <v>158</v>
      </c>
      <c r="Q50" s="13">
        <v>163</v>
      </c>
      <c r="R50" s="13">
        <v>163</v>
      </c>
      <c r="S50" s="13">
        <v>163</v>
      </c>
      <c r="T50" s="13">
        <v>163</v>
      </c>
      <c r="U50" s="13">
        <v>163</v>
      </c>
      <c r="V50" s="13">
        <v>181</v>
      </c>
      <c r="W50" s="13">
        <v>181</v>
      </c>
      <c r="X50" s="13">
        <v>181</v>
      </c>
      <c r="Y50" s="13">
        <v>181</v>
      </c>
      <c r="Z50" s="13">
        <v>222.28</v>
      </c>
      <c r="AA50" s="13">
        <v>222.28</v>
      </c>
      <c r="AB50" s="13">
        <v>222.28</v>
      </c>
      <c r="AC50" s="13">
        <v>409.7</v>
      </c>
      <c r="AD50" s="13">
        <v>449.9</v>
      </c>
      <c r="AE50" s="13">
        <v>476.7</v>
      </c>
      <c r="AF50" s="13">
        <v>476.7</v>
      </c>
      <c r="AG50" s="13">
        <v>817.5</v>
      </c>
      <c r="AH50" s="13">
        <v>866.5</v>
      </c>
      <c r="AI50" s="13">
        <v>883.5</v>
      </c>
      <c r="AJ50" s="13">
        <v>898.5</v>
      </c>
      <c r="AK50" s="13">
        <v>898.5</v>
      </c>
      <c r="AL50" s="13">
        <v>1063.5</v>
      </c>
      <c r="AM50" s="13">
        <v>1067.5</v>
      </c>
      <c r="AN50" s="13">
        <v>1067.5</v>
      </c>
      <c r="AO50" s="13">
        <v>1067.5</v>
      </c>
      <c r="AP50" s="13">
        <v>1077.5</v>
      </c>
      <c r="AQ50" s="13">
        <v>1124.5</v>
      </c>
      <c r="AR50" s="13">
        <v>1124.5</v>
      </c>
      <c r="AS50" s="13">
        <v>1174.5</v>
      </c>
      <c r="AT50" s="29">
        <v>1239.5</v>
      </c>
      <c r="AU50" s="102">
        <v>5.5342699020859865E-2</v>
      </c>
      <c r="AV50" s="102">
        <v>1.3671604725765094E-2</v>
      </c>
    </row>
    <row r="51" spans="1:48">
      <c r="A51" t="s">
        <v>75</v>
      </c>
      <c r="B51" s="13">
        <v>357.7</v>
      </c>
      <c r="C51" s="13">
        <v>379.7</v>
      </c>
      <c r="D51" s="13">
        <v>442.7</v>
      </c>
      <c r="E51" s="13">
        <v>454.7</v>
      </c>
      <c r="F51" s="13">
        <v>504.7</v>
      </c>
      <c r="G51" s="13">
        <v>509.7</v>
      </c>
      <c r="H51" s="13">
        <v>516.70000000000005</v>
      </c>
      <c r="I51" s="13">
        <v>645</v>
      </c>
      <c r="J51" s="13">
        <v>645</v>
      </c>
      <c r="K51" s="13">
        <v>706</v>
      </c>
      <c r="L51" s="13">
        <v>667</v>
      </c>
      <c r="M51" s="13">
        <v>664</v>
      </c>
      <c r="N51" s="13">
        <v>710</v>
      </c>
      <c r="O51" s="13">
        <v>747</v>
      </c>
      <c r="P51" s="13">
        <v>765</v>
      </c>
      <c r="Q51" s="13">
        <v>805</v>
      </c>
      <c r="R51" s="13">
        <v>847</v>
      </c>
      <c r="S51" s="13">
        <v>872</v>
      </c>
      <c r="T51" s="13">
        <v>910</v>
      </c>
      <c r="U51" s="13">
        <v>927</v>
      </c>
      <c r="V51" s="13">
        <v>887</v>
      </c>
      <c r="W51" s="13">
        <v>891</v>
      </c>
      <c r="X51" s="13">
        <v>919</v>
      </c>
      <c r="Y51" s="13">
        <v>921</v>
      </c>
      <c r="Z51" s="13">
        <v>928</v>
      </c>
      <c r="AA51" s="13">
        <v>954</v>
      </c>
      <c r="AB51" s="13">
        <v>960</v>
      </c>
      <c r="AC51" s="13">
        <v>961</v>
      </c>
      <c r="AD51" s="13">
        <v>965</v>
      </c>
      <c r="AE51" s="13">
        <v>1043</v>
      </c>
      <c r="AF51" s="13">
        <v>1168</v>
      </c>
      <c r="AG51" s="13">
        <v>1190</v>
      </c>
      <c r="AH51" s="13">
        <v>1211</v>
      </c>
      <c r="AI51" s="13">
        <v>1258</v>
      </c>
      <c r="AJ51" s="13">
        <v>1344</v>
      </c>
      <c r="AK51" s="13">
        <v>1403</v>
      </c>
      <c r="AL51" s="13">
        <v>1511.5271232876701</v>
      </c>
      <c r="AM51" s="13">
        <v>1486.5271232876701</v>
      </c>
      <c r="AN51" s="13">
        <v>1415.53123287671</v>
      </c>
      <c r="AO51" s="13">
        <v>1409.6463013698601</v>
      </c>
      <c r="AP51" s="13">
        <v>1427.6468493150701</v>
      </c>
      <c r="AQ51" s="13">
        <v>1435.0701369863</v>
      </c>
      <c r="AR51" s="13">
        <v>1443.2709589041101</v>
      </c>
      <c r="AS51" s="13">
        <v>1458.88164383562</v>
      </c>
      <c r="AT51" s="29">
        <v>1601.86253424658</v>
      </c>
      <c r="AU51" s="102">
        <v>9.8007189969874231E-2</v>
      </c>
      <c r="AV51" s="102">
        <v>1.7668440010674944E-2</v>
      </c>
    </row>
    <row r="52" spans="1:48">
      <c r="A52" s="332" t="s">
        <v>108</v>
      </c>
      <c r="B52" s="41">
        <v>3599.7</v>
      </c>
      <c r="C52" s="41">
        <v>4009.7</v>
      </c>
      <c r="D52" s="41">
        <v>4328.8500000000004</v>
      </c>
      <c r="E52" s="41">
        <v>5083.3999999999996</v>
      </c>
      <c r="F52" s="41">
        <v>5778.4</v>
      </c>
      <c r="G52" s="41">
        <v>6588.335</v>
      </c>
      <c r="H52" s="41">
        <v>7327.85</v>
      </c>
      <c r="I52" s="41">
        <v>8787</v>
      </c>
      <c r="J52" s="41">
        <v>9691</v>
      </c>
      <c r="K52" s="41">
        <v>10628</v>
      </c>
      <c r="L52" s="41">
        <v>10844</v>
      </c>
      <c r="M52" s="41">
        <v>11339</v>
      </c>
      <c r="N52" s="41">
        <v>11627</v>
      </c>
      <c r="O52" s="41">
        <v>11881</v>
      </c>
      <c r="P52" s="41">
        <v>11875</v>
      </c>
      <c r="Q52" s="41">
        <v>12364</v>
      </c>
      <c r="R52" s="41">
        <v>12568</v>
      </c>
      <c r="S52" s="41">
        <v>12999</v>
      </c>
      <c r="T52" s="41">
        <v>12197</v>
      </c>
      <c r="U52" s="41">
        <v>12414</v>
      </c>
      <c r="V52" s="41">
        <v>12634</v>
      </c>
      <c r="W52" s="41">
        <v>12659</v>
      </c>
      <c r="X52" s="41">
        <v>12542</v>
      </c>
      <c r="Y52" s="41">
        <v>12647</v>
      </c>
      <c r="Z52" s="41">
        <v>12937.28</v>
      </c>
      <c r="AA52" s="41">
        <v>13470.28</v>
      </c>
      <c r="AB52" s="41">
        <v>13883.28</v>
      </c>
      <c r="AC52" s="41">
        <v>14706.7</v>
      </c>
      <c r="AD52" s="41">
        <v>15509.9</v>
      </c>
      <c r="AE52" s="41">
        <v>16002.7</v>
      </c>
      <c r="AF52" s="41">
        <v>17250.7</v>
      </c>
      <c r="AG52" s="41">
        <v>18085.5</v>
      </c>
      <c r="AH52" s="41">
        <v>19313.5</v>
      </c>
      <c r="AI52" s="41">
        <v>19715.5</v>
      </c>
      <c r="AJ52" s="41">
        <v>21443.5</v>
      </c>
      <c r="AK52" s="41">
        <v>21477.5</v>
      </c>
      <c r="AL52" s="41">
        <v>21853.027123287698</v>
      </c>
      <c r="AM52" s="41">
        <v>21989.815329726</v>
      </c>
      <c r="AN52" s="41">
        <v>21771.179276438401</v>
      </c>
      <c r="AO52" s="41">
        <v>22723.501999095901</v>
      </c>
      <c r="AP52" s="41">
        <v>22959.263051150701</v>
      </c>
      <c r="AQ52" s="41">
        <v>23851.052456109599</v>
      </c>
      <c r="AR52" s="41">
        <v>24673.0228349315</v>
      </c>
      <c r="AS52" s="41">
        <v>25183.740753013699</v>
      </c>
      <c r="AT52" s="41">
        <v>26806.4042184932</v>
      </c>
      <c r="AU52" s="334">
        <v>6.4432980048260813E-2</v>
      </c>
      <c r="AV52" s="334">
        <v>0.29567290245608796</v>
      </c>
    </row>
    <row r="53" spans="1:48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9"/>
      <c r="AU53" s="102"/>
      <c r="AV53" s="102"/>
    </row>
    <row r="54" spans="1:48" s="225" customFormat="1">
      <c r="A54" s="335" t="s">
        <v>533</v>
      </c>
      <c r="B54" s="343">
        <v>34513.64802909</v>
      </c>
      <c r="C54" s="343">
        <v>37469.095127910499</v>
      </c>
      <c r="D54" s="343">
        <v>40657.193962338599</v>
      </c>
      <c r="E54" s="343">
        <v>43731.277398179504</v>
      </c>
      <c r="F54" s="343">
        <v>47016.159948913199</v>
      </c>
      <c r="G54" s="343">
        <v>51344.4100827195</v>
      </c>
      <c r="H54" s="343">
        <v>55415.269973697999</v>
      </c>
      <c r="I54" s="343">
        <v>59663.432525741198</v>
      </c>
      <c r="J54" s="343">
        <v>64300.504784226599</v>
      </c>
      <c r="K54" s="343">
        <v>68214.046491022906</v>
      </c>
      <c r="L54" s="343">
        <v>70651.726170648006</v>
      </c>
      <c r="M54" s="343">
        <v>73862.850858886406</v>
      </c>
      <c r="N54" s="343">
        <v>76083.094741168898</v>
      </c>
      <c r="O54" s="343">
        <v>76852.379306132701</v>
      </c>
      <c r="P54" s="343">
        <v>77754.393084378302</v>
      </c>
      <c r="Q54" s="343">
        <v>79362.751740464504</v>
      </c>
      <c r="R54" s="343">
        <v>78338.2238758116</v>
      </c>
      <c r="S54" s="343">
        <v>76507.532932586299</v>
      </c>
      <c r="T54" s="343">
        <v>74104.207231948298</v>
      </c>
      <c r="U54" s="343">
        <v>73231.755883831895</v>
      </c>
      <c r="V54" s="343">
        <v>73017.955243418604</v>
      </c>
      <c r="W54" s="343">
        <v>72710.268112847596</v>
      </c>
      <c r="X54" s="343">
        <v>73341.596963931006</v>
      </c>
      <c r="Y54" s="343">
        <v>73337.845759571195</v>
      </c>
      <c r="Z54" s="343">
        <v>73882.506104821907</v>
      </c>
      <c r="AA54" s="343">
        <v>74646.785573375906</v>
      </c>
      <c r="AB54" s="343">
        <v>74300.137718280705</v>
      </c>
      <c r="AC54" s="343">
        <v>74231.709313004802</v>
      </c>
      <c r="AD54" s="343">
        <v>74702.995434202501</v>
      </c>
      <c r="AE54" s="343">
        <v>75949.387235770293</v>
      </c>
      <c r="AF54" s="343">
        <v>76223.572733761699</v>
      </c>
      <c r="AG54" s="343">
        <v>77074.4368304932</v>
      </c>
      <c r="AH54" s="343">
        <v>78910.899282472004</v>
      </c>
      <c r="AI54" s="343">
        <v>79958.743216095099</v>
      </c>
      <c r="AJ54" s="343">
        <v>82452.020338826405</v>
      </c>
      <c r="AK54" s="343">
        <v>82490.500688665707</v>
      </c>
      <c r="AL54" s="343">
        <v>83486.7304558092</v>
      </c>
      <c r="AM54" s="343">
        <v>83742.497725524503</v>
      </c>
      <c r="AN54" s="343">
        <v>83667.683953830507</v>
      </c>
      <c r="AO54" s="343">
        <v>85048.563417710597</v>
      </c>
      <c r="AP54" s="343">
        <v>85584.004141632802</v>
      </c>
      <c r="AQ54" s="343">
        <v>86514.671429463793</v>
      </c>
      <c r="AR54" s="343">
        <v>87687.448571269197</v>
      </c>
      <c r="AS54" s="343">
        <v>88699.470602912901</v>
      </c>
      <c r="AT54" s="344">
        <v>90662.363699271897</v>
      </c>
      <c r="AU54" s="338">
        <v>2.2129704754906721E-2</v>
      </c>
      <c r="AV54" s="338">
        <v>1</v>
      </c>
    </row>
    <row r="55" spans="1:48">
      <c r="A55" t="s">
        <v>480</v>
      </c>
      <c r="B55" s="13">
        <v>8412.6812499999996</v>
      </c>
      <c r="C55" s="13">
        <v>9907.6</v>
      </c>
      <c r="D55" s="13">
        <v>11370.4</v>
      </c>
      <c r="E55" s="13">
        <v>12507.3</v>
      </c>
      <c r="F55" s="13">
        <v>14051.25</v>
      </c>
      <c r="G55" s="13">
        <v>15119.25</v>
      </c>
      <c r="H55" s="13">
        <v>16600.25</v>
      </c>
      <c r="I55" s="13">
        <v>17705</v>
      </c>
      <c r="J55" s="13">
        <v>19127</v>
      </c>
      <c r="K55" s="13">
        <v>20122</v>
      </c>
      <c r="L55" s="13">
        <v>21104</v>
      </c>
      <c r="M55" s="13">
        <v>21915</v>
      </c>
      <c r="N55" s="13">
        <v>21729</v>
      </c>
      <c r="O55" s="13">
        <v>21403</v>
      </c>
      <c r="P55" s="13">
        <v>21129</v>
      </c>
      <c r="Q55" s="13">
        <v>20669</v>
      </c>
      <c r="R55" s="13">
        <v>20194</v>
      </c>
      <c r="S55" s="13">
        <v>18959</v>
      </c>
      <c r="T55" s="13">
        <v>17709</v>
      </c>
      <c r="U55" s="13">
        <v>16826</v>
      </c>
      <c r="V55" s="13">
        <v>16388</v>
      </c>
      <c r="W55" s="13">
        <v>15857</v>
      </c>
      <c r="X55" s="13">
        <v>15680</v>
      </c>
      <c r="Y55" s="13">
        <v>15542</v>
      </c>
      <c r="Z55" s="13">
        <v>15370</v>
      </c>
      <c r="AA55" s="13">
        <v>15239</v>
      </c>
      <c r="AB55" s="13">
        <v>15421</v>
      </c>
      <c r="AC55" s="13">
        <v>15257</v>
      </c>
      <c r="AD55" s="13">
        <v>15043</v>
      </c>
      <c r="AE55" s="13">
        <v>15111</v>
      </c>
      <c r="AF55" s="13">
        <v>15057</v>
      </c>
      <c r="AG55" s="13">
        <v>15048</v>
      </c>
      <c r="AH55" s="13">
        <v>15173</v>
      </c>
      <c r="AI55" s="13">
        <v>15322</v>
      </c>
      <c r="AJ55" s="13">
        <v>15378</v>
      </c>
      <c r="AK55" s="13">
        <v>15456</v>
      </c>
      <c r="AL55" s="13">
        <v>15540</v>
      </c>
      <c r="AM55" s="13">
        <v>15690.5</v>
      </c>
      <c r="AN55" s="13">
        <v>15728.5</v>
      </c>
      <c r="AO55" s="13">
        <v>15802.5549863014</v>
      </c>
      <c r="AP55" s="13">
        <v>15811.003013698601</v>
      </c>
      <c r="AQ55" s="13">
        <v>15856.9215616438</v>
      </c>
      <c r="AR55" s="13">
        <v>15784.3913150685</v>
      </c>
      <c r="AS55" s="13">
        <v>15718.256794520499</v>
      </c>
      <c r="AT55" s="29">
        <v>15598.366109589</v>
      </c>
      <c r="AU55" s="102">
        <v>-7.6274797198435662E-3</v>
      </c>
      <c r="AV55" s="102">
        <v>0.17204896798553534</v>
      </c>
    </row>
    <row r="56" spans="1:48">
      <c r="A56" t="s">
        <v>257</v>
      </c>
      <c r="B56" s="13">
        <v>22685.574878405099</v>
      </c>
      <c r="C56" s="13">
        <v>24726.068484074902</v>
      </c>
      <c r="D56" s="13">
        <v>27215.4266335715</v>
      </c>
      <c r="E56" s="13">
        <v>29313.8393844809</v>
      </c>
      <c r="F56" s="13">
        <v>31779.021250283098</v>
      </c>
      <c r="G56" s="13">
        <v>34360.113781349603</v>
      </c>
      <c r="H56" s="13">
        <v>36919.084794930903</v>
      </c>
      <c r="I56" s="13">
        <v>39393.9773202617</v>
      </c>
      <c r="J56" s="13">
        <v>42323.065743130697</v>
      </c>
      <c r="K56" s="13">
        <v>44322.319778694102</v>
      </c>
      <c r="L56" s="13">
        <v>45957.355622702802</v>
      </c>
      <c r="M56" s="13">
        <v>48050.014557516501</v>
      </c>
      <c r="N56" s="13">
        <v>48498.970768566098</v>
      </c>
      <c r="O56" s="13">
        <v>48701.529306132703</v>
      </c>
      <c r="P56" s="13">
        <v>49218.543084378303</v>
      </c>
      <c r="Q56" s="13">
        <v>49500.901740464498</v>
      </c>
      <c r="R56" s="13">
        <v>48436.373875811703</v>
      </c>
      <c r="S56" s="13">
        <v>46123.6829325863</v>
      </c>
      <c r="T56" s="13">
        <v>43123.357231948299</v>
      </c>
      <c r="U56" s="13">
        <v>41823.905883831903</v>
      </c>
      <c r="V56" s="13">
        <v>40880.955243418597</v>
      </c>
      <c r="W56" s="13">
        <v>40255.268112847603</v>
      </c>
      <c r="X56" s="13">
        <v>40665.596963930999</v>
      </c>
      <c r="Y56" s="13">
        <v>40158.845759571203</v>
      </c>
      <c r="Z56" s="13">
        <v>40059.226104821901</v>
      </c>
      <c r="AA56" s="13">
        <v>40123.5055733759</v>
      </c>
      <c r="AB56" s="13">
        <v>40585.857718280698</v>
      </c>
      <c r="AC56" s="13">
        <v>40550.009313004797</v>
      </c>
      <c r="AD56" s="13">
        <v>40579.095434202398</v>
      </c>
      <c r="AE56" s="13">
        <v>41180.687235770303</v>
      </c>
      <c r="AF56" s="13">
        <v>41278.872733761702</v>
      </c>
      <c r="AG56" s="13">
        <v>41661.9368304932</v>
      </c>
      <c r="AH56" s="13">
        <v>42826.586513154398</v>
      </c>
      <c r="AI56" s="13">
        <v>43748.2055515803</v>
      </c>
      <c r="AJ56" s="13">
        <v>44114.9364481589</v>
      </c>
      <c r="AK56" s="13">
        <v>44279.638916138298</v>
      </c>
      <c r="AL56" s="13">
        <v>44226.3415599941</v>
      </c>
      <c r="AM56" s="13">
        <v>44411.887399126397</v>
      </c>
      <c r="AN56" s="13">
        <v>44516.392366581204</v>
      </c>
      <c r="AO56" s="13">
        <v>44660.621607803703</v>
      </c>
      <c r="AP56" s="13">
        <v>44693.505516217301</v>
      </c>
      <c r="AQ56" s="13">
        <v>44918.058932266402</v>
      </c>
      <c r="AR56" s="13">
        <v>45121.734824526997</v>
      </c>
      <c r="AS56" s="13">
        <v>45272.174667610801</v>
      </c>
      <c r="AT56" s="29">
        <v>45197.3166704166</v>
      </c>
      <c r="AU56" s="102">
        <v>-1.653510080834697E-3</v>
      </c>
      <c r="AV56" s="102">
        <v>0.49852347574277456</v>
      </c>
    </row>
    <row r="57" spans="1:48">
      <c r="A57" t="s">
        <v>288</v>
      </c>
      <c r="B57" s="13">
        <v>4518.4931506849298</v>
      </c>
      <c r="C57" s="13">
        <v>4779.5616438356201</v>
      </c>
      <c r="D57" s="13">
        <v>5060.7123287671202</v>
      </c>
      <c r="E57" s="13">
        <v>5341.8630136986303</v>
      </c>
      <c r="F57" s="13">
        <v>5623.0136986301404</v>
      </c>
      <c r="G57" s="13">
        <v>6104.9863013698596</v>
      </c>
      <c r="H57" s="13">
        <v>6526.7123287671202</v>
      </c>
      <c r="I57" s="13">
        <v>6827.9452054794501</v>
      </c>
      <c r="J57" s="13">
        <v>7229.58904109589</v>
      </c>
      <c r="K57" s="13">
        <v>8032.8767123287698</v>
      </c>
      <c r="L57" s="13">
        <v>8434.5205479452106</v>
      </c>
      <c r="M57" s="13">
        <v>9036.9863013698596</v>
      </c>
      <c r="N57" s="13">
        <v>9840.2739726027394</v>
      </c>
      <c r="O57" s="13">
        <v>9762</v>
      </c>
      <c r="P57" s="13">
        <v>9942</v>
      </c>
      <c r="Q57" s="13">
        <v>10190</v>
      </c>
      <c r="R57" s="13">
        <v>10370</v>
      </c>
      <c r="S57" s="13">
        <v>10490</v>
      </c>
      <c r="T57" s="13">
        <v>10700</v>
      </c>
      <c r="U57" s="13">
        <v>10900</v>
      </c>
      <c r="V57" s="13">
        <v>10996</v>
      </c>
      <c r="W57" s="13">
        <v>11181</v>
      </c>
      <c r="X57" s="13">
        <v>11217</v>
      </c>
      <c r="Y57" s="13">
        <v>11217</v>
      </c>
      <c r="Z57" s="13">
        <v>11217</v>
      </c>
      <c r="AA57" s="13">
        <v>11217</v>
      </c>
      <c r="AB57" s="13">
        <v>11107</v>
      </c>
      <c r="AC57" s="13">
        <v>10367</v>
      </c>
      <c r="AD57" s="13">
        <v>10150</v>
      </c>
      <c r="AE57" s="13">
        <v>10105</v>
      </c>
      <c r="AF57" s="13">
        <v>9279</v>
      </c>
      <c r="AG57" s="13">
        <v>9026</v>
      </c>
      <c r="AH57" s="13">
        <v>8805</v>
      </c>
      <c r="AI57" s="13">
        <v>8686</v>
      </c>
      <c r="AJ57" s="13">
        <v>8725</v>
      </c>
      <c r="AK57" s="13">
        <v>8574</v>
      </c>
      <c r="AL57" s="13">
        <v>8404</v>
      </c>
      <c r="AM57" s="13">
        <v>8133</v>
      </c>
      <c r="AN57" s="13">
        <v>7937</v>
      </c>
      <c r="AO57" s="13">
        <v>7940</v>
      </c>
      <c r="AP57" s="13">
        <v>7945</v>
      </c>
      <c r="AQ57" s="13">
        <v>7961</v>
      </c>
      <c r="AR57" s="13">
        <v>7978</v>
      </c>
      <c r="AS57" s="13">
        <v>8008</v>
      </c>
      <c r="AT57" s="29">
        <v>8079</v>
      </c>
      <c r="AU57" s="102">
        <v>8.8661338661337741E-3</v>
      </c>
      <c r="AV57" s="102">
        <v>8.9110846776487451E-2</v>
      </c>
    </row>
    <row r="58" spans="1:48">
      <c r="A58" s="23" t="s">
        <v>308</v>
      </c>
      <c r="B58" s="40">
        <v>7309.58</v>
      </c>
      <c r="C58" s="40">
        <v>7963.4650000000001</v>
      </c>
      <c r="D58" s="40">
        <v>8381.0550000000003</v>
      </c>
      <c r="E58" s="40">
        <v>9075.5750000000007</v>
      </c>
      <c r="F58" s="40">
        <v>9614.125</v>
      </c>
      <c r="G58" s="40">
        <v>10879.31</v>
      </c>
      <c r="H58" s="40">
        <v>11969.47285</v>
      </c>
      <c r="I58" s="40">
        <v>13441.51</v>
      </c>
      <c r="J58" s="40">
        <v>14747.85</v>
      </c>
      <c r="K58" s="40">
        <v>15858.85</v>
      </c>
      <c r="L58" s="40">
        <v>16259.85</v>
      </c>
      <c r="M58" s="40">
        <v>16775.849999999999</v>
      </c>
      <c r="N58" s="40">
        <v>17743.849999999999</v>
      </c>
      <c r="O58" s="40">
        <v>18388.849999999999</v>
      </c>
      <c r="P58" s="40">
        <v>18593.849999999999</v>
      </c>
      <c r="Q58" s="40">
        <v>19671.849999999999</v>
      </c>
      <c r="R58" s="40">
        <v>19531.849999999999</v>
      </c>
      <c r="S58" s="40">
        <v>19893.849999999999</v>
      </c>
      <c r="T58" s="40">
        <v>20280.849999999999</v>
      </c>
      <c r="U58" s="40">
        <v>20507.849999999999</v>
      </c>
      <c r="V58" s="40">
        <v>21141</v>
      </c>
      <c r="W58" s="40">
        <v>21274</v>
      </c>
      <c r="X58" s="40">
        <v>21459</v>
      </c>
      <c r="Y58" s="40">
        <v>21962</v>
      </c>
      <c r="Z58" s="40">
        <v>22606.28</v>
      </c>
      <c r="AA58" s="40">
        <v>23306.28</v>
      </c>
      <c r="AB58" s="40">
        <v>22607.279999999999</v>
      </c>
      <c r="AC58" s="40">
        <v>23314.7</v>
      </c>
      <c r="AD58" s="40">
        <v>23973.9</v>
      </c>
      <c r="AE58" s="40">
        <v>24663.7</v>
      </c>
      <c r="AF58" s="40">
        <v>25665.7</v>
      </c>
      <c r="AG58" s="40">
        <v>26386.5</v>
      </c>
      <c r="AH58" s="40">
        <v>27279.312769317599</v>
      </c>
      <c r="AI58" s="40">
        <v>27524.537664514799</v>
      </c>
      <c r="AJ58" s="40">
        <v>29612.083890667502</v>
      </c>
      <c r="AK58" s="40">
        <v>29636.861772527402</v>
      </c>
      <c r="AL58" s="40">
        <v>30856.3888958151</v>
      </c>
      <c r="AM58" s="40">
        <v>31197.610326398099</v>
      </c>
      <c r="AN58" s="40">
        <v>31214.291587249299</v>
      </c>
      <c r="AO58" s="40">
        <v>32447.941809906901</v>
      </c>
      <c r="AP58" s="40">
        <v>32945.498625415399</v>
      </c>
      <c r="AQ58" s="40">
        <v>33635.6124971975</v>
      </c>
      <c r="AR58" s="40">
        <v>34587.713746742302</v>
      </c>
      <c r="AS58" s="40">
        <v>35419.2959353021</v>
      </c>
      <c r="AT58" s="41">
        <v>37386.047028855297</v>
      </c>
      <c r="AU58" s="103">
        <v>5.5527673309647918E-2</v>
      </c>
      <c r="AV58" s="103">
        <v>0.41236567748073749</v>
      </c>
    </row>
    <row r="59" spans="1:48" ht="8.25" customHeight="1"/>
    <row r="60" spans="1:48" ht="11.25" customHeight="1">
      <c r="A60" t="s">
        <v>407</v>
      </c>
      <c r="AV60" s="21" t="s">
        <v>497</v>
      </c>
    </row>
    <row r="61" spans="1:48">
      <c r="A61" t="s">
        <v>542</v>
      </c>
    </row>
    <row r="62" spans="1:48">
      <c r="A62" s="12" t="s">
        <v>405</v>
      </c>
    </row>
  </sheetData>
  <phoneticPr fontId="2" type="noConversion"/>
  <pageMargins left="0.25" right="0" top="0.25" bottom="0" header="0" footer="0"/>
  <pageSetup paperSize="8" scale="5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26" sqref="AB26"/>
    </sheetView>
  </sheetViews>
  <sheetFormatPr baseColWidth="10" defaultColWidth="9.33203125" defaultRowHeight="11.25"/>
  <cols>
    <col min="1" max="1" width="27.83203125" customWidth="1"/>
    <col min="29" max="29" width="10.33203125" customWidth="1"/>
    <col min="30" max="30" width="10.5" customWidth="1"/>
  </cols>
  <sheetData>
    <row r="1" spans="1:33" ht="12.75">
      <c r="A1" s="330" t="s">
        <v>258</v>
      </c>
      <c r="AF1" s="21" t="s">
        <v>223</v>
      </c>
      <c r="AG1" s="21">
        <v>2009</v>
      </c>
    </row>
    <row r="2" spans="1:33">
      <c r="AF2" s="21" t="s">
        <v>615</v>
      </c>
      <c r="AG2" s="21" t="s">
        <v>188</v>
      </c>
    </row>
    <row r="3" spans="1:33">
      <c r="A3" t="s">
        <v>544</v>
      </c>
      <c r="B3">
        <v>1980</v>
      </c>
      <c r="C3">
        <v>1981</v>
      </c>
      <c r="D3">
        <v>1982</v>
      </c>
      <c r="E3">
        <v>1983</v>
      </c>
      <c r="F3">
        <v>1984</v>
      </c>
      <c r="G3">
        <v>1985</v>
      </c>
      <c r="H3">
        <v>1986</v>
      </c>
      <c r="I3">
        <v>1987</v>
      </c>
      <c r="J3">
        <v>1988</v>
      </c>
      <c r="K3">
        <v>1989</v>
      </c>
      <c r="L3">
        <v>1990</v>
      </c>
      <c r="M3">
        <v>1991</v>
      </c>
      <c r="N3">
        <v>1992</v>
      </c>
      <c r="O3">
        <v>1993</v>
      </c>
      <c r="P3">
        <v>1994</v>
      </c>
      <c r="Q3">
        <v>1995</v>
      </c>
      <c r="R3">
        <v>1996</v>
      </c>
      <c r="S3">
        <v>1997</v>
      </c>
      <c r="T3">
        <v>1998</v>
      </c>
      <c r="U3">
        <v>1999</v>
      </c>
      <c r="V3">
        <v>2000</v>
      </c>
      <c r="W3">
        <v>2001</v>
      </c>
      <c r="X3">
        <v>2002</v>
      </c>
      <c r="Y3">
        <v>2003</v>
      </c>
      <c r="Z3">
        <v>2004</v>
      </c>
      <c r="AA3">
        <v>2005</v>
      </c>
      <c r="AB3">
        <v>2006</v>
      </c>
      <c r="AC3">
        <v>2007</v>
      </c>
      <c r="AD3">
        <v>2008</v>
      </c>
      <c r="AE3" s="12">
        <v>2009</v>
      </c>
      <c r="AF3" s="21">
        <v>2008</v>
      </c>
      <c r="AG3" s="21" t="s">
        <v>185</v>
      </c>
    </row>
    <row r="4" spans="1:33">
      <c r="AE4" s="12"/>
    </row>
    <row r="5" spans="1:33">
      <c r="A5" t="s">
        <v>67</v>
      </c>
      <c r="B5" s="13">
        <v>13481</v>
      </c>
      <c r="C5" s="13">
        <v>12470</v>
      </c>
      <c r="D5" s="13">
        <v>11774</v>
      </c>
      <c r="E5" s="13">
        <v>11685</v>
      </c>
      <c r="F5" s="13">
        <v>12044</v>
      </c>
      <c r="G5" s="13">
        <v>12002</v>
      </c>
      <c r="H5" s="13">
        <v>12716</v>
      </c>
      <c r="I5" s="13">
        <v>12854</v>
      </c>
      <c r="J5" s="13">
        <v>13246</v>
      </c>
      <c r="K5" s="13">
        <v>13401</v>
      </c>
      <c r="L5" s="13">
        <v>13409</v>
      </c>
      <c r="M5" s="13">
        <v>13301</v>
      </c>
      <c r="N5" s="13">
        <v>13411</v>
      </c>
      <c r="O5" s="13">
        <v>13613</v>
      </c>
      <c r="P5" s="13">
        <v>13866</v>
      </c>
      <c r="Q5" s="13">
        <v>13973</v>
      </c>
      <c r="R5" s="13">
        <v>14195</v>
      </c>
      <c r="S5" s="13">
        <v>14662</v>
      </c>
      <c r="T5" s="13">
        <v>14889</v>
      </c>
      <c r="U5" s="13">
        <v>14804</v>
      </c>
      <c r="V5" s="13">
        <v>15067</v>
      </c>
      <c r="W5" s="13">
        <v>15128</v>
      </c>
      <c r="X5" s="13">
        <v>14947</v>
      </c>
      <c r="Y5" s="13">
        <v>15304</v>
      </c>
      <c r="Z5" s="13">
        <v>15475</v>
      </c>
      <c r="AA5" s="13">
        <v>15220.088</v>
      </c>
      <c r="AB5" s="13">
        <v>15242</v>
      </c>
      <c r="AC5" s="13">
        <v>15156</v>
      </c>
      <c r="AD5" s="13">
        <v>14648</v>
      </c>
      <c r="AE5" s="29">
        <v>14313</v>
      </c>
      <c r="AF5" s="102">
        <v>-2.2870016384489378E-2</v>
      </c>
      <c r="AG5" s="102">
        <v>0.19470176626908331</v>
      </c>
    </row>
    <row r="6" spans="1:33">
      <c r="A6" t="s">
        <v>87</v>
      </c>
      <c r="B6" s="13">
        <v>1892.9814414691</v>
      </c>
      <c r="C6" s="13">
        <v>1759.1971669474101</v>
      </c>
      <c r="D6" s="13">
        <v>1505.79327169918</v>
      </c>
      <c r="E6" s="13">
        <v>1437.43560853502</v>
      </c>
      <c r="F6" s="13">
        <v>1443.3102917697699</v>
      </c>
      <c r="G6" s="13">
        <v>1406.39539251412</v>
      </c>
      <c r="H6" s="13">
        <v>1375.03439614528</v>
      </c>
      <c r="I6" s="13">
        <v>1444.4487475144099</v>
      </c>
      <c r="J6" s="13">
        <v>1516.9451061480199</v>
      </c>
      <c r="K6" s="13">
        <v>1547.73372973917</v>
      </c>
      <c r="L6" s="13">
        <v>1583.6799981402701</v>
      </c>
      <c r="M6" s="13">
        <v>1491.38331528502</v>
      </c>
      <c r="N6" s="13">
        <v>1457.5944519690599</v>
      </c>
      <c r="O6" s="13">
        <v>1539.5003674754701</v>
      </c>
      <c r="P6" s="13">
        <v>1580.03819771958</v>
      </c>
      <c r="Q6" s="13">
        <v>1569.4084175624801</v>
      </c>
      <c r="R6" s="13">
        <v>1643.9678341200699</v>
      </c>
      <c r="S6" s="13">
        <v>1693.8837721832699</v>
      </c>
      <c r="T6" s="13">
        <v>1709.4321843420701</v>
      </c>
      <c r="U6" s="13">
        <v>1713.92939902392</v>
      </c>
      <c r="V6" s="13">
        <v>1765.3863407193501</v>
      </c>
      <c r="W6" s="13">
        <v>1811.55984138996</v>
      </c>
      <c r="X6" s="13">
        <v>1861.6707635862099</v>
      </c>
      <c r="Y6" s="13">
        <v>1879.64075288139</v>
      </c>
      <c r="Z6" s="13">
        <v>1957.42684235058</v>
      </c>
      <c r="AA6" s="13">
        <v>1882.4963269591001</v>
      </c>
      <c r="AB6" s="13">
        <v>1835.2032399760899</v>
      </c>
      <c r="AC6" s="13">
        <v>1833.9075389628599</v>
      </c>
      <c r="AD6" s="13">
        <v>1809.4150159262999</v>
      </c>
      <c r="AE6" s="29">
        <v>1736.02550416706</v>
      </c>
      <c r="AF6" s="102">
        <v>-4.0559800329538764E-2</v>
      </c>
      <c r="AG6" s="102">
        <v>2.3615400820897258E-2</v>
      </c>
    </row>
    <row r="7" spans="1:33">
      <c r="A7" t="s">
        <v>73</v>
      </c>
      <c r="B7" s="13">
        <v>1129</v>
      </c>
      <c r="C7" s="13">
        <v>1250</v>
      </c>
      <c r="D7" s="13">
        <v>1225</v>
      </c>
      <c r="E7" s="13">
        <v>1217</v>
      </c>
      <c r="F7" s="13">
        <v>1271</v>
      </c>
      <c r="G7" s="13">
        <v>1297</v>
      </c>
      <c r="H7" s="13">
        <v>1305</v>
      </c>
      <c r="I7" s="13">
        <v>1355</v>
      </c>
      <c r="J7" s="13">
        <v>1360</v>
      </c>
      <c r="K7" s="13">
        <v>1421</v>
      </c>
      <c r="L7" s="13">
        <v>1490</v>
      </c>
      <c r="M7" s="13">
        <v>1548.6911230000001</v>
      </c>
      <c r="N7" s="13">
        <v>1509.813801</v>
      </c>
      <c r="O7" s="13">
        <v>1524.798759</v>
      </c>
      <c r="P7" s="13">
        <v>1562.9167319999999</v>
      </c>
      <c r="Q7" s="13">
        <v>1487.8703849999999</v>
      </c>
      <c r="R7" s="13">
        <v>1489.9945499999999</v>
      </c>
      <c r="S7" s="13">
        <v>1436.480832</v>
      </c>
      <c r="T7" s="13">
        <v>1446.138772</v>
      </c>
      <c r="U7" s="13">
        <v>1377.5865899999999</v>
      </c>
      <c r="V7" s="13">
        <v>1363.400161</v>
      </c>
      <c r="W7" s="13">
        <v>1398.0968109999999</v>
      </c>
      <c r="X7" s="13">
        <v>1389.9158629999999</v>
      </c>
      <c r="Y7" s="13">
        <v>1435.6883700000001</v>
      </c>
      <c r="Z7" s="13">
        <v>1436.0081049999999</v>
      </c>
      <c r="AA7" s="13">
        <v>1415.368291</v>
      </c>
      <c r="AB7" s="13">
        <v>1406.5314900000001</v>
      </c>
      <c r="AC7" s="13">
        <v>1395.3295419999999</v>
      </c>
      <c r="AD7" s="13">
        <v>1392.1929</v>
      </c>
      <c r="AE7" s="29">
        <v>1392.3425</v>
      </c>
      <c r="AF7" s="119" t="s">
        <v>160</v>
      </c>
      <c r="AG7" s="102">
        <v>1.8940232236533999E-2</v>
      </c>
    </row>
    <row r="8" spans="1:33">
      <c r="A8" t="s">
        <v>230</v>
      </c>
      <c r="B8" s="13">
        <v>5249</v>
      </c>
      <c r="C8" s="13">
        <v>4867</v>
      </c>
      <c r="D8" s="13">
        <v>4752</v>
      </c>
      <c r="E8" s="13">
        <v>4595</v>
      </c>
      <c r="F8" s="13">
        <v>4555</v>
      </c>
      <c r="G8" s="13">
        <v>4312</v>
      </c>
      <c r="H8" s="13">
        <v>4322</v>
      </c>
      <c r="I8" s="13">
        <v>4382</v>
      </c>
      <c r="J8" s="13">
        <v>4546</v>
      </c>
      <c r="K8" s="13">
        <v>4555</v>
      </c>
      <c r="L8" s="13">
        <v>4315</v>
      </c>
      <c r="M8" s="13">
        <v>4463</v>
      </c>
      <c r="N8" s="13">
        <v>4533</v>
      </c>
      <c r="O8" s="13">
        <v>4552</v>
      </c>
      <c r="P8" s="13">
        <v>4616</v>
      </c>
      <c r="Q8" s="13">
        <v>4823</v>
      </c>
      <c r="R8" s="13">
        <v>4848</v>
      </c>
      <c r="S8" s="13">
        <v>4920</v>
      </c>
      <c r="T8" s="13">
        <v>5120</v>
      </c>
      <c r="U8" s="13">
        <v>5191</v>
      </c>
      <c r="V8" s="13">
        <v>5337</v>
      </c>
      <c r="W8" s="13">
        <v>5332</v>
      </c>
      <c r="X8" s="13">
        <v>4941</v>
      </c>
      <c r="Y8" s="13">
        <v>5040</v>
      </c>
      <c r="Z8" s="13">
        <v>5430</v>
      </c>
      <c r="AA8" s="13">
        <v>5411</v>
      </c>
      <c r="AB8" s="13">
        <v>5356</v>
      </c>
      <c r="AC8" s="13">
        <v>5479</v>
      </c>
      <c r="AD8" s="13">
        <v>5384</v>
      </c>
      <c r="AE8" s="29">
        <v>4770</v>
      </c>
      <c r="AF8" s="102">
        <v>-0.11404160475482916</v>
      </c>
      <c r="AG8" s="102">
        <v>6.4886985614722795E-2</v>
      </c>
    </row>
    <row r="9" spans="1:33">
      <c r="A9" t="s">
        <v>256</v>
      </c>
      <c r="B9" s="13">
        <v>24398.408418694002</v>
      </c>
      <c r="C9" s="13">
        <v>23233.981028069698</v>
      </c>
      <c r="D9" s="13">
        <v>22406.316519428001</v>
      </c>
      <c r="E9" s="13">
        <v>21980.355814622199</v>
      </c>
      <c r="F9" s="13">
        <v>21850.269637853398</v>
      </c>
      <c r="G9" s="13">
        <v>21673.557420052199</v>
      </c>
      <c r="H9" s="13">
        <v>22657.6178278181</v>
      </c>
      <c r="I9" s="13">
        <v>22699.9022859693</v>
      </c>
      <c r="J9" s="13">
        <v>23026.764152445601</v>
      </c>
      <c r="K9" s="13">
        <v>23113.7046758373</v>
      </c>
      <c r="L9" s="13">
        <v>22681.729398543401</v>
      </c>
      <c r="M9" s="13">
        <v>22629.122989561401</v>
      </c>
      <c r="N9" s="13">
        <v>20949.789095628399</v>
      </c>
      <c r="O9" s="13">
        <v>19841.373009346498</v>
      </c>
      <c r="P9" s="13">
        <v>19076.680074093299</v>
      </c>
      <c r="Q9" s="13">
        <v>18979.950046658701</v>
      </c>
      <c r="R9" s="13">
        <v>19077.458325508898</v>
      </c>
      <c r="S9" s="13">
        <v>19380.9220028329</v>
      </c>
      <c r="T9" s="13">
        <v>19584.959021004099</v>
      </c>
      <c r="U9" s="13">
        <v>18980.848848214198</v>
      </c>
      <c r="V9" s="13">
        <v>19239.604213834598</v>
      </c>
      <c r="W9" s="13">
        <v>19393.6692545849</v>
      </c>
      <c r="X9" s="13">
        <v>19459.197787568301</v>
      </c>
      <c r="Y9" s="13">
        <v>19952.4760358356</v>
      </c>
      <c r="Z9" s="13">
        <v>20413.317482906801</v>
      </c>
      <c r="AA9" s="13">
        <v>20782.602715927402</v>
      </c>
      <c r="AB9" s="13">
        <v>20824.0162627711</v>
      </c>
      <c r="AC9" s="13">
        <v>20804.195773287702</v>
      </c>
      <c r="AD9" s="13">
        <v>20675.660348808098</v>
      </c>
      <c r="AE9" s="29">
        <v>19639.444441041102</v>
      </c>
      <c r="AF9" s="102">
        <v>-5.0117669292566558E-2</v>
      </c>
      <c r="AG9" s="102">
        <v>0.2671581444291366</v>
      </c>
    </row>
    <row r="10" spans="1:33">
      <c r="A10" t="s">
        <v>233</v>
      </c>
      <c r="B10" s="13">
        <v>2427</v>
      </c>
      <c r="C10" s="13">
        <v>2301</v>
      </c>
      <c r="D10" s="13">
        <v>2602</v>
      </c>
      <c r="E10" s="13">
        <v>3023</v>
      </c>
      <c r="F10" s="13">
        <v>3213</v>
      </c>
      <c r="G10" s="13">
        <v>3568</v>
      </c>
      <c r="H10" s="13">
        <v>3868</v>
      </c>
      <c r="I10" s="13">
        <v>4079</v>
      </c>
      <c r="J10" s="13">
        <v>4297</v>
      </c>
      <c r="K10" s="13">
        <v>4446</v>
      </c>
      <c r="L10" s="13">
        <v>4470</v>
      </c>
      <c r="M10" s="13">
        <v>3907</v>
      </c>
      <c r="N10" s="13">
        <v>4441</v>
      </c>
      <c r="O10" s="13">
        <v>4501</v>
      </c>
      <c r="P10" s="13">
        <v>4776</v>
      </c>
      <c r="Q10" s="13">
        <v>5134</v>
      </c>
      <c r="R10" s="13">
        <v>5477</v>
      </c>
      <c r="S10" s="13">
        <v>5488</v>
      </c>
      <c r="T10" s="13">
        <v>5639</v>
      </c>
      <c r="U10" s="13">
        <v>5632</v>
      </c>
      <c r="V10" s="13">
        <v>5430</v>
      </c>
      <c r="W10" s="13">
        <v>5406</v>
      </c>
      <c r="X10" s="13">
        <v>5482</v>
      </c>
      <c r="Y10" s="13">
        <v>5566</v>
      </c>
      <c r="Z10" s="13">
        <v>5805</v>
      </c>
      <c r="AA10" s="13">
        <v>6007</v>
      </c>
      <c r="AB10" s="13">
        <v>6276</v>
      </c>
      <c r="AC10" s="13">
        <v>6361</v>
      </c>
      <c r="AD10" s="13">
        <v>6423</v>
      </c>
      <c r="AE10" s="29">
        <v>6400</v>
      </c>
      <c r="AF10" s="102">
        <v>-3.5808812081581376E-3</v>
      </c>
      <c r="AG10" s="102">
        <v>8.7060106485162658E-2</v>
      </c>
    </row>
    <row r="11" spans="1:33">
      <c r="A11" t="s">
        <v>234</v>
      </c>
      <c r="B11" s="13">
        <v>1439</v>
      </c>
      <c r="C11" s="13">
        <v>1579</v>
      </c>
      <c r="D11" s="13">
        <v>1737</v>
      </c>
      <c r="E11" s="13">
        <v>1716</v>
      </c>
      <c r="F11" s="13">
        <v>1799</v>
      </c>
      <c r="G11" s="13">
        <v>1809</v>
      </c>
      <c r="H11" s="13">
        <v>1890</v>
      </c>
      <c r="I11" s="13">
        <v>1940</v>
      </c>
      <c r="J11" s="13">
        <v>2063</v>
      </c>
      <c r="K11" s="13">
        <v>2158</v>
      </c>
      <c r="L11" s="13">
        <v>2171</v>
      </c>
      <c r="M11" s="13">
        <v>2242</v>
      </c>
      <c r="N11" s="13">
        <v>2147</v>
      </c>
      <c r="O11" s="13">
        <v>2262</v>
      </c>
      <c r="P11" s="13">
        <v>2294</v>
      </c>
      <c r="Q11" s="13">
        <v>2372</v>
      </c>
      <c r="R11" s="13">
        <v>2389</v>
      </c>
      <c r="S11" s="13">
        <v>2339</v>
      </c>
      <c r="T11" s="13">
        <v>2386</v>
      </c>
      <c r="U11" s="13">
        <v>2343</v>
      </c>
      <c r="V11" s="13">
        <v>2200</v>
      </c>
      <c r="W11" s="13">
        <v>2440</v>
      </c>
      <c r="X11" s="13">
        <v>2377</v>
      </c>
      <c r="Y11" s="13">
        <v>2301</v>
      </c>
      <c r="Z11" s="13">
        <v>2304</v>
      </c>
      <c r="AA11" s="13">
        <v>2493</v>
      </c>
      <c r="AB11" s="13">
        <v>2352</v>
      </c>
      <c r="AC11" s="13">
        <v>2360</v>
      </c>
      <c r="AD11" s="13">
        <v>2485</v>
      </c>
      <c r="AE11" s="29">
        <v>2378</v>
      </c>
      <c r="AF11" s="102">
        <v>-4.305835010060366E-2</v>
      </c>
      <c r="AG11" s="102">
        <v>3.2348270815893254E-2</v>
      </c>
    </row>
    <row r="12" spans="1:33">
      <c r="A12" t="s">
        <v>255</v>
      </c>
      <c r="B12" s="13">
        <v>608.80200568305997</v>
      </c>
      <c r="C12" s="13">
        <v>633.35090356164403</v>
      </c>
      <c r="D12" s="13">
        <v>627.05744589041103</v>
      </c>
      <c r="E12" s="13">
        <v>608.86819517808203</v>
      </c>
      <c r="F12" s="13">
        <v>631.68991702185804</v>
      </c>
      <c r="G12" s="13">
        <v>604.099143315069</v>
      </c>
      <c r="H12" s="13">
        <v>600.94695753424696</v>
      </c>
      <c r="I12" s="13">
        <v>649.69846142465701</v>
      </c>
      <c r="J12" s="13">
        <v>685.14787672131104</v>
      </c>
      <c r="K12" s="13">
        <v>704.48483139726</v>
      </c>
      <c r="L12" s="13">
        <v>715.73364975342497</v>
      </c>
      <c r="M12" s="13">
        <v>737.99813391780799</v>
      </c>
      <c r="N12" s="13">
        <v>743.85998950819703</v>
      </c>
      <c r="O12" s="13">
        <v>786.56263536986296</v>
      </c>
      <c r="P12" s="13">
        <v>786.17449063013703</v>
      </c>
      <c r="Q12" s="13">
        <v>806.70717246575305</v>
      </c>
      <c r="R12" s="13">
        <v>841.68963412568303</v>
      </c>
      <c r="S12" s="13">
        <v>871.62175224657506</v>
      </c>
      <c r="T12" s="13">
        <v>866.09830821917797</v>
      </c>
      <c r="U12" s="13">
        <v>879.94168164383598</v>
      </c>
      <c r="V12" s="13">
        <v>851.32864122950798</v>
      </c>
      <c r="W12" s="13">
        <v>847.33510630137005</v>
      </c>
      <c r="X12" s="13">
        <v>854.99333134246604</v>
      </c>
      <c r="Y12" s="13">
        <v>823.14011208219199</v>
      </c>
      <c r="Z12" s="13">
        <v>820.20958603825102</v>
      </c>
      <c r="AA12" s="13">
        <v>757.32123199653404</v>
      </c>
      <c r="AB12" s="13">
        <v>748.794351072371</v>
      </c>
      <c r="AC12" s="13">
        <v>766.82480460836803</v>
      </c>
      <c r="AD12" s="13">
        <v>756.34466178620198</v>
      </c>
      <c r="AE12" s="29">
        <v>761.311503384704</v>
      </c>
      <c r="AF12" s="102">
        <v>6.5669024314551905E-3</v>
      </c>
      <c r="AG12" s="102">
        <v>1.0356228211414313E-2</v>
      </c>
    </row>
    <row r="13" spans="1:33">
      <c r="A13" t="s">
        <v>74</v>
      </c>
      <c r="B13" s="13">
        <v>1510</v>
      </c>
      <c r="C13" s="13">
        <v>1435</v>
      </c>
      <c r="D13" s="13">
        <v>1447</v>
      </c>
      <c r="E13" s="13">
        <v>1602</v>
      </c>
      <c r="F13" s="13">
        <v>1638</v>
      </c>
      <c r="G13" s="13">
        <v>1697</v>
      </c>
      <c r="H13" s="13">
        <v>1839</v>
      </c>
      <c r="I13" s="13">
        <v>1952</v>
      </c>
      <c r="J13" s="13">
        <v>2035</v>
      </c>
      <c r="K13" s="13">
        <v>2114</v>
      </c>
      <c r="L13" s="13">
        <v>2153</v>
      </c>
      <c r="M13" s="13">
        <v>2282</v>
      </c>
      <c r="N13" s="13">
        <v>2426</v>
      </c>
      <c r="O13" s="13">
        <v>2570</v>
      </c>
      <c r="P13" s="13">
        <v>2548</v>
      </c>
      <c r="Q13" s="13">
        <v>2711</v>
      </c>
      <c r="R13" s="13">
        <v>2850</v>
      </c>
      <c r="S13" s="13">
        <v>3084</v>
      </c>
      <c r="T13" s="13">
        <v>3060</v>
      </c>
      <c r="U13" s="13">
        <v>3686</v>
      </c>
      <c r="V13" s="13">
        <v>4218</v>
      </c>
      <c r="W13" s="13">
        <v>4215</v>
      </c>
      <c r="X13" s="13">
        <v>4395</v>
      </c>
      <c r="Y13" s="13">
        <v>4823</v>
      </c>
      <c r="Z13" s="13">
        <v>5382.4230054644804</v>
      </c>
      <c r="AA13" s="13">
        <v>5915.63131506849</v>
      </c>
      <c r="AB13" s="13">
        <v>6155.3042410958897</v>
      </c>
      <c r="AC13" s="13">
        <v>6562.6594520547997</v>
      </c>
      <c r="AD13" s="13">
        <v>6953.0857923497297</v>
      </c>
      <c r="AE13" s="29">
        <v>7522.8091232876704</v>
      </c>
      <c r="AF13" s="102">
        <v>8.1938199520677601E-2</v>
      </c>
      <c r="AG13" s="102">
        <v>0.10233383802202778</v>
      </c>
    </row>
    <row r="14" spans="1:33">
      <c r="A14" t="s">
        <v>216</v>
      </c>
      <c r="B14" s="13">
        <v>4015</v>
      </c>
      <c r="C14" s="13">
        <v>3630</v>
      </c>
      <c r="D14" s="13">
        <v>3360</v>
      </c>
      <c r="E14" s="13">
        <v>3254</v>
      </c>
      <c r="F14" s="13">
        <v>3355</v>
      </c>
      <c r="G14" s="13">
        <v>3120</v>
      </c>
      <c r="H14" s="13">
        <v>2991</v>
      </c>
      <c r="I14" s="13">
        <v>2910</v>
      </c>
      <c r="J14" s="13">
        <v>2990</v>
      </c>
      <c r="K14" s="13">
        <v>3175</v>
      </c>
      <c r="L14" s="13">
        <v>3437</v>
      </c>
      <c r="M14" s="13">
        <v>3653</v>
      </c>
      <c r="N14" s="13">
        <v>3882</v>
      </c>
      <c r="O14" s="13">
        <v>3982</v>
      </c>
      <c r="P14" s="13">
        <v>4167</v>
      </c>
      <c r="Q14" s="13">
        <v>4169</v>
      </c>
      <c r="R14" s="13">
        <v>4168</v>
      </c>
      <c r="S14" s="13">
        <v>4319</v>
      </c>
      <c r="T14" s="13">
        <v>4212</v>
      </c>
      <c r="U14" s="13">
        <v>4149</v>
      </c>
      <c r="V14" s="13">
        <v>4145</v>
      </c>
      <c r="W14" s="13">
        <v>4107</v>
      </c>
      <c r="X14" s="13">
        <v>3986.05</v>
      </c>
      <c r="Y14" s="13">
        <v>4118.2179999999998</v>
      </c>
      <c r="Z14" s="13">
        <v>4037.5909999999999</v>
      </c>
      <c r="AA14" s="13">
        <v>4135.7079999999996</v>
      </c>
      <c r="AB14" s="13">
        <v>4025.6790000000001</v>
      </c>
      <c r="AC14" s="13">
        <v>3995.1790000000001</v>
      </c>
      <c r="AD14" s="13">
        <v>3946.4789999999998</v>
      </c>
      <c r="AE14" s="29">
        <v>3626.8969999999999</v>
      </c>
      <c r="AF14" s="102">
        <v>-8.0979019526012941E-2</v>
      </c>
      <c r="AG14" s="102">
        <v>4.9337193598549531E-2</v>
      </c>
    </row>
    <row r="15" spans="1:33">
      <c r="A15" s="23" t="s">
        <v>75</v>
      </c>
      <c r="B15" s="40">
        <v>3093.18</v>
      </c>
      <c r="C15" s="40">
        <v>3282.48</v>
      </c>
      <c r="D15" s="40">
        <v>3241.88</v>
      </c>
      <c r="E15" s="40">
        <v>3377.82</v>
      </c>
      <c r="F15" s="40">
        <v>3409.1</v>
      </c>
      <c r="G15" s="40">
        <v>3572.54</v>
      </c>
      <c r="H15" s="40">
        <v>3853.6889999999999</v>
      </c>
      <c r="I15" s="40">
        <v>3917.8609999999999</v>
      </c>
      <c r="J15" s="40">
        <v>4221.8450000000003</v>
      </c>
      <c r="K15" s="40">
        <v>4626.68</v>
      </c>
      <c r="L15" s="40">
        <v>4880.143</v>
      </c>
      <c r="M15" s="40">
        <v>5253.5060000000003</v>
      </c>
      <c r="N15" s="40">
        <v>5703.0309999999999</v>
      </c>
      <c r="O15" s="40">
        <v>6024.9380000000001</v>
      </c>
      <c r="P15" s="40">
        <v>6333.6</v>
      </c>
      <c r="Q15" s="40">
        <v>6793.77</v>
      </c>
      <c r="R15" s="40">
        <v>7563.6450000000004</v>
      </c>
      <c r="S15" s="40">
        <v>8154.6235616438398</v>
      </c>
      <c r="T15" s="40">
        <v>7980.39567123288</v>
      </c>
      <c r="U15" s="40">
        <v>8244.3672328767097</v>
      </c>
      <c r="V15" s="40">
        <v>8861.6230983606602</v>
      </c>
      <c r="W15" s="40">
        <v>8976.43362030137</v>
      </c>
      <c r="X15" s="40">
        <v>8833.1910596712296</v>
      </c>
      <c r="Y15" s="40">
        <v>9246.8607503287694</v>
      </c>
      <c r="Z15" s="40">
        <v>9900.8186305714698</v>
      </c>
      <c r="AA15" s="40">
        <v>10021.2162020304</v>
      </c>
      <c r="AB15" s="40">
        <v>10315.0969164177</v>
      </c>
      <c r="AC15" s="40">
        <v>10583.5817881372</v>
      </c>
      <c r="AD15" s="40">
        <v>10513.225327728</v>
      </c>
      <c r="AE15" s="41">
        <v>10972.6001143923</v>
      </c>
      <c r="AF15" s="103">
        <v>4.3694943496809469E-2</v>
      </c>
      <c r="AG15" s="103">
        <v>0.14926183349657837</v>
      </c>
    </row>
    <row r="16" spans="1:3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29"/>
      <c r="AF16" s="102"/>
      <c r="AG16" s="102"/>
    </row>
    <row r="17" spans="1:33" s="225" customFormat="1">
      <c r="A17" s="335" t="s">
        <v>533</v>
      </c>
      <c r="B17" s="343">
        <v>59243.3718658461</v>
      </c>
      <c r="C17" s="343">
        <v>56441.009098578797</v>
      </c>
      <c r="D17" s="343">
        <v>54678.047237017498</v>
      </c>
      <c r="E17" s="343">
        <v>54496.479618335303</v>
      </c>
      <c r="F17" s="343">
        <v>55209.369846645102</v>
      </c>
      <c r="G17" s="343">
        <v>55061.591955881398</v>
      </c>
      <c r="H17" s="343">
        <v>57418.288181497599</v>
      </c>
      <c r="I17" s="343">
        <v>58183.910494908399</v>
      </c>
      <c r="J17" s="343">
        <v>59987.702135314903</v>
      </c>
      <c r="K17" s="343">
        <v>61262.6032369737</v>
      </c>
      <c r="L17" s="343">
        <v>61306.286046437097</v>
      </c>
      <c r="M17" s="343">
        <v>61508.701561764203</v>
      </c>
      <c r="N17" s="343">
        <v>61204.088338105699</v>
      </c>
      <c r="O17" s="343">
        <v>61197.172771191901</v>
      </c>
      <c r="P17" s="343">
        <v>61606.409494443003</v>
      </c>
      <c r="Q17" s="343">
        <v>62819.706021686899</v>
      </c>
      <c r="R17" s="343">
        <v>64543.755343754703</v>
      </c>
      <c r="S17" s="343">
        <v>66349.531920906593</v>
      </c>
      <c r="T17" s="343">
        <v>66893.023956798206</v>
      </c>
      <c r="U17" s="343">
        <v>67001.673751758601</v>
      </c>
      <c r="V17" s="343">
        <v>68478.342455144098</v>
      </c>
      <c r="W17" s="343">
        <v>69055.094633577595</v>
      </c>
      <c r="X17" s="343">
        <v>68527.018805168205</v>
      </c>
      <c r="Y17" s="343">
        <v>70490.024021128003</v>
      </c>
      <c r="Z17" s="343">
        <v>72961.794652331606</v>
      </c>
      <c r="AA17" s="343">
        <v>74041.432082981904</v>
      </c>
      <c r="AB17" s="343">
        <v>74536.625501333096</v>
      </c>
      <c r="AC17" s="343">
        <v>75297.677899050905</v>
      </c>
      <c r="AD17" s="343">
        <v>74986.403046598396</v>
      </c>
      <c r="AE17" s="344">
        <v>73512.430186272803</v>
      </c>
      <c r="AF17" s="338">
        <v>-1.9656535057557489E-2</v>
      </c>
      <c r="AG17" s="338">
        <v>0.99999999999999944</v>
      </c>
    </row>
    <row r="18" spans="1:33">
      <c r="A18" t="s">
        <v>480</v>
      </c>
      <c r="B18" s="13">
        <v>14178.9917519927</v>
      </c>
      <c r="C18" s="13">
        <v>13011.263384214701</v>
      </c>
      <c r="D18" s="13">
        <v>12148.972683832901</v>
      </c>
      <c r="E18" s="13">
        <v>11690.8581433415</v>
      </c>
      <c r="F18" s="13">
        <v>11578.4074793656</v>
      </c>
      <c r="G18" s="13">
        <v>11341.113036524201</v>
      </c>
      <c r="H18" s="13">
        <v>12100.4985401921</v>
      </c>
      <c r="I18" s="13">
        <v>11946.7493818934</v>
      </c>
      <c r="J18" s="13">
        <v>12402.952294507801</v>
      </c>
      <c r="K18" s="13">
        <v>12526.905881315201</v>
      </c>
      <c r="L18" s="13">
        <v>12389.155217916399</v>
      </c>
      <c r="M18" s="13">
        <v>12422.6208778331</v>
      </c>
      <c r="N18" s="13">
        <v>12740.355813579199</v>
      </c>
      <c r="O18" s="13">
        <v>12926.1330630677</v>
      </c>
      <c r="P18" s="13">
        <v>13029.183291208999</v>
      </c>
      <c r="Q18" s="13">
        <v>13045.0511450923</v>
      </c>
      <c r="R18" s="13">
        <v>13349.0926388798</v>
      </c>
      <c r="S18" s="13">
        <v>13609.869774328799</v>
      </c>
      <c r="T18" s="13">
        <v>14098.216164465801</v>
      </c>
      <c r="U18" s="13">
        <v>13527.8684008493</v>
      </c>
      <c r="V18" s="13">
        <v>13749.079653360701</v>
      </c>
      <c r="W18" s="13">
        <v>13684.753820027399</v>
      </c>
      <c r="X18" s="13">
        <v>13485.5168440822</v>
      </c>
      <c r="Y18" s="13">
        <v>13733.0546893151</v>
      </c>
      <c r="Z18" s="13">
        <v>14089.169308447799</v>
      </c>
      <c r="AA18" s="13">
        <v>14172.3041916534</v>
      </c>
      <c r="AB18" s="13">
        <v>14006.1881551273</v>
      </c>
      <c r="AC18" s="13">
        <v>13764.574114246599</v>
      </c>
      <c r="AD18" s="13">
        <v>13676.130465502099</v>
      </c>
      <c r="AE18" s="29">
        <v>12804.596827232899</v>
      </c>
      <c r="AF18" s="102">
        <v>-6.3726625047021535E-2</v>
      </c>
      <c r="AG18" s="102">
        <v>0.17418274426226127</v>
      </c>
    </row>
    <row r="19" spans="1:33">
      <c r="A19" t="s">
        <v>257</v>
      </c>
      <c r="B19" s="13">
        <v>35487.076783846103</v>
      </c>
      <c r="C19" s="13">
        <v>32923.302249248802</v>
      </c>
      <c r="D19" s="13">
        <v>30831.036278137501</v>
      </c>
      <c r="E19" s="13">
        <v>30159.484549795299</v>
      </c>
      <c r="F19" s="13">
        <v>30626.029300185099</v>
      </c>
      <c r="G19" s="13">
        <v>30129.313955911399</v>
      </c>
      <c r="H19" s="13">
        <v>31461.1520308576</v>
      </c>
      <c r="I19" s="13">
        <v>31589.365001788399</v>
      </c>
      <c r="J19" s="13">
        <v>32781.248883934903</v>
      </c>
      <c r="K19" s="13">
        <v>33396.085620533697</v>
      </c>
      <c r="L19" s="13">
        <v>33992.627853619699</v>
      </c>
      <c r="M19" s="13">
        <v>34665.516271956301</v>
      </c>
      <c r="N19" s="13">
        <v>35540.040997969103</v>
      </c>
      <c r="O19" s="13">
        <v>36237.825267160399</v>
      </c>
      <c r="P19" s="13">
        <v>36876.701442130499</v>
      </c>
      <c r="Q19" s="13">
        <v>37125.432679548801</v>
      </c>
      <c r="R19" s="13">
        <v>38072.7340191474</v>
      </c>
      <c r="S19" s="13">
        <v>39405.277868731202</v>
      </c>
      <c r="T19" s="13">
        <v>39872.641501328399</v>
      </c>
      <c r="U19" s="13">
        <v>39320.427491215698</v>
      </c>
      <c r="V19" s="13">
        <v>39706.798990571799</v>
      </c>
      <c r="W19" s="13">
        <v>39711.657013677599</v>
      </c>
      <c r="X19" s="13">
        <v>39045.962936449199</v>
      </c>
      <c r="Y19" s="13">
        <v>39847.805270799203</v>
      </c>
      <c r="Z19" s="13">
        <v>40415.005299459597</v>
      </c>
      <c r="AA19" s="13">
        <v>40214.024621280303</v>
      </c>
      <c r="AB19" s="13">
        <v>40018.5220890251</v>
      </c>
      <c r="AC19" s="13">
        <v>39689.131669817798</v>
      </c>
      <c r="AD19" s="13">
        <v>38827.325776247402</v>
      </c>
      <c r="AE19" s="29">
        <v>37045.703825305201</v>
      </c>
      <c r="AF19" s="102">
        <v>-4.5885775425515085E-2</v>
      </c>
      <c r="AG19" s="102">
        <v>0.50393795622638571</v>
      </c>
    </row>
    <row r="20" spans="1:33">
      <c r="A20" t="s">
        <v>288</v>
      </c>
      <c r="B20" s="13">
        <v>9388.8087431999993</v>
      </c>
      <c r="C20" s="13">
        <v>9429.5931507000005</v>
      </c>
      <c r="D20" s="13">
        <v>9444.6547945000002</v>
      </c>
      <c r="E20" s="13">
        <v>9459.7164384000007</v>
      </c>
      <c r="F20" s="13">
        <v>9448.8907104000009</v>
      </c>
      <c r="G20" s="13">
        <v>9489.8196437999995</v>
      </c>
      <c r="H20" s="13">
        <v>9637.3835889999991</v>
      </c>
      <c r="I20" s="13">
        <v>9730.7456985999997</v>
      </c>
      <c r="J20" s="13">
        <v>9533.0054645</v>
      </c>
      <c r="K20" s="13">
        <v>9547.0739725999993</v>
      </c>
      <c r="L20" s="13">
        <v>9183.6526722673498</v>
      </c>
      <c r="M20" s="13">
        <v>9167.6737281679707</v>
      </c>
      <c r="N20" s="13">
        <v>7288.3763401366195</v>
      </c>
      <c r="O20" s="13">
        <v>5977.1653122514399</v>
      </c>
      <c r="P20" s="13">
        <v>5099.4162166924398</v>
      </c>
      <c r="Q20" s="13">
        <v>4949.5291777581597</v>
      </c>
      <c r="R20" s="13">
        <v>4713.1963246073001</v>
      </c>
      <c r="S20" s="13">
        <v>4761.0704905315097</v>
      </c>
      <c r="T20" s="13">
        <v>4518.6467842369702</v>
      </c>
      <c r="U20" s="13">
        <v>4471.2790276662399</v>
      </c>
      <c r="V20" s="13">
        <v>4582.5203662116201</v>
      </c>
      <c r="W20" s="13">
        <v>4796.7639995986101</v>
      </c>
      <c r="X20" s="13">
        <v>5059.6448090477197</v>
      </c>
      <c r="Y20" s="13">
        <v>5276.1180000000004</v>
      </c>
      <c r="Z20" s="13">
        <v>5413.1596294043702</v>
      </c>
      <c r="AA20" s="13">
        <v>5712.8269583013698</v>
      </c>
      <c r="AB20" s="13">
        <v>5874.9995150684899</v>
      </c>
      <c r="AC20" s="13">
        <v>6062.9995369863</v>
      </c>
      <c r="AD20" s="13">
        <v>6162.0003579234999</v>
      </c>
      <c r="AE20" s="29">
        <v>6160</v>
      </c>
      <c r="AF20" s="119" t="s">
        <v>160</v>
      </c>
      <c r="AG20" s="102">
        <v>8.3795352491969066E-2</v>
      </c>
    </row>
    <row r="21" spans="1:33">
      <c r="A21" s="23" t="s">
        <v>308</v>
      </c>
      <c r="B21" s="40">
        <v>14367.486338799999</v>
      </c>
      <c r="C21" s="40">
        <v>14088.113698630001</v>
      </c>
      <c r="D21" s="40">
        <v>14402.35616438</v>
      </c>
      <c r="E21" s="40">
        <v>14877.278630139999</v>
      </c>
      <c r="F21" s="40">
        <v>15134.449836059999</v>
      </c>
      <c r="G21" s="40">
        <v>15442.45835617</v>
      </c>
      <c r="H21" s="40">
        <v>16319.75256164</v>
      </c>
      <c r="I21" s="40">
        <v>16863.79979452</v>
      </c>
      <c r="J21" s="40">
        <v>17673.447786879999</v>
      </c>
      <c r="K21" s="40">
        <v>18319.443643840001</v>
      </c>
      <c r="L21" s="40">
        <v>18130.005520549999</v>
      </c>
      <c r="M21" s="40">
        <v>17675.51156164</v>
      </c>
      <c r="N21" s="40">
        <v>18375.670999999998</v>
      </c>
      <c r="O21" s="40">
        <v>18982.182191780001</v>
      </c>
      <c r="P21" s="40">
        <v>19630.291835619999</v>
      </c>
      <c r="Q21" s="40">
        <v>20744.744164380001</v>
      </c>
      <c r="R21" s="40">
        <v>21757.825000000001</v>
      </c>
      <c r="S21" s="40">
        <v>22183.1835616438</v>
      </c>
      <c r="T21" s="40">
        <v>22501.735671232898</v>
      </c>
      <c r="U21" s="40">
        <v>23209.967232876701</v>
      </c>
      <c r="V21" s="40">
        <v>24189.0230983607</v>
      </c>
      <c r="W21" s="40">
        <v>24546.673620301401</v>
      </c>
      <c r="X21" s="40">
        <v>24421.411059671202</v>
      </c>
      <c r="Y21" s="40">
        <v>25366.100750328798</v>
      </c>
      <c r="Z21" s="40">
        <v>27133.629723467599</v>
      </c>
      <c r="AA21" s="40">
        <v>28114.580503400299</v>
      </c>
      <c r="AB21" s="40">
        <v>28643.103897239602</v>
      </c>
      <c r="AC21" s="40">
        <v>29545.5466922468</v>
      </c>
      <c r="AD21" s="40">
        <v>29997.076912427499</v>
      </c>
      <c r="AE21" s="41">
        <v>30306.726360967601</v>
      </c>
      <c r="AF21" s="103">
        <v>1.0322654085399119E-2</v>
      </c>
      <c r="AG21" s="103">
        <v>0.41226669128164461</v>
      </c>
    </row>
    <row r="22" spans="1:33" ht="8.25" customHeight="1">
      <c r="A22" s="99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7"/>
      <c r="AD22" s="189"/>
      <c r="AE22" s="189"/>
    </row>
    <row r="23" spans="1:33">
      <c r="A23" t="s">
        <v>621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7"/>
      <c r="AD23" s="189"/>
      <c r="AE23" s="189"/>
      <c r="AF23" s="21"/>
      <c r="AG23" s="21" t="s">
        <v>468</v>
      </c>
    </row>
    <row r="24" spans="1:33">
      <c r="A24" t="s">
        <v>543</v>
      </c>
    </row>
    <row r="25" spans="1:33">
      <c r="A25" s="12" t="s">
        <v>405</v>
      </c>
    </row>
  </sheetData>
  <phoneticPr fontId="2" type="noConversion"/>
  <pageMargins left="0.25" right="0" top="0.25" bottom="0" header="0" footer="0"/>
  <pageSetup paperSize="8" scale="7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83"/>
  <sheetViews>
    <sheetView showGridLines="0" workbookViewId="0">
      <pane ySplit="4" topLeftCell="A5" activePane="bottomLeft" state="frozen"/>
      <selection pane="bottomLeft" activeCell="J73" sqref="J73"/>
    </sheetView>
  </sheetViews>
  <sheetFormatPr baseColWidth="10" defaultColWidth="9.33203125" defaultRowHeight="11.25"/>
  <cols>
    <col min="1" max="1" width="7.6640625" bestFit="1" customWidth="1"/>
    <col min="2" max="2" width="32.83203125" bestFit="1" customWidth="1"/>
    <col min="3" max="3" width="21.6640625" bestFit="1" customWidth="1"/>
    <col min="4" max="4" width="32.1640625" bestFit="1" customWidth="1"/>
  </cols>
  <sheetData>
    <row r="1" spans="1:5" ht="12.75">
      <c r="A1" s="311" t="s">
        <v>339</v>
      </c>
    </row>
    <row r="2" spans="1:5">
      <c r="B2" s="30"/>
      <c r="C2" s="30"/>
      <c r="D2" s="30"/>
      <c r="E2" s="30"/>
    </row>
    <row r="3" spans="1:5">
      <c r="A3" s="30" t="s">
        <v>243</v>
      </c>
      <c r="B3" s="30"/>
      <c r="C3" s="30"/>
      <c r="D3" s="30"/>
      <c r="E3" s="30"/>
    </row>
    <row r="4" spans="1:5">
      <c r="A4" s="84"/>
      <c r="B4" s="61" t="s">
        <v>335</v>
      </c>
      <c r="C4" s="61" t="s">
        <v>336</v>
      </c>
      <c r="D4" s="61" t="s">
        <v>337</v>
      </c>
      <c r="E4" s="30"/>
    </row>
    <row r="5" spans="1:5" ht="9.75" customHeight="1">
      <c r="A5" s="85"/>
      <c r="B5" s="66"/>
      <c r="C5" s="66"/>
      <c r="D5" s="66"/>
      <c r="E5" s="30"/>
    </row>
    <row r="6" spans="1:5">
      <c r="A6" s="228" t="s">
        <v>510</v>
      </c>
      <c r="B6" s="105">
        <v>2.84</v>
      </c>
      <c r="C6" s="105">
        <v>2.35</v>
      </c>
      <c r="D6" s="105">
        <v>3.33</v>
      </c>
      <c r="E6" s="30"/>
    </row>
    <row r="7" spans="1:5">
      <c r="A7" s="228" t="s">
        <v>511</v>
      </c>
      <c r="B7" s="105">
        <v>3.35</v>
      </c>
      <c r="C7" s="105">
        <v>2.17</v>
      </c>
      <c r="D7" s="105">
        <v>3.39</v>
      </c>
      <c r="E7" s="30"/>
    </row>
    <row r="8" spans="1:5">
      <c r="A8" s="228" t="s">
        <v>512</v>
      </c>
      <c r="B8" s="105">
        <v>2.4</v>
      </c>
      <c r="C8" s="105">
        <v>2.2799999999999998</v>
      </c>
      <c r="D8" s="105">
        <v>3.43</v>
      </c>
      <c r="E8" s="30"/>
    </row>
    <row r="9" spans="1:5">
      <c r="A9" s="228" t="s">
        <v>513</v>
      </c>
      <c r="B9" s="105">
        <v>2.0499999999999998</v>
      </c>
      <c r="C9" s="105">
        <v>2.59</v>
      </c>
      <c r="D9" s="105">
        <v>3.88</v>
      </c>
      <c r="E9" s="30"/>
    </row>
    <row r="10" spans="1:5">
      <c r="A10" s="228" t="s">
        <v>514</v>
      </c>
      <c r="B10" s="105">
        <v>1.96</v>
      </c>
      <c r="C10" s="105">
        <v>2.21</v>
      </c>
      <c r="D10" s="105">
        <v>4.3</v>
      </c>
      <c r="E10" s="30"/>
    </row>
    <row r="11" spans="1:5">
      <c r="A11" s="228" t="s">
        <v>515</v>
      </c>
      <c r="B11" s="105">
        <v>3.31</v>
      </c>
      <c r="C11" s="105">
        <v>2.56</v>
      </c>
      <c r="D11" s="105">
        <v>4.63</v>
      </c>
      <c r="E11" s="30"/>
    </row>
    <row r="12" spans="1:5">
      <c r="A12" s="228" t="s">
        <v>516</v>
      </c>
      <c r="B12" s="105">
        <v>2.89</v>
      </c>
      <c r="C12" s="105">
        <v>2.5299999999999998</v>
      </c>
      <c r="D12" s="105">
        <v>3.8</v>
      </c>
      <c r="E12" s="30"/>
    </row>
    <row r="13" spans="1:5">
      <c r="A13" s="228" t="s">
        <v>517</v>
      </c>
      <c r="B13" s="105">
        <v>1.88</v>
      </c>
      <c r="C13" s="105">
        <v>3.06</v>
      </c>
      <c r="D13" s="105">
        <v>4.5</v>
      </c>
      <c r="E13" s="30"/>
    </row>
    <row r="14" spans="1:5">
      <c r="A14" s="228" t="s">
        <v>518</v>
      </c>
      <c r="B14" s="105">
        <v>2.89</v>
      </c>
      <c r="C14" s="105">
        <v>2.48</v>
      </c>
      <c r="D14" s="105">
        <v>3.76</v>
      </c>
      <c r="E14" s="30"/>
    </row>
    <row r="15" spans="1:5">
      <c r="A15" s="228" t="s">
        <v>519</v>
      </c>
      <c r="B15" s="105">
        <v>1.88</v>
      </c>
      <c r="C15" s="105">
        <v>1.94</v>
      </c>
      <c r="D15" s="105">
        <v>2.7</v>
      </c>
      <c r="E15" s="30"/>
    </row>
    <row r="16" spans="1:5">
      <c r="A16" s="228" t="s">
        <v>520</v>
      </c>
      <c r="B16" s="105">
        <v>1.87</v>
      </c>
      <c r="C16" s="105">
        <v>2.02</v>
      </c>
      <c r="D16" s="105">
        <v>2</v>
      </c>
      <c r="E16" s="30"/>
    </row>
    <row r="17" spans="1:5">
      <c r="A17" s="228" t="s">
        <v>521</v>
      </c>
      <c r="B17" s="105">
        <v>0.73</v>
      </c>
      <c r="C17" s="105">
        <v>1.42</v>
      </c>
      <c r="D17" s="105">
        <v>3.09</v>
      </c>
      <c r="E17" s="30"/>
    </row>
    <row r="18" spans="1:5">
      <c r="A18" s="228" t="s">
        <v>522</v>
      </c>
      <c r="B18" s="105">
        <v>0.62</v>
      </c>
      <c r="C18" s="105">
        <v>1.07</v>
      </c>
      <c r="D18" s="105">
        <v>2.2200000000000002</v>
      </c>
      <c r="E18" s="30"/>
    </row>
    <row r="19" spans="1:5">
      <c r="A19" s="228" t="s">
        <v>523</v>
      </c>
      <c r="B19" s="105">
        <v>2.78</v>
      </c>
      <c r="C19" s="105">
        <v>1.67</v>
      </c>
      <c r="D19" s="105">
        <v>2.12</v>
      </c>
      <c r="E19" s="30"/>
    </row>
    <row r="20" spans="1:5">
      <c r="A20" s="228" t="s">
        <v>524</v>
      </c>
      <c r="B20" s="105">
        <v>1.79</v>
      </c>
      <c r="C20" s="105">
        <v>1.96</v>
      </c>
      <c r="D20" s="105">
        <v>1.99</v>
      </c>
      <c r="E20" s="30"/>
    </row>
    <row r="21" spans="1:5">
      <c r="A21" s="228" t="s">
        <v>525</v>
      </c>
      <c r="B21" s="105">
        <v>1.1399999999999999</v>
      </c>
      <c r="C21" s="105">
        <v>2.04</v>
      </c>
      <c r="D21" s="105">
        <v>3.58</v>
      </c>
      <c r="E21" s="30"/>
    </row>
    <row r="22" spans="1:5">
      <c r="A22" s="228" t="s">
        <v>526</v>
      </c>
      <c r="B22" s="105">
        <v>1.33</v>
      </c>
      <c r="C22" s="105">
        <v>2.04</v>
      </c>
      <c r="D22" s="105">
        <v>5.39</v>
      </c>
      <c r="E22" s="30"/>
    </row>
    <row r="23" spans="1:5">
      <c r="A23" s="228" t="s">
        <v>527</v>
      </c>
      <c r="B23" s="105">
        <v>2.1800000000000002</v>
      </c>
      <c r="C23" s="105">
        <v>1.94</v>
      </c>
      <c r="D23" s="105">
        <v>3.68</v>
      </c>
      <c r="E23" s="30"/>
    </row>
    <row r="24" spans="1:5">
      <c r="A24" s="228" t="s">
        <v>528</v>
      </c>
      <c r="B24" s="105">
        <v>1.41</v>
      </c>
      <c r="C24" s="105">
        <v>1.91</v>
      </c>
      <c r="D24" s="105">
        <v>2.54</v>
      </c>
      <c r="E24" s="30"/>
    </row>
    <row r="25" spans="1:5">
      <c r="A25" s="228" t="s">
        <v>529</v>
      </c>
      <c r="B25" s="105">
        <v>2.12</v>
      </c>
      <c r="C25" s="105">
        <v>2.54</v>
      </c>
      <c r="D25" s="105">
        <v>3.8</v>
      </c>
      <c r="E25" s="30"/>
    </row>
    <row r="26" spans="1:5">
      <c r="A26" s="21" t="s">
        <v>419</v>
      </c>
      <c r="B26" s="105">
        <v>3.05</v>
      </c>
      <c r="C26" s="105">
        <v>1.88</v>
      </c>
      <c r="D26" s="105">
        <v>3.73</v>
      </c>
    </row>
    <row r="27" spans="1:5">
      <c r="A27" s="21" t="s">
        <v>420</v>
      </c>
      <c r="B27" s="105">
        <v>3.14</v>
      </c>
      <c r="C27" s="105">
        <v>2.2000000000000002</v>
      </c>
      <c r="D27" s="105">
        <v>2.99</v>
      </c>
    </row>
    <row r="28" spans="1:5">
      <c r="A28" s="21" t="s">
        <v>421</v>
      </c>
      <c r="B28" s="105">
        <v>3.64</v>
      </c>
      <c r="C28" s="105">
        <v>2.3199999999999998</v>
      </c>
      <c r="D28" s="105">
        <v>1.46</v>
      </c>
    </row>
    <row r="29" spans="1:5">
      <c r="A29" s="21" t="s">
        <v>422</v>
      </c>
      <c r="B29" s="105">
        <v>1.67</v>
      </c>
      <c r="C29" s="105">
        <v>2</v>
      </c>
      <c r="D29" s="105">
        <v>1.43</v>
      </c>
    </row>
    <row r="30" spans="1:5">
      <c r="A30" s="21" t="s">
        <v>423</v>
      </c>
      <c r="B30" s="105">
        <v>2.57</v>
      </c>
      <c r="C30" s="105">
        <v>2.34</v>
      </c>
      <c r="D30" s="105">
        <v>1.5</v>
      </c>
    </row>
    <row r="31" spans="1:5">
      <c r="A31" s="21" t="s">
        <v>424</v>
      </c>
      <c r="B31" s="105">
        <v>3.71</v>
      </c>
      <c r="C31" s="105">
        <v>2.21</v>
      </c>
      <c r="D31" s="105">
        <v>1.62</v>
      </c>
    </row>
    <row r="32" spans="1:5">
      <c r="A32" s="21" t="s">
        <v>425</v>
      </c>
      <c r="B32" s="105">
        <v>1.79</v>
      </c>
      <c r="C32" s="105">
        <v>1.95</v>
      </c>
      <c r="D32" s="105">
        <v>0.27</v>
      </c>
    </row>
    <row r="33" spans="1:4">
      <c r="A33" s="21" t="s">
        <v>426</v>
      </c>
      <c r="B33" s="105">
        <v>1.51</v>
      </c>
      <c r="C33" s="105">
        <v>1.93</v>
      </c>
      <c r="D33" s="105">
        <v>1.05</v>
      </c>
    </row>
    <row r="34" spans="1:4">
      <c r="A34" s="21" t="s">
        <v>427</v>
      </c>
      <c r="B34" s="105">
        <v>0.96</v>
      </c>
      <c r="C34" s="105">
        <v>1.21</v>
      </c>
      <c r="D34" s="105">
        <v>0.79</v>
      </c>
    </row>
    <row r="35" spans="1:4">
      <c r="A35" s="21" t="s">
        <v>428</v>
      </c>
      <c r="B35" s="105">
        <v>1.48</v>
      </c>
      <c r="C35" s="105">
        <v>0.81</v>
      </c>
      <c r="D35" s="105">
        <v>0.18</v>
      </c>
    </row>
    <row r="36" spans="1:4">
      <c r="A36" s="21" t="s">
        <v>429</v>
      </c>
      <c r="B36" s="105">
        <v>1.9</v>
      </c>
      <c r="C36" s="105">
        <v>1.43</v>
      </c>
      <c r="D36" s="105">
        <v>0.59</v>
      </c>
    </row>
    <row r="37" spans="1:4">
      <c r="A37" s="21" t="s">
        <v>430</v>
      </c>
      <c r="B37" s="105">
        <v>0.76</v>
      </c>
      <c r="C37" s="105">
        <v>1.34</v>
      </c>
      <c r="D37" s="105">
        <v>0.46</v>
      </c>
    </row>
    <row r="38" spans="1:4">
      <c r="A38" s="21" t="s">
        <v>431</v>
      </c>
      <c r="B38" s="105">
        <v>2.7</v>
      </c>
      <c r="C38" s="105">
        <v>2.0699999999999998</v>
      </c>
      <c r="D38" s="105">
        <v>2.42</v>
      </c>
    </row>
    <row r="39" spans="1:4">
      <c r="A39" s="21" t="s">
        <v>432</v>
      </c>
      <c r="B39" s="105">
        <v>5.22</v>
      </c>
      <c r="C39" s="105">
        <v>4.26</v>
      </c>
      <c r="D39" s="105">
        <v>0.63</v>
      </c>
    </row>
    <row r="40" spans="1:4">
      <c r="A40" s="21" t="s">
        <v>433</v>
      </c>
      <c r="B40" s="105">
        <v>3.87</v>
      </c>
      <c r="C40" s="105">
        <v>3.44</v>
      </c>
      <c r="D40" s="105">
        <v>3.19</v>
      </c>
    </row>
    <row r="41" spans="1:4">
      <c r="A41" s="21" t="s">
        <v>434</v>
      </c>
      <c r="B41" s="105">
        <v>3.78</v>
      </c>
      <c r="C41" s="105">
        <v>3.63</v>
      </c>
      <c r="D41" s="105">
        <v>2.19</v>
      </c>
    </row>
    <row r="42" spans="1:4">
      <c r="A42" s="21" t="s">
        <v>435</v>
      </c>
      <c r="B42" s="105">
        <v>6.69</v>
      </c>
      <c r="C42" s="105">
        <v>2.35</v>
      </c>
      <c r="D42" s="105">
        <v>0.7</v>
      </c>
    </row>
    <row r="43" spans="1:4">
      <c r="A43" s="21" t="s">
        <v>436</v>
      </c>
      <c r="B43" s="105">
        <v>7.71</v>
      </c>
      <c r="C43" s="105">
        <v>3.35</v>
      </c>
      <c r="D43" s="105">
        <v>0.96</v>
      </c>
    </row>
    <row r="44" spans="1:4">
      <c r="A44" s="21" t="s">
        <v>437</v>
      </c>
      <c r="B44" s="105">
        <v>3.24</v>
      </c>
      <c r="C44" s="105">
        <v>1.74</v>
      </c>
      <c r="D44" s="105">
        <v>0.75</v>
      </c>
    </row>
    <row r="45" spans="1:4">
      <c r="A45" s="21" t="s">
        <v>438</v>
      </c>
      <c r="B45" s="105">
        <v>1.79</v>
      </c>
      <c r="C45" s="105">
        <v>1.53</v>
      </c>
      <c r="D45" s="105">
        <v>1.2</v>
      </c>
    </row>
    <row r="46" spans="1:4">
      <c r="A46" s="21" t="s">
        <v>439</v>
      </c>
      <c r="B46" s="105">
        <v>2.04</v>
      </c>
      <c r="C46" s="105">
        <v>0.09</v>
      </c>
      <c r="D46" s="105">
        <v>0.2</v>
      </c>
    </row>
    <row r="47" spans="1:4">
      <c r="A47" s="21" t="s">
        <v>440</v>
      </c>
      <c r="B47" s="105">
        <v>2.62</v>
      </c>
      <c r="C47" s="105">
        <v>0.59</v>
      </c>
      <c r="D47" s="105">
        <v>0.18</v>
      </c>
    </row>
    <row r="48" spans="1:4">
      <c r="A48" s="21" t="s">
        <v>441</v>
      </c>
      <c r="B48" s="105">
        <v>1.82</v>
      </c>
      <c r="C48" s="105">
        <v>1.28</v>
      </c>
      <c r="D48" s="105">
        <v>0.47</v>
      </c>
    </row>
    <row r="49" spans="1:4">
      <c r="A49" s="21" t="s">
        <v>442</v>
      </c>
      <c r="B49" s="105">
        <v>2.98</v>
      </c>
      <c r="C49" s="105">
        <v>2.19</v>
      </c>
      <c r="D49" s="105">
        <v>1.41</v>
      </c>
    </row>
    <row r="50" spans="1:4">
      <c r="A50" s="21" t="s">
        <v>443</v>
      </c>
      <c r="B50" s="105">
        <v>6.14</v>
      </c>
      <c r="C50" s="105">
        <v>3.7</v>
      </c>
      <c r="D50" s="105">
        <v>2.98</v>
      </c>
    </row>
    <row r="51" spans="1:4">
      <c r="A51" s="21" t="s">
        <v>444</v>
      </c>
      <c r="B51" s="105">
        <v>3.59</v>
      </c>
      <c r="C51" s="105">
        <v>2.14</v>
      </c>
      <c r="D51" s="105">
        <v>0.66</v>
      </c>
    </row>
    <row r="52" spans="1:4">
      <c r="A52" s="21" t="s">
        <v>445</v>
      </c>
      <c r="B52" s="105">
        <v>5.61</v>
      </c>
      <c r="C52" s="105">
        <v>2.4700000000000002</v>
      </c>
      <c r="D52" s="105">
        <v>1.27</v>
      </c>
    </row>
    <row r="53" spans="1:4">
      <c r="A53" s="21" t="s">
        <v>446</v>
      </c>
      <c r="B53" s="105">
        <v>3.52</v>
      </c>
      <c r="C53" s="105">
        <v>2.21</v>
      </c>
      <c r="D53" s="105">
        <v>2.2000000000000002</v>
      </c>
    </row>
    <row r="54" spans="1:4">
      <c r="A54" s="21" t="s">
        <v>447</v>
      </c>
      <c r="B54" s="105">
        <v>6.92</v>
      </c>
      <c r="C54" s="105">
        <v>2.73</v>
      </c>
      <c r="D54" s="105">
        <v>3.42</v>
      </c>
    </row>
    <row r="55" spans="1:4">
      <c r="A55" s="21" t="s">
        <v>448</v>
      </c>
      <c r="B55" s="105">
        <v>9.18</v>
      </c>
      <c r="C55" s="105">
        <v>5.29</v>
      </c>
      <c r="D55" s="105">
        <v>2.8</v>
      </c>
    </row>
    <row r="56" spans="1:4">
      <c r="A56" s="21" t="s">
        <v>449</v>
      </c>
      <c r="B56" s="105">
        <v>6.99</v>
      </c>
      <c r="C56" s="105">
        <v>4.37</v>
      </c>
      <c r="D56" s="105">
        <v>5.48</v>
      </c>
    </row>
    <row r="57" spans="1:4">
      <c r="A57" s="21" t="s">
        <v>450</v>
      </c>
      <c r="B57" s="105">
        <v>5.52</v>
      </c>
      <c r="C57" s="105">
        <v>4.72</v>
      </c>
      <c r="D57" s="105">
        <v>8.02</v>
      </c>
    </row>
    <row r="58" spans="1:4">
      <c r="A58" s="21" t="s">
        <v>451</v>
      </c>
      <c r="B58" s="105">
        <v>7.3</v>
      </c>
      <c r="C58" s="105">
        <v>2.84</v>
      </c>
      <c r="D58" s="105">
        <v>4.9800000000000004</v>
      </c>
    </row>
    <row r="59" spans="1:4">
      <c r="A59" s="21" t="s">
        <v>452</v>
      </c>
      <c r="B59" s="105">
        <v>9.3699999999999992</v>
      </c>
      <c r="C59" s="105">
        <v>5.68</v>
      </c>
      <c r="D59" s="105">
        <v>6.3</v>
      </c>
    </row>
    <row r="60" spans="1:4">
      <c r="A60" s="21" t="s">
        <v>453</v>
      </c>
      <c r="B60" s="105">
        <v>17.12</v>
      </c>
      <c r="C60" s="105">
        <v>7.78</v>
      </c>
      <c r="D60" s="105">
        <v>6.52</v>
      </c>
    </row>
    <row r="61" spans="1:4">
      <c r="A61" s="21" t="s">
        <v>454</v>
      </c>
      <c r="B61" s="105">
        <v>11.64</v>
      </c>
      <c r="C61" s="105">
        <v>5.51</v>
      </c>
      <c r="D61" s="105">
        <v>4.42</v>
      </c>
    </row>
    <row r="62" spans="1:4">
      <c r="A62" s="21" t="s">
        <v>455</v>
      </c>
      <c r="B62" s="105">
        <v>10.86</v>
      </c>
      <c r="C62" s="105">
        <v>2.88</v>
      </c>
      <c r="D62" s="105">
        <v>3.54</v>
      </c>
    </row>
    <row r="63" spans="1:4">
      <c r="A63" s="21" t="s">
        <v>456</v>
      </c>
      <c r="B63" s="105">
        <v>17.739999999999998</v>
      </c>
      <c r="C63" s="105">
        <v>5.78</v>
      </c>
      <c r="D63" s="105">
        <v>6.83</v>
      </c>
    </row>
    <row r="64" spans="1:4">
      <c r="A64" s="21" t="s">
        <v>457</v>
      </c>
      <c r="B64" s="105">
        <v>11.47</v>
      </c>
      <c r="C64" s="105">
        <v>4.54</v>
      </c>
      <c r="D64" s="105">
        <v>3.58</v>
      </c>
    </row>
    <row r="65" spans="1:4">
      <c r="A65" s="21" t="s">
        <v>458</v>
      </c>
      <c r="B65" s="105">
        <v>7.92</v>
      </c>
      <c r="C65" s="105">
        <v>2.4900000000000002</v>
      </c>
      <c r="D65" s="105">
        <v>2.95</v>
      </c>
    </row>
    <row r="66" spans="1:4">
      <c r="A66" s="21" t="s">
        <v>459</v>
      </c>
      <c r="B66" s="105">
        <v>10.14</v>
      </c>
      <c r="C66" s="105">
        <v>4.16</v>
      </c>
      <c r="D66" s="105">
        <v>4.84</v>
      </c>
    </row>
    <row r="67" spans="1:4">
      <c r="A67" s="21" t="s">
        <v>460</v>
      </c>
      <c r="B67" s="105">
        <v>24.46</v>
      </c>
      <c r="C67" s="105">
        <v>7.12</v>
      </c>
      <c r="D67" s="105">
        <v>6.01</v>
      </c>
    </row>
    <row r="68" spans="1:4">
      <c r="A68" s="21" t="s">
        <v>461</v>
      </c>
      <c r="B68" s="105">
        <v>12.58</v>
      </c>
      <c r="C68" s="105">
        <v>3.82</v>
      </c>
      <c r="D68" s="105">
        <v>4.5199999999999996</v>
      </c>
    </row>
    <row r="69" spans="1:4" s="99" customFormat="1">
      <c r="A69" s="172" t="s">
        <v>462</v>
      </c>
      <c r="B69" s="105">
        <v>6.82</v>
      </c>
      <c r="C69" s="105">
        <v>4.84</v>
      </c>
      <c r="D69" s="105">
        <v>5.8</v>
      </c>
    </row>
    <row r="70" spans="1:4" s="99" customFormat="1">
      <c r="A70" s="172" t="s">
        <v>506</v>
      </c>
      <c r="B70" s="105">
        <v>6.21</v>
      </c>
      <c r="C70" s="105">
        <v>4.79</v>
      </c>
      <c r="D70" s="105">
        <v>4.76</v>
      </c>
    </row>
    <row r="71" spans="1:4" s="99" customFormat="1">
      <c r="A71" s="172" t="s">
        <v>507</v>
      </c>
      <c r="B71" s="105">
        <v>8.59</v>
      </c>
      <c r="C71" s="105">
        <v>7.46</v>
      </c>
      <c r="D71" s="105">
        <v>9.41</v>
      </c>
    </row>
    <row r="72" spans="1:4" s="99" customFormat="1">
      <c r="A72" s="172" t="s">
        <v>508</v>
      </c>
      <c r="B72" s="105">
        <v>9.8699999999999992</v>
      </c>
      <c r="C72" s="105">
        <v>7.13</v>
      </c>
      <c r="D72" s="105">
        <v>5.9</v>
      </c>
    </row>
    <row r="73" spans="1:4" s="99" customFormat="1">
      <c r="A73" s="172" t="s">
        <v>509</v>
      </c>
      <c r="B73" s="230">
        <v>2.4900000000000002</v>
      </c>
      <c r="C73" s="230">
        <v>7.48</v>
      </c>
      <c r="D73" s="230">
        <v>5.16</v>
      </c>
    </row>
    <row r="74" spans="1:4" s="99" customFormat="1">
      <c r="A74" s="172" t="s">
        <v>584</v>
      </c>
      <c r="B74" s="230">
        <v>6.69</v>
      </c>
      <c r="C74" s="230">
        <v>4.67</v>
      </c>
      <c r="D74" s="230">
        <v>2.5099999999999998</v>
      </c>
    </row>
    <row r="75" spans="1:4" s="99" customFormat="1">
      <c r="A75" s="172" t="s">
        <v>585</v>
      </c>
      <c r="B75" s="230">
        <v>6</v>
      </c>
      <c r="C75" s="230">
        <v>3.1</v>
      </c>
      <c r="D75" s="230">
        <v>-0.11</v>
      </c>
    </row>
    <row r="76" spans="1:4" s="99" customFormat="1">
      <c r="A76" s="172" t="s">
        <v>586</v>
      </c>
      <c r="B76" s="230">
        <v>4.16</v>
      </c>
      <c r="C76" s="230">
        <v>2.6</v>
      </c>
      <c r="D76" s="230">
        <v>-0.02</v>
      </c>
    </row>
    <row r="77" spans="1:4" s="99" customFormat="1">
      <c r="A77" s="171" t="s">
        <v>587</v>
      </c>
      <c r="B77" s="135">
        <v>1.75</v>
      </c>
      <c r="C77" s="135">
        <v>2.69</v>
      </c>
      <c r="D77" s="135">
        <v>-1.47</v>
      </c>
    </row>
    <row r="78" spans="1:4">
      <c r="A78" s="172"/>
      <c r="B78" s="99"/>
      <c r="C78" s="99"/>
      <c r="D78" s="99"/>
    </row>
    <row r="79" spans="1:4">
      <c r="A79" s="63" t="s">
        <v>465</v>
      </c>
      <c r="B79" s="14"/>
    </row>
    <row r="80" spans="1:4">
      <c r="A80" s="54" t="s">
        <v>466</v>
      </c>
      <c r="B80" s="14"/>
    </row>
    <row r="81" spans="1:2">
      <c r="A81" s="54" t="s">
        <v>463</v>
      </c>
      <c r="B81" s="14"/>
    </row>
    <row r="82" spans="1:2">
      <c r="A82" s="54" t="s">
        <v>464</v>
      </c>
      <c r="B82" s="14"/>
    </row>
    <row r="83" spans="1:2">
      <c r="A83" s="14" t="s">
        <v>338</v>
      </c>
      <c r="B83" s="14"/>
    </row>
  </sheetData>
  <phoneticPr fontId="23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baseColWidth="10" defaultColWidth="9.83203125" defaultRowHeight="11.25"/>
  <cols>
    <col min="1" max="1" width="26.1640625" style="151" customWidth="1"/>
    <col min="2" max="13" width="9.83203125" style="151" customWidth="1"/>
    <col min="14" max="27" width="9" style="151" customWidth="1"/>
    <col min="28" max="28" width="9" style="152" customWidth="1"/>
    <col min="29" max="29" width="10.83203125" style="151" customWidth="1"/>
    <col min="30" max="30" width="10.33203125" style="157" bestFit="1" customWidth="1"/>
    <col min="31" max="16384" width="9.83203125" style="151"/>
  </cols>
  <sheetData>
    <row r="1" spans="1:33" ht="12.75">
      <c r="A1" s="352" t="s">
        <v>343</v>
      </c>
      <c r="AB1" s="151"/>
      <c r="AD1" s="151"/>
      <c r="AE1" s="152"/>
      <c r="AF1" s="153" t="s">
        <v>223</v>
      </c>
      <c r="AG1" s="151">
        <v>2009</v>
      </c>
    </row>
    <row r="2" spans="1:33">
      <c r="AB2" s="151"/>
      <c r="AD2" s="151"/>
      <c r="AE2" s="152"/>
      <c r="AF2" s="153" t="s">
        <v>534</v>
      </c>
      <c r="AG2" s="154" t="s">
        <v>188</v>
      </c>
    </row>
    <row r="3" spans="1:33">
      <c r="A3" s="151" t="s">
        <v>184</v>
      </c>
      <c r="B3" s="151">
        <v>1980</v>
      </c>
      <c r="C3" s="151">
        <v>1981</v>
      </c>
      <c r="D3" s="151">
        <v>1982</v>
      </c>
      <c r="E3" s="151">
        <v>1983</v>
      </c>
      <c r="F3" s="151">
        <v>1984</v>
      </c>
      <c r="G3" s="151">
        <v>1985</v>
      </c>
      <c r="H3" s="151">
        <v>1986</v>
      </c>
      <c r="I3" s="151">
        <v>1987</v>
      </c>
      <c r="J3" s="151">
        <v>1988</v>
      </c>
      <c r="K3" s="151">
        <v>1989</v>
      </c>
      <c r="L3" s="151">
        <v>1990</v>
      </c>
      <c r="M3" s="151">
        <v>1991</v>
      </c>
      <c r="N3" s="151">
        <v>1992</v>
      </c>
      <c r="O3" s="151">
        <v>1993</v>
      </c>
      <c r="P3" s="151">
        <v>1994</v>
      </c>
      <c r="Q3" s="151">
        <v>1995</v>
      </c>
      <c r="R3" s="151">
        <v>1996</v>
      </c>
      <c r="S3" s="151">
        <v>1997</v>
      </c>
      <c r="T3" s="151">
        <v>1998</v>
      </c>
      <c r="U3" s="151">
        <v>1999</v>
      </c>
      <c r="V3" s="151">
        <v>2000</v>
      </c>
      <c r="W3" s="151">
        <v>2001</v>
      </c>
      <c r="X3" s="151">
        <v>2002</v>
      </c>
      <c r="Y3" s="151">
        <v>2003</v>
      </c>
      <c r="Z3" s="151">
        <v>2004</v>
      </c>
      <c r="AA3" s="151">
        <v>2005</v>
      </c>
      <c r="AB3" s="151">
        <v>2006</v>
      </c>
      <c r="AC3" s="151">
        <v>2007</v>
      </c>
      <c r="AD3" s="151">
        <v>2008</v>
      </c>
      <c r="AE3" s="152">
        <v>2009</v>
      </c>
      <c r="AF3" s="153">
        <v>2007</v>
      </c>
      <c r="AG3" s="154" t="s">
        <v>185</v>
      </c>
    </row>
    <row r="4" spans="1:33" s="152" customFormat="1">
      <c r="A4" s="152" t="s">
        <v>259</v>
      </c>
      <c r="Z4" s="151"/>
      <c r="AA4" s="151"/>
      <c r="AB4" s="151"/>
      <c r="AC4" s="151"/>
      <c r="AD4" s="151"/>
    </row>
    <row r="5" spans="1:33" ht="19.5" customHeight="1">
      <c r="A5" s="151" t="s">
        <v>67</v>
      </c>
      <c r="B5" s="155">
        <v>6735</v>
      </c>
      <c r="C5" s="155">
        <v>5950</v>
      </c>
      <c r="D5" s="155">
        <v>5040</v>
      </c>
      <c r="E5" s="155">
        <v>4990</v>
      </c>
      <c r="F5" s="155">
        <v>5380</v>
      </c>
      <c r="G5" s="155">
        <v>5065</v>
      </c>
      <c r="H5" s="155">
        <v>6045</v>
      </c>
      <c r="I5" s="155">
        <v>6245</v>
      </c>
      <c r="J5" s="155">
        <v>7240</v>
      </c>
      <c r="K5" s="155">
        <v>8019</v>
      </c>
      <c r="L5" s="155">
        <v>8026</v>
      </c>
      <c r="M5" s="155">
        <v>7791</v>
      </c>
      <c r="N5" s="155">
        <v>7888</v>
      </c>
      <c r="O5" s="155">
        <v>8620</v>
      </c>
      <c r="P5" s="155">
        <v>8929.0328767123283</v>
      </c>
      <c r="Q5" s="155">
        <v>8830.4328767123279</v>
      </c>
      <c r="R5" s="155">
        <v>9400</v>
      </c>
      <c r="S5" s="155">
        <v>9907</v>
      </c>
      <c r="T5" s="155">
        <v>10382</v>
      </c>
      <c r="U5" s="155">
        <v>10550</v>
      </c>
      <c r="V5" s="155">
        <v>11092</v>
      </c>
      <c r="W5" s="155">
        <v>11618</v>
      </c>
      <c r="X5" s="155">
        <v>11357</v>
      </c>
      <c r="Y5" s="155">
        <v>12254</v>
      </c>
      <c r="Z5" s="155">
        <v>12897.901639344263</v>
      </c>
      <c r="AA5" s="155">
        <v>13525.235616438358</v>
      </c>
      <c r="AB5" s="155">
        <v>13612.432136986301</v>
      </c>
      <c r="AC5" s="155">
        <v>13632.287896712331</v>
      </c>
      <c r="AD5" s="155">
        <v>12872.234973148599</v>
      </c>
      <c r="AE5" s="156">
        <v>11443.811726070344</v>
      </c>
      <c r="AF5" s="157">
        <f>AE5/AD5-1</f>
        <v>-0.11096932662105197</v>
      </c>
      <c r="AG5" s="157">
        <f>AE5/AE$9</f>
        <v>0.21620792028973096</v>
      </c>
    </row>
    <row r="6" spans="1:33">
      <c r="A6" s="151" t="s">
        <v>260</v>
      </c>
      <c r="B6" s="155">
        <v>12244</v>
      </c>
      <c r="C6" s="155">
        <v>10653</v>
      </c>
      <c r="D6" s="155">
        <v>9750</v>
      </c>
      <c r="E6" s="155">
        <v>9038</v>
      </c>
      <c r="F6" s="155">
        <v>8970</v>
      </c>
      <c r="G6" s="155">
        <v>8768</v>
      </c>
      <c r="H6" s="155">
        <v>9282</v>
      </c>
      <c r="I6" s="155">
        <v>8283</v>
      </c>
      <c r="J6" s="155">
        <v>9487</v>
      </c>
      <c r="K6" s="155">
        <v>9752</v>
      </c>
      <c r="L6" s="155">
        <v>9801</v>
      </c>
      <c r="M6" s="155">
        <v>10171</v>
      </c>
      <c r="N6" s="155">
        <v>10319</v>
      </c>
      <c r="O6" s="155">
        <v>11083</v>
      </c>
      <c r="P6" s="155">
        <v>10739.567123287672</v>
      </c>
      <c r="Q6" s="155">
        <v>10435.950684931508</v>
      </c>
      <c r="R6" s="155">
        <v>10472</v>
      </c>
      <c r="S6" s="155">
        <v>10421</v>
      </c>
      <c r="T6" s="155">
        <v>11017</v>
      </c>
      <c r="U6" s="155">
        <v>10670</v>
      </c>
      <c r="V6" s="155">
        <v>11070</v>
      </c>
      <c r="W6" s="155">
        <v>11531</v>
      </c>
      <c r="X6" s="155">
        <v>11895</v>
      </c>
      <c r="Y6" s="155">
        <v>11993</v>
      </c>
      <c r="Z6" s="155">
        <v>12538.092896174865</v>
      </c>
      <c r="AA6" s="155">
        <v>13260.931506849316</v>
      </c>
      <c r="AB6" s="155">
        <v>13461.305134110571</v>
      </c>
      <c r="AC6" s="155">
        <v>13952.526738356168</v>
      </c>
      <c r="AD6" s="155">
        <v>13750.915779128285</v>
      </c>
      <c r="AE6" s="156">
        <v>13484.595281039714</v>
      </c>
      <c r="AF6" s="157">
        <f t="shared" ref="AF6:AF22" si="0">AE6/AD6-1</f>
        <v>-1.9367473582581618E-2</v>
      </c>
      <c r="AG6" s="157">
        <f>AE6/AE$9</f>
        <v>0.25476444138105842</v>
      </c>
    </row>
    <row r="7" spans="1:33">
      <c r="A7" s="151" t="s">
        <v>216</v>
      </c>
      <c r="B7" s="155">
        <v>4985</v>
      </c>
      <c r="C7" s="155">
        <v>4460</v>
      </c>
      <c r="D7" s="155">
        <v>4155</v>
      </c>
      <c r="E7" s="155">
        <v>4145</v>
      </c>
      <c r="F7" s="155">
        <v>4305</v>
      </c>
      <c r="G7" s="155">
        <v>4045</v>
      </c>
      <c r="H7" s="155">
        <v>4140</v>
      </c>
      <c r="I7" s="155">
        <v>4125</v>
      </c>
      <c r="J7" s="155">
        <v>4412</v>
      </c>
      <c r="K7" s="155">
        <v>4549</v>
      </c>
      <c r="L7" s="155">
        <v>4802</v>
      </c>
      <c r="M7" s="155">
        <v>4925</v>
      </c>
      <c r="N7" s="155">
        <v>5306</v>
      </c>
      <c r="O7" s="155">
        <v>5307</v>
      </c>
      <c r="P7" s="155">
        <v>5611.9671232876699</v>
      </c>
      <c r="Q7" s="155">
        <v>5581.232876712329</v>
      </c>
      <c r="R7" s="155">
        <v>5685</v>
      </c>
      <c r="S7" s="155">
        <v>5735</v>
      </c>
      <c r="T7" s="155">
        <v>5259</v>
      </c>
      <c r="U7" s="155">
        <v>5346</v>
      </c>
      <c r="V7" s="155">
        <v>5329</v>
      </c>
      <c r="W7" s="155">
        <v>5202</v>
      </c>
      <c r="X7" s="155">
        <v>5070</v>
      </c>
      <c r="Y7" s="155">
        <v>5314</v>
      </c>
      <c r="Z7" s="155">
        <v>5203.1256830601087</v>
      </c>
      <c r="AA7" s="155">
        <v>5224.5095890410948</v>
      </c>
      <c r="AB7" s="155">
        <v>5200.797750684932</v>
      </c>
      <c r="AC7" s="155">
        <v>5031.8951306849322</v>
      </c>
      <c r="AD7" s="155">
        <v>4924.7757022873566</v>
      </c>
      <c r="AE7" s="156">
        <v>4283.2518498379295</v>
      </c>
      <c r="AF7" s="157">
        <f t="shared" si="0"/>
        <v>-0.13026458284211107</v>
      </c>
      <c r="AG7" s="157">
        <f>AE7/AE$9</f>
        <v>8.0923471715363779E-2</v>
      </c>
    </row>
    <row r="8" spans="1:33">
      <c r="A8" s="151" t="s">
        <v>261</v>
      </c>
      <c r="B8" s="155">
        <v>8360</v>
      </c>
      <c r="C8" s="155">
        <v>7970</v>
      </c>
      <c r="D8" s="155">
        <v>6987</v>
      </c>
      <c r="E8" s="155">
        <v>6523</v>
      </c>
      <c r="F8" s="155">
        <v>6438</v>
      </c>
      <c r="G8" s="155">
        <v>6610</v>
      </c>
      <c r="H8" s="155">
        <v>7180</v>
      </c>
      <c r="I8" s="155">
        <v>6270</v>
      </c>
      <c r="J8" s="155">
        <v>7062</v>
      </c>
      <c r="K8" s="155">
        <v>8270</v>
      </c>
      <c r="L8" s="155">
        <v>8812</v>
      </c>
      <c r="M8" s="155">
        <v>9451</v>
      </c>
      <c r="N8" s="155">
        <v>9884</v>
      </c>
      <c r="O8" s="155">
        <v>10717.221796501617</v>
      </c>
      <c r="P8" s="155">
        <v>11305.997260273974</v>
      </c>
      <c r="Q8" s="155">
        <v>12405.194520547961</v>
      </c>
      <c r="R8" s="155">
        <v>13835.411475409835</v>
      </c>
      <c r="S8" s="155">
        <v>14827.372602739726</v>
      </c>
      <c r="T8" s="155">
        <v>14438.498630136986</v>
      </c>
      <c r="U8" s="155">
        <v>15050.169863013698</v>
      </c>
      <c r="V8" s="155">
        <v>15879.568358410061</v>
      </c>
      <c r="W8" s="155">
        <v>16435.742465753425</v>
      </c>
      <c r="X8" s="155">
        <v>16290.783561643837</v>
      </c>
      <c r="Y8" s="155">
        <v>17191.345205479451</v>
      </c>
      <c r="Z8" s="155">
        <v>18650.503009207299</v>
      </c>
      <c r="AA8" s="155">
        <v>19171.589041095889</v>
      </c>
      <c r="AB8" s="155">
        <v>20286.783303812783</v>
      </c>
      <c r="AC8" s="155">
        <v>22937.278319452045</v>
      </c>
      <c r="AD8" s="155">
        <v>23078.4057874018</v>
      </c>
      <c r="AE8" s="156">
        <f>AE9-SUM(AE5:AE7)</f>
        <v>23718.001216258315</v>
      </c>
      <c r="AF8" s="157">
        <f t="shared" si="0"/>
        <v>2.7714021269426681E-2</v>
      </c>
      <c r="AG8" s="157">
        <f>AE8/AE$9</f>
        <v>0.44810416661384689</v>
      </c>
    </row>
    <row r="9" spans="1:33" s="310" customFormat="1">
      <c r="A9" s="353" t="s">
        <v>533</v>
      </c>
      <c r="B9" s="354">
        <v>32324</v>
      </c>
      <c r="C9" s="354">
        <v>29033</v>
      </c>
      <c r="D9" s="354">
        <v>25932</v>
      </c>
      <c r="E9" s="354">
        <v>24696</v>
      </c>
      <c r="F9" s="354">
        <v>25093</v>
      </c>
      <c r="G9" s="354">
        <v>24488</v>
      </c>
      <c r="H9" s="354">
        <v>26647</v>
      </c>
      <c r="I9" s="354">
        <v>24923</v>
      </c>
      <c r="J9" s="354">
        <v>28201</v>
      </c>
      <c r="K9" s="354">
        <v>30590</v>
      </c>
      <c r="L9" s="354">
        <v>31441</v>
      </c>
      <c r="M9" s="354">
        <v>32338</v>
      </c>
      <c r="N9" s="354">
        <v>33397</v>
      </c>
      <c r="O9" s="354">
        <v>35727.221796501617</v>
      </c>
      <c r="P9" s="354">
        <v>36586.564383561643</v>
      </c>
      <c r="Q9" s="354">
        <v>37252.810958904127</v>
      </c>
      <c r="R9" s="354">
        <v>39392.411475409834</v>
      </c>
      <c r="S9" s="354">
        <v>40890.372602739728</v>
      </c>
      <c r="T9" s="354">
        <v>41096.498630136986</v>
      </c>
      <c r="U9" s="354">
        <v>41616.169863013696</v>
      </c>
      <c r="V9" s="354">
        <v>43370.568358410063</v>
      </c>
      <c r="W9" s="354">
        <v>44786.742465753428</v>
      </c>
      <c r="X9" s="354">
        <v>44612.783561643839</v>
      </c>
      <c r="Y9" s="354">
        <v>46752.345205479447</v>
      </c>
      <c r="Z9" s="354">
        <v>49289.623227786535</v>
      </c>
      <c r="AA9" s="354">
        <v>51182.265753424661</v>
      </c>
      <c r="AB9" s="354">
        <v>52561.318325594584</v>
      </c>
      <c r="AC9" s="354">
        <v>55553.988085205478</v>
      </c>
      <c r="AD9" s="354">
        <v>54626.33224196604</v>
      </c>
      <c r="AE9" s="354">
        <v>52929.660073206302</v>
      </c>
      <c r="AF9" s="355">
        <f t="shared" si="0"/>
        <v>-3.1059602560251864E-2</v>
      </c>
      <c r="AG9" s="355">
        <f>SUM(AG5:AG8)</f>
        <v>1</v>
      </c>
    </row>
    <row r="10" spans="1:33" s="152" customFormat="1" ht="23.1" customHeight="1">
      <c r="A10" s="152" t="s">
        <v>262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5"/>
      <c r="AA10" s="155"/>
      <c r="AB10" s="155"/>
      <c r="AC10" s="155"/>
      <c r="AD10" s="155"/>
      <c r="AE10" s="156"/>
      <c r="AG10" s="158"/>
    </row>
    <row r="11" spans="1:33" ht="18.75" customHeight="1">
      <c r="A11" s="151" t="s">
        <v>67</v>
      </c>
      <c r="B11" s="155">
        <v>555</v>
      </c>
      <c r="C11" s="155">
        <v>605</v>
      </c>
      <c r="D11" s="155">
        <v>815</v>
      </c>
      <c r="E11" s="155">
        <v>740</v>
      </c>
      <c r="F11" s="155">
        <v>720</v>
      </c>
      <c r="G11" s="155">
        <v>780</v>
      </c>
      <c r="H11" s="155">
        <v>765</v>
      </c>
      <c r="I11" s="155">
        <v>745</v>
      </c>
      <c r="J11" s="155">
        <v>845</v>
      </c>
      <c r="K11" s="155">
        <v>817</v>
      </c>
      <c r="L11" s="155">
        <v>889</v>
      </c>
      <c r="M11" s="155">
        <v>1000</v>
      </c>
      <c r="N11" s="155">
        <v>918</v>
      </c>
      <c r="O11" s="155">
        <v>959</v>
      </c>
      <c r="P11" s="155">
        <v>942.68219178082188</v>
      </c>
      <c r="Q11" s="155">
        <v>949.2821917808219</v>
      </c>
      <c r="R11" s="155">
        <v>978</v>
      </c>
      <c r="S11" s="155">
        <v>976</v>
      </c>
      <c r="T11" s="155">
        <v>1011</v>
      </c>
      <c r="U11" s="155">
        <v>956</v>
      </c>
      <c r="V11" s="155">
        <v>890</v>
      </c>
      <c r="W11" s="155">
        <v>910</v>
      </c>
      <c r="X11" s="155">
        <v>904</v>
      </c>
      <c r="Y11" s="155">
        <v>921</v>
      </c>
      <c r="Z11" s="155">
        <v>990.75956284152994</v>
      </c>
      <c r="AA11" s="155">
        <v>1129.3506849315067</v>
      </c>
      <c r="AB11" s="155">
        <v>1316.5266171057553</v>
      </c>
      <c r="AC11" s="155">
        <v>1439.3684126027395</v>
      </c>
      <c r="AD11" s="155">
        <v>1967.0688986982732</v>
      </c>
      <c r="AE11" s="156">
        <v>1915.5524872777783</v>
      </c>
      <c r="AF11" s="157">
        <f t="shared" si="0"/>
        <v>-2.618942908130284E-2</v>
      </c>
      <c r="AG11" s="157">
        <f>AE11/AE$22</f>
        <v>3.6190530689757E-2</v>
      </c>
    </row>
    <row r="12" spans="1:33">
      <c r="A12" s="151" t="s">
        <v>87</v>
      </c>
      <c r="B12" s="155">
        <v>445</v>
      </c>
      <c r="C12" s="155">
        <v>455</v>
      </c>
      <c r="D12" s="155">
        <v>485</v>
      </c>
      <c r="E12" s="155">
        <v>545</v>
      </c>
      <c r="F12" s="155">
        <v>655</v>
      </c>
      <c r="G12" s="155">
        <v>685</v>
      </c>
      <c r="H12" s="155">
        <v>675</v>
      </c>
      <c r="I12" s="155">
        <v>630</v>
      </c>
      <c r="J12" s="155">
        <v>890</v>
      </c>
      <c r="K12" s="155">
        <v>944</v>
      </c>
      <c r="L12" s="155">
        <v>955</v>
      </c>
      <c r="M12" s="155">
        <v>1111</v>
      </c>
      <c r="N12" s="155">
        <v>1101</v>
      </c>
      <c r="O12" s="155">
        <v>1215</v>
      </c>
      <c r="P12" s="155">
        <v>1322.9561643835618</v>
      </c>
      <c r="Q12" s="155">
        <v>1401.4410958904109</v>
      </c>
      <c r="R12" s="155">
        <v>1484</v>
      </c>
      <c r="S12" s="155">
        <v>1492</v>
      </c>
      <c r="T12" s="155">
        <v>1603</v>
      </c>
      <c r="U12" s="155">
        <v>1520</v>
      </c>
      <c r="V12" s="155">
        <v>1703</v>
      </c>
      <c r="W12" s="155">
        <v>1804</v>
      </c>
      <c r="X12" s="155">
        <v>1959</v>
      </c>
      <c r="Y12" s="155">
        <v>2096</v>
      </c>
      <c r="Z12" s="155">
        <v>2147.967213114754</v>
      </c>
      <c r="AA12" s="155">
        <v>2200.8630136986303</v>
      </c>
      <c r="AB12" s="155">
        <v>2329.5085499491183</v>
      </c>
      <c r="AC12" s="155">
        <v>2457.4389490410958</v>
      </c>
      <c r="AD12" s="155">
        <v>2497.8854222453278</v>
      </c>
      <c r="AE12" s="156">
        <v>2476.0479880131238</v>
      </c>
      <c r="AF12" s="157">
        <f t="shared" si="0"/>
        <v>-8.7423682598597452E-3</v>
      </c>
      <c r="AG12" s="157">
        <f t="shared" ref="AG12:AG21" si="1">AE12/AE$22</f>
        <v>4.6779971467576689E-2</v>
      </c>
    </row>
    <row r="13" spans="1:33">
      <c r="A13" s="151" t="s">
        <v>73</v>
      </c>
      <c r="B13" s="155">
        <v>875</v>
      </c>
      <c r="C13" s="155">
        <v>1165</v>
      </c>
      <c r="D13" s="155">
        <v>1535</v>
      </c>
      <c r="E13" s="155">
        <v>1620</v>
      </c>
      <c r="F13" s="155">
        <v>1635</v>
      </c>
      <c r="G13" s="155">
        <v>1580</v>
      </c>
      <c r="H13" s="155">
        <v>1405</v>
      </c>
      <c r="I13" s="155">
        <v>1440</v>
      </c>
      <c r="J13" s="155">
        <v>1427</v>
      </c>
      <c r="K13" s="155">
        <v>1361</v>
      </c>
      <c r="L13" s="155">
        <v>1387</v>
      </c>
      <c r="M13" s="155">
        <v>1468</v>
      </c>
      <c r="N13" s="155">
        <v>1469</v>
      </c>
      <c r="O13" s="155">
        <v>1434</v>
      </c>
      <c r="P13" s="155">
        <v>1421.33698630137</v>
      </c>
      <c r="Q13" s="155">
        <v>1422.2410958904109</v>
      </c>
      <c r="R13" s="155">
        <v>1656</v>
      </c>
      <c r="S13" s="155">
        <v>1767</v>
      </c>
      <c r="T13" s="155">
        <v>1770</v>
      </c>
      <c r="U13" s="155">
        <v>1739</v>
      </c>
      <c r="V13" s="155">
        <v>1814</v>
      </c>
      <c r="W13" s="155">
        <v>1882</v>
      </c>
      <c r="X13" s="155">
        <v>1966</v>
      </c>
      <c r="Y13" s="155">
        <v>2115</v>
      </c>
      <c r="Z13" s="155">
        <v>2069.5245901639346</v>
      </c>
      <c r="AA13" s="155">
        <v>2064.7068493150687</v>
      </c>
      <c r="AB13" s="155">
        <v>2101.7507464845366</v>
      </c>
      <c r="AC13" s="155">
        <v>1975.0922090410961</v>
      </c>
      <c r="AD13" s="155">
        <v>1608.7943744113988</v>
      </c>
      <c r="AE13" s="156">
        <v>1449.7837266376603</v>
      </c>
      <c r="AF13" s="157">
        <f t="shared" si="0"/>
        <v>-9.8838391221945265E-2</v>
      </c>
      <c r="AG13" s="157">
        <f t="shared" si="1"/>
        <v>2.739076209128273E-2</v>
      </c>
    </row>
    <row r="14" spans="1:33">
      <c r="A14" s="151" t="s">
        <v>622</v>
      </c>
      <c r="B14" s="155">
        <v>3010</v>
      </c>
      <c r="C14" s="155">
        <v>3215</v>
      </c>
      <c r="D14" s="155">
        <v>2600</v>
      </c>
      <c r="E14" s="155">
        <v>2445</v>
      </c>
      <c r="F14" s="155">
        <v>2465</v>
      </c>
      <c r="G14" s="155">
        <v>1985</v>
      </c>
      <c r="H14" s="155">
        <v>2195</v>
      </c>
      <c r="I14" s="155">
        <v>1595</v>
      </c>
      <c r="J14" s="155">
        <v>1819</v>
      </c>
      <c r="K14" s="155">
        <v>2150</v>
      </c>
      <c r="L14" s="155">
        <v>2367</v>
      </c>
      <c r="M14" s="155">
        <v>1953</v>
      </c>
      <c r="N14" s="155">
        <v>2374</v>
      </c>
      <c r="O14" s="155">
        <v>2391</v>
      </c>
      <c r="P14" s="155">
        <v>2694.8109589041087</v>
      </c>
      <c r="Q14" s="155">
        <v>2796.9260273972604</v>
      </c>
      <c r="R14" s="155">
        <v>3011</v>
      </c>
      <c r="S14" s="155">
        <v>3219</v>
      </c>
      <c r="T14" s="155">
        <v>3240</v>
      </c>
      <c r="U14" s="155">
        <v>3145</v>
      </c>
      <c r="V14" s="155">
        <v>3079</v>
      </c>
      <c r="W14" s="155">
        <v>3143</v>
      </c>
      <c r="X14" s="155">
        <v>2965</v>
      </c>
      <c r="Y14" s="155">
        <v>2942</v>
      </c>
      <c r="Z14" s="155">
        <v>3233.467213114754</v>
      </c>
      <c r="AA14" s="155">
        <v>3528.4191780821916</v>
      </c>
      <c r="AB14" s="155">
        <v>3681.3159850083707</v>
      </c>
      <c r="AC14" s="155">
        <v>3570.4662090410948</v>
      </c>
      <c r="AD14" s="155">
        <v>3615.8805086341295</v>
      </c>
      <c r="AE14" s="156">
        <v>3725.2123117737765</v>
      </c>
      <c r="AF14" s="157">
        <f t="shared" si="0"/>
        <v>3.0236564200222027E-2</v>
      </c>
      <c r="AG14" s="157">
        <f t="shared" si="1"/>
        <v>7.0380431437146687E-2</v>
      </c>
    </row>
    <row r="15" spans="1:33">
      <c r="A15" s="151" t="s">
        <v>231</v>
      </c>
      <c r="B15" s="159" t="s">
        <v>28</v>
      </c>
      <c r="C15" s="159" t="s">
        <v>28</v>
      </c>
      <c r="D15" s="159" t="s">
        <v>28</v>
      </c>
      <c r="E15" s="159" t="s">
        <v>28</v>
      </c>
      <c r="F15" s="159" t="s">
        <v>28</v>
      </c>
      <c r="G15" s="159" t="s">
        <v>28</v>
      </c>
      <c r="H15" s="159" t="s">
        <v>28</v>
      </c>
      <c r="I15" s="159" t="s">
        <v>28</v>
      </c>
      <c r="J15" s="159" t="s">
        <v>28</v>
      </c>
      <c r="K15" s="159" t="s">
        <v>28</v>
      </c>
      <c r="L15" s="159" t="s">
        <v>28</v>
      </c>
      <c r="M15" s="159" t="s">
        <v>28</v>
      </c>
      <c r="N15" s="159" t="s">
        <v>28</v>
      </c>
      <c r="O15" s="155">
        <v>1358</v>
      </c>
      <c r="P15" s="155">
        <v>1633.980821917808</v>
      </c>
      <c r="Q15" s="155">
        <v>1474.4520547945203</v>
      </c>
      <c r="R15" s="155">
        <v>1540</v>
      </c>
      <c r="S15" s="155">
        <v>1463</v>
      </c>
      <c r="T15" s="155">
        <v>1344</v>
      </c>
      <c r="U15" s="155">
        <v>1851</v>
      </c>
      <c r="V15" s="155">
        <v>1967</v>
      </c>
      <c r="W15" s="155">
        <v>1947</v>
      </c>
      <c r="X15" s="155">
        <v>2234</v>
      </c>
      <c r="Y15" s="155">
        <v>2066</v>
      </c>
      <c r="Z15" s="155">
        <v>1993.1202185792349</v>
      </c>
      <c r="AA15" s="155">
        <v>2148.9835616438354</v>
      </c>
      <c r="AB15" s="155">
        <v>2172.8055992002032</v>
      </c>
      <c r="AC15" s="155">
        <v>2272.9009602739725</v>
      </c>
      <c r="AD15" s="155">
        <v>2022.7814701191694</v>
      </c>
      <c r="AE15" s="156">
        <v>1987.4812726593634</v>
      </c>
      <c r="AF15" s="157">
        <f t="shared" si="0"/>
        <v>-1.7451315419518054E-2</v>
      </c>
      <c r="AG15" s="157">
        <f t="shared" si="1"/>
        <v>3.7549481139884607E-2</v>
      </c>
    </row>
    <row r="16" spans="1:33">
      <c r="A16" s="151" t="s">
        <v>263</v>
      </c>
      <c r="B16" s="155">
        <v>2040</v>
      </c>
      <c r="C16" s="155">
        <v>2192</v>
      </c>
      <c r="D16" s="155">
        <v>2210</v>
      </c>
      <c r="E16" s="155">
        <v>2591</v>
      </c>
      <c r="F16" s="155">
        <v>2643</v>
      </c>
      <c r="G16" s="155">
        <v>2549</v>
      </c>
      <c r="H16" s="155">
        <v>2711</v>
      </c>
      <c r="I16" s="155">
        <v>2589</v>
      </c>
      <c r="J16" s="155">
        <v>3510</v>
      </c>
      <c r="K16" s="155">
        <v>3201</v>
      </c>
      <c r="L16" s="155">
        <v>2659</v>
      </c>
      <c r="M16" s="155">
        <v>1860</v>
      </c>
      <c r="N16" s="159">
        <v>2298</v>
      </c>
      <c r="O16" s="159">
        <v>2436</v>
      </c>
      <c r="P16" s="155">
        <v>2531.2438356164389</v>
      </c>
      <c r="Q16" s="155">
        <v>2729.0109589041103</v>
      </c>
      <c r="R16" s="159">
        <v>3239</v>
      </c>
      <c r="S16" s="159">
        <v>3413</v>
      </c>
      <c r="T16" s="159">
        <v>3569</v>
      </c>
      <c r="U16" s="159">
        <v>4019</v>
      </c>
      <c r="V16" s="159">
        <v>4273</v>
      </c>
      <c r="W16" s="159">
        <v>4679</v>
      </c>
      <c r="X16" s="159">
        <v>5370</v>
      </c>
      <c r="Y16" s="159">
        <v>6003</v>
      </c>
      <c r="Z16" s="159">
        <v>6439.6639344262276</v>
      </c>
      <c r="AA16" s="155">
        <v>7075.5890410958909</v>
      </c>
      <c r="AB16" s="155">
        <v>7155.2862272780731</v>
      </c>
      <c r="AC16" s="155">
        <v>8333.5299010958915</v>
      </c>
      <c r="AD16" s="155">
        <v>8183.5729335540991</v>
      </c>
      <c r="AE16" s="156">
        <v>9064.7407319120812</v>
      </c>
      <c r="AF16" s="157">
        <f t="shared" si="0"/>
        <v>0.1076751934042206</v>
      </c>
      <c r="AG16" s="157">
        <f t="shared" si="1"/>
        <v>0.17126013504289958</v>
      </c>
    </row>
    <row r="17" spans="1:33">
      <c r="A17" s="151" t="s">
        <v>233</v>
      </c>
      <c r="B17" s="155">
        <v>17510</v>
      </c>
      <c r="C17" s="155">
        <v>14605</v>
      </c>
      <c r="D17" s="155">
        <v>11660</v>
      </c>
      <c r="E17" s="155">
        <v>10355</v>
      </c>
      <c r="F17" s="155">
        <v>9845</v>
      </c>
      <c r="G17" s="155">
        <v>9340</v>
      </c>
      <c r="H17" s="155">
        <v>10880</v>
      </c>
      <c r="I17" s="155">
        <v>10315</v>
      </c>
      <c r="J17" s="155">
        <v>11842</v>
      </c>
      <c r="K17" s="155">
        <v>13389</v>
      </c>
      <c r="L17" s="155">
        <v>14212</v>
      </c>
      <c r="M17" s="155">
        <v>13829</v>
      </c>
      <c r="N17" s="155">
        <v>15453</v>
      </c>
      <c r="O17" s="155">
        <v>16456</v>
      </c>
      <c r="P17" s="155">
        <v>16513.194520547946</v>
      </c>
      <c r="Q17" s="155">
        <v>16651.490410958904</v>
      </c>
      <c r="R17" s="155">
        <v>17170</v>
      </c>
      <c r="S17" s="155">
        <v>18184</v>
      </c>
      <c r="T17" s="155">
        <v>18702</v>
      </c>
      <c r="U17" s="155">
        <v>18341</v>
      </c>
      <c r="V17" s="155">
        <v>18944</v>
      </c>
      <c r="W17" s="155">
        <v>19096</v>
      </c>
      <c r="X17" s="155">
        <v>18062</v>
      </c>
      <c r="Y17" s="155">
        <v>18943</v>
      </c>
      <c r="Z17" s="155">
        <v>19630.153005464483</v>
      </c>
      <c r="AA17" s="155">
        <v>19820.693150684932</v>
      </c>
      <c r="AB17" s="155">
        <v>20204.267727945826</v>
      </c>
      <c r="AC17" s="155">
        <v>19680.387207945205</v>
      </c>
      <c r="AD17" s="155">
        <v>20127.845734894141</v>
      </c>
      <c r="AE17" s="156">
        <v>18425.66344551052</v>
      </c>
      <c r="AF17" s="157">
        <f t="shared" si="0"/>
        <v>-8.4568528187429215E-2</v>
      </c>
      <c r="AG17" s="157">
        <f t="shared" si="1"/>
        <v>0.34811603588661316</v>
      </c>
    </row>
    <row r="18" spans="1:33">
      <c r="A18" s="151" t="s">
        <v>264</v>
      </c>
      <c r="B18" s="155">
        <v>2820</v>
      </c>
      <c r="C18" s="155">
        <v>2175</v>
      </c>
      <c r="D18" s="155">
        <v>2145</v>
      </c>
      <c r="E18" s="155">
        <v>2180</v>
      </c>
      <c r="F18" s="155">
        <v>2290</v>
      </c>
      <c r="G18" s="155">
        <v>2415</v>
      </c>
      <c r="H18" s="155">
        <v>2515</v>
      </c>
      <c r="I18" s="155">
        <v>2435</v>
      </c>
      <c r="J18" s="155">
        <v>2598</v>
      </c>
      <c r="K18" s="155">
        <v>2415</v>
      </c>
      <c r="L18" s="155">
        <v>2604</v>
      </c>
      <c r="M18" s="155">
        <v>2781</v>
      </c>
      <c r="N18" s="155">
        <v>2849</v>
      </c>
      <c r="O18" s="155">
        <v>2685</v>
      </c>
      <c r="P18" s="155">
        <v>2651.5726027397263</v>
      </c>
      <c r="Q18" s="155">
        <v>2696.1643835616437</v>
      </c>
      <c r="R18" s="155">
        <v>2756</v>
      </c>
      <c r="S18" s="155">
        <v>2743</v>
      </c>
      <c r="T18" s="155">
        <v>2712</v>
      </c>
      <c r="U18" s="155">
        <v>2726</v>
      </c>
      <c r="V18" s="155">
        <v>2732</v>
      </c>
      <c r="W18" s="155">
        <v>2724</v>
      </c>
      <c r="X18" s="155">
        <v>2620</v>
      </c>
      <c r="Y18" s="155">
        <v>2715</v>
      </c>
      <c r="Z18" s="155">
        <v>2917.4726775956287</v>
      </c>
      <c r="AA18" s="155">
        <v>3070.3863013698628</v>
      </c>
      <c r="AB18" s="155">
        <v>3225.4796592965445</v>
      </c>
      <c r="AC18" s="155">
        <v>3335.7749849315069</v>
      </c>
      <c r="AD18" s="155">
        <v>3259.9199596701283</v>
      </c>
      <c r="AE18" s="156">
        <v>2760.428316968646</v>
      </c>
      <c r="AF18" s="157">
        <f t="shared" si="0"/>
        <v>-0.15322205725321736</v>
      </c>
      <c r="AG18" s="157">
        <f t="shared" si="1"/>
        <v>5.2152768658456049E-2</v>
      </c>
    </row>
    <row r="19" spans="1:33">
      <c r="A19" s="151" t="s">
        <v>265</v>
      </c>
      <c r="B19" s="155">
        <v>2475</v>
      </c>
      <c r="C19" s="155">
        <v>1730</v>
      </c>
      <c r="D19" s="155">
        <v>1500</v>
      </c>
      <c r="E19" s="155">
        <v>1425</v>
      </c>
      <c r="F19" s="155">
        <v>1670</v>
      </c>
      <c r="G19" s="155">
        <v>1765</v>
      </c>
      <c r="H19" s="155">
        <v>1980</v>
      </c>
      <c r="I19" s="155">
        <v>1880</v>
      </c>
      <c r="J19" s="155">
        <v>2022</v>
      </c>
      <c r="K19" s="155">
        <v>2319</v>
      </c>
      <c r="L19" s="155">
        <v>2248</v>
      </c>
      <c r="M19" s="155">
        <v>2500</v>
      </c>
      <c r="N19" s="155">
        <v>2679</v>
      </c>
      <c r="O19" s="155">
        <v>2676</v>
      </c>
      <c r="P19" s="155">
        <v>2674.9945205479453</v>
      </c>
      <c r="Q19" s="155">
        <v>2722.7808219178078</v>
      </c>
      <c r="R19" s="155">
        <v>2916</v>
      </c>
      <c r="S19" s="155">
        <v>3102</v>
      </c>
      <c r="T19" s="155">
        <v>3094</v>
      </c>
      <c r="U19" s="155">
        <v>2985</v>
      </c>
      <c r="V19" s="155">
        <v>3293</v>
      </c>
      <c r="W19" s="155">
        <v>3182</v>
      </c>
      <c r="X19" s="155">
        <v>3134</v>
      </c>
      <c r="Y19" s="155">
        <v>3612</v>
      </c>
      <c r="Z19" s="155">
        <v>4047.7786885245901</v>
      </c>
      <c r="AA19" s="155">
        <v>4358.3863013698638</v>
      </c>
      <c r="AB19" s="155">
        <v>4703.6756796901145</v>
      </c>
      <c r="AC19" s="155">
        <v>4829.5710413698625</v>
      </c>
      <c r="AD19" s="155">
        <v>4587.2167392941519</v>
      </c>
      <c r="AE19" s="156">
        <v>4373.4460113520317</v>
      </c>
      <c r="AF19" s="157">
        <f t="shared" si="0"/>
        <v>-4.6601401261675224E-2</v>
      </c>
      <c r="AG19" s="157">
        <f t="shared" si="1"/>
        <v>8.2627509893378817E-2</v>
      </c>
    </row>
    <row r="20" spans="1:33">
      <c r="A20" s="151" t="s">
        <v>266</v>
      </c>
      <c r="B20" s="155">
        <v>2099</v>
      </c>
      <c r="C20" s="155">
        <v>2081</v>
      </c>
      <c r="D20" s="155">
        <v>1952</v>
      </c>
      <c r="E20" s="155">
        <v>1870</v>
      </c>
      <c r="F20" s="155">
        <v>2220</v>
      </c>
      <c r="G20" s="155">
        <v>2339</v>
      </c>
      <c r="H20" s="155">
        <v>2301</v>
      </c>
      <c r="I20" s="155">
        <v>2064</v>
      </c>
      <c r="J20" s="155">
        <v>2006</v>
      </c>
      <c r="K20" s="155">
        <v>2353</v>
      </c>
      <c r="L20" s="155">
        <v>2182</v>
      </c>
      <c r="M20" s="155">
        <v>2257</v>
      </c>
      <c r="N20" s="155">
        <v>2414</v>
      </c>
      <c r="O20" s="155">
        <v>3311.5643835616438</v>
      </c>
      <c r="P20" s="155">
        <v>3360.6657534246579</v>
      </c>
      <c r="Q20" s="155">
        <v>3418.5863013698631</v>
      </c>
      <c r="R20" s="155">
        <v>3861.4114754098359</v>
      </c>
      <c r="S20" s="155">
        <v>3841.3726027397261</v>
      </c>
      <c r="T20" s="155">
        <v>3496.4986301369863</v>
      </c>
      <c r="U20" s="155">
        <v>3543.1698630136989</v>
      </c>
      <c r="V20" s="155">
        <v>3735.5683584100607</v>
      </c>
      <c r="W20" s="155">
        <v>3913.7424657534248</v>
      </c>
      <c r="X20" s="155">
        <v>3847.783561643836</v>
      </c>
      <c r="Y20" s="155">
        <v>3978.345205479452</v>
      </c>
      <c r="Z20" s="155">
        <v>4188.9483643985332</v>
      </c>
      <c r="AA20" s="155">
        <v>4243.2630136986299</v>
      </c>
      <c r="AB20" s="155">
        <v>4311.6892255585808</v>
      </c>
      <c r="AC20" s="155">
        <v>6003.7074972602732</v>
      </c>
      <c r="AD20" s="155">
        <v>5391.9138637323704</v>
      </c>
      <c r="AE20" s="156">
        <v>5362.0399431181613</v>
      </c>
      <c r="AF20" s="157">
        <f t="shared" si="0"/>
        <v>-5.5405040527723992E-3</v>
      </c>
      <c r="AG20" s="157">
        <f t="shared" si="1"/>
        <v>0.10130501378059099</v>
      </c>
    </row>
    <row r="21" spans="1:33">
      <c r="A21" s="151" t="s">
        <v>261</v>
      </c>
      <c r="B21" s="155">
        <v>495</v>
      </c>
      <c r="C21" s="155">
        <v>810</v>
      </c>
      <c r="D21" s="155">
        <v>1030</v>
      </c>
      <c r="E21" s="155">
        <v>925</v>
      </c>
      <c r="F21" s="155">
        <v>950</v>
      </c>
      <c r="G21" s="155">
        <v>1050</v>
      </c>
      <c r="H21" s="155">
        <v>1220</v>
      </c>
      <c r="I21" s="155">
        <v>1230</v>
      </c>
      <c r="J21" s="155">
        <v>1242</v>
      </c>
      <c r="K21" s="155">
        <v>1641</v>
      </c>
      <c r="L21" s="155">
        <v>1938</v>
      </c>
      <c r="M21" s="155">
        <v>3579</v>
      </c>
      <c r="N21" s="155">
        <v>1842</v>
      </c>
      <c r="O21" s="155">
        <v>805.65741293997417</v>
      </c>
      <c r="P21" s="155">
        <v>839.12602739725844</v>
      </c>
      <c r="Q21" s="155">
        <v>990.43561643837165</v>
      </c>
      <c r="R21" s="155">
        <v>780</v>
      </c>
      <c r="S21" s="155">
        <v>690</v>
      </c>
      <c r="T21" s="155">
        <v>556</v>
      </c>
      <c r="U21" s="155">
        <v>791</v>
      </c>
      <c r="V21" s="155">
        <v>940</v>
      </c>
      <c r="W21" s="155">
        <v>1506</v>
      </c>
      <c r="X21" s="155">
        <v>1551</v>
      </c>
      <c r="Y21" s="155">
        <v>1361</v>
      </c>
      <c r="Z21" s="155">
        <v>1630.7677595628415</v>
      </c>
      <c r="AA21" s="155">
        <v>1541.6246575342448</v>
      </c>
      <c r="AB21" s="155">
        <v>1359.0123080774574</v>
      </c>
      <c r="AC21" s="155">
        <v>1655.7507126027413</v>
      </c>
      <c r="AD21" s="155">
        <v>1363.4523367128495</v>
      </c>
      <c r="AE21" s="156">
        <f>AE22-SUM(AE11:AE20)</f>
        <v>1389.2638379831551</v>
      </c>
      <c r="AF21" s="157">
        <f t="shared" si="0"/>
        <v>1.8930989060119696E-2</v>
      </c>
      <c r="AG21" s="157">
        <f t="shared" si="1"/>
        <v>2.6247359912413625E-2</v>
      </c>
    </row>
    <row r="22" spans="1:33" s="310" customFormat="1">
      <c r="A22" s="353" t="s">
        <v>533</v>
      </c>
      <c r="B22" s="354">
        <v>32324</v>
      </c>
      <c r="C22" s="354">
        <v>29033</v>
      </c>
      <c r="D22" s="354">
        <v>25932</v>
      </c>
      <c r="E22" s="354">
        <v>24696</v>
      </c>
      <c r="F22" s="354">
        <v>25093</v>
      </c>
      <c r="G22" s="354">
        <v>24488</v>
      </c>
      <c r="H22" s="354">
        <v>26647</v>
      </c>
      <c r="I22" s="354">
        <v>24923</v>
      </c>
      <c r="J22" s="354">
        <v>28201</v>
      </c>
      <c r="K22" s="354">
        <v>30590</v>
      </c>
      <c r="L22" s="354">
        <v>31441</v>
      </c>
      <c r="M22" s="354">
        <v>32338</v>
      </c>
      <c r="N22" s="354">
        <v>33397</v>
      </c>
      <c r="O22" s="354">
        <v>35727.221796501617</v>
      </c>
      <c r="P22" s="354">
        <v>36586.564383561643</v>
      </c>
      <c r="Q22" s="354">
        <v>37252.810958904127</v>
      </c>
      <c r="R22" s="354">
        <v>39391.411475409834</v>
      </c>
      <c r="S22" s="354">
        <v>40890.372602739728</v>
      </c>
      <c r="T22" s="354">
        <v>41097.498630136986</v>
      </c>
      <c r="U22" s="354">
        <v>41616.169863013696</v>
      </c>
      <c r="V22" s="354">
        <v>43370.568358410063</v>
      </c>
      <c r="W22" s="354">
        <v>44786.742465753428</v>
      </c>
      <c r="X22" s="354">
        <v>44612.783561643839</v>
      </c>
      <c r="Y22" s="354">
        <v>46752.345205479454</v>
      </c>
      <c r="Z22" s="354">
        <v>49289.623227786513</v>
      </c>
      <c r="AA22" s="354">
        <v>51182.265753424661</v>
      </c>
      <c r="AB22" s="354">
        <v>52561.318325594584</v>
      </c>
      <c r="AC22" s="354">
        <v>55553.988085205478</v>
      </c>
      <c r="AD22" s="354">
        <v>54626.33224196604</v>
      </c>
      <c r="AE22" s="354">
        <v>52929.660073206302</v>
      </c>
      <c r="AF22" s="355">
        <f t="shared" si="0"/>
        <v>-3.1059602560251864E-2</v>
      </c>
      <c r="AG22" s="355">
        <f>SUM(AG11:AG21)</f>
        <v>1</v>
      </c>
    </row>
    <row r="23" spans="1:33">
      <c r="A23" s="205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>
        <f>SUM(W11:W21)</f>
        <v>44786.742465753428</v>
      </c>
      <c r="X23" s="206"/>
      <c r="Y23" s="206"/>
      <c r="Z23" s="206"/>
      <c r="AA23" s="206"/>
      <c r="AB23" s="206"/>
      <c r="AC23" s="206"/>
      <c r="AD23" s="207"/>
      <c r="AE23" s="207"/>
    </row>
    <row r="24" spans="1:33">
      <c r="A24" s="151" t="s">
        <v>406</v>
      </c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6"/>
      <c r="AC24" s="157"/>
    </row>
    <row r="25" spans="1:33">
      <c r="A25" s="151" t="s">
        <v>267</v>
      </c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6"/>
      <c r="AC25" s="157"/>
    </row>
    <row r="26" spans="1:33">
      <c r="A26" s="151" t="s">
        <v>404</v>
      </c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6"/>
      <c r="AC26" s="157"/>
    </row>
    <row r="27" spans="1:33">
      <c r="A27" s="151" t="s">
        <v>545</v>
      </c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6"/>
      <c r="AC27" s="157"/>
    </row>
    <row r="28" spans="1:33">
      <c r="A28" s="151" t="s">
        <v>401</v>
      </c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6"/>
      <c r="AC28" s="157"/>
    </row>
    <row r="29" spans="1:33">
      <c r="A29" s="152" t="s">
        <v>405</v>
      </c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6"/>
      <c r="AC29" s="157"/>
    </row>
    <row r="30" spans="1:33"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6"/>
      <c r="AC30" s="157"/>
    </row>
    <row r="31" spans="1:33" ht="12.95" customHeight="1">
      <c r="A31" s="152"/>
      <c r="N31" s="155"/>
      <c r="O31" s="155"/>
    </row>
    <row r="32" spans="1:33" ht="15.95" customHeight="1">
      <c r="A32" s="152"/>
      <c r="B32" s="160"/>
      <c r="C32" s="160"/>
      <c r="D32" s="160"/>
      <c r="E32" s="160"/>
      <c r="F32" s="160"/>
      <c r="G32" s="160"/>
      <c r="H32" s="160"/>
    </row>
  </sheetData>
  <phoneticPr fontId="2" type="noConversion"/>
  <pageMargins left="0.25" right="0" top="0.25" bottom="0" header="0" footer="0"/>
  <pageSetup paperSize="9"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8" sqref="G48"/>
    </sheetView>
  </sheetViews>
  <sheetFormatPr baseColWidth="10" defaultColWidth="9.5" defaultRowHeight="12.75"/>
  <cols>
    <col min="1" max="1" width="31" style="111" customWidth="1"/>
    <col min="2" max="12" width="10.83203125" style="111" customWidth="1"/>
    <col min="13" max="13" width="10.83203125" style="59" customWidth="1"/>
    <col min="14" max="14" width="10.83203125" style="58" customWidth="1"/>
    <col min="15" max="15" width="10.83203125" style="19" customWidth="1"/>
    <col min="16" max="16384" width="9.5" style="19"/>
  </cols>
  <sheetData>
    <row r="1" spans="1:16" s="252" customFormat="1" ht="17.25" customHeight="1">
      <c r="A1" s="373" t="s">
        <v>623</v>
      </c>
      <c r="B1" s="374"/>
      <c r="C1" s="374"/>
      <c r="D1" s="374"/>
      <c r="E1" s="374"/>
      <c r="F1" s="374"/>
      <c r="G1" s="374"/>
      <c r="H1" s="250"/>
      <c r="I1" s="250"/>
      <c r="J1" s="250"/>
      <c r="K1" s="250"/>
      <c r="L1" s="250"/>
      <c r="M1" s="250"/>
      <c r="N1" s="250"/>
      <c r="O1" s="249"/>
      <c r="P1" s="251"/>
    </row>
    <row r="2" spans="1:16" s="146" customFormat="1" ht="17.25" customHeight="1">
      <c r="A2" s="375"/>
      <c r="B2" s="376"/>
      <c r="C2" s="376"/>
      <c r="D2" s="376"/>
      <c r="E2" s="376"/>
      <c r="F2" s="376"/>
      <c r="G2" s="376"/>
      <c r="H2" s="264"/>
      <c r="I2" s="264" t="s">
        <v>65</v>
      </c>
      <c r="J2" s="264"/>
      <c r="K2" s="264"/>
      <c r="L2" s="264"/>
      <c r="M2" s="264"/>
      <c r="N2" s="264"/>
      <c r="O2" s="264"/>
      <c r="P2" s="208"/>
    </row>
    <row r="3" spans="1:16" s="148" customFormat="1" ht="24" customHeight="1">
      <c r="A3" s="377"/>
      <c r="B3" s="378" t="s">
        <v>67</v>
      </c>
      <c r="C3" s="378" t="s">
        <v>87</v>
      </c>
      <c r="D3" s="378" t="s">
        <v>73</v>
      </c>
      <c r="E3" s="378" t="s">
        <v>546</v>
      </c>
      <c r="F3" s="378" t="s">
        <v>231</v>
      </c>
      <c r="G3" s="378" t="s">
        <v>234</v>
      </c>
      <c r="H3" s="253" t="s">
        <v>255</v>
      </c>
      <c r="I3" s="253" t="s">
        <v>74</v>
      </c>
      <c r="J3" s="253" t="s">
        <v>122</v>
      </c>
      <c r="K3" s="253" t="s">
        <v>216</v>
      </c>
      <c r="L3" s="253" t="s">
        <v>220</v>
      </c>
      <c r="M3" s="253" t="s">
        <v>75</v>
      </c>
      <c r="N3" s="253" t="s">
        <v>547</v>
      </c>
      <c r="O3" s="383" t="s">
        <v>270</v>
      </c>
      <c r="P3" s="209"/>
    </row>
    <row r="4" spans="1:16" s="150" customFormat="1" ht="12" customHeight="1">
      <c r="A4" s="379" t="s">
        <v>189</v>
      </c>
      <c r="B4" s="380"/>
      <c r="C4" s="380"/>
      <c r="D4" s="380"/>
      <c r="E4" s="380"/>
      <c r="F4" s="380"/>
      <c r="G4" s="380"/>
      <c r="H4" s="254"/>
      <c r="I4" s="254"/>
      <c r="J4" s="254"/>
      <c r="K4" s="254"/>
      <c r="L4" s="254"/>
      <c r="M4" s="254"/>
      <c r="N4" s="254"/>
      <c r="O4" s="384"/>
      <c r="P4" s="210"/>
    </row>
    <row r="5" spans="1:16" s="146" customFormat="1" ht="12" customHeight="1">
      <c r="A5" s="381" t="s">
        <v>59</v>
      </c>
      <c r="B5" s="382"/>
      <c r="C5" s="382"/>
      <c r="D5" s="382"/>
      <c r="E5" s="382"/>
      <c r="F5" s="382"/>
      <c r="G5" s="382"/>
      <c r="H5" s="211"/>
      <c r="I5" s="211"/>
      <c r="J5" s="211"/>
      <c r="K5" s="211"/>
      <c r="L5" s="211"/>
      <c r="M5" s="211"/>
      <c r="N5" s="211"/>
      <c r="O5" s="385"/>
      <c r="P5" s="149"/>
    </row>
    <row r="6" spans="1:16" s="146" customFormat="1" ht="15" customHeight="1">
      <c r="A6" s="146" t="s">
        <v>67</v>
      </c>
      <c r="B6" s="256">
        <v>0</v>
      </c>
      <c r="C6" s="256">
        <v>7.1794604497000005</v>
      </c>
      <c r="D6" s="258">
        <v>15.402000000000001</v>
      </c>
      <c r="E6" s="261">
        <v>27.932810289700001</v>
      </c>
      <c r="F6" s="261">
        <v>20.263403669999999</v>
      </c>
      <c r="G6" s="261">
        <v>2.8594770641000005</v>
      </c>
      <c r="H6" s="147">
        <v>0.72</v>
      </c>
      <c r="I6" s="147">
        <v>2.7762977069999999</v>
      </c>
      <c r="J6" s="147">
        <v>1.4545216250000002</v>
      </c>
      <c r="K6" s="147">
        <v>3.7210000000000001</v>
      </c>
      <c r="L6" s="147">
        <v>6.9416716000000003</v>
      </c>
      <c r="M6" s="258">
        <v>0.72526077796999999</v>
      </c>
      <c r="N6" s="261">
        <v>1.7462458390999998</v>
      </c>
      <c r="O6" s="386">
        <v>91.722149022570022</v>
      </c>
      <c r="P6" s="149"/>
    </row>
    <row r="7" spans="1:16" s="146" customFormat="1" ht="15" customHeight="1">
      <c r="A7" s="146" t="s">
        <v>87</v>
      </c>
      <c r="B7" s="256">
        <v>121.66694799</v>
      </c>
      <c r="C7" s="256">
        <v>0</v>
      </c>
      <c r="D7" s="259">
        <v>8.5999999999999993E-2</v>
      </c>
      <c r="E7" s="262">
        <v>9.2991389272999991E-2</v>
      </c>
      <c r="F7" s="262">
        <v>0.31697410612300003</v>
      </c>
      <c r="G7" s="262">
        <v>0</v>
      </c>
      <c r="H7" s="147">
        <v>0</v>
      </c>
      <c r="I7" s="147" t="s">
        <v>548</v>
      </c>
      <c r="J7" s="147">
        <v>0</v>
      </c>
      <c r="K7" s="147" t="s">
        <v>548</v>
      </c>
      <c r="L7" s="147">
        <v>0</v>
      </c>
      <c r="M7" s="259" t="s">
        <v>548</v>
      </c>
      <c r="N7" s="262" t="s">
        <v>548</v>
      </c>
      <c r="O7" s="386">
        <v>122.241982794599</v>
      </c>
      <c r="P7" s="149"/>
    </row>
    <row r="8" spans="1:16" s="146" customFormat="1" ht="15" customHeight="1">
      <c r="A8" s="146" t="s">
        <v>73</v>
      </c>
      <c r="B8" s="256">
        <v>61.193079839000006</v>
      </c>
      <c r="C8" s="256">
        <v>1.114660867</v>
      </c>
      <c r="D8" s="259">
        <v>0</v>
      </c>
      <c r="E8" s="262">
        <v>1.6105953872000001</v>
      </c>
      <c r="F8" s="262">
        <v>5.6419999999999995</v>
      </c>
      <c r="G8" s="262">
        <v>0</v>
      </c>
      <c r="H8" s="147">
        <v>0</v>
      </c>
      <c r="I8" s="147" t="s">
        <v>548</v>
      </c>
      <c r="J8" s="147">
        <v>1.853</v>
      </c>
      <c r="K8" s="147">
        <v>0.14199999999999999</v>
      </c>
      <c r="L8" s="147">
        <v>0.28100000000000003</v>
      </c>
      <c r="M8" s="259" t="s">
        <v>548</v>
      </c>
      <c r="N8" s="262" t="s">
        <v>548</v>
      </c>
      <c r="O8" s="386">
        <v>71.864346508200001</v>
      </c>
      <c r="P8" s="149"/>
    </row>
    <row r="9" spans="1:16" s="146" customFormat="1" ht="15" customHeight="1">
      <c r="A9" s="146" t="s">
        <v>230</v>
      </c>
      <c r="B9" s="256">
        <v>115.68292641010001</v>
      </c>
      <c r="C9" s="256">
        <v>5.2578566817899999</v>
      </c>
      <c r="D9" s="259">
        <v>0.75154469310000005</v>
      </c>
      <c r="E9" s="262">
        <v>0</v>
      </c>
      <c r="F9" s="262">
        <v>21.032733183510999</v>
      </c>
      <c r="G9" s="262">
        <v>1.0609840694520001</v>
      </c>
      <c r="H9" s="147" t="s">
        <v>548</v>
      </c>
      <c r="I9" s="147">
        <v>17.6998220352</v>
      </c>
      <c r="J9" s="147">
        <v>9.9473635082900014</v>
      </c>
      <c r="K9" s="147">
        <v>0.2850085765</v>
      </c>
      <c r="L9" s="147">
        <v>10.483719125</v>
      </c>
      <c r="M9" s="259">
        <v>0.94315666437800005</v>
      </c>
      <c r="N9" s="262">
        <v>0.12617218024999999</v>
      </c>
      <c r="O9" s="386">
        <v>183.27129124933398</v>
      </c>
      <c r="P9" s="149"/>
    </row>
    <row r="10" spans="1:16" s="146" customFormat="1" ht="15" customHeight="1">
      <c r="A10" s="146" t="s">
        <v>231</v>
      </c>
      <c r="B10" s="256">
        <v>36.222170510599994</v>
      </c>
      <c r="C10" s="256">
        <v>13.831285445499999</v>
      </c>
      <c r="D10" s="259">
        <v>3.9180000000000001</v>
      </c>
      <c r="E10" s="262">
        <v>3.9379001706749999</v>
      </c>
      <c r="F10" s="262">
        <v>0</v>
      </c>
      <c r="G10" s="262">
        <v>18.677581781000004</v>
      </c>
      <c r="H10" s="147">
        <v>0.107</v>
      </c>
      <c r="I10" s="147">
        <v>0.615635355</v>
      </c>
      <c r="J10" s="147">
        <v>0.30399999999999999</v>
      </c>
      <c r="K10" s="147">
        <v>0.58599999999999997</v>
      </c>
      <c r="L10" s="147">
        <v>6.1059425899999997</v>
      </c>
      <c r="M10" s="259">
        <v>1.8635385095800001</v>
      </c>
      <c r="N10" s="262">
        <v>9.8155823384000023</v>
      </c>
      <c r="O10" s="386">
        <v>95.98463670075499</v>
      </c>
      <c r="P10" s="149"/>
    </row>
    <row r="11" spans="1:16" s="146" customFormat="1" ht="15" customHeight="1">
      <c r="A11" s="146" t="s">
        <v>271</v>
      </c>
      <c r="B11" s="256">
        <v>28.711791249999997</v>
      </c>
      <c r="C11" s="256">
        <v>3.9814461999999997</v>
      </c>
      <c r="D11" s="259">
        <v>0.10199999999999999</v>
      </c>
      <c r="E11" s="262">
        <v>0.2173117631</v>
      </c>
      <c r="F11" s="262">
        <v>347.80195680700001</v>
      </c>
      <c r="G11" s="262">
        <v>1.3922775700000001</v>
      </c>
      <c r="H11" s="147">
        <v>0.89445799999999998</v>
      </c>
      <c r="I11" s="147">
        <v>26.637063368</v>
      </c>
      <c r="J11" s="147">
        <v>1.024252172</v>
      </c>
      <c r="K11" s="147">
        <v>8.8829999999999991</v>
      </c>
      <c r="L11" s="147">
        <v>6.8659681030000002</v>
      </c>
      <c r="M11" s="259">
        <v>13.4219718521</v>
      </c>
      <c r="N11" s="262">
        <v>7.1469082618000002</v>
      </c>
      <c r="O11" s="386">
        <v>447.0804053469999</v>
      </c>
      <c r="P11" s="149"/>
    </row>
    <row r="12" spans="1:16" s="146" customFormat="1" ht="15" customHeight="1">
      <c r="A12" s="146" t="s">
        <v>233</v>
      </c>
      <c r="B12" s="256">
        <v>86.935624257000001</v>
      </c>
      <c r="C12" s="256">
        <v>4.9834809080000007</v>
      </c>
      <c r="D12" s="259">
        <v>0.55400000000000005</v>
      </c>
      <c r="E12" s="262">
        <v>5.3560112237300004</v>
      </c>
      <c r="F12" s="262">
        <v>105.92288183989999</v>
      </c>
      <c r="G12" s="262">
        <v>33.454868353939993</v>
      </c>
      <c r="H12" s="147">
        <v>5.7589999999999995</v>
      </c>
      <c r="I12" s="147">
        <v>103.24552326429999</v>
      </c>
      <c r="J12" s="147">
        <v>110.1078126396</v>
      </c>
      <c r="K12" s="147">
        <v>179.41233196800002</v>
      </c>
      <c r="L12" s="147">
        <v>48.011549045999999</v>
      </c>
      <c r="M12" s="259">
        <v>230.00611691683</v>
      </c>
      <c r="N12" s="262" t="s">
        <v>548</v>
      </c>
      <c r="O12" s="386">
        <v>913.76212268109998</v>
      </c>
      <c r="P12" s="149"/>
    </row>
    <row r="13" spans="1:16" s="146" customFormat="1" ht="15" customHeight="1">
      <c r="A13" s="146" t="s">
        <v>264</v>
      </c>
      <c r="B13" s="147">
        <v>28.220231934780003</v>
      </c>
      <c r="C13" s="147">
        <v>5.1100000000000003</v>
      </c>
      <c r="D13" s="259" t="s">
        <v>548</v>
      </c>
      <c r="E13" s="262">
        <v>4.3461227877850002</v>
      </c>
      <c r="F13" s="262">
        <v>81.022524000000004</v>
      </c>
      <c r="G13" s="262">
        <v>0</v>
      </c>
      <c r="H13" s="147">
        <v>0.29899999999999999</v>
      </c>
      <c r="I13" s="147">
        <v>8.9244513530000003</v>
      </c>
      <c r="J13" s="147">
        <v>4.4789999999999992</v>
      </c>
      <c r="K13" s="147">
        <v>0.34400000000000003</v>
      </c>
      <c r="L13" s="147">
        <v>0.23826608999999999</v>
      </c>
      <c r="M13" s="259">
        <v>3.2623021395</v>
      </c>
      <c r="N13" s="262">
        <v>0.13800126000000001</v>
      </c>
      <c r="O13" s="386">
        <v>136.42189956506502</v>
      </c>
      <c r="P13" s="149"/>
    </row>
    <row r="14" spans="1:16" s="146" customFormat="1" ht="15" customHeight="1">
      <c r="A14" s="146" t="s">
        <v>265</v>
      </c>
      <c r="B14" s="147">
        <v>79.195926189000005</v>
      </c>
      <c r="C14" s="147">
        <v>3.8623369162000003</v>
      </c>
      <c r="D14" s="259">
        <v>0.15203820450000002</v>
      </c>
      <c r="E14" s="262">
        <v>14.802767655290001</v>
      </c>
      <c r="F14" s="262">
        <v>48.273884014000004</v>
      </c>
      <c r="G14" s="262">
        <v>3.8538098999999999</v>
      </c>
      <c r="H14" s="147">
        <v>0.45299999999999996</v>
      </c>
      <c r="I14" s="147">
        <v>41.650434449999999</v>
      </c>
      <c r="J14" s="147">
        <v>17.428207759999999</v>
      </c>
      <c r="K14" s="147">
        <v>0.34399999999999997</v>
      </c>
      <c r="L14" s="147" t="s">
        <v>548</v>
      </c>
      <c r="M14" s="259">
        <v>7.3623057611999991</v>
      </c>
      <c r="N14" s="262">
        <v>0.1413060834</v>
      </c>
      <c r="O14" s="386">
        <v>217.56103578359</v>
      </c>
      <c r="P14" s="149"/>
    </row>
    <row r="15" spans="1:16" s="146" customFormat="1" ht="15" customHeight="1">
      <c r="A15" s="146" t="s">
        <v>272</v>
      </c>
      <c r="B15" s="147">
        <v>0</v>
      </c>
      <c r="C15" s="147">
        <v>0</v>
      </c>
      <c r="D15" s="259">
        <v>0</v>
      </c>
      <c r="E15" s="262" t="s">
        <v>548</v>
      </c>
      <c r="F15" s="262">
        <v>0.14557200000000001</v>
      </c>
      <c r="G15" s="262" t="s">
        <v>548</v>
      </c>
      <c r="H15" s="147" t="s">
        <v>548</v>
      </c>
      <c r="I15" s="147">
        <v>12.193418260999998</v>
      </c>
      <c r="J15" s="147">
        <v>0.88</v>
      </c>
      <c r="K15" s="147">
        <v>0</v>
      </c>
      <c r="L15" s="147">
        <v>0.12416867000000001</v>
      </c>
      <c r="M15" s="259">
        <v>1.69311448084</v>
      </c>
      <c r="N15" s="262" t="s">
        <v>548</v>
      </c>
      <c r="O15" s="386">
        <v>15.079983864405198</v>
      </c>
      <c r="P15" s="149"/>
    </row>
    <row r="16" spans="1:16" s="146" customFormat="1" ht="15" customHeight="1">
      <c r="A16" s="146" t="s">
        <v>255</v>
      </c>
      <c r="B16" s="147">
        <v>0.75604018750000013</v>
      </c>
      <c r="C16" s="147">
        <v>0</v>
      </c>
      <c r="D16" s="259">
        <v>0</v>
      </c>
      <c r="E16" s="262">
        <v>0</v>
      </c>
      <c r="F16" s="262" t="s">
        <v>548</v>
      </c>
      <c r="G16" s="262" t="s">
        <v>548</v>
      </c>
      <c r="H16" s="147">
        <v>0</v>
      </c>
      <c r="I16" s="147">
        <v>1.6350896370000001</v>
      </c>
      <c r="J16" s="147">
        <v>0.13400000000000001</v>
      </c>
      <c r="K16" s="147">
        <v>2.9319999999999999</v>
      </c>
      <c r="L16" s="147">
        <v>3.4319999999999999</v>
      </c>
      <c r="M16" s="259">
        <v>5.8954558841140008</v>
      </c>
      <c r="N16" s="262" t="s">
        <v>548</v>
      </c>
      <c r="O16" s="386">
        <v>14.834113730545999</v>
      </c>
      <c r="P16" s="149"/>
    </row>
    <row r="17" spans="1:16" s="146" customFormat="1" ht="15" customHeight="1">
      <c r="A17" s="146" t="s">
        <v>74</v>
      </c>
      <c r="B17" s="147">
        <v>0.47860030503000001</v>
      </c>
      <c r="C17" s="147">
        <v>5.7000000000000002E-2</v>
      </c>
      <c r="D17" s="259">
        <v>5.7911447999999997E-2</v>
      </c>
      <c r="E17" s="262">
        <v>3.9575315569999998</v>
      </c>
      <c r="F17" s="262">
        <v>1.8093835520000001</v>
      </c>
      <c r="G17" s="262">
        <v>0.70723404400000001</v>
      </c>
      <c r="H17" s="147">
        <v>0.38269805899999998</v>
      </c>
      <c r="I17" s="147">
        <v>0</v>
      </c>
      <c r="J17" s="147">
        <v>0.60794914599999994</v>
      </c>
      <c r="K17" s="147">
        <v>1.533202559</v>
      </c>
      <c r="L17" s="147">
        <v>4.7446039350000007</v>
      </c>
      <c r="M17" s="259">
        <v>18.849481772000001</v>
      </c>
      <c r="N17" s="262">
        <v>0.89473740299999993</v>
      </c>
      <c r="O17" s="386">
        <v>34.080333780030003</v>
      </c>
      <c r="P17" s="149"/>
    </row>
    <row r="18" spans="1:16" s="146" customFormat="1" ht="15" customHeight="1">
      <c r="A18" s="146" t="s">
        <v>122</v>
      </c>
      <c r="B18" s="147">
        <v>0.67916120579999995</v>
      </c>
      <c r="C18" s="147">
        <v>0</v>
      </c>
      <c r="D18" s="259">
        <v>0</v>
      </c>
      <c r="E18" s="262">
        <v>0.95717909420000002</v>
      </c>
      <c r="F18" s="262">
        <v>3.5339999999999998</v>
      </c>
      <c r="G18" s="262">
        <v>0.36807999999999996</v>
      </c>
      <c r="H18" s="147" t="s">
        <v>548</v>
      </c>
      <c r="I18" s="147">
        <v>0.198331282</v>
      </c>
      <c r="J18" s="147">
        <v>0</v>
      </c>
      <c r="K18" s="147">
        <v>1.6970000000000001</v>
      </c>
      <c r="L18" s="147">
        <v>5.508403669999999</v>
      </c>
      <c r="M18" s="259">
        <v>21.677919529299999</v>
      </c>
      <c r="N18" s="262">
        <v>0.88219250199999999</v>
      </c>
      <c r="O18" s="386">
        <v>35.5082672833</v>
      </c>
      <c r="P18" s="149"/>
    </row>
    <row r="19" spans="1:16" s="146" customFormat="1" ht="15" customHeight="1">
      <c r="A19" s="146" t="s">
        <v>216</v>
      </c>
      <c r="B19" s="147">
        <v>0</v>
      </c>
      <c r="C19" s="147">
        <v>0.05</v>
      </c>
      <c r="D19" s="259">
        <v>8.5000000000000006E-2</v>
      </c>
      <c r="E19" s="262">
        <v>6.4379091200000002E-2</v>
      </c>
      <c r="F19" s="262">
        <v>1.1100000000000001</v>
      </c>
      <c r="G19" s="262">
        <v>0</v>
      </c>
      <c r="H19" s="147">
        <v>2.367</v>
      </c>
      <c r="I19" s="147">
        <v>3.6429303150000001</v>
      </c>
      <c r="J19" s="147">
        <v>0.05</v>
      </c>
      <c r="K19" s="147">
        <v>0</v>
      </c>
      <c r="L19" s="147">
        <v>6.4989999999999997</v>
      </c>
      <c r="M19" s="259">
        <v>2.6189999999999998</v>
      </c>
      <c r="N19" s="262" t="s">
        <v>548</v>
      </c>
      <c r="O19" s="386">
        <v>16.525461111099997</v>
      </c>
      <c r="P19" s="149"/>
    </row>
    <row r="20" spans="1:16" s="146" customFormat="1" ht="15" customHeight="1">
      <c r="A20" s="146" t="s">
        <v>220</v>
      </c>
      <c r="B20" s="147">
        <v>0</v>
      </c>
      <c r="C20" s="147">
        <v>0.13400000000000001</v>
      </c>
      <c r="D20" s="259">
        <v>0.09</v>
      </c>
      <c r="E20" s="262">
        <v>0.273848541</v>
      </c>
      <c r="F20" s="262">
        <v>1.85819749</v>
      </c>
      <c r="G20" s="262">
        <v>2.4710328100000001</v>
      </c>
      <c r="H20" s="147">
        <v>10.915003599999999</v>
      </c>
      <c r="I20" s="147">
        <v>6.5867166500000005</v>
      </c>
      <c r="J20" s="147">
        <v>2.4819277099999999</v>
      </c>
      <c r="K20" s="147">
        <v>0.88500000000000001</v>
      </c>
      <c r="L20" s="147">
        <v>0</v>
      </c>
      <c r="M20" s="259">
        <v>47.825346397329994</v>
      </c>
      <c r="N20" s="262">
        <v>0.83046578000000004</v>
      </c>
      <c r="O20" s="386">
        <v>74.351538978329998</v>
      </c>
      <c r="P20" s="149"/>
    </row>
    <row r="21" spans="1:16" s="146" customFormat="1" ht="15" customHeight="1">
      <c r="A21" s="146" t="s">
        <v>75</v>
      </c>
      <c r="B21" s="147">
        <v>5.1126771497999997</v>
      </c>
      <c r="C21" s="147">
        <v>0.1978446368</v>
      </c>
      <c r="D21" s="259">
        <v>0.2206532765</v>
      </c>
      <c r="E21" s="262">
        <v>2.7968163979500003</v>
      </c>
      <c r="F21" s="262">
        <v>4.4141097664300002</v>
      </c>
      <c r="G21" s="262">
        <v>0.44045782065</v>
      </c>
      <c r="H21" s="147">
        <v>16.628700679640001</v>
      </c>
      <c r="I21" s="147">
        <v>27.464200302000002</v>
      </c>
      <c r="J21" s="147">
        <v>5.4119902519000007</v>
      </c>
      <c r="K21" s="147">
        <v>9.9551983839999991</v>
      </c>
      <c r="L21" s="147">
        <v>26.801793633000003</v>
      </c>
      <c r="M21" s="259">
        <v>0</v>
      </c>
      <c r="N21" s="262">
        <v>0.65374738858000003</v>
      </c>
      <c r="O21" s="386">
        <v>100.09818968725001</v>
      </c>
      <c r="P21" s="149"/>
    </row>
    <row r="22" spans="1:16" s="146" customFormat="1" ht="15" customHeight="1">
      <c r="A22" s="146" t="s">
        <v>269</v>
      </c>
      <c r="B22" s="147">
        <v>0</v>
      </c>
      <c r="C22" s="147">
        <v>8.65</v>
      </c>
      <c r="D22" s="259">
        <v>0</v>
      </c>
      <c r="E22" s="262" t="s">
        <v>548</v>
      </c>
      <c r="F22" s="262">
        <v>22.065000000000001</v>
      </c>
      <c r="G22" s="262">
        <v>2.8290000000000002</v>
      </c>
      <c r="H22" s="147">
        <v>1.4279999999999999</v>
      </c>
      <c r="I22" s="147">
        <v>0</v>
      </c>
      <c r="J22" s="147">
        <v>0</v>
      </c>
      <c r="K22" s="147">
        <v>1.071</v>
      </c>
      <c r="L22" s="147">
        <v>0</v>
      </c>
      <c r="M22" s="259">
        <v>0</v>
      </c>
      <c r="N22" s="262">
        <v>0</v>
      </c>
      <c r="O22" s="386">
        <v>36.043001999999994</v>
      </c>
      <c r="P22" s="149"/>
    </row>
    <row r="23" spans="1:16" s="213" customFormat="1" ht="20.25" customHeight="1">
      <c r="A23" s="356" t="s">
        <v>330</v>
      </c>
      <c r="B23" s="357">
        <v>564.85517722861016</v>
      </c>
      <c r="C23" s="357">
        <v>54.409372104989998</v>
      </c>
      <c r="D23" s="358">
        <v>21.457147622099995</v>
      </c>
      <c r="E23" s="359">
        <v>66.350336667182191</v>
      </c>
      <c r="F23" s="359">
        <v>665.250620428964</v>
      </c>
      <c r="G23" s="359">
        <v>68.133775313407995</v>
      </c>
      <c r="H23" s="357">
        <v>39.963355593888998</v>
      </c>
      <c r="I23" s="357">
        <v>253.27074874115297</v>
      </c>
      <c r="J23" s="357">
        <v>156.16402481278999</v>
      </c>
      <c r="K23" s="357">
        <v>211.84020264668996</v>
      </c>
      <c r="L23" s="357">
        <v>126.07910531199998</v>
      </c>
      <c r="M23" s="358">
        <v>356.17044374910211</v>
      </c>
      <c r="N23" s="359">
        <v>22.486449866296006</v>
      </c>
      <c r="O23" s="387">
        <v>2606.4307600871739</v>
      </c>
    </row>
    <row r="24" spans="1:16" s="146" customFormat="1" ht="18.75" customHeight="1">
      <c r="A24" s="360" t="s">
        <v>184</v>
      </c>
      <c r="B24" s="361"/>
      <c r="C24" s="361"/>
      <c r="D24" s="362"/>
      <c r="E24" s="363"/>
      <c r="F24" s="363"/>
      <c r="G24" s="363"/>
      <c r="H24" s="361"/>
      <c r="I24" s="361"/>
      <c r="J24" s="361"/>
      <c r="K24" s="361"/>
      <c r="L24" s="361"/>
      <c r="M24" s="362"/>
      <c r="N24" s="363"/>
      <c r="O24" s="388"/>
      <c r="P24" s="212"/>
    </row>
    <row r="25" spans="1:16" s="146" customFormat="1" ht="15" customHeight="1">
      <c r="A25" s="255" t="s">
        <v>59</v>
      </c>
      <c r="B25" s="257"/>
      <c r="C25" s="257"/>
      <c r="D25" s="260"/>
      <c r="E25" s="263"/>
      <c r="F25" s="263"/>
      <c r="G25" s="263"/>
      <c r="H25" s="257"/>
      <c r="I25" s="257"/>
      <c r="J25" s="257"/>
      <c r="K25" s="257"/>
      <c r="L25" s="257"/>
      <c r="M25" s="260"/>
      <c r="N25" s="263"/>
      <c r="O25" s="389"/>
      <c r="P25" s="149"/>
    </row>
    <row r="26" spans="1:16" s="146" customFormat="1" ht="15" customHeight="1">
      <c r="A26" s="146" t="s">
        <v>67</v>
      </c>
      <c r="B26" s="364">
        <v>0</v>
      </c>
      <c r="C26" s="364">
        <v>149.5251721274</v>
      </c>
      <c r="D26" s="365">
        <v>321.58947945205477</v>
      </c>
      <c r="E26" s="366">
        <v>583.18792059370139</v>
      </c>
      <c r="F26" s="366">
        <v>423.57032877287674</v>
      </c>
      <c r="G26" s="366">
        <v>59.739479449542465</v>
      </c>
      <c r="H26" s="364">
        <v>15.05095890410959</v>
      </c>
      <c r="I26" s="364">
        <v>58.036030468520543</v>
      </c>
      <c r="J26" s="364">
        <v>30.405479448630143</v>
      </c>
      <c r="K26" s="364">
        <v>77.784191780821928</v>
      </c>
      <c r="L26" s="364">
        <v>145.10946356986304</v>
      </c>
      <c r="M26" s="365">
        <v>15.051090238112604</v>
      </c>
      <c r="N26" s="366">
        <v>36.502892472145206</v>
      </c>
      <c r="O26" s="390">
        <v>1915.5524872777783</v>
      </c>
      <c r="P26" s="149"/>
    </row>
    <row r="27" spans="1:16" s="146" customFormat="1" ht="15" customHeight="1">
      <c r="A27" s="146" t="s">
        <v>87</v>
      </c>
      <c r="B27" s="364">
        <v>2464.0273974402739</v>
      </c>
      <c r="C27" s="364">
        <v>0</v>
      </c>
      <c r="D27" s="365">
        <v>1.7977534246575342</v>
      </c>
      <c r="E27" s="366">
        <v>1.9439021921999724</v>
      </c>
      <c r="F27" s="366">
        <v>6.626061451283535</v>
      </c>
      <c r="G27" s="366">
        <v>0</v>
      </c>
      <c r="H27" s="364">
        <v>0</v>
      </c>
      <c r="I27" s="364" t="s">
        <v>627</v>
      </c>
      <c r="J27" s="364">
        <v>0</v>
      </c>
      <c r="K27" s="364">
        <v>1.0339414921087671</v>
      </c>
      <c r="L27" s="364">
        <v>0</v>
      </c>
      <c r="M27" s="365">
        <v>0.5324915951638356</v>
      </c>
      <c r="N27" s="366" t="s">
        <v>627</v>
      </c>
      <c r="O27" s="390">
        <v>2476.0479880131238</v>
      </c>
      <c r="P27" s="149"/>
    </row>
    <row r="28" spans="1:16" s="146" customFormat="1" ht="15" customHeight="1">
      <c r="A28" s="146" t="s">
        <v>73</v>
      </c>
      <c r="B28" s="364">
        <v>1234.3150684673151</v>
      </c>
      <c r="C28" s="364">
        <v>22.384833301671232</v>
      </c>
      <c r="D28" s="365">
        <v>0</v>
      </c>
      <c r="E28" s="366">
        <v>33.117634549632882</v>
      </c>
      <c r="F28" s="366">
        <v>113.34893150684931</v>
      </c>
      <c r="G28" s="366">
        <v>0</v>
      </c>
      <c r="H28" s="364">
        <v>0</v>
      </c>
      <c r="I28" s="364" t="s">
        <v>627</v>
      </c>
      <c r="J28" s="364">
        <v>37.212301369863013</v>
      </c>
      <c r="K28" s="364">
        <v>2.9683835616438352</v>
      </c>
      <c r="L28" s="364">
        <v>5.874054794520549</v>
      </c>
      <c r="M28" s="365" t="s">
        <v>627</v>
      </c>
      <c r="N28" s="366">
        <v>0.56230136986301371</v>
      </c>
      <c r="O28" s="390">
        <v>1449.7837266376603</v>
      </c>
      <c r="P28" s="149"/>
    </row>
    <row r="29" spans="1:16" s="146" customFormat="1" ht="15" customHeight="1">
      <c r="A29" s="146" t="s">
        <v>230</v>
      </c>
      <c r="B29" s="364">
        <v>2344.8164383434605</v>
      </c>
      <c r="C29" s="364">
        <v>108.41415005495259</v>
      </c>
      <c r="D29" s="365">
        <v>15.710372625624656</v>
      </c>
      <c r="E29" s="366">
        <v>0</v>
      </c>
      <c r="F29" s="366">
        <v>428.16795115832576</v>
      </c>
      <c r="G29" s="366">
        <v>21.805141830352767</v>
      </c>
      <c r="H29" s="364" t="s">
        <v>627</v>
      </c>
      <c r="I29" s="364">
        <v>359.50356116787947</v>
      </c>
      <c r="J29" s="364">
        <v>199.78036988233617</v>
      </c>
      <c r="K29" s="364">
        <v>5.9578505169726022</v>
      </c>
      <c r="L29" s="364">
        <v>219.15281344041097</v>
      </c>
      <c r="M29" s="365">
        <v>19.266059508641483</v>
      </c>
      <c r="N29" s="366">
        <v>2.6375170830342465</v>
      </c>
      <c r="O29" s="390">
        <v>3725.2123117737765</v>
      </c>
      <c r="P29" s="149"/>
    </row>
    <row r="30" spans="1:16" s="146" customFormat="1" ht="15" customHeight="1">
      <c r="A30" s="146" t="s">
        <v>231</v>
      </c>
      <c r="B30" s="364">
        <v>750.41369866711773</v>
      </c>
      <c r="C30" s="364">
        <v>280.32950897579457</v>
      </c>
      <c r="D30" s="365">
        <v>81.902301369863011</v>
      </c>
      <c r="E30" s="366">
        <v>81.544185008036294</v>
      </c>
      <c r="F30" s="366">
        <v>0</v>
      </c>
      <c r="G30" s="366">
        <v>389.90972325761652</v>
      </c>
      <c r="H30" s="364">
        <v>2.2367397260273973</v>
      </c>
      <c r="I30" s="364">
        <v>12.636214948356164</v>
      </c>
      <c r="J30" s="364">
        <v>6.3507397260273972</v>
      </c>
      <c r="K30" s="364">
        <v>12.175013698630137</v>
      </c>
      <c r="L30" s="364">
        <v>127.61638221013698</v>
      </c>
      <c r="M30" s="365">
        <v>38.239386328217535</v>
      </c>
      <c r="N30" s="366">
        <v>204.12737874353979</v>
      </c>
      <c r="O30" s="390">
        <v>1987.4812726593634</v>
      </c>
      <c r="P30" s="149"/>
    </row>
    <row r="31" spans="1:16" s="146" customFormat="1" ht="15" customHeight="1">
      <c r="A31" s="146" t="s">
        <v>271</v>
      </c>
      <c r="B31" s="364">
        <v>590.69315062876706</v>
      </c>
      <c r="C31" s="364">
        <v>80.997536016438346</v>
      </c>
      <c r="D31" s="365">
        <v>2.1322191780821917</v>
      </c>
      <c r="E31" s="366">
        <v>4.5427089108301368</v>
      </c>
      <c r="F31" s="366">
        <v>7043.3818889983831</v>
      </c>
      <c r="G31" s="366">
        <v>28.238748518082193</v>
      </c>
      <c r="H31" s="364">
        <v>17.964697369863014</v>
      </c>
      <c r="I31" s="364">
        <v>539.09437878860274</v>
      </c>
      <c r="J31" s="364">
        <v>20.569259782904108</v>
      </c>
      <c r="K31" s="364">
        <v>178.87832876712329</v>
      </c>
      <c r="L31" s="364">
        <v>143.07091648736986</v>
      </c>
      <c r="M31" s="365">
        <v>271.08317392115896</v>
      </c>
      <c r="N31" s="366">
        <v>144.09372454447669</v>
      </c>
      <c r="O31" s="390">
        <v>9064.7407319120812</v>
      </c>
      <c r="P31" s="149"/>
    </row>
    <row r="32" spans="1:16" s="146" customFormat="1" ht="15" customHeight="1">
      <c r="A32" s="146" t="s">
        <v>233</v>
      </c>
      <c r="B32" s="364">
        <v>1747.3698629718083</v>
      </c>
      <c r="C32" s="364">
        <v>100.20661659079454</v>
      </c>
      <c r="D32" s="365">
        <v>11.580876712328768</v>
      </c>
      <c r="E32" s="366">
        <v>107.78884526564356</v>
      </c>
      <c r="F32" s="366">
        <v>2135.4657217491422</v>
      </c>
      <c r="G32" s="366">
        <v>673.7267464596415</v>
      </c>
      <c r="H32" s="364">
        <v>116.20567123287671</v>
      </c>
      <c r="I32" s="364">
        <v>2077.8298596865998</v>
      </c>
      <c r="J32" s="364">
        <v>2214.7784931601313</v>
      </c>
      <c r="K32" s="364">
        <v>3619.3977260176439</v>
      </c>
      <c r="L32" s="364">
        <v>974.10699109117797</v>
      </c>
      <c r="M32" s="365">
        <v>4646.9359061541181</v>
      </c>
      <c r="N32" s="366" t="s">
        <v>627</v>
      </c>
      <c r="O32" s="390">
        <v>18425.66344551052</v>
      </c>
      <c r="P32" s="149"/>
    </row>
    <row r="33" spans="1:16" s="146" customFormat="1" ht="15" customHeight="1">
      <c r="A33" s="146" t="s">
        <v>264</v>
      </c>
      <c r="B33" s="364">
        <v>575.71780808296273</v>
      </c>
      <c r="C33" s="364">
        <v>102.7013698630137</v>
      </c>
      <c r="D33" s="365">
        <v>0.79435616438356149</v>
      </c>
      <c r="E33" s="366">
        <v>88.452966275615211</v>
      </c>
      <c r="F33" s="366">
        <v>1635.8489263561644</v>
      </c>
      <c r="G33" s="366">
        <v>0</v>
      </c>
      <c r="H33" s="364">
        <v>6.0045753424657526</v>
      </c>
      <c r="I33" s="364">
        <v>179.91781362408219</v>
      </c>
      <c r="J33" s="364">
        <v>89.951424657534233</v>
      </c>
      <c r="K33" s="364">
        <v>7.122794520547945</v>
      </c>
      <c r="L33" s="364">
        <v>4.8159475553424658</v>
      </c>
      <c r="M33" s="365">
        <v>66.215541064068503</v>
      </c>
      <c r="N33" s="366">
        <v>2.8847934624657539</v>
      </c>
      <c r="O33" s="390">
        <v>2760.428316968646</v>
      </c>
      <c r="P33" s="149"/>
    </row>
    <row r="34" spans="1:16" s="146" customFormat="1" ht="15" customHeight="1">
      <c r="A34" s="146" t="s">
        <v>265</v>
      </c>
      <c r="B34" s="364">
        <v>1592.6246576440274</v>
      </c>
      <c r="C34" s="364">
        <v>77.66921094275618</v>
      </c>
      <c r="D34" s="365">
        <v>3.178223288589042</v>
      </c>
      <c r="E34" s="366">
        <v>297.50734988496635</v>
      </c>
      <c r="F34" s="366">
        <v>970.48567595238364</v>
      </c>
      <c r="G34" s="366">
        <v>77.392949498630145</v>
      </c>
      <c r="H34" s="364">
        <v>9.0972328767123276</v>
      </c>
      <c r="I34" s="364">
        <v>836.73866263150671</v>
      </c>
      <c r="J34" s="364">
        <v>349.99661063232878</v>
      </c>
      <c r="K34" s="364">
        <v>6.9452602739726021</v>
      </c>
      <c r="L34" s="364">
        <v>0.82374841232876705</v>
      </c>
      <c r="M34" s="365">
        <v>148.14869344555069</v>
      </c>
      <c r="N34" s="366">
        <v>2.8377358682794518</v>
      </c>
      <c r="O34" s="390">
        <v>4373.4460113520317</v>
      </c>
      <c r="P34" s="149"/>
    </row>
    <row r="35" spans="1:16" s="146" customFormat="1" ht="15" customHeight="1">
      <c r="A35" s="146" t="s">
        <v>272</v>
      </c>
      <c r="B35" s="364">
        <v>0</v>
      </c>
      <c r="C35" s="364">
        <v>0</v>
      </c>
      <c r="D35" s="365">
        <v>0</v>
      </c>
      <c r="E35" s="366" t="s">
        <v>627</v>
      </c>
      <c r="F35" s="366">
        <v>3.0430530410958907</v>
      </c>
      <c r="G35" s="366" t="s">
        <v>627</v>
      </c>
      <c r="H35" s="364" t="s">
        <v>627</v>
      </c>
      <c r="I35" s="364">
        <v>244.87433157926026</v>
      </c>
      <c r="J35" s="364">
        <v>17.67232876712329</v>
      </c>
      <c r="K35" s="364">
        <v>0</v>
      </c>
      <c r="L35" s="364">
        <v>2.5956354852054799</v>
      </c>
      <c r="M35" s="365">
        <v>34.002271875499176</v>
      </c>
      <c r="N35" s="366">
        <v>0.51215068493150684</v>
      </c>
      <c r="O35" s="390">
        <v>303.09349952372509</v>
      </c>
      <c r="P35" s="149"/>
    </row>
    <row r="36" spans="1:16" s="146" customFormat="1" ht="15" customHeight="1">
      <c r="A36" s="146" t="s">
        <v>255</v>
      </c>
      <c r="B36" s="364">
        <v>15.254794521438358</v>
      </c>
      <c r="C36" s="364">
        <v>0</v>
      </c>
      <c r="D36" s="365">
        <v>0</v>
      </c>
      <c r="E36" s="366">
        <v>0</v>
      </c>
      <c r="F36" s="366">
        <v>0.76312328767123283</v>
      </c>
      <c r="G36" s="366" t="s">
        <v>627</v>
      </c>
      <c r="H36" s="364">
        <v>0</v>
      </c>
      <c r="I36" s="364">
        <v>33.033455137561646</v>
      </c>
      <c r="J36" s="364">
        <v>2.6910136986301372</v>
      </c>
      <c r="K36" s="364">
        <v>59.786739726027392</v>
      </c>
      <c r="L36" s="364">
        <v>69.12838356164383</v>
      </c>
      <c r="M36" s="365">
        <v>118.63598511553047</v>
      </c>
      <c r="N36" s="366" t="s">
        <v>627</v>
      </c>
      <c r="O36" s="390">
        <v>299.53447808231448</v>
      </c>
      <c r="P36" s="149"/>
    </row>
    <row r="37" spans="1:16" s="146" customFormat="1" ht="15" customHeight="1">
      <c r="A37" s="146" t="s">
        <v>74</v>
      </c>
      <c r="B37" s="364">
        <v>9.6904109587915066</v>
      </c>
      <c r="C37" s="364">
        <v>1.1915342465753425</v>
      </c>
      <c r="D37" s="365">
        <v>1.2105872554520547</v>
      </c>
      <c r="E37" s="366">
        <v>82.72867336961643</v>
      </c>
      <c r="F37" s="366">
        <v>37.823552007835623</v>
      </c>
      <c r="G37" s="366">
        <v>14.784097960876712</v>
      </c>
      <c r="H37" s="364">
        <v>7.9243457264931516</v>
      </c>
      <c r="I37" s="364">
        <v>0</v>
      </c>
      <c r="J37" s="364">
        <v>12.627345751178082</v>
      </c>
      <c r="K37" s="364">
        <v>31.451893659095894</v>
      </c>
      <c r="L37" s="364">
        <v>98.556689525342478</v>
      </c>
      <c r="M37" s="365">
        <v>391.87173437167127</v>
      </c>
      <c r="N37" s="366">
        <v>18.703688725726028</v>
      </c>
      <c r="O37" s="390">
        <v>708.56455355865455</v>
      </c>
      <c r="P37" s="149"/>
    </row>
    <row r="38" spans="1:16" s="146" customFormat="1" ht="15" customHeight="1">
      <c r="A38" s="146" t="s">
        <v>122</v>
      </c>
      <c r="B38" s="364">
        <v>14.197260274668492</v>
      </c>
      <c r="C38" s="364">
        <v>0</v>
      </c>
      <c r="D38" s="365">
        <v>0</v>
      </c>
      <c r="E38" s="366">
        <v>20.008976681495891</v>
      </c>
      <c r="F38" s="366">
        <v>73.796219178082183</v>
      </c>
      <c r="G38" s="366">
        <v>7.6943846575342452</v>
      </c>
      <c r="H38" s="364" t="s">
        <v>627</v>
      </c>
      <c r="I38" s="364">
        <v>4.1459388538630133</v>
      </c>
      <c r="J38" s="364">
        <v>0</v>
      </c>
      <c r="K38" s="364">
        <v>35.474273972602745</v>
      </c>
      <c r="L38" s="364">
        <v>115.14827392082191</v>
      </c>
      <c r="M38" s="365">
        <v>453.15760550290133</v>
      </c>
      <c r="N38" s="366">
        <v>18.441448740438354</v>
      </c>
      <c r="O38" s="390">
        <v>742.18980643994246</v>
      </c>
      <c r="P38" s="149"/>
    </row>
    <row r="39" spans="1:16" s="146" customFormat="1" ht="15" customHeight="1">
      <c r="A39" s="146" t="s">
        <v>216</v>
      </c>
      <c r="B39" s="364">
        <v>0</v>
      </c>
      <c r="C39" s="364">
        <v>1.0452054794520549</v>
      </c>
      <c r="D39" s="365">
        <v>1.7768493150684932</v>
      </c>
      <c r="E39" s="366">
        <v>1.3457875776876713</v>
      </c>
      <c r="F39" s="366">
        <v>23.203561643835616</v>
      </c>
      <c r="G39" s="366">
        <v>0</v>
      </c>
      <c r="H39" s="364">
        <v>49.48002739726028</v>
      </c>
      <c r="I39" s="364">
        <v>76.152214529999995</v>
      </c>
      <c r="J39" s="364">
        <v>1.0452054794520549</v>
      </c>
      <c r="K39" s="364">
        <v>0</v>
      </c>
      <c r="L39" s="364">
        <v>135.85580821917807</v>
      </c>
      <c r="M39" s="365">
        <v>54.747863013698627</v>
      </c>
      <c r="N39" s="366">
        <v>0.79752742023835621</v>
      </c>
      <c r="O39" s="390">
        <v>345.45005007587122</v>
      </c>
      <c r="P39" s="149"/>
    </row>
    <row r="40" spans="1:16" s="146" customFormat="1" ht="15" customHeight="1">
      <c r="A40" s="146" t="s">
        <v>220</v>
      </c>
      <c r="B40" s="364">
        <v>0</v>
      </c>
      <c r="C40" s="364">
        <v>2.8011506849315069</v>
      </c>
      <c r="D40" s="365">
        <v>1.8813698630136986</v>
      </c>
      <c r="E40" s="366">
        <v>5.7245599118630128</v>
      </c>
      <c r="F40" s="366">
        <v>38.843963969041091</v>
      </c>
      <c r="G40" s="366">
        <v>51.457957096712335</v>
      </c>
      <c r="H40" s="364">
        <v>226.62322593972601</v>
      </c>
      <c r="I40" s="364">
        <v>137.68944668356164</v>
      </c>
      <c r="J40" s="364">
        <v>51.776461444657528</v>
      </c>
      <c r="K40" s="364">
        <v>18.500136986301371</v>
      </c>
      <c r="L40" s="364">
        <v>0</v>
      </c>
      <c r="M40" s="365">
        <v>999.66533916090088</v>
      </c>
      <c r="N40" s="366">
        <v>17.360147675068493</v>
      </c>
      <c r="O40" s="390">
        <v>1552.3237594157774</v>
      </c>
      <c r="P40" s="149"/>
    </row>
    <row r="41" spans="1:16" s="146" customFormat="1" ht="15" customHeight="1">
      <c r="A41" s="146" t="s">
        <v>75</v>
      </c>
      <c r="B41" s="364">
        <v>104.69117806970958</v>
      </c>
      <c r="C41" s="364">
        <v>4.1357659692712323</v>
      </c>
      <c r="D41" s="365">
        <v>4.6125602731369861</v>
      </c>
      <c r="E41" s="366">
        <v>58.398381140708224</v>
      </c>
      <c r="F41" s="366">
        <v>92.11686991194766</v>
      </c>
      <c r="G41" s="366">
        <v>9.2073785522178078</v>
      </c>
      <c r="H41" s="364">
        <v>336.03420347261147</v>
      </c>
      <c r="I41" s="364">
        <v>567.48163987084934</v>
      </c>
      <c r="J41" s="364">
        <v>109.78695784300548</v>
      </c>
      <c r="K41" s="364">
        <v>203.63194500142464</v>
      </c>
      <c r="L41" s="364">
        <v>555.66445846216436</v>
      </c>
      <c r="M41" s="365">
        <v>0</v>
      </c>
      <c r="N41" s="366">
        <v>13.666007054425755</v>
      </c>
      <c r="O41" s="390">
        <v>2059.4273456214723</v>
      </c>
      <c r="P41" s="149"/>
    </row>
    <row r="42" spans="1:16" s="146" customFormat="1" ht="15" customHeight="1">
      <c r="A42" s="146" t="s">
        <v>269</v>
      </c>
      <c r="B42" s="364">
        <v>0</v>
      </c>
      <c r="C42" s="364">
        <v>173.83424657534246</v>
      </c>
      <c r="D42" s="365">
        <v>0</v>
      </c>
      <c r="E42" s="366" t="s">
        <v>627</v>
      </c>
      <c r="F42" s="366">
        <v>458.10945205479459</v>
      </c>
      <c r="G42" s="366">
        <v>56.812520547945205</v>
      </c>
      <c r="H42" s="364">
        <v>29.820657534246575</v>
      </c>
      <c r="I42" s="364">
        <v>0</v>
      </c>
      <c r="J42" s="364">
        <v>0</v>
      </c>
      <c r="K42" s="364">
        <v>22.143369863013699</v>
      </c>
      <c r="L42" s="364">
        <v>0</v>
      </c>
      <c r="M42" s="365">
        <v>0</v>
      </c>
      <c r="N42" s="366">
        <v>0</v>
      </c>
      <c r="O42" s="390">
        <v>740.72028838356175</v>
      </c>
      <c r="P42" s="149"/>
    </row>
    <row r="43" spans="1:16" s="146" customFormat="1" ht="21" customHeight="1">
      <c r="A43" s="356" t="s">
        <v>330</v>
      </c>
      <c r="B43" s="367">
        <v>11443.811726070344</v>
      </c>
      <c r="C43" s="367">
        <v>1105.2363008283937</v>
      </c>
      <c r="D43" s="368">
        <v>448.16694892225473</v>
      </c>
      <c r="E43" s="369">
        <v>1366.3769986622001</v>
      </c>
      <c r="F43" s="369">
        <v>13484.595281039714</v>
      </c>
      <c r="G43" s="369">
        <v>1391.1578691963564</v>
      </c>
      <c r="H43" s="367">
        <v>816.64082537869331</v>
      </c>
      <c r="I43" s="367">
        <v>5127.1509979197181</v>
      </c>
      <c r="J43" s="367">
        <v>3144.6439916438012</v>
      </c>
      <c r="K43" s="367">
        <v>4283.2518498379295</v>
      </c>
      <c r="L43" s="367">
        <v>2597.5195667355065</v>
      </c>
      <c r="M43" s="368">
        <v>7257.553141420658</v>
      </c>
      <c r="N43" s="369">
        <v>463.55457555073559</v>
      </c>
      <c r="O43" s="368">
        <v>52929.660073206302</v>
      </c>
      <c r="P43" s="149"/>
    </row>
    <row r="44" spans="1:16" s="214" customFormat="1" ht="10.5" customHeight="1">
      <c r="A44" s="203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13"/>
    </row>
    <row r="45" spans="1:16" s="16" customFormat="1" ht="9.75" customHeight="1">
      <c r="A45" s="146" t="s">
        <v>628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370"/>
    </row>
    <row r="46" spans="1:16" s="16" customFormat="1" ht="11.25">
      <c r="A46" s="391" t="s">
        <v>625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2"/>
      <c r="N46" s="372"/>
      <c r="O46" s="370"/>
    </row>
    <row r="47" spans="1:16" s="16" customFormat="1" ht="11.25">
      <c r="A47" s="391" t="s">
        <v>626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2"/>
      <c r="N47" s="372"/>
      <c r="O47" s="370"/>
    </row>
    <row r="48" spans="1:16" s="16" customFormat="1" ht="11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17"/>
      <c r="N48" s="17"/>
    </row>
  </sheetData>
  <phoneticPr fontId="2" type="noConversion"/>
  <conditionalFormatting sqref="B23:N23 O6:O23">
    <cfRule type="cellIs" dxfId="5" priority="1" stopIfTrue="1" operator="between">
      <formula>0.000000000001</formula>
      <formula>0.05</formula>
    </cfRule>
  </conditionalFormatting>
  <conditionalFormatting sqref="O25:O42 B25:N25">
    <cfRule type="cellIs" dxfId="4" priority="2" stopIfTrue="1" operator="between">
      <formula>0.0000000001</formula>
      <formula>0.05</formula>
    </cfRule>
  </conditionalFormatting>
  <conditionalFormatting sqref="B6:N22">
    <cfRule type="cellIs" dxfId="3" priority="3" stopIfTrue="1" operator="between">
      <formula>0.000000000001</formula>
      <formula>0.0499999999999999</formula>
    </cfRule>
  </conditionalFormatting>
  <conditionalFormatting sqref="B26:N42">
    <cfRule type="cellIs" dxfId="2" priority="4" stopIfTrue="1" operator="between">
      <formula>0.00000000000001</formula>
      <formula>0.499999999999999</formula>
    </cfRule>
  </conditionalFormatting>
  <pageMargins left="0.25" right="0" top="0.25" bottom="0" header="0" footer="0"/>
  <pageSetup paperSize="9" scale="8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6"/>
  <sheetViews>
    <sheetView showGridLines="0" workbookViewId="0">
      <selection activeCell="J5" sqref="J5"/>
    </sheetView>
  </sheetViews>
  <sheetFormatPr baseColWidth="10" defaultColWidth="13.33203125" defaultRowHeight="11.25"/>
  <cols>
    <col min="1" max="1" width="32.83203125" style="49" customWidth="1"/>
    <col min="2" max="4" width="12.5" style="49" customWidth="1"/>
    <col min="5" max="5" width="13.33203125" style="49" customWidth="1"/>
    <col min="6" max="7" width="12.5" style="49" customWidth="1"/>
    <col min="8" max="16384" width="13.33203125" style="49"/>
  </cols>
  <sheetData>
    <row r="1" spans="1:9" ht="12.75">
      <c r="A1" s="392" t="s">
        <v>629</v>
      </c>
    </row>
    <row r="2" spans="1:9">
      <c r="C2" s="399" t="s">
        <v>324</v>
      </c>
      <c r="G2" s="53" t="s">
        <v>184</v>
      </c>
    </row>
    <row r="3" spans="1:9">
      <c r="B3" s="50" t="s">
        <v>274</v>
      </c>
      <c r="C3" s="50" t="s">
        <v>275</v>
      </c>
      <c r="D3" s="50" t="s">
        <v>274</v>
      </c>
      <c r="E3" s="50" t="s">
        <v>275</v>
      </c>
      <c r="F3" s="50" t="s">
        <v>274</v>
      </c>
      <c r="G3" s="50" t="s">
        <v>275</v>
      </c>
      <c r="H3" s="50" t="s">
        <v>274</v>
      </c>
      <c r="I3" s="50" t="s">
        <v>275</v>
      </c>
    </row>
    <row r="4" spans="1:9">
      <c r="A4" s="265"/>
      <c r="B4" s="746" t="s">
        <v>259</v>
      </c>
      <c r="C4" s="746" t="s">
        <v>259</v>
      </c>
      <c r="D4" s="746" t="s">
        <v>262</v>
      </c>
      <c r="E4" s="746" t="s">
        <v>262</v>
      </c>
      <c r="F4" s="746" t="s">
        <v>259</v>
      </c>
      <c r="G4" s="746" t="s">
        <v>259</v>
      </c>
      <c r="H4" s="746" t="s">
        <v>262</v>
      </c>
      <c r="I4" s="746" t="s">
        <v>262</v>
      </c>
    </row>
    <row r="5" spans="1:9">
      <c r="A5" s="750" t="s">
        <v>67</v>
      </c>
      <c r="B5" s="747">
        <v>442.84574079540005</v>
      </c>
      <c r="C5" s="393">
        <v>122.00943643321</v>
      </c>
      <c r="D5" s="393">
        <v>2.2111306194</v>
      </c>
      <c r="E5" s="741">
        <v>89.511018403169984</v>
      </c>
      <c r="F5" s="394">
        <v>8893.3130959733753</v>
      </c>
      <c r="G5" s="394">
        <v>2550.4986300969649</v>
      </c>
      <c r="H5" s="394">
        <v>44.404349151238357</v>
      </c>
      <c r="I5" s="394">
        <v>1871.1481381265396</v>
      </c>
    </row>
    <row r="6" spans="1:9">
      <c r="A6" s="750" t="s">
        <v>87</v>
      </c>
      <c r="B6" s="748">
        <v>39.107531195699998</v>
      </c>
      <c r="C6" s="393">
        <v>15.30184090929</v>
      </c>
      <c r="D6" s="393">
        <v>96.496043659999998</v>
      </c>
      <c r="E6" s="742">
        <v>25.745939134598999</v>
      </c>
      <c r="F6" s="394">
        <v>785.36494154652326</v>
      </c>
      <c r="G6" s="394">
        <v>319.87135928187041</v>
      </c>
      <c r="H6" s="394">
        <v>1937.8520548706847</v>
      </c>
      <c r="I6" s="394">
        <v>538.19593314243934</v>
      </c>
    </row>
    <row r="7" spans="1:9">
      <c r="A7" s="750" t="s">
        <v>73</v>
      </c>
      <c r="B7" s="748">
        <v>0.45700000000000002</v>
      </c>
      <c r="C7" s="393">
        <v>21.000147622099995</v>
      </c>
      <c r="D7" s="393">
        <v>63.846345449400005</v>
      </c>
      <c r="E7" s="742">
        <v>8.0180010588000012</v>
      </c>
      <c r="F7" s="394">
        <v>9.1775616438356167</v>
      </c>
      <c r="G7" s="394">
        <v>438.98938727841903</v>
      </c>
      <c r="H7" s="394">
        <v>1282.1745538194577</v>
      </c>
      <c r="I7" s="394">
        <v>167.60917281820275</v>
      </c>
    </row>
    <row r="8" spans="1:9">
      <c r="A8" s="750" t="s">
        <v>230</v>
      </c>
      <c r="B8" s="748">
        <v>25.084880862990001</v>
      </c>
      <c r="C8" s="393">
        <v>41.265455804192207</v>
      </c>
      <c r="D8" s="393">
        <v>128.85819478330001</v>
      </c>
      <c r="E8" s="742">
        <v>54.413096466034006</v>
      </c>
      <c r="F8" s="394">
        <v>503.75938828963484</v>
      </c>
      <c r="G8" s="394">
        <v>862.61761037256588</v>
      </c>
      <c r="H8" s="394">
        <v>2587.7549801687373</v>
      </c>
      <c r="I8" s="394">
        <v>1137.4573316050396</v>
      </c>
    </row>
    <row r="9" spans="1:9">
      <c r="A9" s="750" t="s">
        <v>231</v>
      </c>
      <c r="B9" s="748">
        <v>513.283187645</v>
      </c>
      <c r="C9" s="393">
        <v>151.967432783964</v>
      </c>
      <c r="D9" s="393">
        <v>23.10704502031</v>
      </c>
      <c r="E9" s="742">
        <v>72.877591680445008</v>
      </c>
      <c r="F9" s="394">
        <v>10307.851412158494</v>
      </c>
      <c r="G9" s="394">
        <v>3176.7438688812194</v>
      </c>
      <c r="H9" s="394">
        <v>464.04010958595154</v>
      </c>
      <c r="I9" s="394">
        <v>1523.4411630734119</v>
      </c>
    </row>
    <row r="10" spans="1:9">
      <c r="A10" s="750" t="s">
        <v>271</v>
      </c>
      <c r="B10" s="749">
        <v>0.91800000199999998</v>
      </c>
      <c r="C10" s="393">
        <v>3.2104208130000003</v>
      </c>
      <c r="D10" s="393">
        <v>341.97708549899994</v>
      </c>
      <c r="E10" s="742">
        <v>105.10331984799998</v>
      </c>
      <c r="F10" s="394">
        <v>18.435452094958904</v>
      </c>
      <c r="G10" s="394">
        <v>67.110988501890418</v>
      </c>
      <c r="H10" s="394">
        <v>6867.6494156374511</v>
      </c>
      <c r="I10" s="394">
        <v>2197.0913162746297</v>
      </c>
    </row>
    <row r="11" spans="1:9">
      <c r="A11" s="750" t="s">
        <v>233</v>
      </c>
      <c r="B11" s="748">
        <v>6.9959746819999999</v>
      </c>
      <c r="C11" s="393">
        <v>10.480154370000001</v>
      </c>
      <c r="D11" s="393">
        <v>822.12612815150987</v>
      </c>
      <c r="E11" s="742">
        <v>91.635994529589993</v>
      </c>
      <c r="F11" s="394">
        <v>140.49450525769862</v>
      </c>
      <c r="G11" s="394">
        <v>219.07829546054796</v>
      </c>
      <c r="H11" s="394">
        <v>16510.094573563201</v>
      </c>
      <c r="I11" s="394">
        <v>1915.5688719473196</v>
      </c>
    </row>
    <row r="12" spans="1:9">
      <c r="A12" s="750" t="s">
        <v>264</v>
      </c>
      <c r="B12" s="748">
        <v>18.3904155</v>
      </c>
      <c r="C12" s="393">
        <v>9.9913431520000007</v>
      </c>
      <c r="D12" s="393">
        <v>111.14252662630001</v>
      </c>
      <c r="E12" s="742">
        <v>25.279372938765</v>
      </c>
      <c r="F12" s="394">
        <v>369.31985099999997</v>
      </c>
      <c r="G12" s="394">
        <v>208.86013219112328</v>
      </c>
      <c r="H12" s="394">
        <v>2231.9855347144635</v>
      </c>
      <c r="I12" s="394">
        <v>528.44278225418338</v>
      </c>
    </row>
    <row r="13" spans="1:9">
      <c r="A13" s="750" t="s">
        <v>265</v>
      </c>
      <c r="B13" s="266" t="s">
        <v>548</v>
      </c>
      <c r="C13" s="393">
        <v>12.139217332999999</v>
      </c>
      <c r="D13" s="393">
        <v>212.27636295099998</v>
      </c>
      <c r="E13" s="742">
        <v>5.2846728325899992</v>
      </c>
      <c r="F13" s="394">
        <v>0.93482602739725773</v>
      </c>
      <c r="G13" s="394">
        <v>253.75952945421921</v>
      </c>
      <c r="H13" s="394">
        <v>4262.9746313173418</v>
      </c>
      <c r="I13" s="394">
        <v>110.47138003468956</v>
      </c>
    </row>
    <row r="14" spans="1:9">
      <c r="A14" s="750" t="s">
        <v>272</v>
      </c>
      <c r="B14" s="748">
        <v>21.856645778499999</v>
      </c>
      <c r="C14" s="393">
        <v>5.7096035460000003</v>
      </c>
      <c r="D14" s="393">
        <v>14.770498530840001</v>
      </c>
      <c r="E14" s="742">
        <v>0.30948533356520003</v>
      </c>
      <c r="F14" s="394">
        <v>438.92935220932873</v>
      </c>
      <c r="G14" s="394">
        <v>119.35417823556166</v>
      </c>
      <c r="H14" s="394">
        <v>296.62398419467729</v>
      </c>
      <c r="I14" s="394">
        <v>6.46951532904788</v>
      </c>
    </row>
    <row r="15" spans="1:9">
      <c r="A15" s="750" t="s">
        <v>255</v>
      </c>
      <c r="B15" s="748">
        <v>22.821673060499997</v>
      </c>
      <c r="C15" s="393">
        <v>17.141682533389002</v>
      </c>
      <c r="D15" s="393">
        <v>12.847344213404</v>
      </c>
      <c r="E15" s="742">
        <v>1.9867695171420001</v>
      </c>
      <c r="F15" s="394">
        <v>458.30921516017804</v>
      </c>
      <c r="G15" s="394">
        <v>358.33161021851527</v>
      </c>
      <c r="H15" s="394">
        <v>258.00283036781184</v>
      </c>
      <c r="I15" s="394">
        <v>41.531647714502625</v>
      </c>
    </row>
    <row r="16" spans="1:9">
      <c r="A16" s="750" t="s">
        <v>74</v>
      </c>
      <c r="B16" s="748">
        <v>203.48566218100001</v>
      </c>
      <c r="C16" s="393">
        <v>49.785086560153005</v>
      </c>
      <c r="D16" s="393">
        <v>4.6896156423999997</v>
      </c>
      <c r="E16" s="742">
        <v>29.390718137630003</v>
      </c>
      <c r="F16" s="394">
        <v>4086.4380925663841</v>
      </c>
      <c r="G16" s="394">
        <v>1040.7129053533354</v>
      </c>
      <c r="H16" s="394">
        <v>94.177760709019168</v>
      </c>
      <c r="I16" s="394">
        <v>614.38679284963541</v>
      </c>
    </row>
    <row r="17" spans="1:9">
      <c r="A17" s="750" t="s">
        <v>122</v>
      </c>
      <c r="B17" s="748">
        <v>145.78817457199997</v>
      </c>
      <c r="C17" s="393">
        <v>10.375850240789999</v>
      </c>
      <c r="D17" s="395">
        <v>9.6000070000000007E-2</v>
      </c>
      <c r="E17" s="742">
        <v>35.412267213299998</v>
      </c>
      <c r="F17" s="394">
        <v>2927.7460811308488</v>
      </c>
      <c r="G17" s="394">
        <v>216.89791051295256</v>
      </c>
      <c r="H17" s="395">
        <v>1.9278918167123287</v>
      </c>
      <c r="I17" s="394">
        <v>740.26191462323015</v>
      </c>
    </row>
    <row r="18" spans="1:9">
      <c r="A18" s="750" t="s">
        <v>216</v>
      </c>
      <c r="B18" s="748">
        <v>176.51273667800001</v>
      </c>
      <c r="C18" s="393">
        <v>35.327465968690007</v>
      </c>
      <c r="D18" s="266">
        <v>0</v>
      </c>
      <c r="E18" s="742">
        <v>16.525461111099997</v>
      </c>
      <c r="F18" s="394">
        <v>3544.7626297253155</v>
      </c>
      <c r="G18" s="394">
        <v>738.48922011261573</v>
      </c>
      <c r="H18" s="266">
        <v>0</v>
      </c>
      <c r="I18" s="394">
        <v>345.45005007587116</v>
      </c>
    </row>
    <row r="19" spans="1:9">
      <c r="A19" s="750" t="s">
        <v>220</v>
      </c>
      <c r="B19" s="748">
        <v>46.296438906999988</v>
      </c>
      <c r="C19" s="393">
        <v>79.782666405000001</v>
      </c>
      <c r="D19" s="393">
        <v>2.3469007263299999</v>
      </c>
      <c r="E19" s="742">
        <v>72.004638251999992</v>
      </c>
      <c r="F19" s="394">
        <v>929.73396489947913</v>
      </c>
      <c r="G19" s="394">
        <v>1667.7856018360274</v>
      </c>
      <c r="H19" s="394">
        <v>47.130910476709317</v>
      </c>
      <c r="I19" s="394">
        <v>1505.1928489390682</v>
      </c>
    </row>
    <row r="20" spans="1:9">
      <c r="A20" s="750" t="s">
        <v>75</v>
      </c>
      <c r="B20" s="748">
        <v>228.57863062369398</v>
      </c>
      <c r="C20" s="393">
        <v>127.59181312540798</v>
      </c>
      <c r="D20" s="393">
        <v>40.194020539599997</v>
      </c>
      <c r="E20" s="742">
        <v>59.904169147649995</v>
      </c>
      <c r="F20" s="394">
        <v>4590.3598971826759</v>
      </c>
      <c r="G20" s="394">
        <v>2667.1932442379807</v>
      </c>
      <c r="H20" s="394">
        <v>807.18402891854248</v>
      </c>
      <c r="I20" s="394">
        <v>1252.2433167029301</v>
      </c>
    </row>
    <row r="21" spans="1:9">
      <c r="A21" s="750" t="s">
        <v>269</v>
      </c>
      <c r="B21" s="267">
        <v>0</v>
      </c>
      <c r="C21" s="393">
        <v>0.88190000000000002</v>
      </c>
      <c r="D21" s="393">
        <v>15.484000000000002</v>
      </c>
      <c r="E21" s="743">
        <v>20.559002000000003</v>
      </c>
      <c r="F21" s="267">
        <v>0</v>
      </c>
      <c r="G21" s="394">
        <v>18.435334246575341</v>
      </c>
      <c r="H21" s="394">
        <v>310.95265753424661</v>
      </c>
      <c r="I21" s="394">
        <v>429.76763084931514</v>
      </c>
    </row>
    <row r="22" spans="1:9">
      <c r="A22" s="396" t="s">
        <v>533</v>
      </c>
      <c r="B22" s="397">
        <v>1892.469242483784</v>
      </c>
      <c r="C22" s="397">
        <v>713.96151760018608</v>
      </c>
      <c r="D22" s="397">
        <v>1892.4692424827938</v>
      </c>
      <c r="E22" s="744">
        <v>713.96151760437999</v>
      </c>
      <c r="F22" s="398">
        <v>38004.930266866126</v>
      </c>
      <c r="G22" s="398">
        <v>14924.729806272384</v>
      </c>
      <c r="H22" s="398">
        <v>38004.930266846248</v>
      </c>
      <c r="I22" s="398">
        <v>14924.729806360057</v>
      </c>
    </row>
    <row r="24" spans="1:9">
      <c r="A24" s="145" t="s">
        <v>549</v>
      </c>
      <c r="B24" s="142"/>
      <c r="C24" s="142"/>
      <c r="D24" s="142"/>
      <c r="E24" s="141"/>
      <c r="F24" s="143"/>
      <c r="G24" s="143"/>
      <c r="H24" s="143"/>
      <c r="I24" s="144"/>
    </row>
    <row r="25" spans="1:9">
      <c r="A25" s="26" t="s">
        <v>624</v>
      </c>
      <c r="B25" s="142"/>
      <c r="C25" s="142"/>
      <c r="D25" s="142"/>
      <c r="E25" s="141"/>
      <c r="F25" s="143"/>
      <c r="G25" s="143"/>
      <c r="H25" s="143"/>
      <c r="I25" s="144"/>
    </row>
    <row r="26" spans="1:9">
      <c r="A26" s="49" t="s">
        <v>630</v>
      </c>
    </row>
  </sheetData>
  <phoneticPr fontId="2" type="noConversion"/>
  <conditionalFormatting sqref="C5:I22 B5:B12 B14:B22">
    <cfRule type="cellIs" dxfId="1" priority="1" stopIfTrue="1" operator="between">
      <formula>0.000000000001</formula>
      <formula>0.05</formula>
    </cfRule>
  </conditionalFormatting>
  <conditionalFormatting sqref="B13">
    <cfRule type="cellIs" dxfId="0" priority="2" stopIfTrue="1" operator="between">
      <formula>0.000000000001</formula>
      <formula>0.0499999999999999</formula>
    </cfRule>
  </conditionalFormatting>
  <pageMargins left="0.25" right="0" top="0.25" bottom="0" header="0" footer="0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79" sqref="A79"/>
    </sheetView>
  </sheetViews>
  <sheetFormatPr baseColWidth="10" defaultColWidth="9.33203125" defaultRowHeight="11.25"/>
  <cols>
    <col min="1" max="1" width="34.1640625" style="80" bestFit="1" customWidth="1"/>
    <col min="2" max="2" width="16" style="80" customWidth="1"/>
    <col min="3" max="4" width="14.6640625" style="80" bestFit="1" customWidth="1"/>
    <col min="5" max="5" width="14.6640625" style="56" bestFit="1" customWidth="1"/>
    <col min="6" max="6" width="14.6640625" style="56" customWidth="1"/>
    <col min="7" max="8" width="14.6640625" style="80" customWidth="1"/>
    <col min="9" max="16384" width="9.33203125" style="80"/>
  </cols>
  <sheetData>
    <row r="1" spans="1:8" customFormat="1" ht="12.75">
      <c r="A1" s="406" t="s">
        <v>491</v>
      </c>
      <c r="B1" s="232" t="s">
        <v>600</v>
      </c>
      <c r="C1" s="232" t="s">
        <v>601</v>
      </c>
      <c r="D1" s="232" t="s">
        <v>532</v>
      </c>
      <c r="E1" s="407"/>
      <c r="F1" s="232" t="s">
        <v>602</v>
      </c>
    </row>
    <row r="2" spans="1:8" customFormat="1" ht="12.75">
      <c r="A2" s="406"/>
      <c r="B2" s="407" t="s">
        <v>276</v>
      </c>
      <c r="C2" s="407" t="s">
        <v>276</v>
      </c>
      <c r="D2" s="407" t="s">
        <v>276</v>
      </c>
      <c r="E2" s="407" t="s">
        <v>276</v>
      </c>
      <c r="F2" s="407" t="s">
        <v>276</v>
      </c>
    </row>
    <row r="3" spans="1:8" customFormat="1">
      <c r="A3" s="55"/>
      <c r="B3" s="407" t="s">
        <v>277</v>
      </c>
      <c r="C3" s="407" t="s">
        <v>277</v>
      </c>
      <c r="D3" s="407" t="s">
        <v>277</v>
      </c>
      <c r="E3" s="407" t="s">
        <v>277</v>
      </c>
      <c r="F3" s="407" t="s">
        <v>277</v>
      </c>
      <c r="G3" s="21" t="s">
        <v>493</v>
      </c>
      <c r="H3" s="21" t="s">
        <v>494</v>
      </c>
    </row>
    <row r="4" spans="1:8" customFormat="1">
      <c r="A4" s="55"/>
      <c r="B4" s="407" t="s">
        <v>278</v>
      </c>
      <c r="C4" s="407" t="s">
        <v>278</v>
      </c>
      <c r="D4" s="407" t="s">
        <v>278</v>
      </c>
      <c r="E4" s="407" t="s">
        <v>279</v>
      </c>
      <c r="F4" s="407" t="s">
        <v>278</v>
      </c>
      <c r="G4" s="21" t="s">
        <v>185</v>
      </c>
      <c r="H4" s="21" t="s">
        <v>495</v>
      </c>
    </row>
    <row r="5" spans="1:8" customFormat="1">
      <c r="A5" s="55"/>
      <c r="B5" s="55"/>
      <c r="C5" s="55"/>
      <c r="D5" s="55"/>
      <c r="E5" s="408"/>
      <c r="F5" s="55"/>
    </row>
    <row r="6" spans="1:8" customFormat="1">
      <c r="A6" t="s">
        <v>67</v>
      </c>
      <c r="B6" s="105">
        <v>4.7321987046</v>
      </c>
      <c r="C6" s="105">
        <v>4.7404105910999998</v>
      </c>
      <c r="D6" s="105">
        <v>6.9278872535999998</v>
      </c>
      <c r="E6" s="221">
        <v>244.65599999109929</v>
      </c>
      <c r="F6" s="105">
        <v>6.9278872535999998</v>
      </c>
      <c r="G6" s="102">
        <v>3.6950373662243068E-2</v>
      </c>
      <c r="H6" s="108">
        <v>11.675304223335718</v>
      </c>
    </row>
    <row r="7" spans="1:8" customFormat="1">
      <c r="A7" t="s">
        <v>87</v>
      </c>
      <c r="B7" s="105">
        <v>2.7320000000000002</v>
      </c>
      <c r="C7" s="105">
        <v>1.7190000000000001</v>
      </c>
      <c r="D7" s="105">
        <v>1.7542340000000001</v>
      </c>
      <c r="E7" s="221">
        <v>61.950181603397979</v>
      </c>
      <c r="F7" s="105">
        <v>1.7542340000000001</v>
      </c>
      <c r="G7" s="102">
        <v>9.3563303527101314E-3</v>
      </c>
      <c r="H7" s="108">
        <v>10.869539961245284</v>
      </c>
    </row>
    <row r="8" spans="1:8" customFormat="1">
      <c r="A8" t="s">
        <v>73</v>
      </c>
      <c r="B8" s="105">
        <v>2.06</v>
      </c>
      <c r="C8" s="105">
        <v>0.86099999999999999</v>
      </c>
      <c r="D8" s="105">
        <v>0.49976408565000002</v>
      </c>
      <c r="E8" s="221">
        <v>16.81499999938826</v>
      </c>
      <c r="F8" s="105">
        <v>0.47614783275</v>
      </c>
      <c r="G8" s="102">
        <v>2.5395679367381844E-3</v>
      </c>
      <c r="H8" s="108">
        <v>8.1834636178526683</v>
      </c>
    </row>
    <row r="9" spans="1:8" customFormat="1">
      <c r="A9" s="332" t="s">
        <v>104</v>
      </c>
      <c r="B9" s="136">
        <v>9.5241987045999998</v>
      </c>
      <c r="C9" s="136">
        <v>7.3204105910999999</v>
      </c>
      <c r="D9" s="136">
        <v>9.1818853392499999</v>
      </c>
      <c r="E9" s="333">
        <v>323.42118159388554</v>
      </c>
      <c r="F9" s="136">
        <v>9.1582690863499998</v>
      </c>
      <c r="G9" s="334">
        <v>4.8846271951691382E-2</v>
      </c>
      <c r="H9" s="42">
        <v>11.265426021751782</v>
      </c>
    </row>
    <row r="10" spans="1:8" customFormat="1">
      <c r="B10" s="105"/>
      <c r="C10" s="105"/>
      <c r="D10" s="105"/>
      <c r="E10" s="221"/>
      <c r="F10" s="105"/>
      <c r="G10" s="102"/>
      <c r="H10" s="108"/>
    </row>
    <row r="11" spans="1:8" customFormat="1">
      <c r="A11" t="s">
        <v>105</v>
      </c>
      <c r="B11" s="105">
        <v>0.67100000000000004</v>
      </c>
      <c r="C11" s="105">
        <v>0.72899999999999998</v>
      </c>
      <c r="D11" s="105">
        <v>0.39853</v>
      </c>
      <c r="E11" s="221">
        <v>13.221256493318515</v>
      </c>
      <c r="F11" s="105">
        <v>0.37438433694644668</v>
      </c>
      <c r="G11" s="102">
        <v>1.9968051784147929E-3</v>
      </c>
      <c r="H11" s="108">
        <v>9.0518456708521917</v>
      </c>
    </row>
    <row r="12" spans="1:8" customFormat="1">
      <c r="A12" t="s">
        <v>280</v>
      </c>
      <c r="B12" s="105">
        <v>0.11600000000000001</v>
      </c>
      <c r="C12" s="105">
        <v>0.51800000000000002</v>
      </c>
      <c r="D12" s="105">
        <v>0.71</v>
      </c>
      <c r="E12" s="221">
        <v>25.073410353700002</v>
      </c>
      <c r="F12" s="105">
        <v>0.71</v>
      </c>
      <c r="G12" s="102">
        <v>3.7868349093816405E-3</v>
      </c>
      <c r="H12" s="108">
        <v>57.907303295392694</v>
      </c>
    </row>
    <row r="13" spans="1:8" customFormat="1">
      <c r="A13" t="s">
        <v>72</v>
      </c>
      <c r="B13" s="105">
        <v>0.11426</v>
      </c>
      <c r="C13" s="105">
        <v>0.22753499999999999</v>
      </c>
      <c r="D13" s="105">
        <v>0.35877217434999997</v>
      </c>
      <c r="E13" s="221">
        <v>12.747498750280055</v>
      </c>
      <c r="F13" s="105">
        <v>0.36096900999999998</v>
      </c>
      <c r="G13" s="102">
        <v>1.9252535891168033E-3</v>
      </c>
      <c r="H13" s="108">
        <v>30.361723280861636</v>
      </c>
    </row>
    <row r="14" spans="1:8" customFormat="1">
      <c r="A14" t="s">
        <v>21</v>
      </c>
      <c r="B14" s="105">
        <v>0.109</v>
      </c>
      <c r="C14" s="105">
        <v>0.188</v>
      </c>
      <c r="D14" s="105">
        <v>0.11199314175</v>
      </c>
      <c r="E14" s="221">
        <v>4.3839999998405075</v>
      </c>
      <c r="F14" s="105">
        <v>0.1241410704</v>
      </c>
      <c r="G14" s="102">
        <v>6.6211512546299135E-4</v>
      </c>
      <c r="H14" s="108">
        <v>11.816445453209386</v>
      </c>
    </row>
    <row r="15" spans="1:8" customFormat="1">
      <c r="A15" t="s">
        <v>107</v>
      </c>
      <c r="B15" s="105">
        <v>0.34</v>
      </c>
      <c r="C15" s="105">
        <v>0.247</v>
      </c>
      <c r="D15" s="105">
        <v>0.24904669574999999</v>
      </c>
      <c r="E15" s="221">
        <v>11.199999999592537</v>
      </c>
      <c r="F15" s="105">
        <v>0.31714872</v>
      </c>
      <c r="G15" s="102">
        <v>1.691534992058737E-3</v>
      </c>
      <c r="H15" s="108">
        <v>91.293706849927446</v>
      </c>
    </row>
    <row r="16" spans="1:8" customFormat="1">
      <c r="A16" t="s">
        <v>64</v>
      </c>
      <c r="B16" s="105">
        <v>0.28599999999999998</v>
      </c>
      <c r="C16" s="105">
        <v>0.60499999999999998</v>
      </c>
      <c r="D16" s="105">
        <v>0.4352299845</v>
      </c>
      <c r="E16" s="221">
        <v>15.369999999440832</v>
      </c>
      <c r="F16" s="105">
        <v>0.4352299845</v>
      </c>
      <c r="G16" s="102">
        <v>2.3213297167806062E-3</v>
      </c>
      <c r="H16" s="108">
        <v>10.719950357142858</v>
      </c>
    </row>
    <row r="17" spans="1:8" customFormat="1">
      <c r="A17" t="s">
        <v>22</v>
      </c>
      <c r="B17" s="105">
        <v>2.9927000000000001</v>
      </c>
      <c r="C17" s="105">
        <v>4.1524179999999999</v>
      </c>
      <c r="D17" s="105">
        <v>4.9829999999999997</v>
      </c>
      <c r="E17" s="221">
        <v>200.09287755502001</v>
      </c>
      <c r="F17" s="105">
        <v>5.6660000000000004</v>
      </c>
      <c r="G17" s="102">
        <v>3.0220009290924475E-2</v>
      </c>
      <c r="H17" s="118" t="s">
        <v>302</v>
      </c>
    </row>
    <row r="18" spans="1:8" customFormat="1">
      <c r="A18" t="s">
        <v>71</v>
      </c>
      <c r="B18" s="105">
        <v>0.16653398058000002</v>
      </c>
      <c r="C18" s="105">
        <v>0.14200000000000002</v>
      </c>
      <c r="D18" s="105">
        <v>7.0370000000000002E-2</v>
      </c>
      <c r="E18" s="221">
        <v>2.4850927980139002</v>
      </c>
      <c r="F18" s="105">
        <v>7.0370000000000002E-2</v>
      </c>
      <c r="G18" s="119" t="s">
        <v>160</v>
      </c>
      <c r="H18" s="108">
        <v>19.696032094636198</v>
      </c>
    </row>
    <row r="19" spans="1:8" customFormat="1">
      <c r="A19" s="332" t="s">
        <v>110</v>
      </c>
      <c r="B19" s="136">
        <v>4.7954939805799999</v>
      </c>
      <c r="C19" s="136">
        <v>6.8089529999999998</v>
      </c>
      <c r="D19" s="136">
        <v>7.3169419963499998</v>
      </c>
      <c r="E19" s="333">
        <v>284.57413594920638</v>
      </c>
      <c r="F19" s="136">
        <v>8.0582431218464468</v>
      </c>
      <c r="G19" s="334">
        <v>4.2979206143792421E-2</v>
      </c>
      <c r="H19" s="42">
        <v>53.159739622757762</v>
      </c>
    </row>
    <row r="20" spans="1:8" customFormat="1">
      <c r="B20" s="105"/>
      <c r="C20" s="105"/>
      <c r="D20" s="105"/>
      <c r="E20" s="221"/>
      <c r="F20" s="105"/>
      <c r="G20" s="102"/>
      <c r="H20" s="108"/>
    </row>
    <row r="21" spans="1:8" customFormat="1">
      <c r="A21" t="s">
        <v>88</v>
      </c>
      <c r="B21" s="201" t="s">
        <v>28</v>
      </c>
      <c r="C21" s="105">
        <v>1.2300000030066669</v>
      </c>
      <c r="D21" s="105">
        <v>1.3110352973224</v>
      </c>
      <c r="E21" s="221">
        <v>46.298769011196654</v>
      </c>
      <c r="F21" s="105">
        <v>1.3110352973224</v>
      </c>
      <c r="G21" s="102">
        <v>6.9924989173690182E-3</v>
      </c>
      <c r="H21" s="108">
        <v>88.753331250344601</v>
      </c>
    </row>
    <row r="22" spans="1:8" customFormat="1">
      <c r="A22" t="s">
        <v>111</v>
      </c>
      <c r="B22" s="105">
        <v>0.108</v>
      </c>
      <c r="C22" s="105">
        <v>0.14199999999999999</v>
      </c>
      <c r="D22" s="105">
        <v>5.5E-2</v>
      </c>
      <c r="E22" s="221">
        <v>2.2601383980800001</v>
      </c>
      <c r="F22" s="105">
        <v>6.4000000000000001E-2</v>
      </c>
      <c r="G22" s="119" t="s">
        <v>160</v>
      </c>
      <c r="H22" s="108">
        <v>7.5939945572825316</v>
      </c>
    </row>
    <row r="23" spans="1:8" customFormat="1">
      <c r="A23" t="s">
        <v>198</v>
      </c>
      <c r="B23" s="105">
        <v>0.29483999999999999</v>
      </c>
      <c r="C23" s="105">
        <v>0.2268</v>
      </c>
      <c r="D23" s="105">
        <v>0.100548</v>
      </c>
      <c r="E23" s="221">
        <v>2.7498821372139601</v>
      </c>
      <c r="F23" s="105">
        <v>7.7868000000000007E-2</v>
      </c>
      <c r="G23" s="119" t="s">
        <v>160</v>
      </c>
      <c r="H23" s="108">
        <v>6.3944264330551155</v>
      </c>
    </row>
    <row r="24" spans="1:8" customFormat="1">
      <c r="A24" t="s">
        <v>112</v>
      </c>
      <c r="B24" s="105">
        <v>0.30158333333333331</v>
      </c>
      <c r="C24" s="105">
        <v>0.19066666666666668</v>
      </c>
      <c r="D24" s="105">
        <v>6.4027333333333325E-2</v>
      </c>
      <c r="E24" s="221">
        <v>2.2611036655208467</v>
      </c>
      <c r="F24" s="105">
        <v>6.4027333333333325E-2</v>
      </c>
      <c r="G24" s="119" t="s">
        <v>160</v>
      </c>
      <c r="H24" s="108">
        <v>8.6040896772604079</v>
      </c>
    </row>
    <row r="25" spans="1:8" customFormat="1">
      <c r="A25" t="s">
        <v>89</v>
      </c>
      <c r="B25" s="201" t="s">
        <v>28</v>
      </c>
      <c r="C25" s="105">
        <v>1.7750588278684445</v>
      </c>
      <c r="D25" s="105">
        <v>1.822443443368889</v>
      </c>
      <c r="E25" s="221">
        <v>64.358975073236863</v>
      </c>
      <c r="F25" s="105">
        <v>1.822443443368889</v>
      </c>
      <c r="G25" s="102">
        <v>9.7201302136943543E-3</v>
      </c>
      <c r="H25" s="108">
        <v>56.550418834788424</v>
      </c>
    </row>
    <row r="26" spans="1:8" customFormat="1">
      <c r="A26" t="s">
        <v>204</v>
      </c>
      <c r="B26" s="105">
        <v>1.574888888888889</v>
      </c>
      <c r="C26" s="105">
        <v>1.5504</v>
      </c>
      <c r="D26" s="105">
        <v>1.1357777777777778</v>
      </c>
      <c r="E26" s="221">
        <v>38.338149319592567</v>
      </c>
      <c r="F26" s="105">
        <v>1.0856156236000001</v>
      </c>
      <c r="G26" s="102">
        <v>5.7902072417163374E-3</v>
      </c>
      <c r="H26" s="108">
        <v>17.311910219270313</v>
      </c>
    </row>
    <row r="27" spans="1:8" customFormat="1">
      <c r="A27" t="s">
        <v>113</v>
      </c>
      <c r="B27" s="105">
        <v>1.73</v>
      </c>
      <c r="C27" s="105">
        <v>1.2470000000000001</v>
      </c>
      <c r="D27" s="105">
        <v>2.2149999999999999</v>
      </c>
      <c r="E27" s="221">
        <v>72.253799413620001</v>
      </c>
      <c r="F27" s="105">
        <v>2.0459999999999998</v>
      </c>
      <c r="G27" s="102">
        <v>1.0912484823373009E-2</v>
      </c>
      <c r="H27" s="108">
        <v>19.773849403097458</v>
      </c>
    </row>
    <row r="28" spans="1:8" customFormat="1">
      <c r="A28" t="s">
        <v>205</v>
      </c>
      <c r="B28" s="105">
        <v>0.16400000000000001</v>
      </c>
      <c r="C28" s="105">
        <v>0.14599999999999999</v>
      </c>
      <c r="D28" s="105">
        <v>0.109</v>
      </c>
      <c r="E28" s="221">
        <v>3.8492982092300001</v>
      </c>
      <c r="F28" s="105">
        <v>0.109</v>
      </c>
      <c r="G28" s="102">
        <v>5.8135916214450533E-4</v>
      </c>
      <c r="H28" s="108">
        <v>26.585772247425592</v>
      </c>
    </row>
    <row r="29" spans="1:8" customFormat="1">
      <c r="A29" t="s">
        <v>114</v>
      </c>
      <c r="B29" s="105">
        <v>0.13300000000000001</v>
      </c>
      <c r="C29" s="105">
        <v>0.34799999999999998</v>
      </c>
      <c r="D29" s="105">
        <v>0.629</v>
      </c>
      <c r="E29" s="221">
        <v>22.212922693629999</v>
      </c>
      <c r="F29" s="105">
        <v>0.629</v>
      </c>
      <c r="G29" s="102">
        <v>3.3548157154944394E-3</v>
      </c>
      <c r="H29" s="108">
        <v>57.925902732371277</v>
      </c>
    </row>
    <row r="30" spans="1:8" customFormat="1">
      <c r="A30" t="s">
        <v>90</v>
      </c>
      <c r="B30" s="201" t="s">
        <v>28</v>
      </c>
      <c r="C30" s="105">
        <v>42.443439017777777</v>
      </c>
      <c r="D30" s="105">
        <v>43.301719562862225</v>
      </c>
      <c r="E30" s="221">
        <v>1567.1400842641985</v>
      </c>
      <c r="F30" s="105">
        <v>44.37647069671111</v>
      </c>
      <c r="G30" s="102">
        <v>0.23668502590064372</v>
      </c>
      <c r="H30" s="108">
        <v>84.124206553439691</v>
      </c>
    </row>
    <row r="31" spans="1:8" customFormat="1">
      <c r="A31" t="s">
        <v>91</v>
      </c>
      <c r="B31" s="201" t="s">
        <v>28</v>
      </c>
      <c r="C31" s="105">
        <v>2.585411771025778</v>
      </c>
      <c r="D31" s="105">
        <v>8.1035294315733335</v>
      </c>
      <c r="E31" s="221">
        <v>286.17340669172319</v>
      </c>
      <c r="F31" s="105">
        <v>8.1035294315733335</v>
      </c>
      <c r="G31" s="102">
        <v>4.3220743860117553E-2</v>
      </c>
      <c r="H31" s="118" t="s">
        <v>302</v>
      </c>
    </row>
    <row r="32" spans="1:8" customFormat="1">
      <c r="A32" t="s">
        <v>212</v>
      </c>
      <c r="B32" s="201" t="s">
        <v>28</v>
      </c>
      <c r="C32" s="105">
        <v>1.0090497762222224</v>
      </c>
      <c r="D32" s="105">
        <v>0.98400000240533336</v>
      </c>
      <c r="E32" s="221">
        <v>34.749627955423534</v>
      </c>
      <c r="F32" s="105">
        <v>0.98400000240533336</v>
      </c>
      <c r="G32" s="102">
        <v>5.2482331830142745E-3</v>
      </c>
      <c r="H32" s="108">
        <v>51.047887323943662</v>
      </c>
    </row>
    <row r="33" spans="1:8" customFormat="1">
      <c r="A33" t="s">
        <v>115</v>
      </c>
      <c r="B33" s="105">
        <v>0.56000000000000005</v>
      </c>
      <c r="C33" s="105">
        <v>1.2649999999999999</v>
      </c>
      <c r="D33" s="105">
        <v>0.29199999999999998</v>
      </c>
      <c r="E33" s="221">
        <v>10.311881441240001</v>
      </c>
      <c r="F33" s="105">
        <v>0.29199999999999998</v>
      </c>
      <c r="G33" s="102">
        <v>1.5574025261118859E-3</v>
      </c>
      <c r="H33" s="108">
        <v>4.8953890565187086</v>
      </c>
    </row>
    <row r="34" spans="1:8" customFormat="1">
      <c r="A34" t="s">
        <v>92</v>
      </c>
      <c r="B34" s="201" t="s">
        <v>28</v>
      </c>
      <c r="C34" s="105">
        <v>1.5837104111111111</v>
      </c>
      <c r="D34" s="105">
        <v>1.6834117688208889</v>
      </c>
      <c r="E34" s="221">
        <v>59.449118413935359</v>
      </c>
      <c r="F34" s="105">
        <v>1.6834117688208889</v>
      </c>
      <c r="G34" s="102">
        <v>8.97859500427442E-3</v>
      </c>
      <c r="H34" s="108">
        <v>26.125983146067416</v>
      </c>
    </row>
    <row r="35" spans="1:8" customFormat="1">
      <c r="A35" t="s">
        <v>178</v>
      </c>
      <c r="B35" s="105">
        <v>47.408823644444439</v>
      </c>
      <c r="C35" s="105">
        <v>0.42901131276453341</v>
      </c>
      <c r="D35" s="105">
        <v>0.44895216417902223</v>
      </c>
      <c r="E35" s="221">
        <v>15.685790056551594</v>
      </c>
      <c r="F35" s="105">
        <v>0.44417216417902222</v>
      </c>
      <c r="G35" s="102">
        <v>2.3690234606883308E-3</v>
      </c>
      <c r="H35" s="108">
        <v>46.586692292686529</v>
      </c>
    </row>
    <row r="36" spans="1:8" customFormat="1">
      <c r="A36" s="332" t="s">
        <v>179</v>
      </c>
      <c r="B36" s="136">
        <v>52.275135866666659</v>
      </c>
      <c r="C36" s="136">
        <v>56.171547786443192</v>
      </c>
      <c r="D36" s="136">
        <v>62.255444781643199</v>
      </c>
      <c r="E36" s="333">
        <v>2228.092946744393</v>
      </c>
      <c r="F36" s="136">
        <v>63.092573761314306</v>
      </c>
      <c r="G36" s="334">
        <v>0.33650867724236777</v>
      </c>
      <c r="H36" s="42">
        <v>64.845534049106064</v>
      </c>
    </row>
    <row r="37" spans="1:8" customFormat="1">
      <c r="B37" s="105"/>
      <c r="C37" s="105"/>
      <c r="D37" s="105"/>
      <c r="E37" s="221"/>
      <c r="F37" s="105"/>
      <c r="G37" s="102"/>
      <c r="H37" s="108"/>
    </row>
    <row r="38" spans="1:8" customFormat="1">
      <c r="A38" t="s">
        <v>281</v>
      </c>
      <c r="B38" s="105">
        <v>0.183</v>
      </c>
      <c r="C38" s="105">
        <v>0.11799999999999999</v>
      </c>
      <c r="D38" s="105">
        <v>8.5000000000000006E-2</v>
      </c>
      <c r="E38" s="221">
        <v>3.0017463099500001</v>
      </c>
      <c r="F38" s="105">
        <v>8.5000000000000006E-2</v>
      </c>
      <c r="G38" s="119" t="s">
        <v>160</v>
      </c>
      <c r="H38" s="108">
        <v>6.6551259499441953</v>
      </c>
    </row>
    <row r="39" spans="1:8" customFormat="1">
      <c r="A39" t="s">
        <v>93</v>
      </c>
      <c r="B39" s="105">
        <v>17</v>
      </c>
      <c r="C39" s="105">
        <v>25</v>
      </c>
      <c r="D39" s="105">
        <v>29.61</v>
      </c>
      <c r="E39" s="221">
        <v>1045.6671557366999</v>
      </c>
      <c r="F39" s="105">
        <v>29.61</v>
      </c>
      <c r="G39" s="102">
        <v>0.15792701643209911</v>
      </c>
      <c r="H39" s="118" t="s">
        <v>302</v>
      </c>
    </row>
    <row r="40" spans="1:8" customFormat="1">
      <c r="A40" t="s">
        <v>94</v>
      </c>
      <c r="B40" s="105">
        <v>3.1150000000000002</v>
      </c>
      <c r="C40" s="105">
        <v>3.2850000000000001</v>
      </c>
      <c r="D40" s="105">
        <v>3.17</v>
      </c>
      <c r="E40" s="221">
        <v>111.94748002990001</v>
      </c>
      <c r="F40" s="105">
        <v>3.17</v>
      </c>
      <c r="G40" s="102">
        <v>1.6907417834844788E-2</v>
      </c>
      <c r="H40" s="118" t="s">
        <v>302</v>
      </c>
    </row>
    <row r="41" spans="1:8" customFormat="1">
      <c r="A41" t="s">
        <v>95</v>
      </c>
      <c r="B41" s="105">
        <v>1.4</v>
      </c>
      <c r="C41" s="105">
        <v>1.482</v>
      </c>
      <c r="D41" s="105">
        <v>1.784</v>
      </c>
      <c r="E41" s="221">
        <v>63.001357846479998</v>
      </c>
      <c r="F41" s="105">
        <v>1.784</v>
      </c>
      <c r="G41" s="102">
        <v>9.5150894061082347E-3</v>
      </c>
      <c r="H41" s="118" t="s">
        <v>302</v>
      </c>
    </row>
    <row r="42" spans="1:8" customFormat="1">
      <c r="A42" t="s">
        <v>143</v>
      </c>
      <c r="B42" s="105">
        <v>0.27900000000000003</v>
      </c>
      <c r="C42" s="105">
        <v>0.83</v>
      </c>
      <c r="D42" s="105">
        <v>0.98</v>
      </c>
      <c r="E42" s="221">
        <v>34.608369220599997</v>
      </c>
      <c r="F42" s="105">
        <v>0.98</v>
      </c>
      <c r="G42" s="102">
        <v>5.2268988890056449E-3</v>
      </c>
      <c r="H42" s="108">
        <v>39.57996768982229</v>
      </c>
    </row>
    <row r="43" spans="1:8" customFormat="1">
      <c r="A43" t="s">
        <v>144</v>
      </c>
      <c r="B43" s="105">
        <v>4.62</v>
      </c>
      <c r="C43" s="105">
        <v>11.157</v>
      </c>
      <c r="D43" s="105">
        <v>25.36507323915</v>
      </c>
      <c r="E43" s="221">
        <v>895.7589999674118</v>
      </c>
      <c r="F43" s="105">
        <v>25.36507323915</v>
      </c>
      <c r="G43" s="102">
        <v>0.13528640115638771</v>
      </c>
      <c r="H43" s="118" t="s">
        <v>302</v>
      </c>
    </row>
    <row r="44" spans="1:8" customFormat="1">
      <c r="A44" t="s">
        <v>96</v>
      </c>
      <c r="B44" s="105">
        <v>5.2183999999999999</v>
      </c>
      <c r="C44" s="105">
        <v>6.1459999999999999</v>
      </c>
      <c r="D44" s="105">
        <v>7.5694054903500003</v>
      </c>
      <c r="E44" s="221">
        <v>279.6699999898255</v>
      </c>
      <c r="F44" s="105">
        <v>7.9193734395000002</v>
      </c>
      <c r="G44" s="102">
        <v>4.2238534931166694E-2</v>
      </c>
      <c r="H44" s="118" t="s">
        <v>302</v>
      </c>
    </row>
    <row r="45" spans="1:8" customFormat="1">
      <c r="A45" t="s">
        <v>97</v>
      </c>
      <c r="B45" s="105">
        <v>0.157</v>
      </c>
      <c r="C45" s="105">
        <v>0.24099999999999999</v>
      </c>
      <c r="D45" s="105">
        <v>0.28399999999999997</v>
      </c>
      <c r="E45" s="221">
        <v>10.02936414148</v>
      </c>
      <c r="F45" s="105">
        <v>0.28399999999999997</v>
      </c>
      <c r="G45" s="102">
        <v>1.5147339637526561E-3</v>
      </c>
      <c r="H45" s="108">
        <v>48.850487753208803</v>
      </c>
    </row>
    <row r="46" spans="1:8" customFormat="1">
      <c r="A46" t="s">
        <v>145</v>
      </c>
      <c r="B46" s="105">
        <v>5.65</v>
      </c>
      <c r="C46" s="105">
        <v>5.9950000000000001</v>
      </c>
      <c r="D46" s="105">
        <v>6.4320000000000004</v>
      </c>
      <c r="E46" s="221">
        <v>227.14390900704001</v>
      </c>
      <c r="F46" s="105">
        <v>6.4320000000000004</v>
      </c>
      <c r="G46" s="102">
        <v>3.4305524136820725E-2</v>
      </c>
      <c r="H46" s="118" t="s">
        <v>302</v>
      </c>
    </row>
    <row r="47" spans="1:8" customFormat="1">
      <c r="A47" t="s">
        <v>98</v>
      </c>
      <c r="B47" s="105">
        <v>0.19800000000000001</v>
      </c>
      <c r="C47" s="105">
        <v>0.47899999999999998</v>
      </c>
      <c r="D47" s="105">
        <v>0.49</v>
      </c>
      <c r="E47" s="221">
        <v>17.304184610299998</v>
      </c>
      <c r="F47" s="105">
        <v>0.49</v>
      </c>
      <c r="G47" s="102">
        <v>2.6134494445028225E-3</v>
      </c>
      <c r="H47" s="118" t="s">
        <v>302</v>
      </c>
    </row>
    <row r="48" spans="1:8" customFormat="1">
      <c r="A48" t="s">
        <v>99</v>
      </c>
      <c r="B48" s="105">
        <v>1.2E-2</v>
      </c>
      <c r="C48" s="105">
        <v>9.0000000000000011E-3</v>
      </c>
      <c r="D48" s="105">
        <v>4.8999999999999995E-2</v>
      </c>
      <c r="E48" s="221">
        <v>2.2248237356099998</v>
      </c>
      <c r="F48" s="105">
        <v>6.3E-2</v>
      </c>
      <c r="G48" s="119" t="s">
        <v>160</v>
      </c>
      <c r="H48" s="108">
        <v>24.23676410115133</v>
      </c>
    </row>
    <row r="49" spans="1:8" customFormat="1">
      <c r="A49" s="332" t="s">
        <v>100</v>
      </c>
      <c r="B49" s="136">
        <v>37.8324</v>
      </c>
      <c r="C49" s="136">
        <v>54.741999999999997</v>
      </c>
      <c r="D49" s="136">
        <v>75.818478729500001</v>
      </c>
      <c r="E49" s="333">
        <v>2690.3573905952971</v>
      </c>
      <c r="F49" s="136">
        <v>76.18244667865001</v>
      </c>
      <c r="G49" s="334">
        <v>0.40632443459833417</v>
      </c>
      <c r="H49" s="400" t="s">
        <v>302</v>
      </c>
    </row>
    <row r="50" spans="1:8" customFormat="1">
      <c r="B50" s="105"/>
      <c r="C50" s="105"/>
      <c r="D50" s="105"/>
      <c r="E50" s="221"/>
      <c r="F50" s="105"/>
      <c r="G50" s="102"/>
      <c r="H50" s="108"/>
    </row>
    <row r="51" spans="1:8" customFormat="1">
      <c r="A51" t="s">
        <v>126</v>
      </c>
      <c r="B51" s="105">
        <v>3.25</v>
      </c>
      <c r="C51" s="105">
        <v>4.5199999999999996</v>
      </c>
      <c r="D51" s="105">
        <v>4.5039999999999996</v>
      </c>
      <c r="E51" s="221">
        <v>159.05723976487999</v>
      </c>
      <c r="F51" s="105">
        <v>4.5039999999999996</v>
      </c>
      <c r="G51" s="102">
        <v>2.4022400608246348E-2</v>
      </c>
      <c r="H51" s="108">
        <v>55.314027460516293</v>
      </c>
    </row>
    <row r="52" spans="1:8" customFormat="1">
      <c r="A52" t="s">
        <v>103</v>
      </c>
      <c r="B52" s="105">
        <v>0.35099999999999998</v>
      </c>
      <c r="C52" s="105">
        <v>1.2230000000000001</v>
      </c>
      <c r="D52" s="105">
        <v>2.15</v>
      </c>
      <c r="E52" s="221">
        <v>77.339110809299996</v>
      </c>
      <c r="F52" s="105">
        <v>2.19</v>
      </c>
      <c r="G52" s="102">
        <v>1.1680518945839144E-2</v>
      </c>
      <c r="H52" s="108">
        <v>34.933801244217577</v>
      </c>
    </row>
    <row r="53" spans="1:8" customFormat="1">
      <c r="A53" t="s">
        <v>117</v>
      </c>
      <c r="B53" s="105">
        <v>1.218</v>
      </c>
      <c r="C53" s="105">
        <v>1.3149999999999999</v>
      </c>
      <c r="D53" s="105">
        <v>1.54</v>
      </c>
      <c r="E53" s="221">
        <v>54.384580203799999</v>
      </c>
      <c r="F53" s="105">
        <v>1.54</v>
      </c>
      <c r="G53" s="102">
        <v>8.2136982541517276E-3</v>
      </c>
      <c r="H53" s="118" t="s">
        <v>302</v>
      </c>
    </row>
    <row r="54" spans="1:8" customFormat="1">
      <c r="A54" t="s">
        <v>142</v>
      </c>
      <c r="B54" s="105">
        <v>2.8319999999999999</v>
      </c>
      <c r="C54" s="105">
        <v>3.512</v>
      </c>
      <c r="D54" s="105">
        <v>5.2489999999999997</v>
      </c>
      <c r="E54" s="221">
        <v>185.36666330502999</v>
      </c>
      <c r="F54" s="105">
        <v>5.2489999999999997</v>
      </c>
      <c r="G54" s="102">
        <v>2.799591047794962E-2</v>
      </c>
      <c r="H54" s="118" t="s">
        <v>302</v>
      </c>
    </row>
    <row r="55" spans="1:8" customFormat="1">
      <c r="A55" t="s">
        <v>119</v>
      </c>
      <c r="B55" s="105">
        <v>0.82400000000000007</v>
      </c>
      <c r="C55" s="105">
        <v>0.87</v>
      </c>
      <c r="D55" s="105">
        <v>1.2699750882999998</v>
      </c>
      <c r="E55" s="221">
        <v>45.025314900972944</v>
      </c>
      <c r="F55" s="105">
        <v>1.2749750882999999</v>
      </c>
      <c r="G55" s="102">
        <v>6.8001692576991259E-3</v>
      </c>
      <c r="H55" s="108">
        <v>65.273053848690154</v>
      </c>
    </row>
    <row r="56" spans="1:8" customFormat="1">
      <c r="A56" s="332" t="s">
        <v>120</v>
      </c>
      <c r="B56" s="136">
        <v>8.4749999999999996</v>
      </c>
      <c r="C56" s="136">
        <v>11.44</v>
      </c>
      <c r="D56" s="136">
        <v>14.7129750883</v>
      </c>
      <c r="E56" s="333">
        <v>521.17290898398301</v>
      </c>
      <c r="F56" s="136">
        <v>14.757975088300002</v>
      </c>
      <c r="G56" s="334">
        <v>7.8712697543885976E-2</v>
      </c>
      <c r="H56" s="42">
        <v>72.396998796793952</v>
      </c>
    </row>
    <row r="57" spans="1:8" customFormat="1">
      <c r="B57" s="105"/>
      <c r="C57" s="105"/>
      <c r="D57" s="105"/>
      <c r="E57" s="221"/>
      <c r="F57" s="105"/>
      <c r="G57" s="102"/>
      <c r="H57" s="108"/>
    </row>
    <row r="58" spans="1:8" customFormat="1">
      <c r="A58" t="s">
        <v>127</v>
      </c>
      <c r="B58" s="105">
        <v>0.95499999999999996</v>
      </c>
      <c r="C58" s="105">
        <v>1.9890000000000001</v>
      </c>
      <c r="D58" s="105">
        <v>3.0770050000000002</v>
      </c>
      <c r="E58" s="221">
        <v>108.66339299350236</v>
      </c>
      <c r="F58" s="105">
        <v>3.0770050000000002</v>
      </c>
      <c r="G58" s="102">
        <v>1.641142246527022E-2</v>
      </c>
      <c r="H58" s="108">
        <v>72.682316574649803</v>
      </c>
    </row>
    <row r="59" spans="1:8" customFormat="1">
      <c r="A59" t="s">
        <v>214</v>
      </c>
      <c r="B59" s="105">
        <v>0.72499999999999998</v>
      </c>
      <c r="C59" s="105">
        <v>0.32300000000000001</v>
      </c>
      <c r="D59" s="105">
        <v>0.34399999999999997</v>
      </c>
      <c r="E59" s="221">
        <v>12.536705176850001</v>
      </c>
      <c r="F59" s="105">
        <v>0.35499999999999998</v>
      </c>
      <c r="G59" s="102">
        <v>1.8934174546908203E-3</v>
      </c>
      <c r="H59" s="108">
        <v>17.978137873064874</v>
      </c>
    </row>
    <row r="60" spans="1:8" customFormat="1">
      <c r="A60" t="s">
        <v>121</v>
      </c>
      <c r="B60" s="105">
        <v>0.317</v>
      </c>
      <c r="C60" s="105">
        <v>0.374</v>
      </c>
      <c r="D60" s="105">
        <v>0.35</v>
      </c>
      <c r="E60" s="221">
        <v>12.3601318645</v>
      </c>
      <c r="F60" s="105">
        <v>0.35</v>
      </c>
      <c r="G60" s="102">
        <v>1.8667496032163016E-3</v>
      </c>
      <c r="H60" s="108">
        <v>30.664208940249466</v>
      </c>
    </row>
    <row r="61" spans="1:8" customFormat="1">
      <c r="A61" t="s">
        <v>74</v>
      </c>
      <c r="B61" s="105">
        <v>1.0227999999999999</v>
      </c>
      <c r="C61" s="105">
        <v>1.3669</v>
      </c>
      <c r="D61" s="105">
        <v>2.4554</v>
      </c>
      <c r="E61" s="221">
        <v>86.711622228837996</v>
      </c>
      <c r="F61" s="105">
        <v>2.4554</v>
      </c>
      <c r="G61" s="102">
        <v>1.3096048502106591E-2</v>
      </c>
      <c r="H61" s="108">
        <v>28.829400023482449</v>
      </c>
    </row>
    <row r="62" spans="1:8" customFormat="1">
      <c r="A62" t="s">
        <v>122</v>
      </c>
      <c r="B62" s="105">
        <v>0.68600000000000005</v>
      </c>
      <c r="C62" s="105">
        <v>0.64795999999999998</v>
      </c>
      <c r="D62" s="105">
        <v>1.0900000000000001</v>
      </c>
      <c r="E62" s="221">
        <v>39.375848654050003</v>
      </c>
      <c r="F62" s="105">
        <v>1.115</v>
      </c>
      <c r="G62" s="102">
        <v>5.9469308788176467E-3</v>
      </c>
      <c r="H62" s="108">
        <v>28.398960827263004</v>
      </c>
    </row>
    <row r="63" spans="1:8" customFormat="1">
      <c r="A63" t="s">
        <v>128</v>
      </c>
      <c r="B63" s="105">
        <v>2.5527000000000002</v>
      </c>
      <c r="C63" s="105">
        <v>2.62</v>
      </c>
      <c r="D63" s="105">
        <v>3.1847961195000001</v>
      </c>
      <c r="E63" s="221">
        <v>112.4699999959083</v>
      </c>
      <c r="F63" s="105">
        <v>3.1847961195000001</v>
      </c>
      <c r="G63" s="102">
        <v>1.6986333978289834E-2</v>
      </c>
      <c r="H63" s="108">
        <v>44.273528844507119</v>
      </c>
    </row>
    <row r="64" spans="1:8" customFormat="1">
      <c r="A64" t="s">
        <v>129</v>
      </c>
      <c r="B64" s="105">
        <v>1.6140000000000001</v>
      </c>
      <c r="C64" s="105">
        <v>2.476</v>
      </c>
      <c r="D64" s="105">
        <v>2.380743964452178</v>
      </c>
      <c r="E64" s="221">
        <v>84.075169532118338</v>
      </c>
      <c r="F64" s="105">
        <v>2.380743964452178</v>
      </c>
      <c r="G64" s="102">
        <v>1.2697865288573452E-2</v>
      </c>
      <c r="H64" s="108">
        <v>37.994743452045462</v>
      </c>
    </row>
    <row r="65" spans="1:15" customFormat="1">
      <c r="A65" t="s">
        <v>290</v>
      </c>
      <c r="B65" s="105">
        <v>0.26600000000000001</v>
      </c>
      <c r="C65" s="105">
        <v>0.28699999999999998</v>
      </c>
      <c r="D65" s="105">
        <v>0.57030135900000001</v>
      </c>
      <c r="E65" s="221">
        <v>20.139999999267296</v>
      </c>
      <c r="F65" s="105">
        <v>0.57030135900000001</v>
      </c>
      <c r="G65" s="102">
        <v>3.0417423875056218E-3</v>
      </c>
      <c r="H65" s="108">
        <v>49.419528509532064</v>
      </c>
    </row>
    <row r="66" spans="1:15" customFormat="1">
      <c r="A66" t="s">
        <v>218</v>
      </c>
      <c r="B66" s="105">
        <v>0.65</v>
      </c>
      <c r="C66" s="105">
        <v>0.70199999999999996</v>
      </c>
      <c r="D66" s="105">
        <v>0.84299999999999997</v>
      </c>
      <c r="E66" s="221">
        <v>31.980958332832</v>
      </c>
      <c r="F66" s="105">
        <v>0.90559999999999996</v>
      </c>
      <c r="G66" s="102">
        <v>4.8300812590648078E-3</v>
      </c>
      <c r="H66" s="108">
        <v>23.894459102902371</v>
      </c>
    </row>
    <row r="67" spans="1:15" customFormat="1">
      <c r="A67" t="s">
        <v>123</v>
      </c>
      <c r="B67" s="105">
        <v>0.22600000000000001</v>
      </c>
      <c r="C67" s="105">
        <v>0.42799999999999999</v>
      </c>
      <c r="D67" s="105">
        <v>0.442</v>
      </c>
      <c r="E67" s="221">
        <v>15.60908081174</v>
      </c>
      <c r="F67" s="105">
        <v>0.442</v>
      </c>
      <c r="G67" s="102">
        <v>2.3574380703474439E-3</v>
      </c>
      <c r="H67" s="118" t="s">
        <v>302</v>
      </c>
    </row>
    <row r="68" spans="1:15" customFormat="1">
      <c r="A68" t="s">
        <v>124</v>
      </c>
      <c r="B68" s="105">
        <v>0.22900000000000001</v>
      </c>
      <c r="C68" s="105">
        <v>0.34499999999999997</v>
      </c>
      <c r="D68" s="105">
        <v>0.34</v>
      </c>
      <c r="E68" s="221">
        <v>12.7132784892</v>
      </c>
      <c r="F68" s="105">
        <v>0.36</v>
      </c>
      <c r="G68" s="102">
        <v>1.9200853061653387E-3</v>
      </c>
      <c r="H68" s="108">
        <v>11.649130425310409</v>
      </c>
      <c r="K68" s="80"/>
    </row>
    <row r="69" spans="1:15" customFormat="1">
      <c r="A69" t="s">
        <v>27</v>
      </c>
      <c r="B69" s="201" t="s">
        <v>186</v>
      </c>
      <c r="C69" s="105">
        <v>0.17</v>
      </c>
      <c r="D69" s="105">
        <v>0.55702263288342224</v>
      </c>
      <c r="E69" s="221">
        <v>24.087019920525037</v>
      </c>
      <c r="F69" s="105">
        <v>0.68206853006133339</v>
      </c>
      <c r="G69" s="102">
        <v>3.6378604510237719E-3</v>
      </c>
      <c r="H69" s="108">
        <v>85.205312937081004</v>
      </c>
    </row>
    <row r="70" spans="1:15" customFormat="1">
      <c r="A70" t="s">
        <v>75</v>
      </c>
      <c r="B70" s="105">
        <v>0.25900000000000001</v>
      </c>
      <c r="C70" s="105">
        <v>0.34</v>
      </c>
      <c r="D70" s="105">
        <v>0.36435345552500004</v>
      </c>
      <c r="E70" s="221">
        <v>12.863259169778722</v>
      </c>
      <c r="F70" s="105">
        <v>0.36424698043499998</v>
      </c>
      <c r="G70" s="102">
        <v>1.942736874856492E-3</v>
      </c>
      <c r="H70" s="108">
        <v>20.882466265179445</v>
      </c>
    </row>
    <row r="71" spans="1:15" customFormat="1">
      <c r="A71" s="332" t="s">
        <v>108</v>
      </c>
      <c r="B71" s="136">
        <v>9.5024999999999995</v>
      </c>
      <c r="C71" s="136">
        <v>12.068860000000003</v>
      </c>
      <c r="D71" s="136">
        <v>15.998622531360599</v>
      </c>
      <c r="E71" s="333">
        <v>573.58646716911005</v>
      </c>
      <c r="F71" s="136">
        <v>16.242161953448509</v>
      </c>
      <c r="G71" s="334">
        <v>8.6628712519928333E-2</v>
      </c>
      <c r="H71" s="42">
        <v>37.045107653052604</v>
      </c>
    </row>
    <row r="72" spans="1:15" customFormat="1">
      <c r="B72" s="105"/>
      <c r="C72" s="105"/>
      <c r="D72" s="105"/>
      <c r="E72" s="221"/>
      <c r="F72" s="105"/>
      <c r="G72" s="102"/>
      <c r="H72" s="108"/>
    </row>
    <row r="73" spans="1:15" s="304" customFormat="1">
      <c r="A73" s="401" t="s">
        <v>533</v>
      </c>
      <c r="B73" s="402">
        <v>122.40472855184665</v>
      </c>
      <c r="C73" s="402">
        <v>148.55177137754322</v>
      </c>
      <c r="D73" s="402">
        <v>185.28434846640377</v>
      </c>
      <c r="E73" s="403">
        <v>6621.2050310358727</v>
      </c>
      <c r="F73" s="402">
        <v>187.49166968990926</v>
      </c>
      <c r="G73" s="404">
        <v>1</v>
      </c>
      <c r="H73" s="405">
        <v>62.770020217989256</v>
      </c>
    </row>
    <row r="74" spans="1:15" customFormat="1">
      <c r="A74" t="s">
        <v>477</v>
      </c>
      <c r="B74" s="105">
        <v>3.3643122222222224</v>
      </c>
      <c r="C74" s="105">
        <v>3.9849666666666668</v>
      </c>
      <c r="D74" s="105">
        <v>2.4891516276111112</v>
      </c>
      <c r="E74" s="221">
        <v>85.480181352984999</v>
      </c>
      <c r="F74" s="105">
        <v>2.4205294734333331</v>
      </c>
      <c r="G74" s="102">
        <v>1.2910064097442966E-2</v>
      </c>
      <c r="H74" s="108">
        <v>14.136204547545205</v>
      </c>
    </row>
    <row r="75" spans="1:15" s="93" customFormat="1">
      <c r="A75" t="s">
        <v>257</v>
      </c>
      <c r="B75" s="105">
        <v>15.600510926822226</v>
      </c>
      <c r="C75" s="105">
        <v>14.25537725776667</v>
      </c>
      <c r="D75" s="105">
        <v>16.436390422386111</v>
      </c>
      <c r="E75" s="221">
        <v>571.22863382155379</v>
      </c>
      <c r="F75" s="105">
        <v>16.175395540218336</v>
      </c>
      <c r="G75" s="102">
        <v>8.6272609161626615E-2</v>
      </c>
      <c r="H75" s="108">
        <v>14.350530250358682</v>
      </c>
      <c r="I75" s="137"/>
      <c r="J75" s="137"/>
      <c r="K75" s="137"/>
      <c r="L75" s="137"/>
      <c r="M75" s="137"/>
      <c r="N75" s="137"/>
      <c r="O75" s="137"/>
    </row>
    <row r="76" spans="1:15" s="93" customFormat="1">
      <c r="A76" s="23" t="s">
        <v>288</v>
      </c>
      <c r="B76" s="135">
        <v>47.058823644444445</v>
      </c>
      <c r="C76" s="135">
        <v>50.850581119776528</v>
      </c>
      <c r="D76" s="135">
        <v>57.459857154032093</v>
      </c>
      <c r="E76" s="224">
        <v>2067.1299345001808</v>
      </c>
      <c r="F76" s="135">
        <v>58.534608287880978</v>
      </c>
      <c r="G76" s="103">
        <v>0.31219844798806701</v>
      </c>
      <c r="H76" s="116">
        <v>84.23871087827817</v>
      </c>
      <c r="I76" s="137"/>
      <c r="J76" s="137"/>
      <c r="K76" s="137"/>
      <c r="L76" s="137"/>
      <c r="M76" s="137"/>
      <c r="N76" s="137"/>
      <c r="O76" s="137"/>
    </row>
    <row r="77" spans="1:15" s="93" customFormat="1">
      <c r="A77" s="99"/>
      <c r="B77" s="230"/>
      <c r="C77" s="230"/>
      <c r="D77" s="230"/>
      <c r="E77" s="230"/>
      <c r="F77" s="230"/>
      <c r="G77" s="189"/>
      <c r="H77" s="187"/>
      <c r="I77" s="137"/>
      <c r="J77" s="137"/>
      <c r="K77" s="137"/>
      <c r="L77" s="137"/>
      <c r="M77" s="137"/>
      <c r="N77" s="137"/>
      <c r="O77" s="137"/>
    </row>
    <row r="78" spans="1:15" s="93" customFormat="1">
      <c r="A78" s="139" t="s">
        <v>402</v>
      </c>
      <c r="G78" s="138"/>
      <c r="H78" s="94"/>
      <c r="I78" s="137"/>
      <c r="J78" s="137"/>
      <c r="K78" s="137"/>
      <c r="L78" s="137"/>
      <c r="M78" s="137"/>
      <c r="N78" s="137"/>
      <c r="O78" s="137"/>
    </row>
    <row r="79" spans="1:15" s="93" customFormat="1">
      <c r="A79" s="129" t="s">
        <v>385</v>
      </c>
      <c r="G79" s="138"/>
      <c r="H79" s="94"/>
      <c r="I79" s="137"/>
      <c r="J79" s="137"/>
      <c r="K79" s="137"/>
      <c r="L79" s="137"/>
      <c r="M79" s="137"/>
      <c r="N79" s="137"/>
      <c r="O79" s="137"/>
    </row>
    <row r="80" spans="1:15" s="93" customFormat="1">
      <c r="A80" s="139" t="s">
        <v>401</v>
      </c>
      <c r="G80" s="138"/>
      <c r="H80" s="94"/>
      <c r="I80" s="137"/>
      <c r="J80" s="137"/>
      <c r="K80" s="137"/>
      <c r="L80" s="137"/>
      <c r="M80" s="137"/>
      <c r="N80" s="137"/>
      <c r="O80" s="137"/>
    </row>
    <row r="81" spans="1:15" s="93" customFormat="1">
      <c r="A81" s="49" t="s">
        <v>399</v>
      </c>
      <c r="G81" s="138"/>
      <c r="H81" s="94"/>
      <c r="I81" s="137"/>
      <c r="J81" s="137"/>
      <c r="K81" s="137"/>
      <c r="L81" s="137"/>
      <c r="M81" s="137"/>
      <c r="N81" s="137"/>
      <c r="O81" s="137"/>
    </row>
    <row r="82" spans="1:15" s="93" customFormat="1">
      <c r="A82" s="140" t="s">
        <v>400</v>
      </c>
      <c r="G82" s="138"/>
      <c r="H82" s="94"/>
      <c r="I82" s="137"/>
      <c r="J82" s="137"/>
      <c r="K82" s="137"/>
      <c r="L82" s="137"/>
      <c r="M82" s="137"/>
      <c r="N82" s="137"/>
      <c r="O82" s="137"/>
    </row>
    <row r="83" spans="1:15" s="74" customFormat="1">
      <c r="A83" s="49" t="s">
        <v>496</v>
      </c>
      <c r="G83" s="52"/>
      <c r="H83" s="73"/>
      <c r="I83" s="78"/>
      <c r="J83" s="78"/>
      <c r="K83" s="78"/>
      <c r="L83" s="78"/>
      <c r="M83" s="78"/>
      <c r="N83" s="78"/>
      <c r="O83" s="78"/>
    </row>
    <row r="84" spans="1:15" s="93" customFormat="1">
      <c r="A84" s="93" t="s">
        <v>403</v>
      </c>
      <c r="G84" s="138"/>
      <c r="H84" s="94"/>
      <c r="I84" s="137"/>
      <c r="J84" s="137"/>
      <c r="K84" s="137"/>
      <c r="L84" s="137"/>
      <c r="M84" s="137"/>
      <c r="N84" s="137"/>
      <c r="O84" s="137"/>
    </row>
    <row r="85" spans="1:15" s="93" customFormat="1">
      <c r="A85" s="49" t="s">
        <v>550</v>
      </c>
      <c r="G85" s="138"/>
      <c r="H85" s="94"/>
      <c r="I85" s="137"/>
      <c r="J85" s="137"/>
      <c r="K85" s="137"/>
      <c r="L85" s="137"/>
      <c r="M85" s="137"/>
      <c r="N85" s="137"/>
      <c r="O85" s="137"/>
    </row>
  </sheetData>
  <phoneticPr fontId="2" type="noConversion"/>
  <pageMargins left="0.25" right="0" top="0.25" bottom="0" header="0" footer="0"/>
  <pageSetup paperSize="9"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8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1" sqref="N81"/>
    </sheetView>
  </sheetViews>
  <sheetFormatPr baseColWidth="10" defaultColWidth="9.33203125" defaultRowHeight="11.25"/>
  <cols>
    <col min="1" max="1" width="27" style="67" customWidth="1"/>
    <col min="2" max="3" width="9.1640625" style="67" customWidth="1"/>
    <col min="4" max="7" width="9.5" style="67" bestFit="1" customWidth="1"/>
    <col min="8" max="14" width="9.6640625" style="67" bestFit="1" customWidth="1"/>
    <col min="15" max="25" width="9.6640625" style="30" bestFit="1" customWidth="1"/>
    <col min="26" max="26" width="9.6640625" style="14" bestFit="1" customWidth="1"/>
    <col min="27" max="29" width="9.6640625" style="12" bestFit="1" customWidth="1"/>
    <col min="30" max="30" width="9.6640625" style="30" bestFit="1" customWidth="1"/>
    <col min="31" max="16384" width="9.33203125" style="30"/>
  </cols>
  <sheetData>
    <row r="1" spans="1:33" customFormat="1" ht="12.75">
      <c r="A1" s="410" t="s">
        <v>551</v>
      </c>
      <c r="AF1" s="21" t="s">
        <v>223</v>
      </c>
      <c r="AG1" s="21">
        <v>2009</v>
      </c>
    </row>
    <row r="2" spans="1:33" customFormat="1">
      <c r="AF2" s="21" t="s">
        <v>615</v>
      </c>
      <c r="AG2" s="21" t="s">
        <v>188</v>
      </c>
    </row>
    <row r="3" spans="1:33" customFormat="1">
      <c r="A3" t="s">
        <v>319</v>
      </c>
      <c r="B3">
        <v>1980</v>
      </c>
      <c r="C3">
        <v>1981</v>
      </c>
      <c r="D3">
        <v>1982</v>
      </c>
      <c r="E3">
        <v>1983</v>
      </c>
      <c r="F3">
        <v>1984</v>
      </c>
      <c r="G3">
        <v>1985</v>
      </c>
      <c r="H3">
        <v>1986</v>
      </c>
      <c r="I3">
        <v>1987</v>
      </c>
      <c r="J3">
        <v>1988</v>
      </c>
      <c r="K3">
        <v>1989</v>
      </c>
      <c r="L3">
        <v>1990</v>
      </c>
      <c r="M3">
        <v>1991</v>
      </c>
      <c r="N3">
        <v>1992</v>
      </c>
      <c r="O3">
        <v>1993</v>
      </c>
      <c r="P3">
        <v>1994</v>
      </c>
      <c r="Q3">
        <v>1995</v>
      </c>
      <c r="R3">
        <v>1996</v>
      </c>
      <c r="S3">
        <v>1997</v>
      </c>
      <c r="T3">
        <v>1998</v>
      </c>
      <c r="U3">
        <v>1999</v>
      </c>
      <c r="V3">
        <v>2000</v>
      </c>
      <c r="W3">
        <v>2001</v>
      </c>
      <c r="X3">
        <v>2002</v>
      </c>
      <c r="Y3">
        <v>2003</v>
      </c>
      <c r="Z3">
        <v>2004</v>
      </c>
      <c r="AA3">
        <v>2005</v>
      </c>
      <c r="AB3">
        <v>2006</v>
      </c>
      <c r="AC3">
        <v>2007</v>
      </c>
      <c r="AD3">
        <v>2008</v>
      </c>
      <c r="AE3" s="12">
        <v>2009</v>
      </c>
      <c r="AF3" s="21">
        <v>2008</v>
      </c>
      <c r="AG3" s="21" t="s">
        <v>185</v>
      </c>
    </row>
    <row r="4" spans="1:33" customFormat="1">
      <c r="AE4" s="12"/>
    </row>
    <row r="5" spans="1:33" customFormat="1">
      <c r="A5" t="s">
        <v>67</v>
      </c>
      <c r="B5" s="105">
        <v>5.6356478038500004</v>
      </c>
      <c r="C5" s="105">
        <v>5.7123581505000001</v>
      </c>
      <c r="D5" s="105">
        <v>5.7061850771999998</v>
      </c>
      <c r="E5" s="105">
        <v>5.6703642619499997</v>
      </c>
      <c r="F5" s="105">
        <v>5.5915301515499998</v>
      </c>
      <c r="G5" s="105">
        <v>5.4756009676500002</v>
      </c>
      <c r="H5" s="105">
        <v>5.4251120240999997</v>
      </c>
      <c r="I5" s="105">
        <v>5.3012258053499997</v>
      </c>
      <c r="J5" s="105">
        <v>4.7579104043999996</v>
      </c>
      <c r="K5" s="105">
        <v>4.7321987046</v>
      </c>
      <c r="L5" s="105">
        <v>4.7953452801000003</v>
      </c>
      <c r="M5" s="105">
        <v>4.7306695947000001</v>
      </c>
      <c r="N5" s="105">
        <v>4.6727050027499999</v>
      </c>
      <c r="O5" s="105">
        <v>4.5990811927499999</v>
      </c>
      <c r="P5" s="105">
        <v>4.6393477534500001</v>
      </c>
      <c r="Q5" s="105">
        <v>4.6764145100999999</v>
      </c>
      <c r="R5" s="105">
        <v>4.7140192869000002</v>
      </c>
      <c r="S5" s="105">
        <v>4.7352286075499999</v>
      </c>
      <c r="T5" s="105">
        <v>4.6451243908500004</v>
      </c>
      <c r="U5" s="105">
        <v>4.7404105910999998</v>
      </c>
      <c r="V5" s="105">
        <v>5.0241737449499997</v>
      </c>
      <c r="W5" s="105">
        <v>5.1950093009999998</v>
      </c>
      <c r="X5" s="105">
        <v>5.2937218400999999</v>
      </c>
      <c r="Y5" s="105">
        <v>5.3531305914000002</v>
      </c>
      <c r="Z5" s="105">
        <v>5.4513617440499997</v>
      </c>
      <c r="AA5" s="105">
        <v>5.7875393872499998</v>
      </c>
      <c r="AB5" s="105">
        <v>5.9772622822499999</v>
      </c>
      <c r="AC5" s="105">
        <v>6.7316514831000003</v>
      </c>
      <c r="AD5" s="105">
        <v>6.9278872535999998</v>
      </c>
      <c r="AE5" s="134">
        <v>6.9278872535999998</v>
      </c>
      <c r="AF5" s="121" t="s">
        <v>186</v>
      </c>
      <c r="AG5" s="102">
        <v>3.6950373662243068E-2</v>
      </c>
    </row>
    <row r="6" spans="1:33" customFormat="1">
      <c r="A6" t="s">
        <v>87</v>
      </c>
      <c r="B6" s="105">
        <v>2.492</v>
      </c>
      <c r="C6" s="105">
        <v>2.5630000000000002</v>
      </c>
      <c r="D6" s="105">
        <v>2.5910000000000002</v>
      </c>
      <c r="E6" s="105">
        <v>2.613</v>
      </c>
      <c r="F6" s="105">
        <v>2.8090000000000002</v>
      </c>
      <c r="G6" s="105">
        <v>2.7839999999999998</v>
      </c>
      <c r="H6" s="105">
        <v>2.746</v>
      </c>
      <c r="I6" s="105">
        <v>2.6930000000000001</v>
      </c>
      <c r="J6" s="105">
        <v>2.6709999999999998</v>
      </c>
      <c r="K6" s="105">
        <v>2.7320000000000002</v>
      </c>
      <c r="L6" s="105">
        <v>2.7250000000000001</v>
      </c>
      <c r="M6" s="105">
        <v>2.7109999999999999</v>
      </c>
      <c r="N6" s="105">
        <v>2.6720000000000002</v>
      </c>
      <c r="O6" s="105">
        <v>2.2320000000000002</v>
      </c>
      <c r="P6" s="105">
        <v>1.8979999999999999</v>
      </c>
      <c r="Q6" s="105">
        <v>1.929</v>
      </c>
      <c r="R6" s="105">
        <v>1.9419999999999999</v>
      </c>
      <c r="S6" s="105">
        <v>1.8089999999999999</v>
      </c>
      <c r="T6" s="105">
        <v>1.748</v>
      </c>
      <c r="U6" s="105">
        <v>1.7190000000000001</v>
      </c>
      <c r="V6" s="105">
        <v>1.6830000000000001</v>
      </c>
      <c r="W6" s="105">
        <v>1.694</v>
      </c>
      <c r="X6" s="105">
        <v>1.6639999999999999</v>
      </c>
      <c r="Y6" s="105">
        <v>1.603</v>
      </c>
      <c r="Z6" s="105">
        <v>1.6</v>
      </c>
      <c r="AA6" s="105">
        <v>1.63256</v>
      </c>
      <c r="AB6" s="105">
        <v>1.6397120000000001</v>
      </c>
      <c r="AC6" s="105">
        <v>1.6338239999999999</v>
      </c>
      <c r="AD6" s="105">
        <v>1.7542340000000001</v>
      </c>
      <c r="AE6" s="134">
        <v>1.7542340000000001</v>
      </c>
      <c r="AF6" s="121" t="s">
        <v>186</v>
      </c>
      <c r="AG6" s="102">
        <v>9.3563303527101314E-3</v>
      </c>
    </row>
    <row r="7" spans="1:33" customFormat="1">
      <c r="A7" t="s">
        <v>73</v>
      </c>
      <c r="B7" s="105">
        <v>1.827</v>
      </c>
      <c r="C7" s="105">
        <v>2.1339999999999999</v>
      </c>
      <c r="D7" s="105">
        <v>2.1339999999999999</v>
      </c>
      <c r="E7" s="105">
        <v>2.181</v>
      </c>
      <c r="F7" s="105">
        <v>2.1720000000000002</v>
      </c>
      <c r="G7" s="105">
        <v>2.1669999999999998</v>
      </c>
      <c r="H7" s="105">
        <v>2.1459999999999999</v>
      </c>
      <c r="I7" s="105">
        <v>2.1190000000000002</v>
      </c>
      <c r="J7" s="105">
        <v>2.0779999999999998</v>
      </c>
      <c r="K7" s="105">
        <v>2.06</v>
      </c>
      <c r="L7" s="105">
        <v>2.0249999999999999</v>
      </c>
      <c r="M7" s="105">
        <v>2.0089999999999999</v>
      </c>
      <c r="N7" s="105">
        <v>1.9830000000000001</v>
      </c>
      <c r="O7" s="105">
        <v>1.9730000000000001</v>
      </c>
      <c r="P7" s="105">
        <v>1.9370000000000001</v>
      </c>
      <c r="Q7" s="105">
        <v>1.9159999999999999</v>
      </c>
      <c r="R7" s="105">
        <v>1.81</v>
      </c>
      <c r="S7" s="105">
        <v>1.7969999999999999</v>
      </c>
      <c r="T7" s="105">
        <v>0.85099999999999998</v>
      </c>
      <c r="U7" s="105">
        <v>0.86099999999999999</v>
      </c>
      <c r="V7" s="105">
        <v>0.83499999999999996</v>
      </c>
      <c r="W7" s="105">
        <v>0.79700000000000004</v>
      </c>
      <c r="X7" s="105">
        <v>0.42399999999999999</v>
      </c>
      <c r="Y7" s="105">
        <v>0.42099999999999999</v>
      </c>
      <c r="Z7" s="105">
        <v>0.41899999999999998</v>
      </c>
      <c r="AA7" s="105">
        <v>0.40799999999999997</v>
      </c>
      <c r="AB7" s="105">
        <v>0.38796239999999999</v>
      </c>
      <c r="AC7" s="105">
        <v>0.51188369744999995</v>
      </c>
      <c r="AD7" s="105">
        <v>0.49976408565000002</v>
      </c>
      <c r="AE7" s="134">
        <v>0.47614783275</v>
      </c>
      <c r="AF7" s="102">
        <v>-4.7254801971783111E-2</v>
      </c>
      <c r="AG7" s="102">
        <v>2.5395679367381844E-3</v>
      </c>
    </row>
    <row r="8" spans="1:33" customFormat="1">
      <c r="A8" s="332" t="s">
        <v>104</v>
      </c>
      <c r="B8" s="136">
        <v>9.9546478038499995</v>
      </c>
      <c r="C8" s="136">
        <v>10.409358150500001</v>
      </c>
      <c r="D8" s="136">
        <v>10.4311850772</v>
      </c>
      <c r="E8" s="136">
        <v>10.464364261949999</v>
      </c>
      <c r="F8" s="136">
        <v>10.572530151550001</v>
      </c>
      <c r="G8" s="136">
        <v>10.42660096765</v>
      </c>
      <c r="H8" s="136">
        <v>10.317112024099998</v>
      </c>
      <c r="I8" s="136">
        <v>10.11322580535</v>
      </c>
      <c r="J8" s="136">
        <v>9.5069104043999992</v>
      </c>
      <c r="K8" s="136">
        <v>9.5241987045999998</v>
      </c>
      <c r="L8" s="136">
        <v>9.5453452801000012</v>
      </c>
      <c r="M8" s="136">
        <v>9.4506695947000008</v>
      </c>
      <c r="N8" s="136">
        <v>9.327705002750001</v>
      </c>
      <c r="O8" s="136">
        <v>8.8040811927500009</v>
      </c>
      <c r="P8" s="136">
        <v>8.4743477534499991</v>
      </c>
      <c r="Q8" s="136">
        <v>8.5214145100999996</v>
      </c>
      <c r="R8" s="136">
        <v>8.4660192868999999</v>
      </c>
      <c r="S8" s="136">
        <v>8.3412286075500006</v>
      </c>
      <c r="T8" s="136">
        <v>7.2441243908500006</v>
      </c>
      <c r="U8" s="136">
        <v>7.3204105910999999</v>
      </c>
      <c r="V8" s="136">
        <v>7.5421737449499995</v>
      </c>
      <c r="W8" s="136">
        <v>7.6860093009999995</v>
      </c>
      <c r="X8" s="136">
        <v>7.3817218401</v>
      </c>
      <c r="Y8" s="136">
        <v>7.3771305914000003</v>
      </c>
      <c r="Z8" s="136">
        <v>7.4703617440499999</v>
      </c>
      <c r="AA8" s="136">
        <v>7.82809938725</v>
      </c>
      <c r="AB8" s="136">
        <v>8.0049366822499994</v>
      </c>
      <c r="AC8" s="136">
        <v>8.8773591805500001</v>
      </c>
      <c r="AD8" s="136">
        <v>9.1818853392499999</v>
      </c>
      <c r="AE8" s="136">
        <v>9.1582690863499998</v>
      </c>
      <c r="AF8" s="334">
        <v>-2.5720483351112655E-3</v>
      </c>
      <c r="AG8" s="334">
        <v>4.8846271951691382E-2</v>
      </c>
    </row>
    <row r="9" spans="1:33" customFormat="1"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34"/>
      <c r="AF9" s="102"/>
      <c r="AG9" s="102"/>
    </row>
    <row r="10" spans="1:33" customFormat="1">
      <c r="A10" t="s">
        <v>105</v>
      </c>
      <c r="B10" s="105">
        <v>0.64100000000000001</v>
      </c>
      <c r="C10" s="105">
        <v>0.64800000000000002</v>
      </c>
      <c r="D10" s="105">
        <v>0.69199999999999995</v>
      </c>
      <c r="E10" s="105">
        <v>0.67900000000000005</v>
      </c>
      <c r="F10" s="105">
        <v>0.66800000000000004</v>
      </c>
      <c r="G10" s="105">
        <v>0.68100000000000005</v>
      </c>
      <c r="H10" s="105">
        <v>0.67100000000000004</v>
      </c>
      <c r="I10" s="105">
        <v>0.69299999999999995</v>
      </c>
      <c r="J10" s="105">
        <v>0.77300000000000002</v>
      </c>
      <c r="K10" s="105">
        <v>0.67100000000000004</v>
      </c>
      <c r="L10" s="105">
        <v>0.66</v>
      </c>
      <c r="M10" s="105">
        <v>0.64300000000000002</v>
      </c>
      <c r="N10" s="105">
        <v>0.54100000000000004</v>
      </c>
      <c r="O10" s="105">
        <v>0.51700000000000002</v>
      </c>
      <c r="P10" s="105">
        <v>0.53500000000000003</v>
      </c>
      <c r="Q10" s="105">
        <v>0.61899999999999999</v>
      </c>
      <c r="R10" s="105">
        <v>0.64200000000000002</v>
      </c>
      <c r="S10" s="105">
        <v>0.68400000000000005</v>
      </c>
      <c r="T10" s="105">
        <v>0.68700000000000006</v>
      </c>
      <c r="U10" s="105">
        <v>0.72899999999999998</v>
      </c>
      <c r="V10" s="105">
        <v>0.77800000000000002</v>
      </c>
      <c r="W10" s="105">
        <v>0.76400000000000001</v>
      </c>
      <c r="X10" s="105">
        <v>0.66400000000000003</v>
      </c>
      <c r="Y10" s="105">
        <v>0.61199999999999999</v>
      </c>
      <c r="Z10" s="105">
        <v>0.54200000000000004</v>
      </c>
      <c r="AA10" s="105">
        <v>0.439</v>
      </c>
      <c r="AB10" s="105">
        <v>0.44600000000000001</v>
      </c>
      <c r="AC10" s="105">
        <v>0.44197399999999998</v>
      </c>
      <c r="AD10" s="105">
        <v>0.39853</v>
      </c>
      <c r="AE10" s="134">
        <v>0.37438433694644668</v>
      </c>
      <c r="AF10" s="102">
        <v>-6.0586814175979997E-2</v>
      </c>
      <c r="AG10" s="102">
        <v>1.9968051784147929E-3</v>
      </c>
    </row>
    <row r="11" spans="1:33" customFormat="1">
      <c r="A11" t="s">
        <v>280</v>
      </c>
      <c r="B11" s="105">
        <v>0.122</v>
      </c>
      <c r="C11" s="105">
        <v>0.154</v>
      </c>
      <c r="D11" s="105">
        <v>0.14599999999999999</v>
      </c>
      <c r="E11" s="105">
        <v>0.13400000000000001</v>
      </c>
      <c r="F11" s="105">
        <v>0.125</v>
      </c>
      <c r="G11" s="105">
        <v>0.129</v>
      </c>
      <c r="H11" s="105">
        <v>0.13700000000000001</v>
      </c>
      <c r="I11" s="105">
        <v>0.14199999999999999</v>
      </c>
      <c r="J11" s="105">
        <v>0.14699999999999999</v>
      </c>
      <c r="K11" s="105">
        <v>0.11600000000000001</v>
      </c>
      <c r="L11" s="105">
        <v>0.113</v>
      </c>
      <c r="M11" s="105">
        <v>0.11600000000000001</v>
      </c>
      <c r="N11" s="105">
        <v>0.12</v>
      </c>
      <c r="O11" s="105">
        <v>0.11799999999999999</v>
      </c>
      <c r="P11" s="105">
        <v>0.108</v>
      </c>
      <c r="Q11" s="105">
        <v>0.127</v>
      </c>
      <c r="R11" s="105">
        <v>0.108</v>
      </c>
      <c r="S11" s="105">
        <v>0.11799999999999999</v>
      </c>
      <c r="T11" s="105">
        <v>0.15</v>
      </c>
      <c r="U11" s="105">
        <v>0.51800000000000002</v>
      </c>
      <c r="V11" s="105">
        <v>0.67500000000000004</v>
      </c>
      <c r="W11" s="105">
        <v>0.77500000000000002</v>
      </c>
      <c r="X11" s="105">
        <v>0.81299999999999994</v>
      </c>
      <c r="Y11" s="105">
        <v>0.78200000000000003</v>
      </c>
      <c r="Z11" s="105">
        <v>0.75700000000000001</v>
      </c>
      <c r="AA11" s="105">
        <v>0.74</v>
      </c>
      <c r="AB11" s="105">
        <v>0.74</v>
      </c>
      <c r="AC11" s="105">
        <v>0.71</v>
      </c>
      <c r="AD11" s="105">
        <v>0.71</v>
      </c>
      <c r="AE11" s="134">
        <v>0.71</v>
      </c>
      <c r="AF11" s="121" t="s">
        <v>186</v>
      </c>
      <c r="AG11" s="102">
        <v>3.7868349093816405E-3</v>
      </c>
    </row>
    <row r="12" spans="1:33" customFormat="1">
      <c r="A12" t="s">
        <v>72</v>
      </c>
      <c r="B12" s="105">
        <v>5.2205000000000001E-2</v>
      </c>
      <c r="C12" s="105">
        <v>5.91E-2</v>
      </c>
      <c r="D12" s="105">
        <v>7.0919999999999997E-2</v>
      </c>
      <c r="E12" s="105">
        <v>8.0769999999999995E-2</v>
      </c>
      <c r="F12" s="105">
        <v>8.2739999999999994E-2</v>
      </c>
      <c r="G12" s="105">
        <v>9.1605000000000006E-2</v>
      </c>
      <c r="H12" s="105">
        <v>9.4560000000000005E-2</v>
      </c>
      <c r="I12" s="105">
        <v>0.103425</v>
      </c>
      <c r="J12" s="105">
        <v>0.107365</v>
      </c>
      <c r="K12" s="105">
        <v>0.11426</v>
      </c>
      <c r="L12" s="105">
        <v>0.113275</v>
      </c>
      <c r="M12" s="105">
        <v>0.12214</v>
      </c>
      <c r="N12" s="105">
        <v>0.13100500000000001</v>
      </c>
      <c r="O12" s="105">
        <v>0.13494500000000001</v>
      </c>
      <c r="P12" s="105">
        <v>0.14380999999999999</v>
      </c>
      <c r="Q12" s="105">
        <v>0.15168999999999999</v>
      </c>
      <c r="R12" s="105">
        <v>0.15562999999999999</v>
      </c>
      <c r="S12" s="105">
        <v>0.22458</v>
      </c>
      <c r="T12" s="105">
        <v>0.22261</v>
      </c>
      <c r="U12" s="105">
        <v>0.22753499999999999</v>
      </c>
      <c r="V12" s="105">
        <v>0.21768499999999999</v>
      </c>
      <c r="W12" s="105">
        <v>0.2165424</v>
      </c>
      <c r="X12" s="105">
        <v>0.24087879500000001</v>
      </c>
      <c r="Y12" s="105">
        <v>0.24165990000000001</v>
      </c>
      <c r="Z12" s="105">
        <v>0.32119273999999998</v>
      </c>
      <c r="AA12" s="105">
        <v>0.30179907500000003</v>
      </c>
      <c r="AB12" s="105">
        <v>0.342684455</v>
      </c>
      <c r="AC12" s="105">
        <v>0.36020315279999998</v>
      </c>
      <c r="AD12" s="105">
        <v>0.35877217434999997</v>
      </c>
      <c r="AE12" s="134">
        <v>0.36096900999999998</v>
      </c>
      <c r="AF12" s="102">
        <v>6.1232052178519236E-3</v>
      </c>
      <c r="AG12" s="102">
        <v>1.9252535891168033E-3</v>
      </c>
    </row>
    <row r="13" spans="1:33" customFormat="1">
      <c r="A13" t="s">
        <v>21</v>
      </c>
      <c r="B13" s="105">
        <v>0.122</v>
      </c>
      <c r="C13" s="105">
        <v>0.122</v>
      </c>
      <c r="D13" s="105">
        <v>0.12</v>
      </c>
      <c r="E13" s="105">
        <v>0.113</v>
      </c>
      <c r="F13" s="105">
        <v>0.109</v>
      </c>
      <c r="G13" s="105">
        <v>0.107</v>
      </c>
      <c r="H13" s="105">
        <v>0.113</v>
      </c>
      <c r="I13" s="105">
        <v>9.7000000000000003E-2</v>
      </c>
      <c r="J13" s="105">
        <v>0.127</v>
      </c>
      <c r="K13" s="105">
        <v>0.109</v>
      </c>
      <c r="L13" s="105">
        <v>0.10100000000000001</v>
      </c>
      <c r="M13" s="105">
        <v>9.9000000000000005E-2</v>
      </c>
      <c r="N13" s="105">
        <v>0.185</v>
      </c>
      <c r="O13" s="105">
        <v>0.21099999999999999</v>
      </c>
      <c r="P13" s="105">
        <v>0.214</v>
      </c>
      <c r="Q13" s="105">
        <v>0.217</v>
      </c>
      <c r="R13" s="105">
        <v>0.217</v>
      </c>
      <c r="S13" s="105">
        <v>0.19600000000000001</v>
      </c>
      <c r="T13" s="105">
        <v>0.19600000000000001</v>
      </c>
      <c r="U13" s="105">
        <v>0.188</v>
      </c>
      <c r="V13" s="105">
        <v>0.129</v>
      </c>
      <c r="W13" s="105">
        <v>0.128</v>
      </c>
      <c r="X13" s="105">
        <v>0.12</v>
      </c>
      <c r="Y13" s="105">
        <v>0.114</v>
      </c>
      <c r="Z13" s="105">
        <v>0.11899999999999999</v>
      </c>
      <c r="AA13" s="105">
        <v>0.113</v>
      </c>
      <c r="AB13" s="105">
        <v>0.123</v>
      </c>
      <c r="AC13" s="105">
        <v>0.12495673381097556</v>
      </c>
      <c r="AD13" s="105">
        <v>0.11199314175</v>
      </c>
      <c r="AE13" s="134">
        <v>0.1241410704</v>
      </c>
      <c r="AF13" s="102">
        <v>0.10847029077117565</v>
      </c>
      <c r="AG13" s="102">
        <v>6.6211512546299135E-4</v>
      </c>
    </row>
    <row r="14" spans="1:33" customFormat="1">
      <c r="A14" t="s">
        <v>107</v>
      </c>
      <c r="B14" s="105">
        <v>3.2000000000000001E-2</v>
      </c>
      <c r="C14" s="105">
        <v>3.2000000000000001E-2</v>
      </c>
      <c r="D14" s="105">
        <v>2.7E-2</v>
      </c>
      <c r="E14" s="105">
        <v>2.5999999999999999E-2</v>
      </c>
      <c r="F14" s="105">
        <v>2.5000000000000001E-2</v>
      </c>
      <c r="G14" s="105">
        <v>2.7E-2</v>
      </c>
      <c r="H14" s="105">
        <v>5.5E-2</v>
      </c>
      <c r="I14" s="105">
        <v>0.34</v>
      </c>
      <c r="J14" s="105">
        <v>0.34</v>
      </c>
      <c r="K14" s="105">
        <v>0.34</v>
      </c>
      <c r="L14" s="105">
        <v>0.33900000000000002</v>
      </c>
      <c r="M14" s="105">
        <v>0.34300000000000003</v>
      </c>
      <c r="N14" s="105">
        <v>0.32600000000000001</v>
      </c>
      <c r="O14" s="105">
        <v>0.33200000000000002</v>
      </c>
      <c r="P14" s="105">
        <v>0.34</v>
      </c>
      <c r="Q14" s="105">
        <v>0.20100000000000001</v>
      </c>
      <c r="R14" s="105">
        <v>0.20100000000000001</v>
      </c>
      <c r="S14" s="105">
        <v>0.19800000000000001</v>
      </c>
      <c r="T14" s="105">
        <v>0.247</v>
      </c>
      <c r="U14" s="105">
        <v>0.247</v>
      </c>
      <c r="V14" s="105">
        <v>0.247</v>
      </c>
      <c r="W14" s="105">
        <v>0.247</v>
      </c>
      <c r="X14" s="105">
        <v>0.247</v>
      </c>
      <c r="Y14" s="105">
        <v>0.247</v>
      </c>
      <c r="Z14" s="105">
        <v>0.32500000000000001</v>
      </c>
      <c r="AA14" s="105">
        <v>0.33400000000000002</v>
      </c>
      <c r="AB14" s="105">
        <v>0.33158005439999999</v>
      </c>
      <c r="AC14" s="105">
        <v>0.33470516700000003</v>
      </c>
      <c r="AD14" s="105">
        <v>0.24904669574999999</v>
      </c>
      <c r="AE14" s="134">
        <v>0.31714872</v>
      </c>
      <c r="AF14" s="102">
        <v>0.27345082433200685</v>
      </c>
      <c r="AG14" s="102">
        <v>1.691534992058737E-3</v>
      </c>
    </row>
    <row r="15" spans="1:33" customFormat="1">
      <c r="A15" t="s">
        <v>64</v>
      </c>
      <c r="B15" s="105">
        <v>0.29699999999999999</v>
      </c>
      <c r="C15" s="105">
        <v>0.34</v>
      </c>
      <c r="D15" s="105">
        <v>0.33400000000000002</v>
      </c>
      <c r="E15" s="105">
        <v>0.317</v>
      </c>
      <c r="F15" s="105">
        <v>0.311</v>
      </c>
      <c r="G15" s="105">
        <v>0.317</v>
      </c>
      <c r="H15" s="105">
        <v>0.309</v>
      </c>
      <c r="I15" s="105">
        <v>0.30299999999999999</v>
      </c>
      <c r="J15" s="105">
        <v>0.29399999999999998</v>
      </c>
      <c r="K15" s="105">
        <v>0.28599999999999998</v>
      </c>
      <c r="L15" s="105">
        <v>0.252</v>
      </c>
      <c r="M15" s="105">
        <v>0.23799999999999999</v>
      </c>
      <c r="N15" s="105">
        <v>0.23300000000000001</v>
      </c>
      <c r="O15" s="105">
        <v>0.23</v>
      </c>
      <c r="P15" s="105">
        <v>0.28599999999999998</v>
      </c>
      <c r="Q15" s="105">
        <v>0.34899999999999998</v>
      </c>
      <c r="R15" s="105">
        <v>0.45600000000000002</v>
      </c>
      <c r="S15" s="105">
        <v>0.51700000000000002</v>
      </c>
      <c r="T15" s="105">
        <v>0.56000000000000005</v>
      </c>
      <c r="U15" s="105">
        <v>0.60499999999999998</v>
      </c>
      <c r="V15" s="105">
        <v>0.55700000000000005</v>
      </c>
      <c r="W15" s="105">
        <v>0.57599999999999996</v>
      </c>
      <c r="X15" s="105">
        <v>0.58899999999999997</v>
      </c>
      <c r="Y15" s="105">
        <v>0.53200000000000003</v>
      </c>
      <c r="Z15" s="105">
        <v>0.53200000000000003</v>
      </c>
      <c r="AA15" s="105">
        <v>0.53</v>
      </c>
      <c r="AB15" s="105">
        <v>0.48</v>
      </c>
      <c r="AC15" s="105">
        <v>0.48130149945</v>
      </c>
      <c r="AD15" s="105">
        <v>0.4352299845</v>
      </c>
      <c r="AE15" s="134">
        <v>0.4352299845</v>
      </c>
      <c r="AF15" s="121" t="s">
        <v>186</v>
      </c>
      <c r="AG15" s="102">
        <v>2.3213297167806062E-3</v>
      </c>
    </row>
    <row r="16" spans="1:33" customFormat="1">
      <c r="A16" t="s">
        <v>22</v>
      </c>
      <c r="B16" s="105">
        <v>1.26241</v>
      </c>
      <c r="C16" s="105">
        <v>1.3651</v>
      </c>
      <c r="D16" s="105">
        <v>1.47122</v>
      </c>
      <c r="E16" s="105">
        <v>1.56233</v>
      </c>
      <c r="F16" s="105">
        <v>1.6662999999999999</v>
      </c>
      <c r="G16" s="105">
        <v>1.7347999999999999</v>
      </c>
      <c r="H16" s="105">
        <v>2.6219999999999999</v>
      </c>
      <c r="I16" s="105">
        <v>2.8380000000000001</v>
      </c>
      <c r="J16" s="105">
        <v>2.8559999999999999</v>
      </c>
      <c r="K16" s="105">
        <v>2.9927000000000001</v>
      </c>
      <c r="L16" s="105">
        <v>3.4289999999999998</v>
      </c>
      <c r="M16" s="105">
        <v>3.5817999999999999</v>
      </c>
      <c r="N16" s="105">
        <v>3.6930000000000001</v>
      </c>
      <c r="O16" s="105">
        <v>3.6930000000000001</v>
      </c>
      <c r="P16" s="105">
        <v>3.9650500000000002</v>
      </c>
      <c r="Q16" s="105">
        <v>4.0647000000000002</v>
      </c>
      <c r="R16" s="105">
        <v>4.0514999999999999</v>
      </c>
      <c r="S16" s="105">
        <v>4.1208</v>
      </c>
      <c r="T16" s="105">
        <v>4.1474640000000003</v>
      </c>
      <c r="U16" s="105">
        <v>4.1524179999999999</v>
      </c>
      <c r="V16" s="105">
        <v>4.1524179999999999</v>
      </c>
      <c r="W16" s="105">
        <v>4.18</v>
      </c>
      <c r="X16" s="105">
        <v>4.181</v>
      </c>
      <c r="Y16" s="105">
        <v>4.2190000000000003</v>
      </c>
      <c r="Z16" s="105">
        <v>4.2869999999999999</v>
      </c>
      <c r="AA16" s="105">
        <v>4.3150000000000004</v>
      </c>
      <c r="AB16" s="105">
        <v>4.7080000000000002</v>
      </c>
      <c r="AC16" s="105">
        <v>4.8380000000000001</v>
      </c>
      <c r="AD16" s="105">
        <v>4.9829999999999997</v>
      </c>
      <c r="AE16" s="134">
        <v>5.6660000000000004</v>
      </c>
      <c r="AF16" s="102">
        <v>0.13706602448324312</v>
      </c>
      <c r="AG16" s="102">
        <v>3.0220009290924475E-2</v>
      </c>
    </row>
    <row r="17" spans="1:33" customFormat="1">
      <c r="A17" t="s">
        <v>71</v>
      </c>
      <c r="B17" s="105">
        <v>0.16478640777</v>
      </c>
      <c r="C17" s="105">
        <v>0.15878640777</v>
      </c>
      <c r="D17" s="105">
        <v>0.15466019416999999</v>
      </c>
      <c r="E17" s="105">
        <v>0.16366019417</v>
      </c>
      <c r="F17" s="105">
        <v>0.15837864078</v>
      </c>
      <c r="G17" s="105">
        <v>0.15337864077999999</v>
      </c>
      <c r="H17" s="105">
        <v>0.15209708738</v>
      </c>
      <c r="I17" s="105">
        <v>0.15109708737999999</v>
      </c>
      <c r="J17" s="105">
        <v>0.14981553398</v>
      </c>
      <c r="K17" s="105">
        <v>0.16653398058000002</v>
      </c>
      <c r="L17" s="105">
        <v>0.16325242717999999</v>
      </c>
      <c r="M17" s="105">
        <v>0.16097087379</v>
      </c>
      <c r="N17" s="105">
        <v>0.16168932039</v>
      </c>
      <c r="O17" s="105">
        <v>0.15940776699</v>
      </c>
      <c r="P17" s="105">
        <v>0.15712621359000001</v>
      </c>
      <c r="Q17" s="105">
        <v>0.15184466019000001</v>
      </c>
      <c r="R17" s="105">
        <v>0.14656310680000001</v>
      </c>
      <c r="S17" s="105">
        <v>0.14600000000000002</v>
      </c>
      <c r="T17" s="105">
        <v>0.14271844659999999</v>
      </c>
      <c r="U17" s="105">
        <v>0.14200000000000002</v>
      </c>
      <c r="V17" s="105">
        <v>0.122</v>
      </c>
      <c r="W17" s="105">
        <v>0.121</v>
      </c>
      <c r="X17" s="105">
        <v>0.12</v>
      </c>
      <c r="Y17" s="105">
        <v>7.1999999999999995E-2</v>
      </c>
      <c r="Z17" s="105">
        <v>7.0999999999999994E-2</v>
      </c>
      <c r="AA17" s="105">
        <v>7.0999999999999994E-2</v>
      </c>
      <c r="AB17" s="105">
        <v>7.0000000000000007E-2</v>
      </c>
      <c r="AC17" s="105">
        <v>6.7559999999999995E-2</v>
      </c>
      <c r="AD17" s="105">
        <v>7.0370000000000002E-2</v>
      </c>
      <c r="AE17" s="134">
        <v>7.0370000000000002E-2</v>
      </c>
      <c r="AF17" s="121" t="s">
        <v>186</v>
      </c>
      <c r="AG17" s="119" t="s">
        <v>160</v>
      </c>
    </row>
    <row r="18" spans="1:33" customFormat="1">
      <c r="A18" s="332" t="s">
        <v>110</v>
      </c>
      <c r="B18" s="136">
        <v>2.6934014077699997</v>
      </c>
      <c r="C18" s="136">
        <v>2.8789864077700003</v>
      </c>
      <c r="D18" s="136">
        <v>3.0158001941700001</v>
      </c>
      <c r="E18" s="136">
        <v>3.0757601941699999</v>
      </c>
      <c r="F18" s="136">
        <v>3.14541864078</v>
      </c>
      <c r="G18" s="136">
        <v>3.2407836407799997</v>
      </c>
      <c r="H18" s="136">
        <v>4.1536570873799992</v>
      </c>
      <c r="I18" s="136">
        <v>4.6675220873800001</v>
      </c>
      <c r="J18" s="136">
        <v>4.7941805339799997</v>
      </c>
      <c r="K18" s="136">
        <v>4.7954939805799999</v>
      </c>
      <c r="L18" s="136">
        <v>5.1705274271799997</v>
      </c>
      <c r="M18" s="136">
        <v>5.3039108737900005</v>
      </c>
      <c r="N18" s="136">
        <v>5.3906943203900006</v>
      </c>
      <c r="O18" s="136">
        <v>5.3953527669900003</v>
      </c>
      <c r="P18" s="136">
        <v>5.7489862135900003</v>
      </c>
      <c r="Q18" s="136">
        <v>5.8812346601900005</v>
      </c>
      <c r="R18" s="136">
        <v>5.9776931068000003</v>
      </c>
      <c r="S18" s="136">
        <v>6.2043800000000005</v>
      </c>
      <c r="T18" s="136">
        <v>6.3527924466000005</v>
      </c>
      <c r="U18" s="136">
        <v>6.8089529999999998</v>
      </c>
      <c r="V18" s="136">
        <v>6.8781029999999994</v>
      </c>
      <c r="W18" s="136">
        <v>7.0075424000000002</v>
      </c>
      <c r="X18" s="136">
        <v>6.9748787950000004</v>
      </c>
      <c r="Y18" s="136">
        <v>6.8196599000000004</v>
      </c>
      <c r="Z18" s="136">
        <v>6.9541927399999999</v>
      </c>
      <c r="AA18" s="136">
        <v>6.8437990749999997</v>
      </c>
      <c r="AB18" s="136">
        <v>7.2412645093999997</v>
      </c>
      <c r="AC18" s="136">
        <v>7.3587005530609755</v>
      </c>
      <c r="AD18" s="136">
        <v>7.3169419963499998</v>
      </c>
      <c r="AE18" s="136">
        <v>8.0582431218464468</v>
      </c>
      <c r="AF18" s="334">
        <v>0.1013129700722295</v>
      </c>
      <c r="AG18" s="334">
        <v>4.2979206143792421E-2</v>
      </c>
    </row>
    <row r="19" spans="1:33" customFormat="1"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34"/>
      <c r="AF19" s="102"/>
      <c r="AG19" s="102"/>
    </row>
    <row r="20" spans="1:33" customFormat="1">
      <c r="A20" t="s">
        <v>88</v>
      </c>
      <c r="B20" s="201" t="s">
        <v>28</v>
      </c>
      <c r="C20" s="201" t="s">
        <v>28</v>
      </c>
      <c r="D20" s="201" t="s">
        <v>28</v>
      </c>
      <c r="E20" s="201" t="s">
        <v>28</v>
      </c>
      <c r="F20" s="201" t="s">
        <v>28</v>
      </c>
      <c r="G20" s="201" t="s">
        <v>28</v>
      </c>
      <c r="H20" s="201" t="s">
        <v>28</v>
      </c>
      <c r="I20" s="201" t="s">
        <v>28</v>
      </c>
      <c r="J20" s="201" t="s">
        <v>28</v>
      </c>
      <c r="K20" s="201" t="s">
        <v>28</v>
      </c>
      <c r="L20" s="201" t="s">
        <v>28</v>
      </c>
      <c r="M20" s="201" t="s">
        <v>28</v>
      </c>
      <c r="N20" s="201" t="s">
        <v>28</v>
      </c>
      <c r="O20" s="201" t="s">
        <v>28</v>
      </c>
      <c r="P20" s="201" t="s">
        <v>28</v>
      </c>
      <c r="Q20" s="201" t="s">
        <v>28</v>
      </c>
      <c r="R20" s="201" t="s">
        <v>28</v>
      </c>
      <c r="S20" s="105">
        <v>0.81447963999999995</v>
      </c>
      <c r="T20" s="105">
        <v>0.81447963999999995</v>
      </c>
      <c r="U20" s="105">
        <v>1.2300000030066669</v>
      </c>
      <c r="V20" s="105">
        <v>1.2300000030066669</v>
      </c>
      <c r="W20" s="105">
        <v>1.2300000030066669</v>
      </c>
      <c r="X20" s="105">
        <v>1.2300000030066669</v>
      </c>
      <c r="Y20" s="105">
        <v>1.2300000030066669</v>
      </c>
      <c r="Z20" s="105">
        <v>1.2300000030066669</v>
      </c>
      <c r="AA20" s="105">
        <v>1.2300000030066669</v>
      </c>
      <c r="AB20" s="105">
        <v>1.2300000030066669</v>
      </c>
      <c r="AC20" s="105">
        <v>1.2396470618537778</v>
      </c>
      <c r="AD20" s="105">
        <v>1.3110352973224</v>
      </c>
      <c r="AE20" s="134">
        <v>1.3110352973224</v>
      </c>
      <c r="AF20" s="121" t="s">
        <v>186</v>
      </c>
      <c r="AG20" s="102">
        <v>6.9924989173690182E-3</v>
      </c>
    </row>
    <row r="21" spans="1:33" customFormat="1">
      <c r="A21" t="s">
        <v>111</v>
      </c>
      <c r="B21" s="105">
        <v>8.2000000000000003E-2</v>
      </c>
      <c r="C21" s="105">
        <v>8.2000000000000003E-2</v>
      </c>
      <c r="D21" s="105">
        <v>8.2000000000000003E-2</v>
      </c>
      <c r="E21" s="105">
        <v>9.8000000000000004E-2</v>
      </c>
      <c r="F21" s="105">
        <v>0.10299999999999999</v>
      </c>
      <c r="G21" s="105">
        <v>9.0999999999999998E-2</v>
      </c>
      <c r="H21" s="105">
        <v>7.0999999999999994E-2</v>
      </c>
      <c r="I21" s="105">
        <v>7.0000000000000007E-2</v>
      </c>
      <c r="J21" s="105">
        <v>7.9000000000000001E-2</v>
      </c>
      <c r="K21" s="105">
        <v>0.108</v>
      </c>
      <c r="L21" s="105">
        <v>9.9000000000000005E-2</v>
      </c>
      <c r="M21" s="105">
        <v>0.10100000000000001</v>
      </c>
      <c r="N21" s="105">
        <v>0.129</v>
      </c>
      <c r="O21" s="105">
        <v>0.126</v>
      </c>
      <c r="P21" s="105">
        <v>0.124</v>
      </c>
      <c r="Q21" s="105">
        <v>0.12</v>
      </c>
      <c r="R21" s="105">
        <v>0.114</v>
      </c>
      <c r="S21" s="105">
        <v>0.111</v>
      </c>
      <c r="T21" s="105">
        <v>0.104</v>
      </c>
      <c r="U21" s="105">
        <v>0.14199999999999999</v>
      </c>
      <c r="V21" s="105">
        <v>0.14399999999999999</v>
      </c>
      <c r="W21" s="105">
        <v>0.14099999999999999</v>
      </c>
      <c r="X21" s="105">
        <v>0.129</v>
      </c>
      <c r="Y21" s="105">
        <v>0.13600000000000001</v>
      </c>
      <c r="Z21" s="105">
        <v>0.13200000000000001</v>
      </c>
      <c r="AA21" s="105">
        <v>0.122</v>
      </c>
      <c r="AB21" s="105">
        <v>0.12</v>
      </c>
      <c r="AC21" s="105">
        <v>6.9000000000000006E-2</v>
      </c>
      <c r="AD21" s="105">
        <v>5.5E-2</v>
      </c>
      <c r="AE21" s="134">
        <v>6.4000000000000001E-2</v>
      </c>
      <c r="AF21" s="102">
        <v>0.16363636363636358</v>
      </c>
      <c r="AG21" s="119" t="s">
        <v>160</v>
      </c>
    </row>
    <row r="22" spans="1:33" customFormat="1">
      <c r="A22" t="s">
        <v>198</v>
      </c>
      <c r="B22" s="105">
        <v>0.22259999999999999</v>
      </c>
      <c r="C22" s="105">
        <v>0.20832000000000001</v>
      </c>
      <c r="D22" s="105">
        <v>0.20244000000000001</v>
      </c>
      <c r="E22" s="105">
        <v>0.26879999999999998</v>
      </c>
      <c r="F22" s="105">
        <v>0.25703999999999999</v>
      </c>
      <c r="G22" s="105">
        <v>0.24864</v>
      </c>
      <c r="H22" s="105">
        <v>0.32088</v>
      </c>
      <c r="I22" s="105">
        <v>0.31584000000000001</v>
      </c>
      <c r="J22" s="105">
        <v>0.30492000000000002</v>
      </c>
      <c r="K22" s="105">
        <v>0.29483999999999999</v>
      </c>
      <c r="L22" s="105">
        <v>0.18228</v>
      </c>
      <c r="M22" s="105">
        <v>0.1638</v>
      </c>
      <c r="N22" s="105">
        <v>0.16632</v>
      </c>
      <c r="O22" s="105">
        <v>0.16632</v>
      </c>
      <c r="P22" s="105">
        <v>0.18648000000000001</v>
      </c>
      <c r="Q22" s="105">
        <v>0.18479999999999999</v>
      </c>
      <c r="R22" s="105">
        <v>0.18731999999999999</v>
      </c>
      <c r="S22" s="105">
        <v>0.22092000000000001</v>
      </c>
      <c r="T22" s="105">
        <v>0.21840000000000001</v>
      </c>
      <c r="U22" s="105">
        <v>0.2268</v>
      </c>
      <c r="V22" s="105">
        <v>0.22176000000000001</v>
      </c>
      <c r="W22" s="105">
        <v>0.19908000000000001</v>
      </c>
      <c r="X22" s="105">
        <v>0.18815999999999999</v>
      </c>
      <c r="Y22" s="105">
        <v>0.17388000000000001</v>
      </c>
      <c r="Z22" s="105">
        <v>0.161028</v>
      </c>
      <c r="AA22" s="105">
        <v>0.14968799999999999</v>
      </c>
      <c r="AB22" s="105">
        <v>0.13036800000000001</v>
      </c>
      <c r="AC22" s="105">
        <v>0.11566800000000001</v>
      </c>
      <c r="AD22" s="105">
        <v>0.100548</v>
      </c>
      <c r="AE22" s="134">
        <v>7.7868000000000007E-2</v>
      </c>
      <c r="AF22" s="102">
        <v>-0.22556390977443597</v>
      </c>
      <c r="AG22" s="119" t="s">
        <v>160</v>
      </c>
    </row>
    <row r="23" spans="1:33" customFormat="1">
      <c r="A23" t="s">
        <v>112</v>
      </c>
      <c r="B23" s="105">
        <v>0.14666666666666667</v>
      </c>
      <c r="C23" s="105">
        <v>0.16408333333333333</v>
      </c>
      <c r="D23" s="105">
        <v>0.16500000000000001</v>
      </c>
      <c r="E23" s="105">
        <v>0.21633333333333335</v>
      </c>
      <c r="F23" s="105">
        <v>0.22916666666666666</v>
      </c>
      <c r="G23" s="105">
        <v>0.23833333333333334</v>
      </c>
      <c r="H23" s="105">
        <v>0.2429166666666667</v>
      </c>
      <c r="I23" s="105">
        <v>0.27500000000000002</v>
      </c>
      <c r="J23" s="105">
        <v>0.29975000000000002</v>
      </c>
      <c r="K23" s="105">
        <v>0.30158333333333331</v>
      </c>
      <c r="L23" s="105">
        <v>0.29516666666666663</v>
      </c>
      <c r="M23" s="105">
        <v>0.33733333333333337</v>
      </c>
      <c r="N23" s="105">
        <v>0.2759166666666667</v>
      </c>
      <c r="O23" s="105">
        <v>0.26766666666666666</v>
      </c>
      <c r="P23" s="105">
        <v>0.27316666666666667</v>
      </c>
      <c r="Q23" s="105">
        <v>0.27224999999999999</v>
      </c>
      <c r="R23" s="105">
        <v>0.25483333333333336</v>
      </c>
      <c r="S23" s="105">
        <v>0.2511666666666667</v>
      </c>
      <c r="T23" s="105">
        <v>0.2429166666666667</v>
      </c>
      <c r="U23" s="105">
        <v>0.19066666666666668</v>
      </c>
      <c r="V23" s="105">
        <v>0.18241666666666667</v>
      </c>
      <c r="W23" s="105">
        <v>0.16775000000000001</v>
      </c>
      <c r="X23" s="105">
        <v>0.15766666666666665</v>
      </c>
      <c r="Y23" s="105">
        <v>0.12375</v>
      </c>
      <c r="Z23" s="105">
        <v>0.11424691666666667</v>
      </c>
      <c r="AA23" s="105">
        <v>0.10691725000000001</v>
      </c>
      <c r="AB23" s="105">
        <v>8.6301416666666658E-2</v>
      </c>
      <c r="AC23" s="105">
        <v>7.6817583333333342E-2</v>
      </c>
      <c r="AD23" s="105">
        <v>6.4027333333333325E-2</v>
      </c>
      <c r="AE23" s="134">
        <v>6.4027333333333325E-2</v>
      </c>
      <c r="AF23" s="121" t="s">
        <v>186</v>
      </c>
      <c r="AG23" s="119" t="s">
        <v>160</v>
      </c>
    </row>
    <row r="24" spans="1:33" customFormat="1">
      <c r="A24" t="s">
        <v>89</v>
      </c>
      <c r="B24" s="201" t="s">
        <v>28</v>
      </c>
      <c r="C24" s="201" t="s">
        <v>28</v>
      </c>
      <c r="D24" s="201" t="s">
        <v>28</v>
      </c>
      <c r="E24" s="201" t="s">
        <v>28</v>
      </c>
      <c r="F24" s="201" t="s">
        <v>28</v>
      </c>
      <c r="G24" s="201" t="s">
        <v>28</v>
      </c>
      <c r="H24" s="201" t="s">
        <v>28</v>
      </c>
      <c r="I24" s="201" t="s">
        <v>28</v>
      </c>
      <c r="J24" s="201" t="s">
        <v>28</v>
      </c>
      <c r="K24" s="201" t="s">
        <v>28</v>
      </c>
      <c r="L24" s="201" t="s">
        <v>28</v>
      </c>
      <c r="M24" s="201" t="s">
        <v>28</v>
      </c>
      <c r="N24" s="201" t="s">
        <v>28</v>
      </c>
      <c r="O24" s="201" t="s">
        <v>28</v>
      </c>
      <c r="P24" s="201" t="s">
        <v>28</v>
      </c>
      <c r="Q24" s="201" t="s">
        <v>28</v>
      </c>
      <c r="R24" s="201" t="s">
        <v>28</v>
      </c>
      <c r="S24" s="105">
        <v>1.8099547555555555</v>
      </c>
      <c r="T24" s="105">
        <v>1.8099547555555555</v>
      </c>
      <c r="U24" s="105">
        <v>1.7750588278684445</v>
      </c>
      <c r="V24" s="105">
        <v>1.7750588278684445</v>
      </c>
      <c r="W24" s="105">
        <v>1.7750588278684445</v>
      </c>
      <c r="X24" s="105">
        <v>1.8329411809511111</v>
      </c>
      <c r="Y24" s="105">
        <v>1.8329411809511111</v>
      </c>
      <c r="Z24" s="105">
        <v>1.8329411809511111</v>
      </c>
      <c r="AA24" s="105">
        <v>1.8329411809511111</v>
      </c>
      <c r="AB24" s="105">
        <v>1.8425882397982225</v>
      </c>
      <c r="AC24" s="105">
        <v>1.8811764751866669</v>
      </c>
      <c r="AD24" s="105">
        <v>1.822443443368889</v>
      </c>
      <c r="AE24" s="134">
        <v>1.822443443368889</v>
      </c>
      <c r="AF24" s="121" t="s">
        <v>186</v>
      </c>
      <c r="AG24" s="102">
        <v>9.7201302136943543E-3</v>
      </c>
    </row>
    <row r="25" spans="1:33" customFormat="1">
      <c r="A25" t="s">
        <v>204</v>
      </c>
      <c r="B25" s="105">
        <v>1.9008444444444446</v>
      </c>
      <c r="C25" s="105">
        <v>1.8358222222222222</v>
      </c>
      <c r="D25" s="105">
        <v>1.7876888888888889</v>
      </c>
      <c r="E25" s="105">
        <v>1.7564444444444445</v>
      </c>
      <c r="F25" s="105">
        <v>1.7184444444444447</v>
      </c>
      <c r="G25" s="105">
        <v>1.6838222222222221</v>
      </c>
      <c r="H25" s="105">
        <v>1.6508888888888889</v>
      </c>
      <c r="I25" s="105">
        <v>1.612888888888889</v>
      </c>
      <c r="J25" s="105">
        <v>1.5850222222222223</v>
      </c>
      <c r="K25" s="105">
        <v>1.574888888888889</v>
      </c>
      <c r="L25" s="105">
        <v>1.7843111111111112</v>
      </c>
      <c r="M25" s="105">
        <v>1.761511111111111</v>
      </c>
      <c r="N25" s="105">
        <v>1.7403999999999999</v>
      </c>
      <c r="O25" s="105">
        <v>1.6973333333333334</v>
      </c>
      <c r="P25" s="105">
        <v>1.6863555555555556</v>
      </c>
      <c r="Q25" s="105">
        <v>1.6483555555555556</v>
      </c>
      <c r="R25" s="105">
        <v>1.629777777777778</v>
      </c>
      <c r="S25" s="105">
        <v>1.6441333333333334</v>
      </c>
      <c r="T25" s="105">
        <v>1.5985333333333334</v>
      </c>
      <c r="U25" s="105">
        <v>1.5504</v>
      </c>
      <c r="V25" s="105">
        <v>1.5005777777777778</v>
      </c>
      <c r="W25" s="105">
        <v>1.4676444444444445</v>
      </c>
      <c r="X25" s="105">
        <v>1.4262666666666666</v>
      </c>
      <c r="Y25" s="105">
        <v>1.3637777777777778</v>
      </c>
      <c r="Z25" s="105">
        <v>1.3274666666666668</v>
      </c>
      <c r="AA25" s="105">
        <v>1.2751111111111113</v>
      </c>
      <c r="AB25" s="105">
        <v>1.2151555555555558</v>
      </c>
      <c r="AC25" s="105">
        <v>1.1704000000000001</v>
      </c>
      <c r="AD25" s="105">
        <v>1.1357777777777778</v>
      </c>
      <c r="AE25" s="134">
        <v>1.0856156236000001</v>
      </c>
      <c r="AF25" s="102">
        <v>-4.416546542750921E-2</v>
      </c>
      <c r="AG25" s="102">
        <v>5.7902072417163374E-3</v>
      </c>
    </row>
    <row r="26" spans="1:33" customFormat="1">
      <c r="A26" t="s">
        <v>113</v>
      </c>
      <c r="B26" s="105">
        <v>0.38800000000000001</v>
      </c>
      <c r="C26" s="105">
        <v>0.372</v>
      </c>
      <c r="D26" s="105">
        <v>0.34499999999999997</v>
      </c>
      <c r="E26" s="105">
        <v>0.40699999999999997</v>
      </c>
      <c r="F26" s="105">
        <v>0.38</v>
      </c>
      <c r="G26" s="105">
        <v>0.5454</v>
      </c>
      <c r="H26" s="105">
        <v>0.45279999999999998</v>
      </c>
      <c r="I26" s="105">
        <v>1.2468999999999999</v>
      </c>
      <c r="J26" s="105">
        <v>1.732</v>
      </c>
      <c r="K26" s="105">
        <v>1.73</v>
      </c>
      <c r="L26" s="105">
        <v>1.6800999999999999</v>
      </c>
      <c r="M26" s="105">
        <v>1.2737000000000001</v>
      </c>
      <c r="N26" s="105">
        <v>1.3808</v>
      </c>
      <c r="O26" s="105">
        <v>1.3548</v>
      </c>
      <c r="P26" s="105">
        <v>1.3458000000000001</v>
      </c>
      <c r="Q26" s="105">
        <v>1.3522000000000001</v>
      </c>
      <c r="R26" s="105">
        <v>1.48</v>
      </c>
      <c r="S26" s="105">
        <v>1.173</v>
      </c>
      <c r="T26" s="105">
        <v>1.1719999999999999</v>
      </c>
      <c r="U26" s="105">
        <v>1.2470000000000001</v>
      </c>
      <c r="V26" s="105">
        <v>1.2589999999999999</v>
      </c>
      <c r="W26" s="105">
        <v>2.1890000000000001</v>
      </c>
      <c r="X26" s="105">
        <v>2.117</v>
      </c>
      <c r="Y26" s="105">
        <v>2.4609999999999999</v>
      </c>
      <c r="Z26" s="105">
        <v>2.3860000000000001</v>
      </c>
      <c r="AA26" s="105">
        <v>2.3580000000000001</v>
      </c>
      <c r="AB26" s="105">
        <v>2.302</v>
      </c>
      <c r="AC26" s="105">
        <v>2.3130000000000002</v>
      </c>
      <c r="AD26" s="105">
        <v>2.2149999999999999</v>
      </c>
      <c r="AE26" s="134">
        <v>2.0459999999999998</v>
      </c>
      <c r="AF26" s="102">
        <v>-7.6297968397291194E-2</v>
      </c>
      <c r="AG26" s="102">
        <v>1.0912484823373009E-2</v>
      </c>
    </row>
    <row r="27" spans="1:33" customFormat="1">
      <c r="A27" t="s">
        <v>205</v>
      </c>
      <c r="B27" s="105">
        <v>0.104</v>
      </c>
      <c r="C27" s="105">
        <v>0.1</v>
      </c>
      <c r="D27" s="105">
        <v>9.7000000000000003E-2</v>
      </c>
      <c r="E27" s="105">
        <v>9.4E-2</v>
      </c>
      <c r="F27" s="105">
        <v>9.0999999999999998E-2</v>
      </c>
      <c r="G27" s="105">
        <v>9.6000000000000002E-2</v>
      </c>
      <c r="H27" s="105">
        <v>0.16500000000000001</v>
      </c>
      <c r="I27" s="105">
        <v>0.16300000000000001</v>
      </c>
      <c r="J27" s="105">
        <v>0.17100000000000001</v>
      </c>
      <c r="K27" s="105">
        <v>0.16400000000000001</v>
      </c>
      <c r="L27" s="105">
        <v>0.159</v>
      </c>
      <c r="M27" s="105">
        <v>0.153</v>
      </c>
      <c r="N27" s="105">
        <v>0.158</v>
      </c>
      <c r="O27" s="105">
        <v>0.155</v>
      </c>
      <c r="P27" s="105">
        <v>0.155</v>
      </c>
      <c r="Q27" s="105">
        <v>0.153</v>
      </c>
      <c r="R27" s="105">
        <v>0.14899999999999999</v>
      </c>
      <c r="S27" s="105">
        <v>0.155</v>
      </c>
      <c r="T27" s="105">
        <v>0.14099999999999999</v>
      </c>
      <c r="U27" s="105">
        <v>0.14599999999999999</v>
      </c>
      <c r="V27" s="105">
        <v>0.11899999999999999</v>
      </c>
      <c r="W27" s="105">
        <v>0.115</v>
      </c>
      <c r="X27" s="105">
        <v>0.11600000000000001</v>
      </c>
      <c r="Y27" s="105">
        <v>0.11</v>
      </c>
      <c r="Z27" s="105">
        <v>0.109</v>
      </c>
      <c r="AA27" s="105">
        <v>0.106</v>
      </c>
      <c r="AB27" s="105">
        <v>0.113</v>
      </c>
      <c r="AC27" s="105">
        <v>0.11</v>
      </c>
      <c r="AD27" s="105">
        <v>0.109</v>
      </c>
      <c r="AE27" s="134">
        <v>0.109</v>
      </c>
      <c r="AF27" s="121" t="s">
        <v>186</v>
      </c>
      <c r="AG27" s="102">
        <v>5.8135916214450533E-4</v>
      </c>
    </row>
    <row r="28" spans="1:33" customFormat="1">
      <c r="A28" t="s">
        <v>114</v>
      </c>
      <c r="B28" s="105">
        <v>0.3</v>
      </c>
      <c r="C28" s="105">
        <v>0.28000000000000003</v>
      </c>
      <c r="D28" s="105">
        <v>0.255</v>
      </c>
      <c r="E28" s="105">
        <v>0.23</v>
      </c>
      <c r="F28" s="105">
        <v>0.21</v>
      </c>
      <c r="G28" s="105">
        <v>0.27</v>
      </c>
      <c r="H28" s="105">
        <v>0.23499999999999999</v>
      </c>
      <c r="I28" s="105">
        <v>0.19800000000000001</v>
      </c>
      <c r="J28" s="105">
        <v>0.16500000000000001</v>
      </c>
      <c r="K28" s="105">
        <v>0.13300000000000001</v>
      </c>
      <c r="L28" s="105">
        <v>0.105</v>
      </c>
      <c r="M28" s="105">
        <v>0.48099999999999998</v>
      </c>
      <c r="N28" s="105">
        <v>0.46600000000000003</v>
      </c>
      <c r="O28" s="105">
        <v>0.44500000000000001</v>
      </c>
      <c r="P28" s="105">
        <v>0.42499999999999999</v>
      </c>
      <c r="Q28" s="105">
        <v>0.40699999999999997</v>
      </c>
      <c r="R28" s="105">
        <v>0.38900000000000001</v>
      </c>
      <c r="S28" s="105">
        <v>0.374</v>
      </c>
      <c r="T28" s="105">
        <v>0.36</v>
      </c>
      <c r="U28" s="105">
        <v>0.34799999999999998</v>
      </c>
      <c r="V28" s="105">
        <v>0.33500000000000002</v>
      </c>
      <c r="W28" s="105">
        <v>0.32200000000000001</v>
      </c>
      <c r="X28" s="105">
        <v>0.311</v>
      </c>
      <c r="Y28" s="105">
        <v>0.30499999999999999</v>
      </c>
      <c r="Z28" s="105">
        <v>0.29499999999999998</v>
      </c>
      <c r="AA28" s="105">
        <v>0.628</v>
      </c>
      <c r="AB28" s="105">
        <v>0.628</v>
      </c>
      <c r="AC28" s="105">
        <v>0.628</v>
      </c>
      <c r="AD28" s="105">
        <v>0.629</v>
      </c>
      <c r="AE28" s="134">
        <v>0.629</v>
      </c>
      <c r="AF28" s="121" t="s">
        <v>186</v>
      </c>
      <c r="AG28" s="102">
        <v>3.3548157154944394E-3</v>
      </c>
    </row>
    <row r="29" spans="1:33" customFormat="1">
      <c r="A29" t="s">
        <v>90</v>
      </c>
      <c r="B29" s="201" t="s">
        <v>28</v>
      </c>
      <c r="C29" s="201" t="s">
        <v>28</v>
      </c>
      <c r="D29" s="201" t="s">
        <v>28</v>
      </c>
      <c r="E29" s="201" t="s">
        <v>28</v>
      </c>
      <c r="F29" s="201" t="s">
        <v>28</v>
      </c>
      <c r="G29" s="201" t="s">
        <v>28</v>
      </c>
      <c r="H29" s="201" t="s">
        <v>28</v>
      </c>
      <c r="I29" s="201" t="s">
        <v>28</v>
      </c>
      <c r="J29" s="201" t="s">
        <v>28</v>
      </c>
      <c r="K29" s="201" t="s">
        <v>28</v>
      </c>
      <c r="L29" s="201" t="s">
        <v>28</v>
      </c>
      <c r="M29" s="201" t="s">
        <v>28</v>
      </c>
      <c r="N29" s="201" t="s">
        <v>28</v>
      </c>
      <c r="O29" s="201" t="s">
        <v>28</v>
      </c>
      <c r="P29" s="201" t="s">
        <v>28</v>
      </c>
      <c r="Q29" s="201" t="s">
        <v>28</v>
      </c>
      <c r="R29" s="201" t="s">
        <v>28</v>
      </c>
      <c r="S29" s="105">
        <v>43.819004632000002</v>
      </c>
      <c r="T29" s="105">
        <v>43.511312323555551</v>
      </c>
      <c r="U29" s="105">
        <v>42.443439017777777</v>
      </c>
      <c r="V29" s="105">
        <v>42.262443542222222</v>
      </c>
      <c r="W29" s="105">
        <v>42.352941280000003</v>
      </c>
      <c r="X29" s="105">
        <v>42.533936755555558</v>
      </c>
      <c r="Y29" s="105">
        <v>43.438914133333334</v>
      </c>
      <c r="Z29" s="105">
        <v>43.257918657777779</v>
      </c>
      <c r="AA29" s="105">
        <v>43.276018205333337</v>
      </c>
      <c r="AB29" s="105">
        <v>43.27058834106667</v>
      </c>
      <c r="AC29" s="105">
        <v>43.315294223528888</v>
      </c>
      <c r="AD29" s="105">
        <v>43.301719562862225</v>
      </c>
      <c r="AE29" s="134">
        <v>44.37647069671111</v>
      </c>
      <c r="AF29" s="102">
        <v>2.4820056679011104E-2</v>
      </c>
      <c r="AG29" s="102">
        <v>0.23668502590064372</v>
      </c>
    </row>
    <row r="30" spans="1:33" customFormat="1">
      <c r="A30" t="s">
        <v>91</v>
      </c>
      <c r="B30" s="201" t="s">
        <v>28</v>
      </c>
      <c r="C30" s="201" t="s">
        <v>28</v>
      </c>
      <c r="D30" s="201" t="s">
        <v>28</v>
      </c>
      <c r="E30" s="201" t="s">
        <v>28</v>
      </c>
      <c r="F30" s="201" t="s">
        <v>28</v>
      </c>
      <c r="G30" s="201" t="s">
        <v>28</v>
      </c>
      <c r="H30" s="201" t="s">
        <v>28</v>
      </c>
      <c r="I30" s="201" t="s">
        <v>28</v>
      </c>
      <c r="J30" s="201" t="s">
        <v>28</v>
      </c>
      <c r="K30" s="201" t="s">
        <v>28</v>
      </c>
      <c r="L30" s="201" t="s">
        <v>28</v>
      </c>
      <c r="M30" s="201" t="s">
        <v>28</v>
      </c>
      <c r="N30" s="201" t="s">
        <v>28</v>
      </c>
      <c r="O30" s="201" t="s">
        <v>28</v>
      </c>
      <c r="P30" s="201" t="s">
        <v>28</v>
      </c>
      <c r="Q30" s="201" t="s">
        <v>28</v>
      </c>
      <c r="R30" s="201" t="s">
        <v>28</v>
      </c>
      <c r="S30" s="105">
        <v>2.6244343955555558</v>
      </c>
      <c r="T30" s="105">
        <v>2.5067873364444448</v>
      </c>
      <c r="U30" s="105">
        <v>2.585411771025778</v>
      </c>
      <c r="V30" s="105">
        <v>2.585411771025778</v>
      </c>
      <c r="W30" s="105">
        <v>2.585411771025778</v>
      </c>
      <c r="X30" s="105">
        <v>2.585411771025778</v>
      </c>
      <c r="Y30" s="105">
        <v>2.585411771025778</v>
      </c>
      <c r="Z30" s="105">
        <v>2.585411771025778</v>
      </c>
      <c r="AA30" s="105">
        <v>2.585411771025778</v>
      </c>
      <c r="AB30" s="105">
        <v>2.585411771025778</v>
      </c>
      <c r="AC30" s="105">
        <v>2.585411771025778</v>
      </c>
      <c r="AD30" s="105">
        <v>8.1035294315733335</v>
      </c>
      <c r="AE30" s="134">
        <v>8.1035294315733335</v>
      </c>
      <c r="AF30" s="121" t="s">
        <v>186</v>
      </c>
      <c r="AG30" s="102">
        <v>4.3220743860117553E-2</v>
      </c>
    </row>
    <row r="31" spans="1:33" customFormat="1">
      <c r="A31" t="s">
        <v>212</v>
      </c>
      <c r="B31" s="201" t="s">
        <v>28</v>
      </c>
      <c r="C31" s="201" t="s">
        <v>28</v>
      </c>
      <c r="D31" s="201" t="s">
        <v>28</v>
      </c>
      <c r="E31" s="201" t="s">
        <v>28</v>
      </c>
      <c r="F31" s="201" t="s">
        <v>28</v>
      </c>
      <c r="G31" s="201" t="s">
        <v>28</v>
      </c>
      <c r="H31" s="201" t="s">
        <v>28</v>
      </c>
      <c r="I31" s="201" t="s">
        <v>28</v>
      </c>
      <c r="J31" s="201" t="s">
        <v>28</v>
      </c>
      <c r="K31" s="201" t="s">
        <v>28</v>
      </c>
      <c r="L31" s="201" t="s">
        <v>28</v>
      </c>
      <c r="M31" s="201" t="s">
        <v>28</v>
      </c>
      <c r="N31" s="201" t="s">
        <v>28</v>
      </c>
      <c r="O31" s="201" t="s">
        <v>28</v>
      </c>
      <c r="P31" s="201" t="s">
        <v>28</v>
      </c>
      <c r="Q31" s="201" t="s">
        <v>28</v>
      </c>
      <c r="R31" s="201" t="s">
        <v>28</v>
      </c>
      <c r="S31" s="105">
        <v>0.95022624666666666</v>
      </c>
      <c r="T31" s="105">
        <v>1.0180995500000001</v>
      </c>
      <c r="U31" s="105">
        <v>1.0090497762222224</v>
      </c>
      <c r="V31" s="105">
        <v>1.0045248893333334</v>
      </c>
      <c r="W31" s="105">
        <v>1.0045248893333334</v>
      </c>
      <c r="X31" s="105">
        <v>1.0045248893333334</v>
      </c>
      <c r="Y31" s="105">
        <v>1.0000000024444446</v>
      </c>
      <c r="Z31" s="105">
        <v>1.0045248893333334</v>
      </c>
      <c r="AA31" s="105">
        <v>0.99547511555555557</v>
      </c>
      <c r="AB31" s="105">
        <v>0.99364706125244462</v>
      </c>
      <c r="AC31" s="105">
        <v>0.99364706125244462</v>
      </c>
      <c r="AD31" s="105">
        <v>0.98400000240533336</v>
      </c>
      <c r="AE31" s="134">
        <v>0.98400000240533336</v>
      </c>
      <c r="AF31" s="121" t="s">
        <v>186</v>
      </c>
      <c r="AG31" s="102">
        <v>5.2482331830142745E-3</v>
      </c>
    </row>
    <row r="32" spans="1:33" customFormat="1">
      <c r="A32" t="s">
        <v>115</v>
      </c>
      <c r="B32" s="105">
        <v>0.73899999999999999</v>
      </c>
      <c r="C32" s="105">
        <v>0.66400000000000003</v>
      </c>
      <c r="D32" s="105">
        <v>0.63300000000000001</v>
      </c>
      <c r="E32" s="105">
        <v>0.71199999999999997</v>
      </c>
      <c r="F32" s="105">
        <v>0.72499999999999998</v>
      </c>
      <c r="G32" s="105">
        <v>0.64800000000000002</v>
      </c>
      <c r="H32" s="105">
        <v>0.63400000000000001</v>
      </c>
      <c r="I32" s="105">
        <v>0.64400000000000002</v>
      </c>
      <c r="J32" s="105">
        <v>0.59</v>
      </c>
      <c r="K32" s="105">
        <v>0.56000000000000005</v>
      </c>
      <c r="L32" s="105">
        <v>0.54500000000000004</v>
      </c>
      <c r="M32" s="105">
        <v>0.54</v>
      </c>
      <c r="N32" s="105">
        <v>0.61</v>
      </c>
      <c r="O32" s="105">
        <v>0.63</v>
      </c>
      <c r="P32" s="105">
        <v>0.66</v>
      </c>
      <c r="Q32" s="105">
        <v>0.7</v>
      </c>
      <c r="R32" s="105">
        <v>0.76</v>
      </c>
      <c r="S32" s="105">
        <v>0.76500000000000001</v>
      </c>
      <c r="T32" s="105">
        <v>0.755</v>
      </c>
      <c r="U32" s="105">
        <v>1.2649999999999999</v>
      </c>
      <c r="V32" s="105">
        <v>1.1970000000000001</v>
      </c>
      <c r="W32" s="105">
        <v>1.1000000000000001</v>
      </c>
      <c r="X32" s="105">
        <v>0.998</v>
      </c>
      <c r="Y32" s="105">
        <v>0.90500000000000003</v>
      </c>
      <c r="Z32" s="105">
        <v>0.82599999999999996</v>
      </c>
      <c r="AA32" s="105">
        <v>0.48099999999999998</v>
      </c>
      <c r="AB32" s="105">
        <v>0.41199999999999998</v>
      </c>
      <c r="AC32" s="105">
        <v>0.34300000000000003</v>
      </c>
      <c r="AD32" s="105">
        <v>0.29199999999999998</v>
      </c>
      <c r="AE32" s="134">
        <v>0.29199999999999998</v>
      </c>
      <c r="AF32" s="121" t="s">
        <v>186</v>
      </c>
      <c r="AG32" s="102">
        <v>1.5574025261118859E-3</v>
      </c>
    </row>
    <row r="33" spans="1:33" customFormat="1">
      <c r="A33" t="s">
        <v>92</v>
      </c>
      <c r="B33" s="201" t="s">
        <v>28</v>
      </c>
      <c r="C33" s="201" t="s">
        <v>28</v>
      </c>
      <c r="D33" s="201" t="s">
        <v>28</v>
      </c>
      <c r="E33" s="201" t="s">
        <v>28</v>
      </c>
      <c r="F33" s="201" t="s">
        <v>28</v>
      </c>
      <c r="G33" s="201" t="s">
        <v>28</v>
      </c>
      <c r="H33" s="201" t="s">
        <v>28</v>
      </c>
      <c r="I33" s="201" t="s">
        <v>28</v>
      </c>
      <c r="J33" s="201" t="s">
        <v>28</v>
      </c>
      <c r="K33" s="201" t="s">
        <v>28</v>
      </c>
      <c r="L33" s="201" t="s">
        <v>28</v>
      </c>
      <c r="M33" s="201" t="s">
        <v>28</v>
      </c>
      <c r="N33" s="201" t="s">
        <v>28</v>
      </c>
      <c r="O33" s="201" t="s">
        <v>28</v>
      </c>
      <c r="P33" s="201" t="s">
        <v>28</v>
      </c>
      <c r="Q33" s="201" t="s">
        <v>28</v>
      </c>
      <c r="R33" s="201" t="s">
        <v>28</v>
      </c>
      <c r="S33" s="105">
        <v>1.5837104111111111</v>
      </c>
      <c r="T33" s="105">
        <v>1.5837104111111111</v>
      </c>
      <c r="U33" s="105">
        <v>1.5837104111111111</v>
      </c>
      <c r="V33" s="105">
        <v>1.6742081488888889</v>
      </c>
      <c r="W33" s="105">
        <v>1.6742081488888889</v>
      </c>
      <c r="X33" s="105">
        <v>1.6742081488888889</v>
      </c>
      <c r="Y33" s="105">
        <v>1.6832579226666669</v>
      </c>
      <c r="Z33" s="105">
        <v>1.6832579226666669</v>
      </c>
      <c r="AA33" s="105">
        <v>1.6742081488888889</v>
      </c>
      <c r="AB33" s="105">
        <v>1.6930588276680001</v>
      </c>
      <c r="AC33" s="105">
        <v>1.6930588276680001</v>
      </c>
      <c r="AD33" s="105">
        <v>1.6834117688208889</v>
      </c>
      <c r="AE33" s="134">
        <v>1.6834117688208889</v>
      </c>
      <c r="AF33" s="121" t="s">
        <v>186</v>
      </c>
      <c r="AG33" s="102">
        <v>8.97859500427442E-3</v>
      </c>
    </row>
    <row r="34" spans="1:33" customFormat="1">
      <c r="A34" t="s">
        <v>178</v>
      </c>
      <c r="B34" s="105">
        <v>29.285276088888889</v>
      </c>
      <c r="C34" s="105">
        <v>31.109230844444443</v>
      </c>
      <c r="D34" s="105">
        <v>32.02320822222223</v>
      </c>
      <c r="E34" s="105">
        <v>32.9491856</v>
      </c>
      <c r="F34" s="105">
        <v>34.30965166666666</v>
      </c>
      <c r="G34" s="105">
        <v>36.565095111111113</v>
      </c>
      <c r="H34" s="105">
        <v>37.463072488888884</v>
      </c>
      <c r="I34" s="105">
        <v>38.089556653333339</v>
      </c>
      <c r="J34" s="105">
        <v>38.808538555555565</v>
      </c>
      <c r="K34" s="105">
        <v>47.408823644444439</v>
      </c>
      <c r="L34" s="105">
        <v>49.689416410222222</v>
      </c>
      <c r="M34" s="105">
        <v>50.101755777777775</v>
      </c>
      <c r="N34" s="105">
        <v>51.188728631111097</v>
      </c>
      <c r="O34" s="105">
        <v>52.608692435555554</v>
      </c>
      <c r="P34" s="105">
        <v>52.886434517777779</v>
      </c>
      <c r="Q34" s="105">
        <v>52.184552163111114</v>
      </c>
      <c r="R34" s="105">
        <v>51.485968451111113</v>
      </c>
      <c r="S34" s="105">
        <v>0.44315384675555564</v>
      </c>
      <c r="T34" s="105">
        <v>0.39976923133333336</v>
      </c>
      <c r="U34" s="105">
        <v>0.42901131276453341</v>
      </c>
      <c r="V34" s="105">
        <v>0.45197601872942222</v>
      </c>
      <c r="W34" s="105">
        <v>0.45207601872942221</v>
      </c>
      <c r="X34" s="105">
        <v>0.43777601872942223</v>
      </c>
      <c r="Y34" s="105">
        <v>0.42738190107528889</v>
      </c>
      <c r="Z34" s="105">
        <v>0.42778190107528885</v>
      </c>
      <c r="AA34" s="105">
        <v>0.43875190107528889</v>
      </c>
      <c r="AB34" s="105">
        <v>0.43470190107528889</v>
      </c>
      <c r="AC34" s="105">
        <v>0.45395435356373331</v>
      </c>
      <c r="AD34" s="105">
        <v>0.44895216417902223</v>
      </c>
      <c r="AE34" s="134">
        <v>0.44417216417902222</v>
      </c>
      <c r="AF34" s="102">
        <v>-1.0647014050463421E-2</v>
      </c>
      <c r="AG34" s="102">
        <v>2.3690234606883308E-3</v>
      </c>
    </row>
    <row r="35" spans="1:33" customFormat="1">
      <c r="A35" s="332" t="s">
        <v>179</v>
      </c>
      <c r="B35" s="136">
        <v>33.168387200000012</v>
      </c>
      <c r="C35" s="136">
        <v>34.815456400000009</v>
      </c>
      <c r="D35" s="136">
        <v>35.590337111111118</v>
      </c>
      <c r="E35" s="136">
        <v>36.731763377777774</v>
      </c>
      <c r="F35" s="136">
        <v>38.023302777777779</v>
      </c>
      <c r="G35" s="136">
        <v>40.386290666666675</v>
      </c>
      <c r="H35" s="136">
        <v>41.235558044444439</v>
      </c>
      <c r="I35" s="136">
        <v>42.615185542222221</v>
      </c>
      <c r="J35" s="136">
        <v>43.735230777777787</v>
      </c>
      <c r="K35" s="136">
        <v>52.275135866666659</v>
      </c>
      <c r="L35" s="136">
        <v>54.539274188</v>
      </c>
      <c r="M35" s="136">
        <v>54.913100222222219</v>
      </c>
      <c r="N35" s="136">
        <v>56.115165297777772</v>
      </c>
      <c r="O35" s="136">
        <v>57.450812435555548</v>
      </c>
      <c r="P35" s="136">
        <v>57.742236740000003</v>
      </c>
      <c r="Q35" s="136">
        <v>57.022157718666676</v>
      </c>
      <c r="R35" s="136">
        <v>56.449899562222221</v>
      </c>
      <c r="S35" s="136">
        <v>56.739183927644447</v>
      </c>
      <c r="T35" s="136">
        <v>56.235963248000004</v>
      </c>
      <c r="U35" s="136">
        <v>56.171547786443192</v>
      </c>
      <c r="V35" s="136">
        <v>55.942377645519194</v>
      </c>
      <c r="W35" s="136">
        <v>56.775695383296977</v>
      </c>
      <c r="X35" s="136">
        <v>56.741892100824082</v>
      </c>
      <c r="Y35" s="136">
        <v>57.776314692281069</v>
      </c>
      <c r="Z35" s="136">
        <v>57.372577909169962</v>
      </c>
      <c r="AA35" s="136">
        <v>57.25952268694774</v>
      </c>
      <c r="AB35" s="136">
        <v>57.056821117115291</v>
      </c>
      <c r="AC35" s="136">
        <v>56.988075357412619</v>
      </c>
      <c r="AD35" s="136">
        <v>62.255444781643199</v>
      </c>
      <c r="AE35" s="136">
        <v>63.092573761314306</v>
      </c>
      <c r="AF35" s="334">
        <v>1.3446678962896863E-2</v>
      </c>
      <c r="AG35" s="334">
        <v>0.33650867724236777</v>
      </c>
    </row>
    <row r="36" spans="1:33" customFormat="1"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34"/>
      <c r="AF36" s="102"/>
      <c r="AG36" s="102"/>
    </row>
    <row r="37" spans="1:33" customFormat="1">
      <c r="A37" t="s">
        <v>281</v>
      </c>
      <c r="B37" s="105">
        <v>0.23300000000000001</v>
      </c>
      <c r="C37" s="105">
        <v>0.22500000000000001</v>
      </c>
      <c r="D37" s="105">
        <v>0.222</v>
      </c>
      <c r="E37" s="105">
        <v>0.218</v>
      </c>
      <c r="F37" s="105">
        <v>0.214</v>
      </c>
      <c r="G37" s="105">
        <v>0.20899999999999999</v>
      </c>
      <c r="H37" s="105">
        <v>0.20399999999999999</v>
      </c>
      <c r="I37" s="105">
        <v>0.19800000000000001</v>
      </c>
      <c r="J37" s="105">
        <v>0.19</v>
      </c>
      <c r="K37" s="105">
        <v>0.183</v>
      </c>
      <c r="L37" s="105">
        <v>0.17699999999999999</v>
      </c>
      <c r="M37" s="105">
        <v>0.17299999999999999</v>
      </c>
      <c r="N37" s="105">
        <v>0.16700000000000001</v>
      </c>
      <c r="O37" s="105">
        <v>0.159</v>
      </c>
      <c r="P37" s="105">
        <v>0.153</v>
      </c>
      <c r="Q37" s="105">
        <v>0.14699999999999999</v>
      </c>
      <c r="R37" s="105">
        <v>0.14199999999999999</v>
      </c>
      <c r="S37" s="105">
        <v>0.14199999999999999</v>
      </c>
      <c r="T37" s="105">
        <v>0.14199999999999999</v>
      </c>
      <c r="U37" s="105">
        <v>0.11799999999999999</v>
      </c>
      <c r="V37" s="105">
        <v>0.11</v>
      </c>
      <c r="W37" s="105">
        <v>0.11</v>
      </c>
      <c r="X37" s="105">
        <v>0.11</v>
      </c>
      <c r="Y37" s="105">
        <v>9.1999999999999998E-2</v>
      </c>
      <c r="Z37" s="105">
        <v>0.09</v>
      </c>
      <c r="AA37" s="105">
        <v>0.09</v>
      </c>
      <c r="AB37" s="105">
        <v>0.09</v>
      </c>
      <c r="AC37" s="105">
        <v>8.5000000000000006E-2</v>
      </c>
      <c r="AD37" s="105">
        <v>8.5000000000000006E-2</v>
      </c>
      <c r="AE37" s="134">
        <v>8.5000000000000006E-2</v>
      </c>
      <c r="AF37" s="121" t="s">
        <v>186</v>
      </c>
      <c r="AG37" s="119" t="s">
        <v>160</v>
      </c>
    </row>
    <row r="38" spans="1:33" customFormat="1">
      <c r="A38" t="s">
        <v>93</v>
      </c>
      <c r="B38" s="105">
        <v>14.101000000000001</v>
      </c>
      <c r="C38" s="105">
        <v>14.085000000000001</v>
      </c>
      <c r="D38" s="105">
        <v>14.069000000000001</v>
      </c>
      <c r="E38" s="105">
        <v>14.045</v>
      </c>
      <c r="F38" s="105">
        <v>14.016</v>
      </c>
      <c r="G38" s="105">
        <v>13.986000000000001</v>
      </c>
      <c r="H38" s="105">
        <v>13.955</v>
      </c>
      <c r="I38" s="105">
        <v>13.922000000000001</v>
      </c>
      <c r="J38" s="105">
        <v>14.2</v>
      </c>
      <c r="K38" s="105">
        <v>17</v>
      </c>
      <c r="L38" s="105">
        <v>17.003</v>
      </c>
      <c r="M38" s="105">
        <v>19.8</v>
      </c>
      <c r="N38" s="105">
        <v>20.7</v>
      </c>
      <c r="O38" s="105">
        <v>20.7</v>
      </c>
      <c r="P38" s="105">
        <v>20.763999999999999</v>
      </c>
      <c r="Q38" s="105">
        <v>19.350000000000001</v>
      </c>
      <c r="R38" s="105">
        <v>23</v>
      </c>
      <c r="S38" s="105">
        <v>23</v>
      </c>
      <c r="T38" s="105">
        <v>24.1</v>
      </c>
      <c r="U38" s="105">
        <v>25</v>
      </c>
      <c r="V38" s="105">
        <v>26</v>
      </c>
      <c r="W38" s="105">
        <v>26.1</v>
      </c>
      <c r="X38" s="105">
        <v>26.69</v>
      </c>
      <c r="Y38" s="105">
        <v>27.57</v>
      </c>
      <c r="Z38" s="105">
        <v>27.5</v>
      </c>
      <c r="AA38" s="105">
        <v>27.58</v>
      </c>
      <c r="AB38" s="105">
        <v>26.85</v>
      </c>
      <c r="AC38" s="105">
        <v>28.13</v>
      </c>
      <c r="AD38" s="105">
        <v>29.61</v>
      </c>
      <c r="AE38" s="134">
        <v>29.61</v>
      </c>
      <c r="AF38" s="121" t="s">
        <v>186</v>
      </c>
      <c r="AG38" s="102">
        <v>0.15792701643209911</v>
      </c>
    </row>
    <row r="39" spans="1:33" customFormat="1">
      <c r="A39" t="s">
        <v>94</v>
      </c>
      <c r="B39" s="105">
        <v>0.77739999999999998</v>
      </c>
      <c r="C39" s="105">
        <v>0.77315</v>
      </c>
      <c r="D39" s="105">
        <v>0.81562999999999997</v>
      </c>
      <c r="E39" s="105">
        <v>0.82120000000000004</v>
      </c>
      <c r="F39" s="105">
        <v>0.81799999999999995</v>
      </c>
      <c r="G39" s="105">
        <v>0.82120000000000004</v>
      </c>
      <c r="H39" s="105">
        <v>0.82118999999999998</v>
      </c>
      <c r="I39" s="105">
        <v>1</v>
      </c>
      <c r="J39" s="105">
        <v>2.69</v>
      </c>
      <c r="K39" s="105">
        <v>3.1150000000000002</v>
      </c>
      <c r="L39" s="105">
        <v>3.1070000000000002</v>
      </c>
      <c r="M39" s="105">
        <v>3.1</v>
      </c>
      <c r="N39" s="105">
        <v>3.1</v>
      </c>
      <c r="O39" s="105">
        <v>3.1</v>
      </c>
      <c r="P39" s="105">
        <v>3.1150000000000002</v>
      </c>
      <c r="Q39" s="105">
        <v>3.36</v>
      </c>
      <c r="R39" s="105">
        <v>3.36</v>
      </c>
      <c r="S39" s="105">
        <v>3.1880000000000002</v>
      </c>
      <c r="T39" s="105">
        <v>3.1880000000000002</v>
      </c>
      <c r="U39" s="105">
        <v>3.2850000000000001</v>
      </c>
      <c r="V39" s="105">
        <v>3.109</v>
      </c>
      <c r="W39" s="105">
        <v>3.109</v>
      </c>
      <c r="X39" s="105">
        <v>3.19</v>
      </c>
      <c r="Y39" s="105">
        <v>3.17</v>
      </c>
      <c r="Z39" s="105">
        <v>3.17</v>
      </c>
      <c r="AA39" s="105">
        <v>3.17</v>
      </c>
      <c r="AB39" s="105">
        <v>3.17</v>
      </c>
      <c r="AC39" s="105">
        <v>3.17</v>
      </c>
      <c r="AD39" s="105">
        <v>3.17</v>
      </c>
      <c r="AE39" s="134">
        <v>3.17</v>
      </c>
      <c r="AF39" s="121" t="s">
        <v>186</v>
      </c>
      <c r="AG39" s="102">
        <v>1.6907417834844788E-2</v>
      </c>
    </row>
    <row r="40" spans="1:33" customFormat="1">
      <c r="A40" t="s">
        <v>95</v>
      </c>
      <c r="B40" s="105">
        <v>1.054</v>
      </c>
      <c r="C40" s="105">
        <v>1.046</v>
      </c>
      <c r="D40" s="105">
        <v>1.04</v>
      </c>
      <c r="E40" s="105">
        <v>1.036</v>
      </c>
      <c r="F40" s="105">
        <v>1.0378000000000001</v>
      </c>
      <c r="G40" s="105">
        <v>1.0365</v>
      </c>
      <c r="H40" s="105">
        <v>1.167</v>
      </c>
      <c r="I40" s="105">
        <v>1.2050000000000001</v>
      </c>
      <c r="J40" s="105">
        <v>1.3779999999999999</v>
      </c>
      <c r="K40" s="105">
        <v>1.4</v>
      </c>
      <c r="L40" s="105">
        <v>1.518</v>
      </c>
      <c r="M40" s="105">
        <v>1.5109999999999999</v>
      </c>
      <c r="N40" s="105">
        <v>1.4950000000000001</v>
      </c>
      <c r="O40" s="105">
        <v>1.492</v>
      </c>
      <c r="P40" s="105">
        <v>1.4992831632653112</v>
      </c>
      <c r="Q40" s="105">
        <v>1.494</v>
      </c>
      <c r="R40" s="105">
        <v>1.4890000000000001</v>
      </c>
      <c r="S40" s="105">
        <v>1.49</v>
      </c>
      <c r="T40" s="105">
        <v>1.482</v>
      </c>
      <c r="U40" s="105">
        <v>1.482</v>
      </c>
      <c r="V40" s="105">
        <v>1.5569999999999999</v>
      </c>
      <c r="W40" s="105">
        <v>1.5569999999999999</v>
      </c>
      <c r="X40" s="105">
        <v>1.5569999999999999</v>
      </c>
      <c r="Y40" s="105">
        <v>1.5720000000000001</v>
      </c>
      <c r="Z40" s="105">
        <v>1.5720000000000001</v>
      </c>
      <c r="AA40" s="105">
        <v>1.5720000000000001</v>
      </c>
      <c r="AB40" s="105">
        <v>1.78</v>
      </c>
      <c r="AC40" s="105">
        <v>1.784</v>
      </c>
      <c r="AD40" s="105">
        <v>1.784</v>
      </c>
      <c r="AE40" s="134">
        <v>1.784</v>
      </c>
      <c r="AF40" s="121" t="s">
        <v>186</v>
      </c>
      <c r="AG40" s="102">
        <v>9.5150894061082347E-3</v>
      </c>
    </row>
    <row r="41" spans="1:33" customFormat="1">
      <c r="A41" t="s">
        <v>143</v>
      </c>
      <c r="B41" s="105">
        <v>8.1000000000000003E-2</v>
      </c>
      <c r="C41" s="105">
        <v>7.8E-2</v>
      </c>
      <c r="D41" s="105">
        <v>8.3000000000000004E-2</v>
      </c>
      <c r="E41" s="105">
        <v>0.16500000000000001</v>
      </c>
      <c r="F41" s="105">
        <v>0.215</v>
      </c>
      <c r="G41" s="105">
        <v>0.218</v>
      </c>
      <c r="H41" s="105">
        <v>0.22900000000000001</v>
      </c>
      <c r="I41" s="105">
        <v>0.27200000000000002</v>
      </c>
      <c r="J41" s="105">
        <v>0.28299999999999997</v>
      </c>
      <c r="K41" s="105">
        <v>0.27900000000000003</v>
      </c>
      <c r="L41" s="105">
        <v>0.28000000000000003</v>
      </c>
      <c r="M41" s="105">
        <v>9.2999999999999999E-2</v>
      </c>
      <c r="N41" s="105">
        <v>0.15</v>
      </c>
      <c r="O41" s="105">
        <v>0.2</v>
      </c>
      <c r="P41" s="105">
        <v>0.25600000000000001</v>
      </c>
      <c r="Q41" s="105">
        <v>0.45300000000000001</v>
      </c>
      <c r="R41" s="105">
        <v>0.61699999999999999</v>
      </c>
      <c r="S41" s="105">
        <v>0.54200000000000004</v>
      </c>
      <c r="T41" s="105">
        <v>0.56799999999999995</v>
      </c>
      <c r="U41" s="105">
        <v>0.83</v>
      </c>
      <c r="V41" s="105">
        <v>0.85899999999999999</v>
      </c>
      <c r="W41" s="105">
        <v>0.94599999999999995</v>
      </c>
      <c r="X41" s="105">
        <v>0.94599999999999995</v>
      </c>
      <c r="Y41" s="105">
        <v>0.99</v>
      </c>
      <c r="Z41" s="105">
        <v>0.995</v>
      </c>
      <c r="AA41" s="105">
        <v>0.995</v>
      </c>
      <c r="AB41" s="105">
        <v>0.98</v>
      </c>
      <c r="AC41" s="105">
        <v>0.98</v>
      </c>
      <c r="AD41" s="105">
        <v>0.98</v>
      </c>
      <c r="AE41" s="134">
        <v>0.98</v>
      </c>
      <c r="AF41" s="121" t="s">
        <v>186</v>
      </c>
      <c r="AG41" s="102">
        <v>5.2268988890056449E-3</v>
      </c>
    </row>
    <row r="42" spans="1:33" customFormat="1">
      <c r="A42" t="s">
        <v>144</v>
      </c>
      <c r="B42" s="105">
        <v>2.8</v>
      </c>
      <c r="C42" s="105">
        <v>2.83</v>
      </c>
      <c r="D42" s="105">
        <v>3.145</v>
      </c>
      <c r="E42" s="105">
        <v>3.4</v>
      </c>
      <c r="F42" s="105">
        <v>4.28</v>
      </c>
      <c r="G42" s="105">
        <v>4.4400000000000004</v>
      </c>
      <c r="H42" s="105">
        <v>4.4400000000000004</v>
      </c>
      <c r="I42" s="105">
        <v>4.4400000000000004</v>
      </c>
      <c r="J42" s="105">
        <v>4.6210000000000004</v>
      </c>
      <c r="K42" s="105">
        <v>4.62</v>
      </c>
      <c r="L42" s="105">
        <v>4.6150000000000002</v>
      </c>
      <c r="M42" s="105">
        <v>6.4279999999999999</v>
      </c>
      <c r="N42" s="105">
        <v>6.7130000000000001</v>
      </c>
      <c r="O42" s="105">
        <v>7.07</v>
      </c>
      <c r="P42" s="105">
        <v>7.07</v>
      </c>
      <c r="Q42" s="105">
        <v>8.5</v>
      </c>
      <c r="R42" s="105">
        <v>8.5</v>
      </c>
      <c r="S42" s="105">
        <v>8.5</v>
      </c>
      <c r="T42" s="105">
        <v>10.9</v>
      </c>
      <c r="U42" s="105">
        <v>11.157</v>
      </c>
      <c r="V42" s="105">
        <v>14.443</v>
      </c>
      <c r="W42" s="105">
        <v>25.783000000000001</v>
      </c>
      <c r="X42" s="105">
        <v>25.783000000000001</v>
      </c>
      <c r="Y42" s="105">
        <v>25.343</v>
      </c>
      <c r="Z42" s="105">
        <v>25.361000000000001</v>
      </c>
      <c r="AA42" s="105">
        <v>25.635999999999999</v>
      </c>
      <c r="AB42" s="105">
        <v>25.542761472900001</v>
      </c>
      <c r="AC42" s="105">
        <v>25.46491845225</v>
      </c>
      <c r="AD42" s="105">
        <v>25.36507323915</v>
      </c>
      <c r="AE42" s="134">
        <v>25.36507323915</v>
      </c>
      <c r="AF42" s="121" t="s">
        <v>186</v>
      </c>
      <c r="AG42" s="102">
        <v>0.13528640115638771</v>
      </c>
    </row>
    <row r="43" spans="1:33" customFormat="1">
      <c r="A43" t="s">
        <v>96</v>
      </c>
      <c r="B43" s="105">
        <v>3.18323</v>
      </c>
      <c r="C43" s="105">
        <v>3.3460800000000002</v>
      </c>
      <c r="D43" s="105">
        <v>3.4321700000000002</v>
      </c>
      <c r="E43" s="105">
        <v>3.5439699999999998</v>
      </c>
      <c r="F43" s="105">
        <v>3.6080100000000002</v>
      </c>
      <c r="G43" s="105">
        <v>3.6869999999999998</v>
      </c>
      <c r="H43" s="105">
        <v>4.0209999999999999</v>
      </c>
      <c r="I43" s="105">
        <v>4.1894999999999998</v>
      </c>
      <c r="J43" s="105">
        <v>5.0199999999999996</v>
      </c>
      <c r="K43" s="105">
        <v>5.2183999999999999</v>
      </c>
      <c r="L43" s="105">
        <v>5.2226999999999997</v>
      </c>
      <c r="M43" s="105">
        <v>5.2206000000000001</v>
      </c>
      <c r="N43" s="105">
        <v>5.2488000000000001</v>
      </c>
      <c r="O43" s="105">
        <v>5.2488000000000001</v>
      </c>
      <c r="P43" s="105">
        <v>5.26</v>
      </c>
      <c r="Q43" s="105">
        <v>5.5445000000000002</v>
      </c>
      <c r="R43" s="105">
        <v>5.6932999999999998</v>
      </c>
      <c r="S43" s="105">
        <v>5.8819999999999997</v>
      </c>
      <c r="T43" s="105">
        <v>6.0679999999999996</v>
      </c>
      <c r="U43" s="105">
        <v>6.1459999999999999</v>
      </c>
      <c r="V43" s="105">
        <v>6.3010000000000002</v>
      </c>
      <c r="W43" s="105">
        <v>6.4555600000000002</v>
      </c>
      <c r="X43" s="105">
        <v>6.6459999999999999</v>
      </c>
      <c r="Y43" s="105">
        <v>6.7539999999999996</v>
      </c>
      <c r="Z43" s="105">
        <v>6.7569999999999997</v>
      </c>
      <c r="AA43" s="105">
        <v>6.8220000000000001</v>
      </c>
      <c r="AB43" s="105">
        <v>7.0730000000000004</v>
      </c>
      <c r="AC43" s="105">
        <v>7.3044447248999997</v>
      </c>
      <c r="AD43" s="105">
        <v>7.5694054903500003</v>
      </c>
      <c r="AE43" s="134">
        <v>7.9193734395000002</v>
      </c>
      <c r="AF43" s="102">
        <v>4.6234535802866406E-2</v>
      </c>
      <c r="AG43" s="102">
        <v>4.2238534931166694E-2</v>
      </c>
    </row>
    <row r="44" spans="1:33" customFormat="1">
      <c r="A44" t="s">
        <v>97</v>
      </c>
      <c r="B44" s="105">
        <v>0.09</v>
      </c>
      <c r="C44" s="105">
        <v>0.09</v>
      </c>
      <c r="D44" s="105">
        <v>0.10299999999999999</v>
      </c>
      <c r="E44" s="105">
        <v>0.104</v>
      </c>
      <c r="F44" s="105">
        <v>0.104</v>
      </c>
      <c r="G44" s="105">
        <v>0.124</v>
      </c>
      <c r="H44" s="105">
        <v>0.14199999999999999</v>
      </c>
      <c r="I44" s="105">
        <v>0.125</v>
      </c>
      <c r="J44" s="105">
        <v>0.113</v>
      </c>
      <c r="K44" s="105">
        <v>0.157</v>
      </c>
      <c r="L44" s="105">
        <v>0.182</v>
      </c>
      <c r="M44" s="105">
        <v>0.2</v>
      </c>
      <c r="N44" s="105">
        <v>0.2</v>
      </c>
      <c r="O44" s="105">
        <v>0.22700000000000001</v>
      </c>
      <c r="P44" s="105">
        <v>0.23499999999999999</v>
      </c>
      <c r="Q44" s="105">
        <v>0.23499999999999999</v>
      </c>
      <c r="R44" s="105">
        <v>0.23499999999999999</v>
      </c>
      <c r="S44" s="105">
        <v>0.23799999999999999</v>
      </c>
      <c r="T44" s="105">
        <v>0.23799999999999999</v>
      </c>
      <c r="U44" s="105">
        <v>0.24099999999999999</v>
      </c>
      <c r="V44" s="105">
        <v>0.24099999999999999</v>
      </c>
      <c r="W44" s="105">
        <v>0.24099999999999999</v>
      </c>
      <c r="X44" s="105">
        <v>0.25</v>
      </c>
      <c r="Y44" s="105">
        <v>0.28999999999999998</v>
      </c>
      <c r="Z44" s="105">
        <v>0.28999999999999998</v>
      </c>
      <c r="AA44" s="105">
        <v>0.28999999999999998</v>
      </c>
      <c r="AB44" s="105">
        <v>0.28999999999999998</v>
      </c>
      <c r="AC44" s="105">
        <v>0.28399999999999997</v>
      </c>
      <c r="AD44" s="105">
        <v>0.28399999999999997</v>
      </c>
      <c r="AE44" s="134">
        <v>0.28399999999999997</v>
      </c>
      <c r="AF44" s="121" t="s">
        <v>186</v>
      </c>
      <c r="AG44" s="102">
        <v>1.5147339637526561E-3</v>
      </c>
    </row>
    <row r="45" spans="1:33" customFormat="1">
      <c r="A45" t="s">
        <v>145</v>
      </c>
      <c r="B45" s="105">
        <v>2.37</v>
      </c>
      <c r="C45" s="105">
        <v>2.5289999999999999</v>
      </c>
      <c r="D45" s="105">
        <v>2.9729999999999999</v>
      </c>
      <c r="E45" s="105">
        <v>3.0489999999999999</v>
      </c>
      <c r="F45" s="105">
        <v>3.1080000000000001</v>
      </c>
      <c r="G45" s="105">
        <v>3.1480000000000001</v>
      </c>
      <c r="H45" s="105">
        <v>5.4142000000000001</v>
      </c>
      <c r="I45" s="105">
        <v>5.6840000000000002</v>
      </c>
      <c r="J45" s="105">
        <v>5.6630000000000003</v>
      </c>
      <c r="K45" s="105">
        <v>5.65</v>
      </c>
      <c r="L45" s="105">
        <v>5.6230000000000002</v>
      </c>
      <c r="M45" s="105">
        <v>5.7930000000000001</v>
      </c>
      <c r="N45" s="105">
        <v>5.7949999999999999</v>
      </c>
      <c r="O45" s="105">
        <v>5.7949999999999999</v>
      </c>
      <c r="P45" s="105">
        <v>6.7770000000000001</v>
      </c>
      <c r="Q45" s="105">
        <v>5.859</v>
      </c>
      <c r="R45" s="105">
        <v>5.7839999999999998</v>
      </c>
      <c r="S45" s="105">
        <v>6.0629999999999997</v>
      </c>
      <c r="T45" s="105">
        <v>5.9960000000000004</v>
      </c>
      <c r="U45" s="105">
        <v>5.9950000000000001</v>
      </c>
      <c r="V45" s="105">
        <v>5.9939999999999998</v>
      </c>
      <c r="W45" s="105">
        <v>6.0579999999999998</v>
      </c>
      <c r="X45" s="105">
        <v>6.0540000000000003</v>
      </c>
      <c r="Y45" s="105">
        <v>6.0469999999999997</v>
      </c>
      <c r="Z45" s="105">
        <v>6.0830000000000002</v>
      </c>
      <c r="AA45" s="105">
        <v>6.1150000000000002</v>
      </c>
      <c r="AB45" s="105">
        <v>6.4409999999999998</v>
      </c>
      <c r="AC45" s="105">
        <v>6.4370000000000003</v>
      </c>
      <c r="AD45" s="105">
        <v>6.4320000000000004</v>
      </c>
      <c r="AE45" s="134">
        <v>6.4320000000000004</v>
      </c>
      <c r="AF45" s="121" t="s">
        <v>186</v>
      </c>
      <c r="AG45" s="102">
        <v>3.4305524136820725E-2</v>
      </c>
    </row>
    <row r="46" spans="1:33" customFormat="1">
      <c r="A46" t="s">
        <v>98</v>
      </c>
      <c r="B46" s="201" t="s">
        <v>186</v>
      </c>
      <c r="C46" s="201" t="s">
        <v>186</v>
      </c>
      <c r="D46" s="201" t="s">
        <v>186</v>
      </c>
      <c r="E46" s="201" t="s">
        <v>186</v>
      </c>
      <c r="F46" s="201" t="s">
        <v>186</v>
      </c>
      <c r="G46" s="201" t="s">
        <v>186</v>
      </c>
      <c r="H46" s="105">
        <v>1.7000000000000001E-2</v>
      </c>
      <c r="I46" s="105">
        <v>0.113</v>
      </c>
      <c r="J46" s="105">
        <v>0.156</v>
      </c>
      <c r="K46" s="105">
        <v>0.19800000000000001</v>
      </c>
      <c r="L46" s="105">
        <v>0.245</v>
      </c>
      <c r="M46" s="105">
        <v>0.39600000000000002</v>
      </c>
      <c r="N46" s="105">
        <v>0.42899999999999999</v>
      </c>
      <c r="O46" s="105">
        <v>0.42899999999999999</v>
      </c>
      <c r="P46" s="105">
        <v>0.42899999999999999</v>
      </c>
      <c r="Q46" s="105">
        <v>0.42499999999999999</v>
      </c>
      <c r="R46" s="105">
        <v>0.47899999999999998</v>
      </c>
      <c r="S46" s="105">
        <v>0.47899999999999998</v>
      </c>
      <c r="T46" s="105">
        <v>0.47899999999999998</v>
      </c>
      <c r="U46" s="105">
        <v>0.47899999999999998</v>
      </c>
      <c r="V46" s="105">
        <v>0.47899999999999998</v>
      </c>
      <c r="W46" s="105">
        <v>0.47899999999999998</v>
      </c>
      <c r="X46" s="105">
        <v>0.47899999999999998</v>
      </c>
      <c r="Y46" s="105">
        <v>0.47899999999999998</v>
      </c>
      <c r="Z46" s="105">
        <v>0.47899999999999998</v>
      </c>
      <c r="AA46" s="105">
        <v>0.47899999999999998</v>
      </c>
      <c r="AB46" s="105">
        <v>0.48499999999999999</v>
      </c>
      <c r="AC46" s="105">
        <v>0.48799999999999999</v>
      </c>
      <c r="AD46" s="105">
        <v>0.49</v>
      </c>
      <c r="AE46" s="134">
        <v>0.49</v>
      </c>
      <c r="AF46" s="121" t="s">
        <v>186</v>
      </c>
      <c r="AG46" s="102">
        <v>2.6134494445028225E-3</v>
      </c>
    </row>
    <row r="47" spans="1:33" customFormat="1">
      <c r="A47" t="s">
        <v>99</v>
      </c>
      <c r="B47" s="201" t="s">
        <v>147</v>
      </c>
      <c r="C47" s="201" t="s">
        <v>147</v>
      </c>
      <c r="D47" s="201" t="s">
        <v>147</v>
      </c>
      <c r="E47" s="201" t="s">
        <v>147</v>
      </c>
      <c r="F47" s="201" t="s">
        <v>147</v>
      </c>
      <c r="G47" s="201" t="s">
        <v>147</v>
      </c>
      <c r="H47" s="201" t="s">
        <v>147</v>
      </c>
      <c r="I47" s="105">
        <v>2.9000000000000001E-2</v>
      </c>
      <c r="J47" s="105">
        <v>2.9000000000000001E-2</v>
      </c>
      <c r="K47" s="105">
        <v>1.2E-2</v>
      </c>
      <c r="L47" s="105">
        <v>1.6E-2</v>
      </c>
      <c r="M47" s="105">
        <v>6.0000000000000001E-3</v>
      </c>
      <c r="N47" s="105">
        <v>6.0000000000000001E-3</v>
      </c>
      <c r="O47" s="105">
        <v>6.0000000000000001E-3</v>
      </c>
      <c r="P47" s="105">
        <v>6.0000000000000001E-3</v>
      </c>
      <c r="Q47" s="105">
        <v>6.0000000000000001E-3</v>
      </c>
      <c r="R47" s="105">
        <v>6.0000000000000001E-3</v>
      </c>
      <c r="S47" s="105">
        <v>6.0000000000000001E-3</v>
      </c>
      <c r="T47" s="105">
        <v>6.0000000000000001E-3</v>
      </c>
      <c r="U47" s="105">
        <v>9.0000000000000011E-3</v>
      </c>
      <c r="V47" s="105">
        <v>5.1999999999999998E-2</v>
      </c>
      <c r="W47" s="105">
        <v>5.1999999999999998E-2</v>
      </c>
      <c r="X47" s="105">
        <v>5.1999999999999998E-2</v>
      </c>
      <c r="Y47" s="105">
        <v>5.2999999999999999E-2</v>
      </c>
      <c r="Z47" s="105">
        <v>5.2999999999999999E-2</v>
      </c>
      <c r="AA47" s="105">
        <v>5.0999999999999997E-2</v>
      </c>
      <c r="AB47" s="105">
        <v>0.05</v>
      </c>
      <c r="AC47" s="105">
        <v>4.8999999999999995E-2</v>
      </c>
      <c r="AD47" s="105">
        <v>4.8999999999999995E-2</v>
      </c>
      <c r="AE47" s="134">
        <v>6.3E-2</v>
      </c>
      <c r="AF47" s="102">
        <v>0.28571428571428581</v>
      </c>
      <c r="AG47" s="119" t="s">
        <v>160</v>
      </c>
    </row>
    <row r="48" spans="1:33" customFormat="1">
      <c r="A48" s="332" t="s">
        <v>100</v>
      </c>
      <c r="B48" s="136">
        <v>24.692630000000001</v>
      </c>
      <c r="C48" s="136">
        <v>25.00423</v>
      </c>
      <c r="D48" s="136">
        <v>25.883799999999997</v>
      </c>
      <c r="E48" s="136">
        <v>26.383169999999993</v>
      </c>
      <c r="F48" s="136">
        <v>27.401810000000001</v>
      </c>
      <c r="G48" s="136">
        <v>27.6707</v>
      </c>
      <c r="H48" s="136">
        <v>30.411390000000001</v>
      </c>
      <c r="I48" s="136">
        <v>31.177499999999998</v>
      </c>
      <c r="J48" s="136">
        <v>34.342999999999996</v>
      </c>
      <c r="K48" s="136">
        <v>37.8324</v>
      </c>
      <c r="L48" s="136">
        <v>37.988699999999994</v>
      </c>
      <c r="M48" s="136">
        <v>42.720600000000005</v>
      </c>
      <c r="N48" s="136">
        <v>44.003800000000012</v>
      </c>
      <c r="O48" s="136">
        <v>44.426800000000007</v>
      </c>
      <c r="P48" s="136">
        <v>45.564283163265308</v>
      </c>
      <c r="Q48" s="136">
        <v>45.3735</v>
      </c>
      <c r="R48" s="136">
        <v>49.305300000000003</v>
      </c>
      <c r="S48" s="136">
        <v>49.53</v>
      </c>
      <c r="T48" s="136">
        <v>53.167000000000002</v>
      </c>
      <c r="U48" s="136">
        <v>54.741999999999997</v>
      </c>
      <c r="V48" s="136">
        <v>59.145000000000003</v>
      </c>
      <c r="W48" s="136">
        <v>70.890560000000008</v>
      </c>
      <c r="X48" s="136">
        <v>71.757000000000005</v>
      </c>
      <c r="Y48" s="136">
        <v>72.36</v>
      </c>
      <c r="Z48" s="136">
        <v>72.349999999999994</v>
      </c>
      <c r="AA48" s="136">
        <v>72.8</v>
      </c>
      <c r="AB48" s="136">
        <v>72.7517614729</v>
      </c>
      <c r="AC48" s="136">
        <v>74.176363177149994</v>
      </c>
      <c r="AD48" s="136">
        <v>75.818478729500001</v>
      </c>
      <c r="AE48" s="136">
        <v>76.18244667865001</v>
      </c>
      <c r="AF48" s="334">
        <v>4.8005177002898858E-3</v>
      </c>
      <c r="AG48" s="334">
        <v>0.40632443459833417</v>
      </c>
    </row>
    <row r="49" spans="1:33" customFormat="1"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34"/>
      <c r="AF49" s="102"/>
      <c r="AG49" s="102"/>
    </row>
    <row r="50" spans="1:33" customFormat="1">
      <c r="A50" t="s">
        <v>126</v>
      </c>
      <c r="B50" s="105">
        <v>3.7210000000000001</v>
      </c>
      <c r="C50" s="105">
        <v>3.6779999999999999</v>
      </c>
      <c r="D50" s="105">
        <v>3.613</v>
      </c>
      <c r="E50" s="105">
        <v>3.5310000000000001</v>
      </c>
      <c r="F50" s="105">
        <v>3.4420000000000002</v>
      </c>
      <c r="G50" s="105">
        <v>3.3490000000000002</v>
      </c>
      <c r="H50" s="105">
        <v>3.2589999999999999</v>
      </c>
      <c r="I50" s="105">
        <v>3.1629999999999998</v>
      </c>
      <c r="J50" s="105">
        <v>3.234</v>
      </c>
      <c r="K50" s="105">
        <v>3.25</v>
      </c>
      <c r="L50" s="105">
        <v>3.3</v>
      </c>
      <c r="M50" s="105">
        <v>3.6259999999999999</v>
      </c>
      <c r="N50" s="105">
        <v>3.65</v>
      </c>
      <c r="O50" s="105">
        <v>3.7</v>
      </c>
      <c r="P50" s="105">
        <v>2.9630000000000001</v>
      </c>
      <c r="Q50" s="105">
        <v>3.69</v>
      </c>
      <c r="R50" s="105">
        <v>3.7</v>
      </c>
      <c r="S50" s="105">
        <v>4.077</v>
      </c>
      <c r="T50" s="105">
        <v>4.077</v>
      </c>
      <c r="U50" s="105">
        <v>4.5199999999999996</v>
      </c>
      <c r="V50" s="105">
        <v>4.5229999999999997</v>
      </c>
      <c r="W50" s="105">
        <v>4.5229999999999997</v>
      </c>
      <c r="X50" s="105">
        <v>4.5229999999999997</v>
      </c>
      <c r="Y50" s="105">
        <v>4.5449999999999999</v>
      </c>
      <c r="Z50" s="105">
        <v>4.5449999999999999</v>
      </c>
      <c r="AA50" s="105">
        <v>4.5042</v>
      </c>
      <c r="AB50" s="105">
        <v>4.5042</v>
      </c>
      <c r="AC50" s="105">
        <v>4.5039999999999996</v>
      </c>
      <c r="AD50" s="105">
        <v>4.5039999999999996</v>
      </c>
      <c r="AE50" s="134">
        <v>4.5039999999999996</v>
      </c>
      <c r="AF50" s="121" t="s">
        <v>186</v>
      </c>
      <c r="AG50" s="102">
        <v>2.4022400608246348E-2</v>
      </c>
    </row>
    <row r="51" spans="1:33" customFormat="1">
      <c r="A51" t="s">
        <v>103</v>
      </c>
      <c r="B51" s="105">
        <v>8.4000000000000005E-2</v>
      </c>
      <c r="C51" s="105">
        <v>8.3000000000000004E-2</v>
      </c>
      <c r="D51" s="105">
        <v>0.20300000000000001</v>
      </c>
      <c r="E51" s="105">
        <v>0.2</v>
      </c>
      <c r="F51" s="105">
        <v>0.23499999999999999</v>
      </c>
      <c r="G51" s="105">
        <v>0.255</v>
      </c>
      <c r="H51" s="105">
        <v>0.28999999999999998</v>
      </c>
      <c r="I51" s="105">
        <v>0.307</v>
      </c>
      <c r="J51" s="105">
        <v>0.32900000000000001</v>
      </c>
      <c r="K51" s="105">
        <v>0.35099999999999998</v>
      </c>
      <c r="L51" s="105">
        <v>0.379</v>
      </c>
      <c r="M51" s="105">
        <v>0.39600000000000002</v>
      </c>
      <c r="N51" s="105">
        <v>0.436</v>
      </c>
      <c r="O51" s="105">
        <v>0.59499999999999997</v>
      </c>
      <c r="P51" s="105">
        <v>0.63100000000000001</v>
      </c>
      <c r="Q51" s="105">
        <v>0.64500000000000002</v>
      </c>
      <c r="R51" s="105">
        <v>0.84899999999999998</v>
      </c>
      <c r="S51" s="105">
        <v>0.92700000000000005</v>
      </c>
      <c r="T51" s="105">
        <v>1.02</v>
      </c>
      <c r="U51" s="105">
        <v>1.2230000000000001</v>
      </c>
      <c r="V51" s="105">
        <v>1.4330000000000001</v>
      </c>
      <c r="W51" s="105">
        <v>1.5569999999999999</v>
      </c>
      <c r="X51" s="105">
        <v>1.657</v>
      </c>
      <c r="Y51" s="105">
        <v>1.7248000000000001</v>
      </c>
      <c r="Z51" s="105">
        <v>1.87</v>
      </c>
      <c r="AA51" s="105">
        <v>1.895</v>
      </c>
      <c r="AB51" s="105">
        <v>2.0470000000000002</v>
      </c>
      <c r="AC51" s="105">
        <v>2.0699999999999998</v>
      </c>
      <c r="AD51" s="105">
        <v>2.15</v>
      </c>
      <c r="AE51" s="134">
        <v>2.19</v>
      </c>
      <c r="AF51" s="102">
        <v>1.8604651162790642E-2</v>
      </c>
      <c r="AG51" s="102">
        <v>1.1680518945839144E-2</v>
      </c>
    </row>
    <row r="52" spans="1:33" customFormat="1">
      <c r="A52" t="s">
        <v>117</v>
      </c>
      <c r="B52" s="105">
        <v>0.68500000000000005</v>
      </c>
      <c r="C52" s="105">
        <v>0.66500000000000004</v>
      </c>
      <c r="D52" s="105">
        <v>0.65300000000000002</v>
      </c>
      <c r="E52" s="105">
        <v>0.64</v>
      </c>
      <c r="F52" s="105">
        <v>0.628</v>
      </c>
      <c r="G52" s="105">
        <v>0.626</v>
      </c>
      <c r="H52" s="105">
        <v>0.72799999999999998</v>
      </c>
      <c r="I52" s="105">
        <v>0.72699999999999998</v>
      </c>
      <c r="J52" s="105">
        <v>0.82699999999999996</v>
      </c>
      <c r="K52" s="105">
        <v>1.218</v>
      </c>
      <c r="L52" s="105">
        <v>1.208</v>
      </c>
      <c r="M52" s="105">
        <v>1.3089999999999999</v>
      </c>
      <c r="N52" s="105">
        <v>1.2989999999999999</v>
      </c>
      <c r="O52" s="105">
        <v>1.2889999999999999</v>
      </c>
      <c r="P52" s="105">
        <v>1.31</v>
      </c>
      <c r="Q52" s="105">
        <v>1.3129999999999999</v>
      </c>
      <c r="R52" s="105">
        <v>1.3109999999999999</v>
      </c>
      <c r="S52" s="105">
        <v>1.3140000000000001</v>
      </c>
      <c r="T52" s="105">
        <v>1.3149999999999999</v>
      </c>
      <c r="U52" s="105">
        <v>1.3149999999999999</v>
      </c>
      <c r="V52" s="105">
        <v>1.3140000000000001</v>
      </c>
      <c r="W52" s="105">
        <v>1.3140000000000001</v>
      </c>
      <c r="X52" s="105">
        <v>1.5029999999999999</v>
      </c>
      <c r="Y52" s="105">
        <v>1.4910000000000001</v>
      </c>
      <c r="Z52" s="105">
        <v>1.4910000000000001</v>
      </c>
      <c r="AA52" s="105">
        <v>1.3160000000000001</v>
      </c>
      <c r="AB52" s="105">
        <v>1.42</v>
      </c>
      <c r="AC52" s="105">
        <v>1.54</v>
      </c>
      <c r="AD52" s="105">
        <v>1.54</v>
      </c>
      <c r="AE52" s="134">
        <v>1.54</v>
      </c>
      <c r="AF52" s="121" t="s">
        <v>186</v>
      </c>
      <c r="AG52" s="102">
        <v>8.2136982541517276E-3</v>
      </c>
    </row>
    <row r="53" spans="1:33" customFormat="1">
      <c r="A53" t="s">
        <v>142</v>
      </c>
      <c r="B53" s="105">
        <v>1.1611400000000001</v>
      </c>
      <c r="C53" s="105">
        <v>1.1469800000000001</v>
      </c>
      <c r="D53" s="105">
        <v>1.3850100000000001</v>
      </c>
      <c r="E53" s="105">
        <v>1.37</v>
      </c>
      <c r="F53" s="105">
        <v>1.355</v>
      </c>
      <c r="G53" s="105">
        <v>1.34</v>
      </c>
      <c r="H53" s="105">
        <v>2.4</v>
      </c>
      <c r="I53" s="105">
        <v>2.407</v>
      </c>
      <c r="J53" s="105">
        <v>2.476</v>
      </c>
      <c r="K53" s="105">
        <v>2.8319999999999999</v>
      </c>
      <c r="L53" s="105">
        <v>2.84</v>
      </c>
      <c r="M53" s="105">
        <v>3.4</v>
      </c>
      <c r="N53" s="105">
        <v>3.7162000000000002</v>
      </c>
      <c r="O53" s="105">
        <v>3.6829999999999998</v>
      </c>
      <c r="P53" s="105">
        <v>3.45</v>
      </c>
      <c r="Q53" s="105">
        <v>3.4740000000000002</v>
      </c>
      <c r="R53" s="105">
        <v>3.4750000000000001</v>
      </c>
      <c r="S53" s="105">
        <v>3.4830000000000001</v>
      </c>
      <c r="T53" s="105">
        <v>3.512</v>
      </c>
      <c r="U53" s="105">
        <v>3.512</v>
      </c>
      <c r="V53" s="105">
        <v>4.1059999999999999</v>
      </c>
      <c r="W53" s="105">
        <v>4.633</v>
      </c>
      <c r="X53" s="105">
        <v>4.9969999999999999</v>
      </c>
      <c r="Y53" s="105">
        <v>5.0549999999999997</v>
      </c>
      <c r="Z53" s="105">
        <v>5.2290000000000001</v>
      </c>
      <c r="AA53" s="105">
        <v>5.1520000000000001</v>
      </c>
      <c r="AB53" s="105">
        <v>5.2069999999999999</v>
      </c>
      <c r="AC53" s="105">
        <v>5.2919999999999998</v>
      </c>
      <c r="AD53" s="105">
        <v>5.2489999999999997</v>
      </c>
      <c r="AE53" s="134">
        <v>5.2489999999999997</v>
      </c>
      <c r="AF53" s="121" t="s">
        <v>186</v>
      </c>
      <c r="AG53" s="102">
        <v>2.799591047794962E-2</v>
      </c>
    </row>
    <row r="54" spans="1:33" customFormat="1">
      <c r="A54" t="s">
        <v>119</v>
      </c>
      <c r="B54" s="105">
        <v>0.33800000000000002</v>
      </c>
      <c r="C54" s="105">
        <v>0.34</v>
      </c>
      <c r="D54" s="105">
        <v>0.43200000000000005</v>
      </c>
      <c r="E54" s="105">
        <v>0.54600000000000004</v>
      </c>
      <c r="F54" s="105">
        <v>0.55500000000000005</v>
      </c>
      <c r="G54" s="105">
        <v>0.59200000000000008</v>
      </c>
      <c r="H54" s="105">
        <v>0.7240000000000002</v>
      </c>
      <c r="I54" s="105">
        <v>0.79</v>
      </c>
      <c r="J54" s="105">
        <v>0.81800000000000006</v>
      </c>
      <c r="K54" s="105">
        <v>0.82400000000000007</v>
      </c>
      <c r="L54" s="105">
        <v>0.82600000000000007</v>
      </c>
      <c r="M54" s="105">
        <v>0.78100000000000003</v>
      </c>
      <c r="N54" s="105">
        <v>0.79200000000000004</v>
      </c>
      <c r="O54" s="105">
        <v>0.747</v>
      </c>
      <c r="P54" s="105">
        <v>0.77700000000000002</v>
      </c>
      <c r="Q54" s="105">
        <v>0.80800000000000005</v>
      </c>
      <c r="R54" s="105">
        <v>0.83300000000000007</v>
      </c>
      <c r="S54" s="105">
        <v>0.82</v>
      </c>
      <c r="T54" s="105">
        <v>0.84400000000000008</v>
      </c>
      <c r="U54" s="105">
        <v>0.87</v>
      </c>
      <c r="V54" s="105">
        <v>1.0880000000000003</v>
      </c>
      <c r="W54" s="105">
        <v>1.107</v>
      </c>
      <c r="X54" s="105">
        <v>1.08</v>
      </c>
      <c r="Y54" s="105">
        <v>1.0410000000000004</v>
      </c>
      <c r="Z54" s="105">
        <v>1.0610000000000002</v>
      </c>
      <c r="AA54" s="105">
        <v>1.2010000000000001</v>
      </c>
      <c r="AB54" s="105">
        <v>1.2009999999999998</v>
      </c>
      <c r="AC54" s="105">
        <v>1.2180047583</v>
      </c>
      <c r="AD54" s="105">
        <v>1.2699750882999998</v>
      </c>
      <c r="AE54" s="134">
        <v>1.2749750882999999</v>
      </c>
      <c r="AF54" s="102">
        <v>3.9370851019551178E-3</v>
      </c>
      <c r="AG54" s="102">
        <v>6.8001692576991259E-3</v>
      </c>
    </row>
    <row r="55" spans="1:33" customFormat="1">
      <c r="A55" s="332" t="s">
        <v>120</v>
      </c>
      <c r="B55" s="136">
        <v>5.9891399999999999</v>
      </c>
      <c r="C55" s="136">
        <v>5.912980000000001</v>
      </c>
      <c r="D55" s="136">
        <v>6.2860100000000001</v>
      </c>
      <c r="E55" s="136">
        <v>6.286999999999999</v>
      </c>
      <c r="F55" s="136">
        <v>6.2149999999999999</v>
      </c>
      <c r="G55" s="136">
        <v>6.1619999999999999</v>
      </c>
      <c r="H55" s="136">
        <v>7.4009999999999989</v>
      </c>
      <c r="I55" s="136">
        <v>7.3939999999999984</v>
      </c>
      <c r="J55" s="136">
        <v>7.6840000000000002</v>
      </c>
      <c r="K55" s="136">
        <v>8.4749999999999996</v>
      </c>
      <c r="L55" s="136">
        <v>8.5530000000000026</v>
      </c>
      <c r="M55" s="136">
        <v>9.5120000000000022</v>
      </c>
      <c r="N55" s="136">
        <v>9.8932000000000038</v>
      </c>
      <c r="O55" s="136">
        <v>10.013999999999999</v>
      </c>
      <c r="P55" s="136">
        <v>9.131000000000002</v>
      </c>
      <c r="Q55" s="136">
        <v>9.93</v>
      </c>
      <c r="R55" s="136">
        <v>10.168000000000001</v>
      </c>
      <c r="S55" s="136">
        <v>10.621000000000004</v>
      </c>
      <c r="T55" s="136">
        <v>10.768000000000001</v>
      </c>
      <c r="U55" s="136">
        <v>11.44</v>
      </c>
      <c r="V55" s="136">
        <v>12.464</v>
      </c>
      <c r="W55" s="136">
        <v>13.134000000000004</v>
      </c>
      <c r="X55" s="136">
        <v>13.76</v>
      </c>
      <c r="Y55" s="136">
        <v>13.8568</v>
      </c>
      <c r="Z55" s="136">
        <v>14.196000000000002</v>
      </c>
      <c r="AA55" s="136">
        <v>14.068200000000006</v>
      </c>
      <c r="AB55" s="136">
        <v>14.379200000000003</v>
      </c>
      <c r="AC55" s="136">
        <v>14.624004758300003</v>
      </c>
      <c r="AD55" s="136">
        <v>14.7129750883</v>
      </c>
      <c r="AE55" s="136">
        <v>14.757975088300002</v>
      </c>
      <c r="AF55" s="334">
        <v>3.0585248550978328E-3</v>
      </c>
      <c r="AG55" s="334">
        <v>7.8712697543885976E-2</v>
      </c>
    </row>
    <row r="56" spans="1:33" customFormat="1"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34"/>
      <c r="AF56" s="102"/>
      <c r="AG56" s="102"/>
    </row>
    <row r="57" spans="1:33" customFormat="1">
      <c r="A57" t="s">
        <v>127</v>
      </c>
      <c r="B57" s="105">
        <v>0.1812</v>
      </c>
      <c r="C57" s="105">
        <v>0.45689999999999997</v>
      </c>
      <c r="D57" s="105">
        <v>0.64100000000000001</v>
      </c>
      <c r="E57" s="105">
        <v>0.629</v>
      </c>
      <c r="F57" s="105">
        <v>0.68899999999999995</v>
      </c>
      <c r="G57" s="105">
        <v>0.70899999999999996</v>
      </c>
      <c r="H57" s="105">
        <v>0.90200000000000002</v>
      </c>
      <c r="I57" s="105">
        <v>1.069</v>
      </c>
      <c r="J57" s="105">
        <v>1.0329999999999999</v>
      </c>
      <c r="K57" s="105">
        <v>0.95499999999999996</v>
      </c>
      <c r="L57" s="105">
        <v>0.92700000000000005</v>
      </c>
      <c r="M57" s="105">
        <v>0.95</v>
      </c>
      <c r="N57" s="105">
        <v>1.006</v>
      </c>
      <c r="O57" s="105">
        <v>0.99199999999999999</v>
      </c>
      <c r="P57" s="105">
        <v>1.292</v>
      </c>
      <c r="Q57" s="105">
        <v>1.264</v>
      </c>
      <c r="R57" s="105">
        <v>1.36</v>
      </c>
      <c r="S57" s="105">
        <v>1.494</v>
      </c>
      <c r="T57" s="105">
        <v>1.9890000000000001</v>
      </c>
      <c r="U57" s="105">
        <v>1.9890000000000001</v>
      </c>
      <c r="V57" s="105">
        <v>2.2029999999999998</v>
      </c>
      <c r="W57" s="105">
        <v>2.6669999999999998</v>
      </c>
      <c r="X57" s="105">
        <v>2.528</v>
      </c>
      <c r="Y57" s="105">
        <v>2.381621</v>
      </c>
      <c r="Z57" s="105">
        <v>2.506621</v>
      </c>
      <c r="AA57" s="105">
        <v>2.3476210000000002</v>
      </c>
      <c r="AB57" s="105">
        <v>2.344338</v>
      </c>
      <c r="AC57" s="105">
        <v>2.2896714999999999</v>
      </c>
      <c r="AD57" s="105">
        <v>3.0770050000000002</v>
      </c>
      <c r="AE57" s="134">
        <v>3.0770050000000002</v>
      </c>
      <c r="AF57" s="121" t="s">
        <v>186</v>
      </c>
      <c r="AG57" s="102">
        <v>1.641142246527022E-2</v>
      </c>
    </row>
    <row r="58" spans="1:33" customFormat="1">
      <c r="A58" t="s">
        <v>214</v>
      </c>
      <c r="B58" s="105">
        <v>0.28599999999999998</v>
      </c>
      <c r="C58" s="105">
        <v>0.317</v>
      </c>
      <c r="D58" s="105">
        <v>0.33900000000000002</v>
      </c>
      <c r="E58" s="105">
        <v>0.311</v>
      </c>
      <c r="F58" s="105">
        <v>0.35299999999999998</v>
      </c>
      <c r="G58" s="105">
        <v>0.35299999999999998</v>
      </c>
      <c r="H58" s="105">
        <v>0.35399999999999998</v>
      </c>
      <c r="I58" s="105">
        <v>0.35399999999999998</v>
      </c>
      <c r="J58" s="105">
        <v>0.35</v>
      </c>
      <c r="K58" s="105">
        <v>0.72499999999999998</v>
      </c>
      <c r="L58" s="105">
        <v>0.72499999999999998</v>
      </c>
      <c r="M58" s="105">
        <v>0.72</v>
      </c>
      <c r="N58" s="105">
        <v>0.30299999999999999</v>
      </c>
      <c r="O58" s="105">
        <v>0.29699999999999999</v>
      </c>
      <c r="P58" s="105">
        <v>0.30099999999999999</v>
      </c>
      <c r="Q58" s="105">
        <v>0.27200000000000002</v>
      </c>
      <c r="R58" s="105">
        <v>0.3</v>
      </c>
      <c r="S58" s="105">
        <v>0.29699999999999999</v>
      </c>
      <c r="T58" s="105">
        <v>0.29699999999999999</v>
      </c>
      <c r="U58" s="105">
        <v>0.32300000000000001</v>
      </c>
      <c r="V58" s="105">
        <v>0.30599999999999999</v>
      </c>
      <c r="W58" s="105">
        <v>0.34</v>
      </c>
      <c r="X58" s="105">
        <v>0.34</v>
      </c>
      <c r="Y58" s="105">
        <v>0.433</v>
      </c>
      <c r="Z58" s="105">
        <v>0.42199999999999999</v>
      </c>
      <c r="AA58" s="105">
        <v>0.40699999999999997</v>
      </c>
      <c r="AB58" s="105">
        <v>0.38300000000000001</v>
      </c>
      <c r="AC58" s="105">
        <v>0.374</v>
      </c>
      <c r="AD58" s="105">
        <v>0.34399999999999997</v>
      </c>
      <c r="AE58" s="134">
        <v>0.35499999999999998</v>
      </c>
      <c r="AF58" s="102">
        <v>3.1976744186046568E-2</v>
      </c>
      <c r="AG58" s="102">
        <v>1.8934174546908203E-3</v>
      </c>
    </row>
    <row r="59" spans="1:33" customFormat="1">
      <c r="A59" t="s">
        <v>121</v>
      </c>
      <c r="B59" s="105">
        <v>0.20699999999999999</v>
      </c>
      <c r="C59" s="105">
        <v>0.21199999999999999</v>
      </c>
      <c r="D59" s="105">
        <v>0.221</v>
      </c>
      <c r="E59" s="105">
        <v>0.218</v>
      </c>
      <c r="F59" s="105">
        <v>0.23799999999999999</v>
      </c>
      <c r="G59" s="105">
        <v>0.23799999999999999</v>
      </c>
      <c r="H59" s="105">
        <v>0.34</v>
      </c>
      <c r="I59" s="105">
        <v>0.33100000000000002</v>
      </c>
      <c r="J59" s="105">
        <v>0.32200000000000001</v>
      </c>
      <c r="K59" s="105">
        <v>0.317</v>
      </c>
      <c r="L59" s="105">
        <v>0.33100000000000002</v>
      </c>
      <c r="M59" s="105">
        <v>0.39600000000000002</v>
      </c>
      <c r="N59" s="105">
        <v>0.4</v>
      </c>
      <c r="O59" s="105">
        <v>0.4</v>
      </c>
      <c r="P59" s="105">
        <v>0.4</v>
      </c>
      <c r="Q59" s="105">
        <v>0.4</v>
      </c>
      <c r="R59" s="105">
        <v>0.4</v>
      </c>
      <c r="S59" s="105">
        <v>0.39100000000000001</v>
      </c>
      <c r="T59" s="105">
        <v>0.38200000000000001</v>
      </c>
      <c r="U59" s="105">
        <v>0.374</v>
      </c>
      <c r="V59" s="105">
        <v>0.36599999999999999</v>
      </c>
      <c r="W59" s="105">
        <v>0.35599999999999998</v>
      </c>
      <c r="X59" s="105">
        <v>0.35</v>
      </c>
      <c r="Y59" s="105">
        <v>0.34499999999999997</v>
      </c>
      <c r="Z59" s="105">
        <v>0.34300000000000003</v>
      </c>
      <c r="AA59" s="105">
        <v>0.34</v>
      </c>
      <c r="AB59" s="105">
        <v>0.33100000000000002</v>
      </c>
      <c r="AC59" s="105">
        <v>0.34300000000000003</v>
      </c>
      <c r="AD59" s="105">
        <v>0.35</v>
      </c>
      <c r="AE59" s="134">
        <v>0.35</v>
      </c>
      <c r="AF59" s="121" t="s">
        <v>186</v>
      </c>
      <c r="AG59" s="102">
        <v>1.8667496032163016E-3</v>
      </c>
    </row>
    <row r="60" spans="1:33" customFormat="1">
      <c r="A60" t="s">
        <v>74</v>
      </c>
      <c r="B60" s="105">
        <v>0.70279999999999998</v>
      </c>
      <c r="C60" s="105">
        <v>0.69940000000000002</v>
      </c>
      <c r="D60" s="105">
        <v>0.85909999999999997</v>
      </c>
      <c r="E60" s="105">
        <v>0.87309999999999999</v>
      </c>
      <c r="F60" s="105">
        <v>0.88980000000000004</v>
      </c>
      <c r="G60" s="105">
        <v>0.872</v>
      </c>
      <c r="H60" s="105">
        <v>0.86499999999999999</v>
      </c>
      <c r="I60" s="105">
        <v>0.89400000000000002</v>
      </c>
      <c r="J60" s="105">
        <v>0.92210000000000003</v>
      </c>
      <c r="K60" s="105">
        <v>1.0227999999999999</v>
      </c>
      <c r="L60" s="105">
        <v>0.999</v>
      </c>
      <c r="M60" s="105">
        <v>1.0018</v>
      </c>
      <c r="N60" s="105">
        <v>1.3989</v>
      </c>
      <c r="O60" s="105">
        <v>1.6707000000000001</v>
      </c>
      <c r="P60" s="105">
        <v>1.6697</v>
      </c>
      <c r="Q60" s="105">
        <v>1.6697</v>
      </c>
      <c r="R60" s="105">
        <v>1.1704000000000001</v>
      </c>
      <c r="S60" s="105">
        <v>1.1603000000000001</v>
      </c>
      <c r="T60" s="105">
        <v>1.3669</v>
      </c>
      <c r="U60" s="105">
        <v>1.3669</v>
      </c>
      <c r="V60" s="105">
        <v>1.3669</v>
      </c>
      <c r="W60" s="105">
        <v>1.3676999999999999</v>
      </c>
      <c r="X60" s="105">
        <v>1.2679912</v>
      </c>
      <c r="Y60" s="105">
        <v>1.3361152000000001</v>
      </c>
      <c r="Z60" s="105">
        <v>1.4481572</v>
      </c>
      <c r="AA60" s="105">
        <v>1.5345708</v>
      </c>
      <c r="AB60" s="105">
        <v>1.6835055999999999</v>
      </c>
      <c r="AC60" s="105">
        <v>2.2551000000000001</v>
      </c>
      <c r="AD60" s="105">
        <v>2.4554</v>
      </c>
      <c r="AE60" s="134">
        <v>2.4554</v>
      </c>
      <c r="AF60" s="121" t="s">
        <v>186</v>
      </c>
      <c r="AG60" s="102">
        <v>1.3096048502106591E-2</v>
      </c>
    </row>
    <row r="61" spans="1:33" customFormat="1">
      <c r="A61" t="s">
        <v>122</v>
      </c>
      <c r="B61" s="105">
        <v>0.34300000000000003</v>
      </c>
      <c r="C61" s="105">
        <v>0.41099999999999998</v>
      </c>
      <c r="D61" s="105">
        <v>0.42</v>
      </c>
      <c r="E61" s="105">
        <v>0.46200000000000002</v>
      </c>
      <c r="F61" s="105">
        <v>0.47799999999999998</v>
      </c>
      <c r="G61" s="105">
        <v>0.48</v>
      </c>
      <c r="H61" s="105">
        <v>0.54100000000000004</v>
      </c>
      <c r="I61" s="105">
        <v>0.55200000000000005</v>
      </c>
      <c r="J61" s="105">
        <v>0.6</v>
      </c>
      <c r="K61" s="105">
        <v>0.68600000000000005</v>
      </c>
      <c r="L61" s="105">
        <v>0.7</v>
      </c>
      <c r="M61" s="105">
        <v>0.73</v>
      </c>
      <c r="N61" s="105">
        <v>0.73499999999999999</v>
      </c>
      <c r="O61" s="105">
        <v>0.71799999999999997</v>
      </c>
      <c r="P61" s="105">
        <v>0.70199999999999996</v>
      </c>
      <c r="Q61" s="105">
        <v>0.67610999999999999</v>
      </c>
      <c r="R61" s="105">
        <v>0.64131000000000005</v>
      </c>
      <c r="S61" s="105">
        <v>0.69225999999999999</v>
      </c>
      <c r="T61" s="105">
        <v>0.67476000000000003</v>
      </c>
      <c r="U61" s="105">
        <v>0.64795999999999998</v>
      </c>
      <c r="V61" s="105">
        <v>0.75980999999999999</v>
      </c>
      <c r="W61" s="105">
        <v>0.76295000000000002</v>
      </c>
      <c r="X61" s="105">
        <v>0.75070999999999999</v>
      </c>
      <c r="Y61" s="105">
        <v>0.85399999999999998</v>
      </c>
      <c r="Z61" s="105">
        <v>0.92300000000000004</v>
      </c>
      <c r="AA61" s="105">
        <v>1.101</v>
      </c>
      <c r="AB61" s="105">
        <v>1.075</v>
      </c>
      <c r="AC61" s="105">
        <v>1.0549999999999999</v>
      </c>
      <c r="AD61" s="105">
        <v>1.0900000000000001</v>
      </c>
      <c r="AE61" s="134">
        <v>1.115</v>
      </c>
      <c r="AF61" s="102">
        <v>2.2935779816513735E-2</v>
      </c>
      <c r="AG61" s="102">
        <v>5.9469308788176467E-3</v>
      </c>
    </row>
    <row r="62" spans="1:33" customFormat="1">
      <c r="A62" t="s">
        <v>128</v>
      </c>
      <c r="B62" s="105">
        <v>0.82199999999999995</v>
      </c>
      <c r="C62" s="105">
        <v>0.86367000000000005</v>
      </c>
      <c r="D62" s="105">
        <v>0.96</v>
      </c>
      <c r="E62" s="105">
        <v>1.1893</v>
      </c>
      <c r="F62" s="105">
        <v>1.69902</v>
      </c>
      <c r="G62" s="105">
        <v>1.9822</v>
      </c>
      <c r="H62" s="105">
        <v>2.2650000000000001</v>
      </c>
      <c r="I62" s="105">
        <v>2.367</v>
      </c>
      <c r="J62" s="105">
        <v>2.5606</v>
      </c>
      <c r="K62" s="105">
        <v>2.5527000000000002</v>
      </c>
      <c r="L62" s="105">
        <v>2.8635999999999999</v>
      </c>
      <c r="M62" s="105">
        <v>1.84</v>
      </c>
      <c r="N62" s="105">
        <v>1.82</v>
      </c>
      <c r="O62" s="105">
        <v>1.82</v>
      </c>
      <c r="P62" s="105">
        <v>1.82</v>
      </c>
      <c r="Q62" s="105">
        <v>1.95</v>
      </c>
      <c r="R62" s="105">
        <v>2.0499999999999998</v>
      </c>
      <c r="S62" s="105">
        <v>2.1520000000000001</v>
      </c>
      <c r="T62" s="105">
        <v>2.181</v>
      </c>
      <c r="U62" s="105">
        <v>2.62</v>
      </c>
      <c r="V62" s="105">
        <v>2.6819999999999999</v>
      </c>
      <c r="W62" s="105">
        <v>2.6030000000000002</v>
      </c>
      <c r="X62" s="105">
        <v>2.5569999999999999</v>
      </c>
      <c r="Y62" s="105">
        <v>2.5569999999999999</v>
      </c>
      <c r="Z62" s="105">
        <v>2.7690000000000001</v>
      </c>
      <c r="AA62" s="105">
        <v>2.4780000000000002</v>
      </c>
      <c r="AB62" s="105">
        <v>2.6320000000000001</v>
      </c>
      <c r="AC62" s="105">
        <v>3.0018692685000001</v>
      </c>
      <c r="AD62" s="105">
        <v>3.1847961195000001</v>
      </c>
      <c r="AE62" s="134">
        <v>3.1847961195000001</v>
      </c>
      <c r="AF62" s="121" t="s">
        <v>186</v>
      </c>
      <c r="AG62" s="102">
        <v>1.6986333978289834E-2</v>
      </c>
    </row>
    <row r="63" spans="1:33" customFormat="1">
      <c r="A63" t="s">
        <v>129</v>
      </c>
      <c r="B63" s="105">
        <v>0.85</v>
      </c>
      <c r="C63" s="105">
        <v>1.37</v>
      </c>
      <c r="D63" s="105">
        <v>1.385</v>
      </c>
      <c r="E63" s="105">
        <v>1.4</v>
      </c>
      <c r="F63" s="105">
        <v>1.39</v>
      </c>
      <c r="G63" s="105">
        <v>1.494</v>
      </c>
      <c r="H63" s="105">
        <v>1.5009999999999999</v>
      </c>
      <c r="I63" s="105">
        <v>1.4870000000000001</v>
      </c>
      <c r="J63" s="105">
        <v>1.4870000000000001</v>
      </c>
      <c r="K63" s="105">
        <v>1.6140000000000001</v>
      </c>
      <c r="L63" s="105">
        <v>1.64</v>
      </c>
      <c r="M63" s="105">
        <v>1.6739999999999999</v>
      </c>
      <c r="N63" s="105">
        <v>1.7370000000000001</v>
      </c>
      <c r="O63" s="105">
        <v>1.825</v>
      </c>
      <c r="P63" s="105">
        <v>1.9259999999999999</v>
      </c>
      <c r="Q63" s="105">
        <v>2.2709999999999999</v>
      </c>
      <c r="R63" s="105">
        <v>2.4</v>
      </c>
      <c r="S63" s="105">
        <v>2.464</v>
      </c>
      <c r="T63" s="105">
        <v>2.41</v>
      </c>
      <c r="U63" s="105">
        <v>2.476</v>
      </c>
      <c r="V63" s="105">
        <v>2.3370000000000002</v>
      </c>
      <c r="W63" s="105">
        <v>2.48</v>
      </c>
      <c r="X63" s="105">
        <v>2.52</v>
      </c>
      <c r="Y63" s="105">
        <v>2.464</v>
      </c>
      <c r="Z63" s="105">
        <v>2.464</v>
      </c>
      <c r="AA63" s="105">
        <v>2.48</v>
      </c>
      <c r="AB63" s="105">
        <v>2.48</v>
      </c>
      <c r="AC63" s="105">
        <v>2.3823679371428002</v>
      </c>
      <c r="AD63" s="105">
        <v>2.380743964452178</v>
      </c>
      <c r="AE63" s="134">
        <v>2.380743964452178</v>
      </c>
      <c r="AF63" s="121" t="s">
        <v>186</v>
      </c>
      <c r="AG63" s="102">
        <v>1.2697865288573452E-2</v>
      </c>
    </row>
    <row r="64" spans="1:33" customFormat="1">
      <c r="A64" t="s">
        <v>290</v>
      </c>
      <c r="B64" s="105">
        <v>9.2999999999999999E-2</v>
      </c>
      <c r="C64" s="105">
        <v>0.14599999999999999</v>
      </c>
      <c r="D64" s="105">
        <v>0.14599999999999999</v>
      </c>
      <c r="E64" s="105">
        <v>0.245</v>
      </c>
      <c r="F64" s="105">
        <v>0.26</v>
      </c>
      <c r="G64" s="105">
        <v>0.26800000000000002</v>
      </c>
      <c r="H64" s="105">
        <v>0.26800000000000002</v>
      </c>
      <c r="I64" s="105">
        <v>0.26800000000000002</v>
      </c>
      <c r="J64" s="105">
        <v>0.26700000000000002</v>
      </c>
      <c r="K64" s="105">
        <v>0.26600000000000001</v>
      </c>
      <c r="L64" s="105">
        <v>0.26500000000000001</v>
      </c>
      <c r="M64" s="105">
        <v>0.27800000000000002</v>
      </c>
      <c r="N64" s="105">
        <v>0.27800000000000002</v>
      </c>
      <c r="O64" s="105">
        <v>0.26800000000000002</v>
      </c>
      <c r="P64" s="105">
        <v>0.26800000000000002</v>
      </c>
      <c r="Q64" s="105">
        <v>0.26800000000000002</v>
      </c>
      <c r="R64" s="105">
        <v>0.28199999999999997</v>
      </c>
      <c r="S64" s="105">
        <v>0.28299999999999997</v>
      </c>
      <c r="T64" s="105">
        <v>0.28499999999999998</v>
      </c>
      <c r="U64" s="105">
        <v>0.28699999999999998</v>
      </c>
      <c r="V64" s="105">
        <v>0.28699999999999998</v>
      </c>
      <c r="W64" s="105">
        <v>0.34499999999999997</v>
      </c>
      <c r="X64" s="105">
        <v>0.44500000000000001</v>
      </c>
      <c r="Y64" s="105">
        <v>0.40500000000000003</v>
      </c>
      <c r="Z64" s="105">
        <v>0.48499999999999999</v>
      </c>
      <c r="AA64" s="105">
        <v>0.53800000000000003</v>
      </c>
      <c r="AB64" s="105">
        <v>0.53800000000000003</v>
      </c>
      <c r="AC64" s="105">
        <v>0.494412201</v>
      </c>
      <c r="AD64" s="105">
        <v>0.57030135900000001</v>
      </c>
      <c r="AE64" s="134">
        <v>0.57030135900000001</v>
      </c>
      <c r="AF64" s="121" t="s">
        <v>186</v>
      </c>
      <c r="AG64" s="102">
        <v>3.0417423875056218E-3</v>
      </c>
    </row>
    <row r="65" spans="1:33" customFormat="1">
      <c r="A65" t="s">
        <v>218</v>
      </c>
      <c r="B65" s="105">
        <v>0.45</v>
      </c>
      <c r="C65" s="105">
        <v>0.46500000000000002</v>
      </c>
      <c r="D65" s="105">
        <v>0.48099999999999998</v>
      </c>
      <c r="E65" s="105">
        <v>0.51</v>
      </c>
      <c r="F65" s="105">
        <v>0.52</v>
      </c>
      <c r="G65" s="105">
        <v>0.623</v>
      </c>
      <c r="H65" s="105">
        <v>0.63500000000000001</v>
      </c>
      <c r="I65" s="105">
        <v>0.626</v>
      </c>
      <c r="J65" s="105">
        <v>0.65100000000000002</v>
      </c>
      <c r="K65" s="105">
        <v>0.65</v>
      </c>
      <c r="L65" s="105">
        <v>0.64200000000000002</v>
      </c>
      <c r="M65" s="105">
        <v>0.75600000000000001</v>
      </c>
      <c r="N65" s="105">
        <v>0.63700000000000001</v>
      </c>
      <c r="O65" s="105">
        <v>0.65100000000000002</v>
      </c>
      <c r="P65" s="105">
        <v>0.59199999999999997</v>
      </c>
      <c r="Q65" s="105">
        <v>0.59599999999999997</v>
      </c>
      <c r="R65" s="105">
        <v>0.58899999999999997</v>
      </c>
      <c r="S65" s="105">
        <v>0.59499999999999997</v>
      </c>
      <c r="T65" s="105">
        <v>0.61199999999999999</v>
      </c>
      <c r="U65" s="105">
        <v>0.70199999999999996</v>
      </c>
      <c r="V65" s="105">
        <v>0.67700000000000005</v>
      </c>
      <c r="W65" s="105">
        <v>0.745</v>
      </c>
      <c r="X65" s="105">
        <v>0.76</v>
      </c>
      <c r="Y65" s="105">
        <v>0.79</v>
      </c>
      <c r="Z65" s="105">
        <v>0.79800000000000004</v>
      </c>
      <c r="AA65" s="105">
        <v>0.85199999999999998</v>
      </c>
      <c r="AB65" s="105">
        <v>0.84699999999999998</v>
      </c>
      <c r="AC65" s="105">
        <v>0.85</v>
      </c>
      <c r="AD65" s="105">
        <v>0.84299999999999997</v>
      </c>
      <c r="AE65" s="134">
        <v>0.90559999999999996</v>
      </c>
      <c r="AF65" s="102">
        <v>7.425860023724784E-2</v>
      </c>
      <c r="AG65" s="102">
        <v>4.8300812590648078E-3</v>
      </c>
    </row>
    <row r="66" spans="1:33" customFormat="1">
      <c r="A66" t="s">
        <v>123</v>
      </c>
      <c r="B66" s="201" t="s">
        <v>186</v>
      </c>
      <c r="C66" s="201" t="s">
        <v>186</v>
      </c>
      <c r="D66" s="201" t="s">
        <v>186</v>
      </c>
      <c r="E66" s="201" t="s">
        <v>186</v>
      </c>
      <c r="F66" s="201" t="s">
        <v>186</v>
      </c>
      <c r="G66" s="105">
        <v>1.6E-2</v>
      </c>
      <c r="H66" s="105">
        <v>4.3999999999999997E-2</v>
      </c>
      <c r="I66" s="105">
        <v>8.5999999999999993E-2</v>
      </c>
      <c r="J66" s="105">
        <v>0.128</v>
      </c>
      <c r="K66" s="105">
        <v>0.22600000000000001</v>
      </c>
      <c r="L66" s="105">
        <v>0.24099999999999999</v>
      </c>
      <c r="M66" s="105">
        <v>0.40400000000000003</v>
      </c>
      <c r="N66" s="105">
        <v>0.436</v>
      </c>
      <c r="O66" s="105">
        <v>0.54800000000000004</v>
      </c>
      <c r="P66" s="105">
        <v>0.42799999999999999</v>
      </c>
      <c r="Q66" s="105">
        <v>0.42799999999999999</v>
      </c>
      <c r="R66" s="105">
        <v>0.42799999999999999</v>
      </c>
      <c r="S66" s="105">
        <v>0.42799999999999999</v>
      </c>
      <c r="T66" s="105">
        <v>0.42799999999999999</v>
      </c>
      <c r="U66" s="105">
        <v>0.42799999999999999</v>
      </c>
      <c r="V66" s="105">
        <v>0.42799999999999999</v>
      </c>
      <c r="W66" s="105">
        <v>0.42799999999999999</v>
      </c>
      <c r="X66" s="105">
        <v>0.42799999999999999</v>
      </c>
      <c r="Y66" s="105">
        <v>0.42799999999999999</v>
      </c>
      <c r="Z66" s="105">
        <v>0.42799999999999999</v>
      </c>
      <c r="AA66" s="105">
        <v>0.42799999999999999</v>
      </c>
      <c r="AB66" s="105">
        <v>0.435</v>
      </c>
      <c r="AC66" s="105">
        <v>0.435</v>
      </c>
      <c r="AD66" s="105">
        <v>0.442</v>
      </c>
      <c r="AE66" s="134">
        <v>0.442</v>
      </c>
      <c r="AF66" s="121" t="s">
        <v>186</v>
      </c>
      <c r="AG66" s="102">
        <v>2.3574380703474439E-3</v>
      </c>
    </row>
    <row r="67" spans="1:33" customFormat="1">
      <c r="A67" t="s">
        <v>124</v>
      </c>
      <c r="B67" s="105">
        <v>0.29199999999999998</v>
      </c>
      <c r="C67" s="105">
        <v>0.40200000000000002</v>
      </c>
      <c r="D67" s="105">
        <v>0.35</v>
      </c>
      <c r="E67" s="105">
        <v>0.16800000000000001</v>
      </c>
      <c r="F67" s="105">
        <v>0.21</v>
      </c>
      <c r="G67" s="105">
        <v>0.218</v>
      </c>
      <c r="H67" s="105">
        <v>0.20399999999999999</v>
      </c>
      <c r="I67" s="105">
        <v>0.184</v>
      </c>
      <c r="J67" s="105">
        <v>0.19500000000000001</v>
      </c>
      <c r="K67" s="105">
        <v>0.22900000000000001</v>
      </c>
      <c r="L67" s="105">
        <v>0.224</v>
      </c>
      <c r="M67" s="105">
        <v>0.246</v>
      </c>
      <c r="N67" s="105">
        <v>0.23100000000000001</v>
      </c>
      <c r="O67" s="105">
        <v>0.18099999999999999</v>
      </c>
      <c r="P67" s="105">
        <v>0.17499999999999999</v>
      </c>
      <c r="Q67" s="105">
        <v>0.17599999999999999</v>
      </c>
      <c r="R67" s="105">
        <v>0.19600000000000001</v>
      </c>
      <c r="S67" s="105">
        <v>0.20499999999999999</v>
      </c>
      <c r="T67" s="105">
        <v>0.42</v>
      </c>
      <c r="U67" s="105">
        <v>0.34499999999999997</v>
      </c>
      <c r="V67" s="105">
        <v>0.36</v>
      </c>
      <c r="W67" s="105">
        <v>0.378</v>
      </c>
      <c r="X67" s="105">
        <v>0.441</v>
      </c>
      <c r="Y67" s="105">
        <v>0.41799999999999998</v>
      </c>
      <c r="Z67" s="105">
        <v>0.35399999999999998</v>
      </c>
      <c r="AA67" s="105">
        <v>0.30399999999999999</v>
      </c>
      <c r="AB67" s="105">
        <v>0.33100000000000002</v>
      </c>
      <c r="AC67" s="105">
        <v>0.317</v>
      </c>
      <c r="AD67" s="105">
        <v>0.34</v>
      </c>
      <c r="AE67" s="134">
        <v>0.36</v>
      </c>
      <c r="AF67" s="102">
        <v>5.8823529411764497E-2</v>
      </c>
      <c r="AG67" s="102">
        <v>1.9200853061653387E-3</v>
      </c>
    </row>
    <row r="68" spans="1:33" customFormat="1">
      <c r="A68" t="s">
        <v>27</v>
      </c>
      <c r="B68" s="201" t="s">
        <v>186</v>
      </c>
      <c r="C68" s="201" t="s">
        <v>186</v>
      </c>
      <c r="D68" s="201" t="s">
        <v>186</v>
      </c>
      <c r="E68" s="201" t="s">
        <v>186</v>
      </c>
      <c r="F68" s="201" t="s">
        <v>186</v>
      </c>
      <c r="G68" s="201" t="s">
        <v>186</v>
      </c>
      <c r="H68" s="201" t="s">
        <v>186</v>
      </c>
      <c r="I68" s="201" t="s">
        <v>186</v>
      </c>
      <c r="J68" s="201" t="s">
        <v>186</v>
      </c>
      <c r="K68" s="201" t="s">
        <v>186</v>
      </c>
      <c r="L68" s="105">
        <v>1.4999999999999999E-2</v>
      </c>
      <c r="M68" s="105">
        <v>1.4999999999999999E-2</v>
      </c>
      <c r="N68" s="105">
        <v>0.106</v>
      </c>
      <c r="O68" s="105">
        <v>0.106</v>
      </c>
      <c r="P68" s="105">
        <v>0.13400000000000001</v>
      </c>
      <c r="Q68" s="105">
        <v>0.14699999999999999</v>
      </c>
      <c r="R68" s="105">
        <v>0.17100000000000001</v>
      </c>
      <c r="S68" s="105">
        <v>0.17</v>
      </c>
      <c r="T68" s="105">
        <v>0.17</v>
      </c>
      <c r="U68" s="105">
        <v>0.17</v>
      </c>
      <c r="V68" s="105">
        <v>0.17</v>
      </c>
      <c r="W68" s="105">
        <v>0.193</v>
      </c>
      <c r="X68" s="105">
        <v>0.23</v>
      </c>
      <c r="Y68" s="105">
        <v>0.22</v>
      </c>
      <c r="Z68" s="105">
        <v>0.22</v>
      </c>
      <c r="AA68" s="105">
        <v>0.22</v>
      </c>
      <c r="AB68" s="105">
        <v>0.22</v>
      </c>
      <c r="AC68" s="105">
        <v>0.47744797104293335</v>
      </c>
      <c r="AD68" s="105">
        <v>0.55702263288342224</v>
      </c>
      <c r="AE68" s="134">
        <v>0.68206853006133339</v>
      </c>
      <c r="AF68" s="102">
        <v>0.22448979591836737</v>
      </c>
      <c r="AG68" s="102">
        <v>3.6378604510237719E-3</v>
      </c>
    </row>
    <row r="69" spans="1:33" customFormat="1">
      <c r="A69" t="s">
        <v>75</v>
      </c>
      <c r="B69" s="105">
        <v>0.24299999999999999</v>
      </c>
      <c r="C69" s="105">
        <v>0.246</v>
      </c>
      <c r="D69" s="105">
        <v>0.23599999999999999</v>
      </c>
      <c r="E69" s="105">
        <v>0.23499999999999999</v>
      </c>
      <c r="F69" s="105">
        <v>0.23199999999999998</v>
      </c>
      <c r="G69" s="105">
        <v>0.254</v>
      </c>
      <c r="H69" s="105">
        <v>0.23399999999999999</v>
      </c>
      <c r="I69" s="105">
        <v>0.22799999999999998</v>
      </c>
      <c r="J69" s="105">
        <v>0.26900000000000002</v>
      </c>
      <c r="K69" s="105">
        <v>0.25900000000000001</v>
      </c>
      <c r="L69" s="105">
        <v>0.28999999999999998</v>
      </c>
      <c r="M69" s="105">
        <v>0.31900000000000001</v>
      </c>
      <c r="N69" s="105">
        <v>0.32500000000000001</v>
      </c>
      <c r="O69" s="105">
        <v>0.32900000000000001</v>
      </c>
      <c r="P69" s="105">
        <v>0.34800000000000003</v>
      </c>
      <c r="Q69" s="105">
        <v>0.40600000000000003</v>
      </c>
      <c r="R69" s="105">
        <v>0.4</v>
      </c>
      <c r="S69" s="105">
        <v>0.41199999999999998</v>
      </c>
      <c r="T69" s="105">
        <v>0.40899999999999997</v>
      </c>
      <c r="U69" s="105">
        <v>0.34</v>
      </c>
      <c r="V69" s="105">
        <v>0.33800000000000002</v>
      </c>
      <c r="W69" s="105">
        <v>0.38500000000000001</v>
      </c>
      <c r="X69" s="105">
        <v>0.38500000000000001</v>
      </c>
      <c r="Y69" s="105">
        <v>0.46137900000000004</v>
      </c>
      <c r="Z69" s="105">
        <v>0.46237900000000004</v>
      </c>
      <c r="AA69" s="105">
        <v>0.45037900000000003</v>
      </c>
      <c r="AB69" s="105">
        <v>0.44762711471000005</v>
      </c>
      <c r="AC69" s="105">
        <v>0.37564178943000004</v>
      </c>
      <c r="AD69" s="105">
        <v>0.36435345552500004</v>
      </c>
      <c r="AE69" s="134">
        <v>0.36424698043499998</v>
      </c>
      <c r="AF69" s="119" t="s">
        <v>160</v>
      </c>
      <c r="AG69" s="102">
        <v>1.942736874856492E-3</v>
      </c>
    </row>
    <row r="70" spans="1:33" customFormat="1">
      <c r="A70" s="332" t="s">
        <v>108</v>
      </c>
      <c r="B70" s="136">
        <v>4.47</v>
      </c>
      <c r="C70" s="136">
        <v>5.5889699999999998</v>
      </c>
      <c r="D70" s="136">
        <v>6.0380999999999991</v>
      </c>
      <c r="E70" s="136">
        <v>6.2404000000000002</v>
      </c>
      <c r="F70" s="136">
        <v>6.9588199999999993</v>
      </c>
      <c r="G70" s="136">
        <v>7.5071999999999992</v>
      </c>
      <c r="H70" s="136">
        <v>8.1529999999999987</v>
      </c>
      <c r="I70" s="136">
        <v>8.4459999999999997</v>
      </c>
      <c r="J70" s="136">
        <v>8.7847000000000008</v>
      </c>
      <c r="K70" s="136">
        <v>9.5024999999999995</v>
      </c>
      <c r="L70" s="136">
        <v>9.8626000000000023</v>
      </c>
      <c r="M70" s="136">
        <v>9.3298000000000005</v>
      </c>
      <c r="N70" s="136">
        <v>9.4128999999999987</v>
      </c>
      <c r="O70" s="136">
        <v>9.8056999999999981</v>
      </c>
      <c r="P70" s="136">
        <v>10.055700000000003</v>
      </c>
      <c r="Q70" s="136">
        <v>10.523810000000001</v>
      </c>
      <c r="R70" s="136">
        <v>10.38771</v>
      </c>
      <c r="S70" s="136">
        <v>10.74356</v>
      </c>
      <c r="T70" s="136">
        <v>11.62466</v>
      </c>
      <c r="U70" s="136">
        <v>12.068860000000003</v>
      </c>
      <c r="V70" s="136">
        <v>12.280710000000001</v>
      </c>
      <c r="W70" s="136">
        <v>13.050649999999999</v>
      </c>
      <c r="X70" s="136">
        <v>13.002701200000002</v>
      </c>
      <c r="Y70" s="136">
        <v>13.093115200000002</v>
      </c>
      <c r="Z70" s="136">
        <v>13.6231572</v>
      </c>
      <c r="AA70" s="136">
        <v>13.480570800000002</v>
      </c>
      <c r="AB70" s="136">
        <v>13.747470714710001</v>
      </c>
      <c r="AC70" s="136">
        <v>14.65051066711573</v>
      </c>
      <c r="AD70" s="136">
        <v>15.998622531360599</v>
      </c>
      <c r="AE70" s="136">
        <v>16.242161953448509</v>
      </c>
      <c r="AF70" s="334">
        <v>1.5222524414868932E-2</v>
      </c>
      <c r="AG70" s="334">
        <v>8.6628712519928333E-2</v>
      </c>
    </row>
    <row r="71" spans="1:33" customFormat="1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34"/>
      <c r="AF71" s="102"/>
      <c r="AG71" s="102"/>
    </row>
    <row r="72" spans="1:33" s="304" customFormat="1">
      <c r="A72" s="401" t="s">
        <v>533</v>
      </c>
      <c r="B72" s="402">
        <v>80.968206411620031</v>
      </c>
      <c r="C72" s="402">
        <v>84.60998095827</v>
      </c>
      <c r="D72" s="402">
        <v>87.24523238248112</v>
      </c>
      <c r="E72" s="402">
        <v>89.182457833897871</v>
      </c>
      <c r="F72" s="402">
        <v>92.31688157010781</v>
      </c>
      <c r="G72" s="402">
        <v>95.393575275096723</v>
      </c>
      <c r="H72" s="402">
        <v>101.67171715592443</v>
      </c>
      <c r="I72" s="402">
        <v>104.41343343495224</v>
      </c>
      <c r="J72" s="402">
        <v>108.84802171615773</v>
      </c>
      <c r="K72" s="402">
        <v>122.40472855184665</v>
      </c>
      <c r="L72" s="402">
        <v>125.65944689528004</v>
      </c>
      <c r="M72" s="402">
        <v>131.23008069071221</v>
      </c>
      <c r="N72" s="402">
        <v>134.1434646209178</v>
      </c>
      <c r="O72" s="402">
        <v>135.89674639529559</v>
      </c>
      <c r="P72" s="402">
        <v>136.71655387030529</v>
      </c>
      <c r="Q72" s="402">
        <v>137.25211688895666</v>
      </c>
      <c r="R72" s="402">
        <v>140.75462195592226</v>
      </c>
      <c r="S72" s="402">
        <v>142.1793525351944</v>
      </c>
      <c r="T72" s="402">
        <v>145.39254008544995</v>
      </c>
      <c r="U72" s="402">
        <v>148.55177137754322</v>
      </c>
      <c r="V72" s="402">
        <v>154.25236439046918</v>
      </c>
      <c r="W72" s="402">
        <v>168.54445708429697</v>
      </c>
      <c r="X72" s="402">
        <v>169.61819393592404</v>
      </c>
      <c r="Y72" s="402">
        <v>171.28302038368093</v>
      </c>
      <c r="Z72" s="402">
        <v>171.96628959321998</v>
      </c>
      <c r="AA72" s="402">
        <v>172.28019194919776</v>
      </c>
      <c r="AB72" s="402">
        <v>173.18145449637521</v>
      </c>
      <c r="AC72" s="402">
        <v>176.67501369358928</v>
      </c>
      <c r="AD72" s="402">
        <v>185.28434846640377</v>
      </c>
      <c r="AE72" s="409">
        <v>187.49166968990926</v>
      </c>
      <c r="AF72" s="404">
        <v>1.1913155330039782E-2</v>
      </c>
      <c r="AG72" s="404">
        <v>1</v>
      </c>
    </row>
    <row r="73" spans="1:33" customFormat="1">
      <c r="A73" t="s">
        <v>631</v>
      </c>
      <c r="B73" s="105">
        <v>3.7401111111111107</v>
      </c>
      <c r="C73" s="105">
        <v>3.5812255555555561</v>
      </c>
      <c r="D73" s="105">
        <v>3.4691288888888887</v>
      </c>
      <c r="E73" s="105">
        <v>3.6215777777777776</v>
      </c>
      <c r="F73" s="105">
        <v>3.5846511111111119</v>
      </c>
      <c r="G73" s="105">
        <v>3.5207955555555559</v>
      </c>
      <c r="H73" s="105">
        <v>3.5586855555555554</v>
      </c>
      <c r="I73" s="105">
        <v>3.5057288888888891</v>
      </c>
      <c r="J73" s="105">
        <v>3.4196922222222224</v>
      </c>
      <c r="K73" s="105">
        <v>3.3643122222222224</v>
      </c>
      <c r="L73" s="105">
        <v>3.3917577777777774</v>
      </c>
      <c r="M73" s="105">
        <v>3.7506444444444442</v>
      </c>
      <c r="N73" s="105">
        <v>3.753636666666667</v>
      </c>
      <c r="O73" s="105">
        <v>3.6693199999999995</v>
      </c>
      <c r="P73" s="105">
        <v>3.651002222222222</v>
      </c>
      <c r="Q73" s="105">
        <v>3.6274055555555558</v>
      </c>
      <c r="R73" s="105">
        <v>3.6159311111111121</v>
      </c>
      <c r="S73" s="105">
        <v>3.6442200000000002</v>
      </c>
      <c r="T73" s="105">
        <v>3.5328499999999998</v>
      </c>
      <c r="U73" s="105">
        <v>3.9849666666666668</v>
      </c>
      <c r="V73" s="105">
        <v>3.8160544444444446</v>
      </c>
      <c r="W73" s="105">
        <v>3.6268744444444447</v>
      </c>
      <c r="X73" s="105">
        <v>3.4321933333333332</v>
      </c>
      <c r="Y73" s="105">
        <v>3.2180077777777774</v>
      </c>
      <c r="Z73" s="105">
        <v>3.0587415833333331</v>
      </c>
      <c r="AA73" s="105">
        <v>2.9716863611111113</v>
      </c>
      <c r="AB73" s="105">
        <v>2.8047449722222222</v>
      </c>
      <c r="AC73" s="105">
        <v>2.6202455833333334</v>
      </c>
      <c r="AD73" s="105">
        <v>2.4891516276111112</v>
      </c>
      <c r="AE73" s="134">
        <v>2.4205294734333331</v>
      </c>
      <c r="AF73" s="102">
        <v>-2.7568490973623905E-2</v>
      </c>
      <c r="AG73" s="102">
        <v>1.2910064097442966E-2</v>
      </c>
    </row>
    <row r="74" spans="1:33" customFormat="1">
      <c r="A74" t="s">
        <v>257</v>
      </c>
      <c r="B74" s="105">
        <v>14.130958914961107</v>
      </c>
      <c r="C74" s="105">
        <v>14.705483706055555</v>
      </c>
      <c r="D74" s="105">
        <v>14.794313966088888</v>
      </c>
      <c r="E74" s="105">
        <v>15.067942039727777</v>
      </c>
      <c r="F74" s="105">
        <v>15.191181262661114</v>
      </c>
      <c r="G74" s="105">
        <v>15.118796523205557</v>
      </c>
      <c r="H74" s="105">
        <v>15.168597579655552</v>
      </c>
      <c r="I74" s="105">
        <v>15.906854694238888</v>
      </c>
      <c r="J74" s="105">
        <v>15.699602626622216</v>
      </c>
      <c r="K74" s="105">
        <v>15.600510926822226</v>
      </c>
      <c r="L74" s="105">
        <v>15.597203057877783</v>
      </c>
      <c r="M74" s="105">
        <v>15.065014039144446</v>
      </c>
      <c r="N74" s="105">
        <v>15.115141669416667</v>
      </c>
      <c r="O74" s="105">
        <v>14.483201192750002</v>
      </c>
      <c r="P74" s="105">
        <v>14.43714997567222</v>
      </c>
      <c r="Q74" s="105">
        <v>14.448020065655554</v>
      </c>
      <c r="R74" s="105">
        <v>14.616950398011111</v>
      </c>
      <c r="S74" s="105">
        <v>14.373448607549996</v>
      </c>
      <c r="T74" s="105">
        <v>13.652974390850003</v>
      </c>
      <c r="U74" s="105">
        <v>14.25537725776667</v>
      </c>
      <c r="V74" s="105">
        <v>14.540228189394446</v>
      </c>
      <c r="W74" s="105">
        <v>15.951883745444441</v>
      </c>
      <c r="X74" s="105">
        <v>15.25291517343333</v>
      </c>
      <c r="Y74" s="105">
        <v>15.235759369177776</v>
      </c>
      <c r="Z74" s="105">
        <v>15.234724327383333</v>
      </c>
      <c r="AA74" s="105">
        <v>14.986406748361109</v>
      </c>
      <c r="AB74" s="105">
        <v>14.938984769182218</v>
      </c>
      <c r="AC74" s="105">
        <v>15.581059553313334</v>
      </c>
      <c r="AD74" s="105">
        <v>16.436390422386111</v>
      </c>
      <c r="AE74" s="134">
        <v>16.175395540218336</v>
      </c>
      <c r="AF74" s="102">
        <v>-1.587908752838485E-2</v>
      </c>
      <c r="AG74" s="102">
        <v>8.6272609161626615E-2</v>
      </c>
    </row>
    <row r="75" spans="1:33" customFormat="1">
      <c r="A75" s="23" t="s">
        <v>288</v>
      </c>
      <c r="B75" s="135">
        <v>28.959276088888888</v>
      </c>
      <c r="C75" s="135">
        <v>30.769230844444444</v>
      </c>
      <c r="D75" s="135">
        <v>31.674208222222223</v>
      </c>
      <c r="E75" s="135">
        <v>32.579185600000002</v>
      </c>
      <c r="F75" s="135">
        <v>33.936651666666663</v>
      </c>
      <c r="G75" s="135">
        <v>36.199095111111113</v>
      </c>
      <c r="H75" s="135">
        <v>37.104072488888889</v>
      </c>
      <c r="I75" s="135">
        <v>37.737556653333336</v>
      </c>
      <c r="J75" s="135">
        <v>38.461538555555556</v>
      </c>
      <c r="K75" s="135">
        <v>47.058823644444445</v>
      </c>
      <c r="L75" s="135">
        <v>49.348416410222221</v>
      </c>
      <c r="M75" s="135">
        <v>49.773755777777772</v>
      </c>
      <c r="N75" s="135">
        <v>50.859728631111103</v>
      </c>
      <c r="O75" s="135">
        <v>52.307692435555559</v>
      </c>
      <c r="P75" s="135">
        <v>52.624434517777772</v>
      </c>
      <c r="Q75" s="135">
        <v>51.918552163111116</v>
      </c>
      <c r="R75" s="135">
        <v>51.266968451111111</v>
      </c>
      <c r="S75" s="135">
        <v>51.847963927644443</v>
      </c>
      <c r="T75" s="135">
        <v>51.475113248</v>
      </c>
      <c r="U75" s="135">
        <v>50.850581119776528</v>
      </c>
      <c r="V75" s="135">
        <v>50.789323201074751</v>
      </c>
      <c r="W75" s="135">
        <v>50.879820938852532</v>
      </c>
      <c r="X75" s="135">
        <v>51.118698767490756</v>
      </c>
      <c r="Y75" s="135">
        <v>52.02530691450329</v>
      </c>
      <c r="Z75" s="135">
        <v>51.848836325836622</v>
      </c>
      <c r="AA75" s="135">
        <v>51.848836325836622</v>
      </c>
      <c r="AB75" s="135">
        <v>51.870076144893069</v>
      </c>
      <c r="AC75" s="135">
        <v>51.962917774079287</v>
      </c>
      <c r="AD75" s="135">
        <v>57.459857154032093</v>
      </c>
      <c r="AE75" s="136">
        <v>58.534608287880978</v>
      </c>
      <c r="AF75" s="103">
        <v>1.8704382278010412E-2</v>
      </c>
      <c r="AG75" s="103">
        <v>0.31219844798806701</v>
      </c>
    </row>
    <row r="76" spans="1:33" customFormat="1">
      <c r="A76" s="99"/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68"/>
      <c r="AF76" s="189"/>
      <c r="AG76" s="189"/>
    </row>
    <row r="77" spans="1:33" customFormat="1">
      <c r="A77" t="s">
        <v>383</v>
      </c>
    </row>
    <row r="78" spans="1:33">
      <c r="A78" s="92" t="s">
        <v>224</v>
      </c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W78" s="105"/>
      <c r="X78" s="105"/>
      <c r="Y78" s="105"/>
      <c r="Z78" s="105"/>
      <c r="AA78" s="105"/>
      <c r="AB78" s="134"/>
    </row>
    <row r="79" spans="1:33">
      <c r="A79" s="65" t="s">
        <v>268</v>
      </c>
    </row>
    <row r="80" spans="1:33">
      <c r="A80" s="76" t="s">
        <v>398</v>
      </c>
    </row>
    <row r="81" spans="1:1">
      <c r="A81" s="49" t="s">
        <v>326</v>
      </c>
    </row>
    <row r="82" spans="1:1">
      <c r="A82" s="49" t="s">
        <v>306</v>
      </c>
    </row>
    <row r="83" spans="1:1">
      <c r="A83" s="76" t="s">
        <v>552</v>
      </c>
    </row>
    <row r="84" spans="1:1">
      <c r="A84" s="74"/>
    </row>
  </sheetData>
  <phoneticPr fontId="0" type="noConversion"/>
  <pageMargins left="0.78740157499999996" right="0.78740157499999996" top="0.984251969" bottom="0.984251969" header="0.5" footer="0.5"/>
  <pageSetup paperSize="9" scale="49" orientation="landscape" horizontalDpi="355" verticalDpi="464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8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baseColWidth="10" defaultColWidth="9.33203125" defaultRowHeight="11.25"/>
  <cols>
    <col min="1" max="1" width="30.6640625" customWidth="1"/>
    <col min="2" max="38" width="8.5" customWidth="1"/>
    <col min="39" max="39" width="9.83203125" customWidth="1"/>
  </cols>
  <sheetData>
    <row r="1" spans="1:43" ht="12.75">
      <c r="A1" s="410" t="s">
        <v>553</v>
      </c>
      <c r="AP1" s="21" t="s">
        <v>223</v>
      </c>
      <c r="AQ1" s="21">
        <v>2009</v>
      </c>
    </row>
    <row r="2" spans="1:43">
      <c r="AP2" s="21" t="s">
        <v>615</v>
      </c>
      <c r="AQ2" s="21" t="s">
        <v>188</v>
      </c>
    </row>
    <row r="3" spans="1:43">
      <c r="A3" t="s">
        <v>284</v>
      </c>
      <c r="B3">
        <v>1970</v>
      </c>
      <c r="C3">
        <v>1971</v>
      </c>
      <c r="D3">
        <v>1972</v>
      </c>
      <c r="E3">
        <v>1973</v>
      </c>
      <c r="F3">
        <v>1974</v>
      </c>
      <c r="G3">
        <v>1975</v>
      </c>
      <c r="H3">
        <v>1976</v>
      </c>
      <c r="I3">
        <v>1977</v>
      </c>
      <c r="J3">
        <v>1978</v>
      </c>
      <c r="K3">
        <v>1979</v>
      </c>
      <c r="L3">
        <v>1980</v>
      </c>
      <c r="M3">
        <v>1981</v>
      </c>
      <c r="N3">
        <v>1982</v>
      </c>
      <c r="O3">
        <v>1983</v>
      </c>
      <c r="P3">
        <v>1984</v>
      </c>
      <c r="Q3">
        <v>1985</v>
      </c>
      <c r="R3">
        <v>1986</v>
      </c>
      <c r="S3">
        <v>1987</v>
      </c>
      <c r="T3">
        <v>1988</v>
      </c>
      <c r="U3">
        <v>1989</v>
      </c>
      <c r="V3">
        <v>1990</v>
      </c>
      <c r="W3">
        <v>1991</v>
      </c>
      <c r="X3">
        <v>1992</v>
      </c>
      <c r="Y3">
        <v>1993</v>
      </c>
      <c r="Z3">
        <v>1994</v>
      </c>
      <c r="AA3">
        <v>1995</v>
      </c>
      <c r="AB3">
        <v>1996</v>
      </c>
      <c r="AC3">
        <v>1997</v>
      </c>
      <c r="AD3">
        <v>1998</v>
      </c>
      <c r="AE3">
        <v>1999</v>
      </c>
      <c r="AF3">
        <v>2000</v>
      </c>
      <c r="AG3">
        <v>2001</v>
      </c>
      <c r="AH3">
        <v>2002</v>
      </c>
      <c r="AI3">
        <v>2003</v>
      </c>
      <c r="AJ3">
        <v>2004</v>
      </c>
      <c r="AK3">
        <v>2005</v>
      </c>
      <c r="AL3">
        <v>2006</v>
      </c>
      <c r="AM3">
        <v>2007</v>
      </c>
      <c r="AN3">
        <v>2008</v>
      </c>
      <c r="AO3" s="12">
        <v>2009</v>
      </c>
      <c r="AP3" s="21">
        <v>2008</v>
      </c>
      <c r="AQ3" s="21" t="s">
        <v>185</v>
      </c>
    </row>
    <row r="4" spans="1:43">
      <c r="AO4" s="12"/>
    </row>
    <row r="5" spans="1:43">
      <c r="A5" t="s">
        <v>67</v>
      </c>
      <c r="B5" s="108">
        <v>595.05677045865002</v>
      </c>
      <c r="C5" s="108">
        <v>611.92387206224998</v>
      </c>
      <c r="D5" s="108">
        <v>612.31521092925004</v>
      </c>
      <c r="E5" s="108">
        <v>615.3534107163</v>
      </c>
      <c r="F5" s="108">
        <v>586.52782018920004</v>
      </c>
      <c r="G5" s="108">
        <v>544.71365868614998</v>
      </c>
      <c r="H5" s="108">
        <v>540.80516883120004</v>
      </c>
      <c r="I5" s="108">
        <v>542.63296486499996</v>
      </c>
      <c r="J5" s="108">
        <v>541.47205896554999</v>
      </c>
      <c r="K5" s="108">
        <v>556.80597304275</v>
      </c>
      <c r="L5" s="108">
        <v>549.43521025514997</v>
      </c>
      <c r="M5" s="108">
        <v>543.15289054785001</v>
      </c>
      <c r="N5" s="108">
        <v>504.60805096155002</v>
      </c>
      <c r="O5" s="108">
        <v>455.74443796784999</v>
      </c>
      <c r="P5" s="108">
        <v>494.59546765319999</v>
      </c>
      <c r="Q5" s="108">
        <v>465.92140059044999</v>
      </c>
      <c r="R5" s="108">
        <v>454.74114365550003</v>
      </c>
      <c r="S5" s="108">
        <v>470.64249908984999</v>
      </c>
      <c r="T5" s="108">
        <v>484.29235346385002</v>
      </c>
      <c r="U5" s="108">
        <v>490.18293786825001</v>
      </c>
      <c r="V5" s="108">
        <v>504.3138672069</v>
      </c>
      <c r="W5" s="108">
        <v>501.14600456369999</v>
      </c>
      <c r="X5" s="108">
        <v>505.16985726554998</v>
      </c>
      <c r="Y5" s="108">
        <v>512.40642650100006</v>
      </c>
      <c r="Z5" s="108">
        <v>532.95214177125001</v>
      </c>
      <c r="AA5" s="108">
        <v>526.65600344115001</v>
      </c>
      <c r="AB5" s="108">
        <v>533.88767386154996</v>
      </c>
      <c r="AC5" s="108">
        <v>535.25455652790004</v>
      </c>
      <c r="AD5" s="108">
        <v>538.68701181749998</v>
      </c>
      <c r="AE5" s="108">
        <v>533.26954534289996</v>
      </c>
      <c r="AF5" s="108">
        <v>543.17381669999997</v>
      </c>
      <c r="AG5" s="108">
        <v>555.46332959999995</v>
      </c>
      <c r="AH5" s="108">
        <v>535.98133680000001</v>
      </c>
      <c r="AI5" s="108">
        <v>540.82351815000004</v>
      </c>
      <c r="AJ5" s="108">
        <v>526.43855834999999</v>
      </c>
      <c r="AK5" s="108">
        <v>511.14745935000002</v>
      </c>
      <c r="AL5" s="108">
        <v>523.97499240000002</v>
      </c>
      <c r="AM5" s="108">
        <v>545.55243210000003</v>
      </c>
      <c r="AN5" s="108">
        <v>574.43561910000005</v>
      </c>
      <c r="AO5" s="27">
        <v>593.37959175000003</v>
      </c>
      <c r="AP5" s="102">
        <v>3.4794283843190721E-2</v>
      </c>
      <c r="AQ5" s="102">
        <v>0.20095988428724881</v>
      </c>
    </row>
    <row r="6" spans="1:43">
      <c r="A6" t="s">
        <v>87</v>
      </c>
      <c r="B6" s="108">
        <v>56.71</v>
      </c>
      <c r="C6" s="108">
        <v>62</v>
      </c>
      <c r="D6" s="108">
        <v>70</v>
      </c>
      <c r="E6" s="108">
        <v>75</v>
      </c>
      <c r="F6" s="108">
        <v>73.444444444444443</v>
      </c>
      <c r="G6" s="108">
        <v>75.02</v>
      </c>
      <c r="H6" s="108">
        <v>75.680000000000007</v>
      </c>
      <c r="I6" s="108">
        <v>79.5</v>
      </c>
      <c r="J6" s="108">
        <v>76.72</v>
      </c>
      <c r="K6" s="108">
        <v>80.900000000000006</v>
      </c>
      <c r="L6" s="108">
        <v>74.78</v>
      </c>
      <c r="M6" s="108">
        <v>72.260000000000005</v>
      </c>
      <c r="N6" s="108">
        <v>75.849999999999994</v>
      </c>
      <c r="O6" s="108">
        <v>71.34</v>
      </c>
      <c r="P6" s="108">
        <v>78.19</v>
      </c>
      <c r="Q6" s="108">
        <v>84.216666666666669</v>
      </c>
      <c r="R6" s="108">
        <v>79.084444444444443</v>
      </c>
      <c r="S6" s="108">
        <v>85.938599999999994</v>
      </c>
      <c r="T6" s="108">
        <v>99.240799999999993</v>
      </c>
      <c r="U6" s="108">
        <v>105.43510000000001</v>
      </c>
      <c r="V6" s="108">
        <v>108.6066</v>
      </c>
      <c r="W6" s="108">
        <v>114.3082</v>
      </c>
      <c r="X6" s="108">
        <v>125.9472</v>
      </c>
      <c r="Y6" s="108">
        <v>138.6499</v>
      </c>
      <c r="Z6" s="108">
        <v>150.07570000000001</v>
      </c>
      <c r="AA6" s="108">
        <v>159.78360000000001</v>
      </c>
      <c r="AB6" s="108">
        <v>165.68559999999999</v>
      </c>
      <c r="AC6" s="108">
        <v>168.58529999999999</v>
      </c>
      <c r="AD6" s="108">
        <v>173.43719999999999</v>
      </c>
      <c r="AE6" s="108">
        <v>176.80330000000001</v>
      </c>
      <c r="AF6" s="108">
        <v>182.24359999999999</v>
      </c>
      <c r="AG6" s="108">
        <v>186.47399999999999</v>
      </c>
      <c r="AH6" s="108">
        <v>187.86670000000001</v>
      </c>
      <c r="AI6" s="108">
        <v>184.65309999999999</v>
      </c>
      <c r="AJ6" s="108">
        <v>183.7115</v>
      </c>
      <c r="AK6" s="108">
        <v>187.42140000000001</v>
      </c>
      <c r="AL6" s="108">
        <v>188.40010000000001</v>
      </c>
      <c r="AM6" s="108">
        <v>184.12530000000001</v>
      </c>
      <c r="AN6" s="108">
        <v>173.40992900000001</v>
      </c>
      <c r="AO6" s="27">
        <v>161.389903</v>
      </c>
      <c r="AP6" s="102">
        <v>-6.6765853310462919E-2</v>
      </c>
      <c r="AQ6" s="102">
        <v>5.3876149160358384E-2</v>
      </c>
    </row>
    <row r="7" spans="1:43">
      <c r="A7" t="s">
        <v>73</v>
      </c>
      <c r="B7" s="108">
        <v>11.247385964353555</v>
      </c>
      <c r="C7" s="108">
        <v>11.133483010095222</v>
      </c>
      <c r="D7" s="108">
        <v>11.598701739859667</v>
      </c>
      <c r="E7" s="108">
        <v>12.611408341560223</v>
      </c>
      <c r="F7" s="108">
        <v>13.226091525747556</v>
      </c>
      <c r="G7" s="108">
        <v>13.432188996104111</v>
      </c>
      <c r="H7" s="108">
        <v>13.198013863677334</v>
      </c>
      <c r="I7" s="108">
        <v>13.984798785601333</v>
      </c>
      <c r="J7" s="108">
        <v>17.508200375784224</v>
      </c>
      <c r="K7" s="108">
        <v>21.268192095793111</v>
      </c>
      <c r="L7" s="108">
        <v>25.707408468944777</v>
      </c>
      <c r="M7" s="108">
        <v>27.674994426929111</v>
      </c>
      <c r="N7" s="108">
        <v>29.576685455877222</v>
      </c>
      <c r="O7" s="108">
        <v>29.781615235183555</v>
      </c>
      <c r="P7" s="108">
        <v>29.298376909440222</v>
      </c>
      <c r="Q7" s="108">
        <v>28.465388575735332</v>
      </c>
      <c r="R7" s="108">
        <v>25.310101589121334</v>
      </c>
      <c r="S7" s="108">
        <v>25.723570374616557</v>
      </c>
      <c r="T7" s="108">
        <v>26.064430007536888</v>
      </c>
      <c r="U7" s="108">
        <v>25.016878443361666</v>
      </c>
      <c r="V7" s="108">
        <v>27.119916563166779</v>
      </c>
      <c r="W7" s="108">
        <v>27.499097693279445</v>
      </c>
      <c r="X7" s="108">
        <v>26.625399403416001</v>
      </c>
      <c r="Y7" s="108">
        <v>28.708113993184888</v>
      </c>
      <c r="Z7" s="108">
        <v>29.628092603208</v>
      </c>
      <c r="AA7" s="108">
        <v>28.761529330276112</v>
      </c>
      <c r="AB7" s="108">
        <v>34.999328551107666</v>
      </c>
      <c r="AC7" s="108">
        <v>35.643805982824333</v>
      </c>
      <c r="AD7" s="108">
        <v>38.370695705019997</v>
      </c>
      <c r="AE7" s="108">
        <v>37.104072826767776</v>
      </c>
      <c r="AF7" s="108">
        <v>37.767239711049555</v>
      </c>
      <c r="AG7" s="108">
        <v>37.416271270553999</v>
      </c>
      <c r="AH7" s="108">
        <v>38.909001517998334</v>
      </c>
      <c r="AI7" s="108">
        <v>41.156912120633109</v>
      </c>
      <c r="AJ7" s="108">
        <v>42.693221261531001</v>
      </c>
      <c r="AK7" s="108">
        <v>45.01931140728</v>
      </c>
      <c r="AL7" s="108">
        <v>51.581086616137554</v>
      </c>
      <c r="AM7" s="108">
        <v>54.032151311529333</v>
      </c>
      <c r="AN7" s="108">
        <v>53.982974268335447</v>
      </c>
      <c r="AO7" s="27">
        <v>58.184144878613225</v>
      </c>
      <c r="AP7" s="102">
        <v>8.0776935422421259E-2</v>
      </c>
      <c r="AQ7" s="102">
        <v>1.9423381574546636E-2</v>
      </c>
    </row>
    <row r="8" spans="1:43">
      <c r="A8" s="332" t="s">
        <v>104</v>
      </c>
      <c r="B8" s="42">
        <v>663.01415642300401</v>
      </c>
      <c r="C8" s="42">
        <v>685.05735507234499</v>
      </c>
      <c r="D8" s="42">
        <v>693.91391266911</v>
      </c>
      <c r="E8" s="42">
        <v>702.96481905786004</v>
      </c>
      <c r="F8" s="42">
        <v>673.19835615939201</v>
      </c>
      <c r="G8" s="42">
        <v>633.16584768225403</v>
      </c>
      <c r="H8" s="42">
        <v>629.68318269487702</v>
      </c>
      <c r="I8" s="42">
        <v>636.11776365060098</v>
      </c>
      <c r="J8" s="42">
        <v>635.700259341334</v>
      </c>
      <c r="K8" s="42">
        <v>658.97416513854296</v>
      </c>
      <c r="L8" s="42">
        <v>649.92261872409495</v>
      </c>
      <c r="M8" s="42">
        <v>643.08788497477894</v>
      </c>
      <c r="N8" s="42">
        <v>610.03473641742698</v>
      </c>
      <c r="O8" s="42">
        <v>556.86605320303397</v>
      </c>
      <c r="P8" s="42">
        <v>602.08384456264002</v>
      </c>
      <c r="Q8" s="42">
        <v>578.60345583285198</v>
      </c>
      <c r="R8" s="42">
        <v>559.135689689066</v>
      </c>
      <c r="S8" s="42">
        <v>582.304669464467</v>
      </c>
      <c r="T8" s="42">
        <v>609.597583471387</v>
      </c>
      <c r="U8" s="42">
        <v>620.63491631161196</v>
      </c>
      <c r="V8" s="42">
        <v>640.04038377006702</v>
      </c>
      <c r="W8" s="42">
        <v>642.95330225697899</v>
      </c>
      <c r="X8" s="42">
        <v>657.74245666896604</v>
      </c>
      <c r="Y8" s="42">
        <v>679.76444049418501</v>
      </c>
      <c r="Z8" s="42">
        <v>712.65593437445796</v>
      </c>
      <c r="AA8" s="42">
        <v>715.20113277142605</v>
      </c>
      <c r="AB8" s="42">
        <v>734.57260241265794</v>
      </c>
      <c r="AC8" s="42">
        <v>739.483662510724</v>
      </c>
      <c r="AD8" s="42">
        <v>750.49490752251995</v>
      </c>
      <c r="AE8" s="42">
        <v>747.17691816966806</v>
      </c>
      <c r="AF8" s="42">
        <v>763.18465641104899</v>
      </c>
      <c r="AG8" s="42">
        <v>779.35360087055403</v>
      </c>
      <c r="AH8" s="42">
        <v>762.75703831799797</v>
      </c>
      <c r="AI8" s="42">
        <v>766.63353027063295</v>
      </c>
      <c r="AJ8" s="42">
        <v>752.84327961153099</v>
      </c>
      <c r="AK8" s="42">
        <v>743.58817075727995</v>
      </c>
      <c r="AL8" s="42">
        <v>763.95617901613798</v>
      </c>
      <c r="AM8" s="42">
        <v>783.70988341152895</v>
      </c>
      <c r="AN8" s="42">
        <v>801.82852236833503</v>
      </c>
      <c r="AO8" s="42">
        <v>812.95363962861302</v>
      </c>
      <c r="AP8" s="334">
        <v>1.6133125532186376E-2</v>
      </c>
      <c r="AQ8" s="334">
        <v>0.27425941502215384</v>
      </c>
    </row>
    <row r="9" spans="1:43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27"/>
      <c r="AP9" s="102"/>
      <c r="AQ9" s="102"/>
    </row>
    <row r="10" spans="1:43">
      <c r="A10" t="s">
        <v>105</v>
      </c>
      <c r="B10" s="108">
        <v>6.02</v>
      </c>
      <c r="C10" s="108">
        <v>6.5055555555555555</v>
      </c>
      <c r="D10" s="108">
        <v>6.1844444444444449</v>
      </c>
      <c r="E10" s="108">
        <v>6.7344444444444447</v>
      </c>
      <c r="F10" s="108">
        <v>7.2477777777777774</v>
      </c>
      <c r="G10" s="108">
        <v>7.6922222222222221</v>
      </c>
      <c r="H10" s="108">
        <v>7.3344444444444443</v>
      </c>
      <c r="I10" s="108">
        <v>7.57</v>
      </c>
      <c r="J10" s="108">
        <v>7.81</v>
      </c>
      <c r="K10" s="108">
        <v>7.23</v>
      </c>
      <c r="L10" s="108">
        <v>8.3955555555555552</v>
      </c>
      <c r="M10" s="108">
        <v>8.7355555555555551</v>
      </c>
      <c r="N10" s="108">
        <v>9.7899999999999991</v>
      </c>
      <c r="O10" s="108">
        <v>13.14</v>
      </c>
      <c r="P10" s="108">
        <v>13.48</v>
      </c>
      <c r="Q10" s="108">
        <v>13.89</v>
      </c>
      <c r="R10" s="108">
        <v>15.51</v>
      </c>
      <c r="S10" s="108">
        <v>15.15</v>
      </c>
      <c r="T10" s="108">
        <v>17.96</v>
      </c>
      <c r="U10" s="108">
        <v>18.989999999999998</v>
      </c>
      <c r="V10" s="108">
        <v>17.84</v>
      </c>
      <c r="W10" s="108">
        <v>19.93</v>
      </c>
      <c r="X10" s="108">
        <v>20.09</v>
      </c>
      <c r="Y10" s="108">
        <v>21.52</v>
      </c>
      <c r="Z10" s="108">
        <v>22.27</v>
      </c>
      <c r="AA10" s="108">
        <v>25.01</v>
      </c>
      <c r="AB10" s="108">
        <v>28.93</v>
      </c>
      <c r="AC10" s="108">
        <v>27.38</v>
      </c>
      <c r="AD10" s="108">
        <v>29.59</v>
      </c>
      <c r="AE10" s="108">
        <v>34.57</v>
      </c>
      <c r="AF10" s="108">
        <v>37.409999999999997</v>
      </c>
      <c r="AG10" s="108">
        <v>37.14</v>
      </c>
      <c r="AH10" s="108">
        <v>36.11</v>
      </c>
      <c r="AI10" s="108">
        <v>41.04</v>
      </c>
      <c r="AJ10" s="108">
        <v>44.88</v>
      </c>
      <c r="AK10" s="108">
        <v>45.63</v>
      </c>
      <c r="AL10" s="108">
        <v>46.1</v>
      </c>
      <c r="AM10" s="108">
        <v>44.83</v>
      </c>
      <c r="AN10" s="108">
        <v>44.06</v>
      </c>
      <c r="AO10" s="27">
        <v>41.36</v>
      </c>
      <c r="AP10" s="102">
        <v>-5.8708237210777559E-2</v>
      </c>
      <c r="AQ10" s="102">
        <v>1.3807044231710225E-2</v>
      </c>
    </row>
    <row r="11" spans="1:43">
      <c r="A11" t="s">
        <v>280</v>
      </c>
      <c r="B11" s="118" t="s">
        <v>147</v>
      </c>
      <c r="C11" s="118" t="s">
        <v>147</v>
      </c>
      <c r="D11" s="108">
        <v>1.0666666666666667</v>
      </c>
      <c r="E11" s="108">
        <v>1.6444444444444444</v>
      </c>
      <c r="F11" s="108">
        <v>1.721111111111111</v>
      </c>
      <c r="G11" s="108">
        <v>1.6966666666666668</v>
      </c>
      <c r="H11" s="108">
        <v>1.7488888888888889</v>
      </c>
      <c r="I11" s="108">
        <v>1.8455555555555556</v>
      </c>
      <c r="J11" s="108">
        <v>1.818888888888889</v>
      </c>
      <c r="K11" s="108">
        <v>1.9888888888888889</v>
      </c>
      <c r="L11" s="108">
        <v>2.4388888888888891</v>
      </c>
      <c r="M11" s="108">
        <v>2.6011111111111109</v>
      </c>
      <c r="N11" s="108">
        <v>2.6977777777777776</v>
      </c>
      <c r="O11" s="108">
        <v>2.59</v>
      </c>
      <c r="P11" s="108">
        <v>2.4911111111111111</v>
      </c>
      <c r="Q11" s="108">
        <v>2.4688888888888889</v>
      </c>
      <c r="R11" s="108">
        <v>2.5144444444444445</v>
      </c>
      <c r="S11" s="108">
        <v>2.63</v>
      </c>
      <c r="T11" s="108">
        <v>2.78</v>
      </c>
      <c r="U11" s="108">
        <v>2.9322222222222223</v>
      </c>
      <c r="V11" s="108">
        <v>2.9966666666666666</v>
      </c>
      <c r="W11" s="108">
        <v>2.9788888888888887</v>
      </c>
      <c r="X11" s="108">
        <v>2.9338066046715001</v>
      </c>
      <c r="Y11" s="108">
        <v>2.9271334558005</v>
      </c>
      <c r="Z11" s="108">
        <v>3.156290679279</v>
      </c>
      <c r="AA11" s="108">
        <v>3.1537481093175002</v>
      </c>
      <c r="AB11" s="108">
        <v>3.1847788462215001</v>
      </c>
      <c r="AC11" s="108">
        <v>2.6843988690840002</v>
      </c>
      <c r="AD11" s="108">
        <v>2.81923124937</v>
      </c>
      <c r="AE11" s="108">
        <v>2.2562214792450002</v>
      </c>
      <c r="AF11" s="108">
        <v>3.230343772725</v>
      </c>
      <c r="AG11" s="108">
        <v>4.7120305945245002</v>
      </c>
      <c r="AH11" s="108">
        <v>4.9081361075145002</v>
      </c>
      <c r="AI11" s="108">
        <v>6.3640458175905001</v>
      </c>
      <c r="AJ11" s="108">
        <v>9.7616756292180007</v>
      </c>
      <c r="AK11" s="108">
        <v>11.900542454333999</v>
      </c>
      <c r="AL11" s="108">
        <v>12.896789835392999</v>
      </c>
      <c r="AM11" s="108">
        <v>13.813869250390555</v>
      </c>
      <c r="AN11" s="108">
        <v>14.292304235114999</v>
      </c>
      <c r="AO11" s="27">
        <v>12.260975034154111</v>
      </c>
      <c r="AP11" s="102">
        <v>-0.13977714549556497</v>
      </c>
      <c r="AQ11" s="102">
        <v>4.0930325101658756E-3</v>
      </c>
    </row>
    <row r="12" spans="1:43">
      <c r="A12" t="s">
        <v>72</v>
      </c>
      <c r="B12" s="108">
        <v>7.8799999999999995E-2</v>
      </c>
      <c r="C12" s="108">
        <v>0.12509500000000001</v>
      </c>
      <c r="D12" s="108">
        <v>0.170405</v>
      </c>
      <c r="E12" s="108">
        <v>0.19503000000000001</v>
      </c>
      <c r="F12" s="108">
        <v>0.37528499999999998</v>
      </c>
      <c r="G12" s="108">
        <v>0.408775</v>
      </c>
      <c r="H12" s="108">
        <v>0.47083000000000003</v>
      </c>
      <c r="I12" s="108">
        <v>0.58607500000000001</v>
      </c>
      <c r="J12" s="108">
        <v>0.77125500000000002</v>
      </c>
      <c r="K12" s="108">
        <v>0.84513000000000005</v>
      </c>
      <c r="L12" s="108">
        <v>0.98795500000000003</v>
      </c>
      <c r="M12" s="108">
        <v>0.88649999999999995</v>
      </c>
      <c r="N12" s="108">
        <v>1.26671</v>
      </c>
      <c r="O12" s="108">
        <v>1.712915</v>
      </c>
      <c r="P12" s="108">
        <v>1.9936400000000001</v>
      </c>
      <c r="Q12" s="108">
        <v>2.500915</v>
      </c>
      <c r="R12" s="108">
        <v>2.9126449999999999</v>
      </c>
      <c r="S12" s="108">
        <v>3.2534550000000002</v>
      </c>
      <c r="T12" s="108">
        <v>3.2741400000000001</v>
      </c>
      <c r="U12" s="108">
        <v>3.3568799999999999</v>
      </c>
      <c r="V12" s="108">
        <v>3.0562599700000002</v>
      </c>
      <c r="W12" s="108">
        <v>3.1772731300000001</v>
      </c>
      <c r="X12" s="108">
        <v>3.5992875149999999</v>
      </c>
      <c r="Y12" s="108">
        <v>4.2163309150000003</v>
      </c>
      <c r="Z12" s="108">
        <v>4.6046967150000002</v>
      </c>
      <c r="AA12" s="108">
        <v>5.08207992</v>
      </c>
      <c r="AB12" s="108">
        <v>5.5535708550000003</v>
      </c>
      <c r="AC12" s="108">
        <v>6.0451242699999996</v>
      </c>
      <c r="AD12" s="108">
        <v>6.3323965649999998</v>
      </c>
      <c r="AE12" s="108">
        <v>7.4353838049999998</v>
      </c>
      <c r="AF12" s="108">
        <v>7.4905989650000002</v>
      </c>
      <c r="AG12" s="108">
        <v>7.6502290500000001</v>
      </c>
      <c r="AH12" s="108">
        <v>9.2431020999999998</v>
      </c>
      <c r="AI12" s="108">
        <v>10.041104775000001</v>
      </c>
      <c r="AJ12" s="108">
        <v>11.043152170000001</v>
      </c>
      <c r="AK12" s="108">
        <v>11.048844485</v>
      </c>
      <c r="AL12" s="108">
        <v>11.345745154999999</v>
      </c>
      <c r="AM12" s="108">
        <v>11.284019145</v>
      </c>
      <c r="AN12" s="108">
        <v>14.024430000000001</v>
      </c>
      <c r="AO12" s="27">
        <v>11.888949999999999</v>
      </c>
      <c r="AP12" s="102">
        <v>-0.1499460252036322</v>
      </c>
      <c r="AQ12" s="102">
        <v>3.9688408732734843E-3</v>
      </c>
    </row>
    <row r="13" spans="1:43">
      <c r="A13" t="s">
        <v>21</v>
      </c>
      <c r="B13" s="108">
        <v>1.2977777777777777</v>
      </c>
      <c r="C13" s="108">
        <v>1.3822222222222222</v>
      </c>
      <c r="D13" s="108">
        <v>1.6722222222222223</v>
      </c>
      <c r="E13" s="108">
        <v>1.6622222222222223</v>
      </c>
      <c r="F13" s="108">
        <v>1.6866666666666668</v>
      </c>
      <c r="G13" s="108">
        <v>1.6233333333333333</v>
      </c>
      <c r="H13" s="108">
        <v>1.7044444444444444</v>
      </c>
      <c r="I13" s="108">
        <v>1.9688888888888889</v>
      </c>
      <c r="J13" s="108">
        <v>2.5066666666666668</v>
      </c>
      <c r="K13" s="108">
        <v>2.858888888888889</v>
      </c>
      <c r="L13" s="108">
        <v>3.1666666666666665</v>
      </c>
      <c r="M13" s="108">
        <v>3.3944444444444444</v>
      </c>
      <c r="N13" s="108">
        <v>3.5788888888888888</v>
      </c>
      <c r="O13" s="108">
        <v>3.8411111111111111</v>
      </c>
      <c r="P13" s="108">
        <v>3.8811111111111112</v>
      </c>
      <c r="Q13" s="108">
        <v>4.0199999999999996</v>
      </c>
      <c r="R13" s="108">
        <v>4.12</v>
      </c>
      <c r="S13" s="108">
        <v>4.1877777777777778</v>
      </c>
      <c r="T13" s="108">
        <v>4.2977777777777781</v>
      </c>
      <c r="U13" s="108">
        <v>3.9666666666666668</v>
      </c>
      <c r="V13" s="108">
        <v>4.1277777777777782</v>
      </c>
      <c r="W13" s="108">
        <v>4.1033333333333335</v>
      </c>
      <c r="X13" s="108">
        <v>4.04</v>
      </c>
      <c r="Y13" s="108">
        <v>4.2388888888888889</v>
      </c>
      <c r="Z13" s="108">
        <v>4.1544444444444446</v>
      </c>
      <c r="AA13" s="108">
        <v>4.4066666666666663</v>
      </c>
      <c r="AB13" s="108">
        <v>4.7044444444444444</v>
      </c>
      <c r="AC13" s="108">
        <v>5.927777777777778</v>
      </c>
      <c r="AD13" s="108">
        <v>6.2633333333333336</v>
      </c>
      <c r="AE13" s="108">
        <v>5.181111111111111</v>
      </c>
      <c r="AF13" s="108">
        <v>5.9244444444444442</v>
      </c>
      <c r="AG13" s="108">
        <v>6.1022222222222222</v>
      </c>
      <c r="AH13" s="108">
        <v>6.1644444444444444</v>
      </c>
      <c r="AI13" s="108">
        <v>6.072222222222222</v>
      </c>
      <c r="AJ13" s="108">
        <v>6.3500151441449333</v>
      </c>
      <c r="AK13" s="108">
        <v>6.6975013619999997</v>
      </c>
      <c r="AL13" s="108">
        <v>7.0282421700000004</v>
      </c>
      <c r="AM13" s="108">
        <v>7.5406598464457</v>
      </c>
      <c r="AN13" s="108">
        <v>9.0582205131964333</v>
      </c>
      <c r="AO13" s="27">
        <v>10.505787962342167</v>
      </c>
      <c r="AP13" s="102">
        <v>0.162984598102206</v>
      </c>
      <c r="AQ13" s="102">
        <v>3.5071053937385677E-3</v>
      </c>
    </row>
    <row r="14" spans="1:43">
      <c r="A14" t="s">
        <v>64</v>
      </c>
      <c r="B14" s="108">
        <v>1.8266666666666667</v>
      </c>
      <c r="C14" s="108">
        <v>1.7803573134613555</v>
      </c>
      <c r="D14" s="108">
        <v>1.8401404413872111</v>
      </c>
      <c r="E14" s="108">
        <v>1.7672685583261667</v>
      </c>
      <c r="F14" s="108">
        <v>1.6145743766122111</v>
      </c>
      <c r="G14" s="108">
        <v>1.4674453042896667</v>
      </c>
      <c r="H14" s="108">
        <v>1.6516910289481221</v>
      </c>
      <c r="I14" s="108">
        <v>1.9414827553262555</v>
      </c>
      <c r="J14" s="108">
        <v>2.3177844654628776</v>
      </c>
      <c r="K14" s="108">
        <v>2.5299999999999998</v>
      </c>
      <c r="L14" s="108">
        <v>2.7588888888888889</v>
      </c>
      <c r="M14" s="108">
        <v>2.8933333333333335</v>
      </c>
      <c r="N14" s="108">
        <v>3.5411111111111113</v>
      </c>
      <c r="O14" s="108">
        <v>3.9522222222222223</v>
      </c>
      <c r="P14" s="108">
        <v>4.1222222222222218</v>
      </c>
      <c r="Q14" s="108">
        <v>4.1177777777777775</v>
      </c>
      <c r="R14" s="108">
        <v>4.3444444444444441</v>
      </c>
      <c r="S14" s="108">
        <v>4.5022222222222226</v>
      </c>
      <c r="T14" s="108">
        <v>5.0677777777777777</v>
      </c>
      <c r="U14" s="108">
        <v>5.1155555555555559</v>
      </c>
      <c r="V14" s="108">
        <v>5.2711111111111109</v>
      </c>
      <c r="W14" s="108">
        <v>5.7</v>
      </c>
      <c r="X14" s="108">
        <v>5.5</v>
      </c>
      <c r="Y14" s="108">
        <v>6.17</v>
      </c>
      <c r="Z14" s="108">
        <v>7.07</v>
      </c>
      <c r="AA14" s="108">
        <v>7.59</v>
      </c>
      <c r="AB14" s="108">
        <v>8.57</v>
      </c>
      <c r="AC14" s="108">
        <v>9.3000000000000007</v>
      </c>
      <c r="AD14" s="108">
        <v>9.3000000000000007</v>
      </c>
      <c r="AE14" s="108">
        <v>11.73</v>
      </c>
      <c r="AF14" s="108">
        <v>14.54</v>
      </c>
      <c r="AG14" s="108">
        <v>15.45</v>
      </c>
      <c r="AH14" s="108">
        <v>18.02</v>
      </c>
      <c r="AI14" s="108">
        <v>26.34</v>
      </c>
      <c r="AJ14" s="108">
        <v>27.3</v>
      </c>
      <c r="AK14" s="108">
        <v>30.98</v>
      </c>
      <c r="AL14" s="108">
        <v>36.44</v>
      </c>
      <c r="AM14" s="108">
        <v>39.01</v>
      </c>
      <c r="AN14" s="108">
        <v>39.299999999999997</v>
      </c>
      <c r="AO14" s="27">
        <v>40.6</v>
      </c>
      <c r="AP14" s="102">
        <v>3.5909233504130667E-2</v>
      </c>
      <c r="AQ14" s="102">
        <v>1.3553336455692341E-2</v>
      </c>
    </row>
    <row r="15" spans="1:43">
      <c r="A15" t="s">
        <v>22</v>
      </c>
      <c r="B15" s="108">
        <v>7.71</v>
      </c>
      <c r="C15" s="108">
        <v>7.4722222222222223</v>
      </c>
      <c r="D15" s="108">
        <v>7.4266666666666667</v>
      </c>
      <c r="E15" s="108">
        <v>9.1488888888888891</v>
      </c>
      <c r="F15" s="108">
        <v>9.6688888888888886</v>
      </c>
      <c r="G15" s="108">
        <v>9.4044444444444437</v>
      </c>
      <c r="H15" s="108">
        <v>11.657777777777778</v>
      </c>
      <c r="I15" s="108">
        <v>12.725555555555555</v>
      </c>
      <c r="J15" s="108">
        <v>12.841111111111111</v>
      </c>
      <c r="K15" s="108">
        <v>14.382222222222222</v>
      </c>
      <c r="L15" s="108">
        <v>14.805555555555555</v>
      </c>
      <c r="M15" s="108">
        <v>14.885555555555555</v>
      </c>
      <c r="N15" s="108">
        <v>15.883333333333333</v>
      </c>
      <c r="O15" s="108">
        <v>15.64</v>
      </c>
      <c r="P15" s="108">
        <v>17.3</v>
      </c>
      <c r="Q15" s="108">
        <v>17.325555555555557</v>
      </c>
      <c r="R15" s="108">
        <v>19.074444444444445</v>
      </c>
      <c r="S15" s="108">
        <v>18.586666666666666</v>
      </c>
      <c r="T15" s="108">
        <v>19.027777777777779</v>
      </c>
      <c r="U15" s="108">
        <v>19.537777777777777</v>
      </c>
      <c r="V15" s="108">
        <v>21.965555555555557</v>
      </c>
      <c r="W15" s="108">
        <v>21.902222222222221</v>
      </c>
      <c r="X15" s="108">
        <v>21.617777777777778</v>
      </c>
      <c r="Y15" s="108">
        <v>23.328888888888891</v>
      </c>
      <c r="Z15" s="108">
        <v>24.675555555555555</v>
      </c>
      <c r="AA15" s="108">
        <v>27.501111111111111</v>
      </c>
      <c r="AB15" s="108">
        <v>29.731111111111112</v>
      </c>
      <c r="AC15" s="108">
        <v>30.83</v>
      </c>
      <c r="AD15" s="108">
        <v>32.335555555555558</v>
      </c>
      <c r="AE15" s="108">
        <v>27.41</v>
      </c>
      <c r="AF15" s="108">
        <v>27.924444444444443</v>
      </c>
      <c r="AG15" s="108">
        <v>29.593333333333334</v>
      </c>
      <c r="AH15" s="108">
        <v>28.415555555555557</v>
      </c>
      <c r="AI15" s="108">
        <v>25.224</v>
      </c>
      <c r="AJ15" s="108">
        <v>28.405000000000001</v>
      </c>
      <c r="AK15" s="108">
        <v>27.419</v>
      </c>
      <c r="AL15" s="108">
        <v>31.483000000000001</v>
      </c>
      <c r="AM15" s="108">
        <v>32.052115999999998</v>
      </c>
      <c r="AN15" s="108">
        <v>29.182319</v>
      </c>
      <c r="AO15" s="27">
        <v>27.922999000000001</v>
      </c>
      <c r="AP15" s="102">
        <v>-4.0532030126759655E-2</v>
      </c>
      <c r="AQ15" s="102">
        <v>9.3214236526837635E-3</v>
      </c>
    </row>
    <row r="16" spans="1:43">
      <c r="A16" t="s">
        <v>71</v>
      </c>
      <c r="B16" s="108">
        <v>1.1211111111111101</v>
      </c>
      <c r="C16" s="108">
        <v>1.23888888888889</v>
      </c>
      <c r="D16" s="108">
        <v>1.1911111111111099</v>
      </c>
      <c r="E16" s="108">
        <v>1.0177777777777799</v>
      </c>
      <c r="F16" s="108">
        <v>1.1088888888888899</v>
      </c>
      <c r="G16" s="108">
        <v>1.3144444444444401</v>
      </c>
      <c r="H16" s="108">
        <v>1.7666666666666699</v>
      </c>
      <c r="I16" s="108">
        <v>1.85222222222222</v>
      </c>
      <c r="J16" s="108">
        <v>2.0522222222222202</v>
      </c>
      <c r="K16" s="108">
        <v>1.5077777777777801</v>
      </c>
      <c r="L16" s="108">
        <v>1.46</v>
      </c>
      <c r="M16" s="108">
        <v>1.56555555555556</v>
      </c>
      <c r="N16" s="108">
        <v>1.64888888888889</v>
      </c>
      <c r="O16" s="108">
        <v>1.4666666666666699</v>
      </c>
      <c r="P16" s="108">
        <v>1.7011111111111099</v>
      </c>
      <c r="Q16" s="108">
        <v>1.5788888888888899</v>
      </c>
      <c r="R16" s="108">
        <v>1.54</v>
      </c>
      <c r="S16" s="108">
        <v>1.5222222222222199</v>
      </c>
      <c r="T16" s="108">
        <v>1.80555555555556</v>
      </c>
      <c r="U16" s="108">
        <v>2.2411111111111102</v>
      </c>
      <c r="V16" s="108">
        <v>2.88</v>
      </c>
      <c r="W16" s="108">
        <v>2.55311111111111</v>
      </c>
      <c r="X16" s="108">
        <v>2.7323333333333299</v>
      </c>
      <c r="Y16" s="108">
        <v>2.7509999999999999</v>
      </c>
      <c r="Z16" s="108">
        <v>2.9661111111111098</v>
      </c>
      <c r="AA16" s="108">
        <v>2.85744444444444</v>
      </c>
      <c r="AB16" s="108">
        <v>2.8931111111111099</v>
      </c>
      <c r="AC16" s="108">
        <v>2.8314444444444402</v>
      </c>
      <c r="AD16" s="108">
        <v>2.8675555555555601</v>
      </c>
      <c r="AE16" s="108">
        <v>3.45044444444444</v>
      </c>
      <c r="AF16" s="108">
        <v>3.706</v>
      </c>
      <c r="AG16" s="108">
        <v>3.8986666666666698</v>
      </c>
      <c r="AH16" s="108">
        <v>3.8256666666666699</v>
      </c>
      <c r="AI16" s="108">
        <v>3.6332191730725301</v>
      </c>
      <c r="AJ16" s="108">
        <v>4.0087987946000103</v>
      </c>
      <c r="AK16" s="108">
        <v>4.9453760517068304</v>
      </c>
      <c r="AL16" s="108">
        <v>5.83239833017194</v>
      </c>
      <c r="AM16" s="108">
        <v>6.5971344382960204</v>
      </c>
      <c r="AN16" s="108">
        <v>7.1404356112840199</v>
      </c>
      <c r="AO16" s="27">
        <v>7.0467393061414301</v>
      </c>
      <c r="AP16" s="102">
        <v>-1.0418155713035171E-2</v>
      </c>
      <c r="AQ16" s="102">
        <v>2.3523849441302175E-3</v>
      </c>
    </row>
    <row r="17" spans="1:43">
      <c r="A17" s="332" t="s">
        <v>110</v>
      </c>
      <c r="B17" s="42">
        <v>18.094355555555602</v>
      </c>
      <c r="C17" s="42">
        <v>18.5443412023502</v>
      </c>
      <c r="D17" s="42">
        <v>19.551656552498301</v>
      </c>
      <c r="E17" s="42">
        <v>22.1700763361039</v>
      </c>
      <c r="F17" s="42">
        <v>23.4231927099455</v>
      </c>
      <c r="G17" s="42">
        <v>23.6073314154008</v>
      </c>
      <c r="H17" s="42">
        <v>26.334743251170298</v>
      </c>
      <c r="I17" s="42">
        <v>28.489779977548501</v>
      </c>
      <c r="J17" s="42">
        <v>30.1179283543518</v>
      </c>
      <c r="K17" s="42">
        <v>31.3429077777778</v>
      </c>
      <c r="L17" s="42">
        <v>34.013510555555598</v>
      </c>
      <c r="M17" s="42">
        <v>34.962055555555601</v>
      </c>
      <c r="N17" s="42">
        <v>38.406709999999997</v>
      </c>
      <c r="O17" s="42">
        <v>42.342914999999998</v>
      </c>
      <c r="P17" s="42">
        <v>44.969195555555601</v>
      </c>
      <c r="Q17" s="42">
        <v>45.902026111111098</v>
      </c>
      <c r="R17" s="42">
        <v>50.015978333333301</v>
      </c>
      <c r="S17" s="42">
        <v>49.8323438888889</v>
      </c>
      <c r="T17" s="42">
        <v>54.2130288888889</v>
      </c>
      <c r="U17" s="42">
        <v>56.1402133333333</v>
      </c>
      <c r="V17" s="42">
        <v>58.137371081111098</v>
      </c>
      <c r="W17" s="42">
        <v>60.344828685555598</v>
      </c>
      <c r="X17" s="42">
        <v>60.513205230782603</v>
      </c>
      <c r="Y17" s="42">
        <v>65.152242148578296</v>
      </c>
      <c r="Z17" s="42">
        <v>68.897098505390105</v>
      </c>
      <c r="AA17" s="42">
        <v>75.601050251539704</v>
      </c>
      <c r="AB17" s="42">
        <v>83.567016367888201</v>
      </c>
      <c r="AC17" s="42">
        <v>84.998745361306206</v>
      </c>
      <c r="AD17" s="42">
        <v>89.508072258814494</v>
      </c>
      <c r="AE17" s="42">
        <v>92.033160839800601</v>
      </c>
      <c r="AF17" s="42">
        <v>100.225831626614</v>
      </c>
      <c r="AG17" s="42">
        <v>104.546481866747</v>
      </c>
      <c r="AH17" s="42">
        <v>106.686904874181</v>
      </c>
      <c r="AI17" s="42">
        <v>118.714591987885</v>
      </c>
      <c r="AJ17" s="42">
        <v>131.748641737963</v>
      </c>
      <c r="AK17" s="42">
        <v>138.621264353041</v>
      </c>
      <c r="AL17" s="42">
        <v>151.126175490565</v>
      </c>
      <c r="AM17" s="42">
        <v>155.127798680132</v>
      </c>
      <c r="AN17" s="42">
        <v>157.05770935959501</v>
      </c>
      <c r="AO17" s="42">
        <v>151.58545130263801</v>
      </c>
      <c r="AP17" s="334">
        <v>-3.2198072105272479E-2</v>
      </c>
      <c r="AQ17" s="334">
        <v>5.0603168061394498E-2</v>
      </c>
    </row>
    <row r="18" spans="1:43"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27"/>
      <c r="AP18" s="102"/>
      <c r="AQ18" s="102"/>
    </row>
    <row r="19" spans="1:43">
      <c r="A19" t="s">
        <v>88</v>
      </c>
      <c r="B19" s="118" t="s">
        <v>28</v>
      </c>
      <c r="C19" s="118" t="s">
        <v>28</v>
      </c>
      <c r="D19" s="118" t="s">
        <v>28</v>
      </c>
      <c r="E19" s="118" t="s">
        <v>28</v>
      </c>
      <c r="F19" s="118" t="s">
        <v>28</v>
      </c>
      <c r="G19" s="118" t="s">
        <v>28</v>
      </c>
      <c r="H19" s="118" t="s">
        <v>28</v>
      </c>
      <c r="I19" s="118" t="s">
        <v>28</v>
      </c>
      <c r="J19" s="118" t="s">
        <v>28</v>
      </c>
      <c r="K19" s="118" t="s">
        <v>28</v>
      </c>
      <c r="L19" s="118" t="s">
        <v>28</v>
      </c>
      <c r="M19" s="118" t="s">
        <v>28</v>
      </c>
      <c r="N19" s="118" t="s">
        <v>28</v>
      </c>
      <c r="O19" s="118" t="s">
        <v>28</v>
      </c>
      <c r="P19" s="118" t="s">
        <v>28</v>
      </c>
      <c r="Q19" s="108">
        <v>12.733031705333334</v>
      </c>
      <c r="R19" s="108">
        <v>12.307692337777778</v>
      </c>
      <c r="S19" s="108">
        <v>11.312217222222221</v>
      </c>
      <c r="T19" s="108">
        <v>10.769230795555556</v>
      </c>
      <c r="U19" s="108">
        <v>10.045248893333333</v>
      </c>
      <c r="V19" s="108">
        <v>8.9592760400000007</v>
      </c>
      <c r="W19" s="108">
        <v>7.7828054488888885</v>
      </c>
      <c r="X19" s="108">
        <v>7.1493212844444445</v>
      </c>
      <c r="Y19" s="108">
        <v>6.1538461688888892</v>
      </c>
      <c r="Z19" s="108">
        <v>5.791855217777778</v>
      </c>
      <c r="AA19" s="108">
        <v>5.9728506933333332</v>
      </c>
      <c r="AB19" s="108">
        <v>5.7011660401805333</v>
      </c>
      <c r="AC19" s="108">
        <v>5.429527952638689</v>
      </c>
      <c r="AD19" s="108">
        <v>5.0673438368212329</v>
      </c>
      <c r="AE19" s="108">
        <v>5.429527952638689</v>
      </c>
      <c r="AF19" s="108">
        <v>5.1190844251829999</v>
      </c>
      <c r="AG19" s="108">
        <v>5.0188370357976781</v>
      </c>
      <c r="AH19" s="108">
        <v>4.6544970620563886</v>
      </c>
      <c r="AI19" s="108">
        <v>4.6404839860040337</v>
      </c>
      <c r="AJ19" s="108">
        <v>4.5208338762093003</v>
      </c>
      <c r="AK19" s="108">
        <v>5.1874208271600004</v>
      </c>
      <c r="AL19" s="108">
        <v>6.120723996862222</v>
      </c>
      <c r="AM19" s="108">
        <v>9.8028054538266662</v>
      </c>
      <c r="AN19" s="108">
        <v>14.784162932066666</v>
      </c>
      <c r="AO19" s="27">
        <v>14.771674244253333</v>
      </c>
      <c r="AP19" s="102">
        <v>1.8926775029777243E-3</v>
      </c>
      <c r="AQ19" s="102">
        <v>4.931169237592372E-3</v>
      </c>
    </row>
    <row r="20" spans="1:43">
      <c r="A20" t="s">
        <v>111</v>
      </c>
      <c r="B20" s="118" t="s">
        <v>186</v>
      </c>
      <c r="C20" s="118" t="s">
        <v>186</v>
      </c>
      <c r="D20" s="118" t="s">
        <v>186</v>
      </c>
      <c r="E20" s="118" t="s">
        <v>186</v>
      </c>
      <c r="F20" s="118" t="s">
        <v>186</v>
      </c>
      <c r="G20" s="118" t="s">
        <v>186</v>
      </c>
      <c r="H20" s="118" t="s">
        <v>186</v>
      </c>
      <c r="I20" s="118" t="s">
        <v>186</v>
      </c>
      <c r="J20" s="118" t="s">
        <v>186</v>
      </c>
      <c r="K20" s="118" t="s">
        <v>186</v>
      </c>
      <c r="L20" s="118" t="s">
        <v>186</v>
      </c>
      <c r="M20" s="118" t="s">
        <v>186</v>
      </c>
      <c r="N20" s="118" t="s">
        <v>186</v>
      </c>
      <c r="O20" s="118" t="s">
        <v>186</v>
      </c>
      <c r="P20" s="108">
        <v>0.23222222222222222</v>
      </c>
      <c r="Q20" s="108">
        <v>1.1222222222222222</v>
      </c>
      <c r="R20" s="108">
        <v>1.9033333333333333</v>
      </c>
      <c r="S20" s="108">
        <v>2.4255555555555555</v>
      </c>
      <c r="T20" s="108">
        <v>2.3955555555555557</v>
      </c>
      <c r="U20" s="108">
        <v>3.0722222222222224</v>
      </c>
      <c r="V20" s="108">
        <v>3.1366666666666667</v>
      </c>
      <c r="W20" s="108">
        <v>3.9413173800000001</v>
      </c>
      <c r="X20" s="108">
        <v>4.1054192470000004</v>
      </c>
      <c r="Y20" s="108">
        <v>4.5038754179999998</v>
      </c>
      <c r="Z20" s="108">
        <v>4.8799674</v>
      </c>
      <c r="AA20" s="108">
        <v>5.283937731</v>
      </c>
      <c r="AB20" s="108">
        <v>6.420644824</v>
      </c>
      <c r="AC20" s="108">
        <v>7.8598680999999999</v>
      </c>
      <c r="AD20" s="108">
        <v>7.5651796579999999</v>
      </c>
      <c r="AE20" s="108">
        <v>7.7553979970000002</v>
      </c>
      <c r="AF20" s="108">
        <v>8.1529844790000006</v>
      </c>
      <c r="AG20" s="108">
        <v>8.3821103630000007</v>
      </c>
      <c r="AH20" s="108">
        <v>8.3824035420000005</v>
      </c>
      <c r="AI20" s="108">
        <v>7.9647310139999998</v>
      </c>
      <c r="AJ20" s="108">
        <v>9.4304375589999996</v>
      </c>
      <c r="AK20" s="108">
        <v>10.447108890000001</v>
      </c>
      <c r="AL20" s="108">
        <v>10.41417676</v>
      </c>
      <c r="AM20" s="108">
        <v>9.2232776869999995</v>
      </c>
      <c r="AN20" s="108">
        <v>10.09059845</v>
      </c>
      <c r="AO20" s="27">
        <v>8.4277121239999992</v>
      </c>
      <c r="AP20" s="102">
        <v>-0.1625073787117618</v>
      </c>
      <c r="AQ20" s="102">
        <v>2.8133896051302839E-3</v>
      </c>
    </row>
    <row r="21" spans="1:43">
      <c r="A21" t="s">
        <v>198</v>
      </c>
      <c r="B21" s="108">
        <v>11.048888888888889</v>
      </c>
      <c r="C21" s="108">
        <v>13.797777777777778</v>
      </c>
      <c r="D21" s="108">
        <v>16.478888888888889</v>
      </c>
      <c r="E21" s="108">
        <v>18.518888888888888</v>
      </c>
      <c r="F21" s="108">
        <v>19.437777777777779</v>
      </c>
      <c r="G21" s="108">
        <v>17.68888888888889</v>
      </c>
      <c r="H21" s="108">
        <v>18.628888888888888</v>
      </c>
      <c r="I21" s="108">
        <v>18.895555555555557</v>
      </c>
      <c r="J21" s="108">
        <v>20.206666666666667</v>
      </c>
      <c r="K21" s="108">
        <v>20.27</v>
      </c>
      <c r="L21" s="108">
        <v>18.522222222222222</v>
      </c>
      <c r="M21" s="108">
        <v>19.143333333333334</v>
      </c>
      <c r="N21" s="108">
        <v>17.175555555555555</v>
      </c>
      <c r="O21" s="108">
        <v>18.366666666666667</v>
      </c>
      <c r="P21" s="108">
        <v>19.314444444444444</v>
      </c>
      <c r="Q21" s="108">
        <v>17.424444444444443</v>
      </c>
      <c r="R21" s="108">
        <v>16.690000000000001</v>
      </c>
      <c r="S21" s="108">
        <v>18.50888888888889</v>
      </c>
      <c r="T21" s="108">
        <v>16.694444444444443</v>
      </c>
      <c r="U21" s="108">
        <v>15.733333333333333</v>
      </c>
      <c r="V21" s="108">
        <v>15.925555555555556</v>
      </c>
      <c r="W21" s="108">
        <v>14.7</v>
      </c>
      <c r="X21" s="108">
        <v>14.917777777777777</v>
      </c>
      <c r="Y21" s="108">
        <v>14.85</v>
      </c>
      <c r="Z21" s="108">
        <v>15.568888888888889</v>
      </c>
      <c r="AA21" s="108">
        <v>16.062222222222221</v>
      </c>
      <c r="AB21" s="108">
        <v>17.395555555555557</v>
      </c>
      <c r="AC21" s="108">
        <v>17.103333333333332</v>
      </c>
      <c r="AD21" s="108">
        <v>16.707777777777778</v>
      </c>
      <c r="AE21" s="108">
        <v>17.845555555555556</v>
      </c>
      <c r="AF21" s="108">
        <v>16.877777777777776</v>
      </c>
      <c r="AG21" s="108">
        <v>17.037777777777777</v>
      </c>
      <c r="AH21" s="108">
        <v>16.993333333333332</v>
      </c>
      <c r="AI21" s="108">
        <v>17.690000000000001</v>
      </c>
      <c r="AJ21" s="108">
        <v>16.36908</v>
      </c>
      <c r="AK21" s="108">
        <v>15.804600000000001</v>
      </c>
      <c r="AL21" s="108">
        <v>15.61308</v>
      </c>
      <c r="AM21" s="108">
        <v>14.30184</v>
      </c>
      <c r="AN21" s="108">
        <v>13.026719999999999</v>
      </c>
      <c r="AO21" s="27">
        <v>12.177479999999999</v>
      </c>
      <c r="AP21" s="102">
        <v>-6.2631041512820618E-2</v>
      </c>
      <c r="AQ21" s="102">
        <v>4.0651596951345901E-3</v>
      </c>
    </row>
    <row r="22" spans="1:43">
      <c r="A22" t="s">
        <v>112</v>
      </c>
      <c r="B22" s="108">
        <v>12.020206362854667</v>
      </c>
      <c r="C22" s="108">
        <v>12.248208655775223</v>
      </c>
      <c r="D22" s="108">
        <v>12.981107289576778</v>
      </c>
      <c r="E22" s="108">
        <v>14.020492977930667</v>
      </c>
      <c r="F22" s="108">
        <v>13.994888697812112</v>
      </c>
      <c r="G22" s="108">
        <v>13.338898442724778</v>
      </c>
      <c r="H22" s="108">
        <v>14.333500525461</v>
      </c>
      <c r="I22" s="108">
        <v>12.573994458775223</v>
      </c>
      <c r="J22" s="108">
        <v>12.558994936467</v>
      </c>
      <c r="K22" s="108">
        <v>12.253606573039111</v>
      </c>
      <c r="L22" s="108">
        <v>11.403100219738223</v>
      </c>
      <c r="M22" s="108">
        <v>12.779091430209222</v>
      </c>
      <c r="N22" s="108">
        <v>13.121309830897111</v>
      </c>
      <c r="O22" s="108">
        <v>11.765501098691111</v>
      </c>
      <c r="P22" s="108">
        <v>12.452398012802112</v>
      </c>
      <c r="Q22" s="108">
        <v>12.820507308684444</v>
      </c>
      <c r="R22" s="108">
        <v>14.366700105092223</v>
      </c>
      <c r="S22" s="108">
        <v>14.724204643164223</v>
      </c>
      <c r="T22" s="108">
        <v>14.965200152861334</v>
      </c>
      <c r="U22" s="108">
        <v>15.296909334097666</v>
      </c>
      <c r="V22" s="108">
        <v>15.588611827648778</v>
      </c>
      <c r="W22" s="108">
        <v>15.678871691984334</v>
      </c>
      <c r="X22" s="108">
        <v>16.370569408617555</v>
      </c>
      <c r="Y22" s="108">
        <v>17.424047004872445</v>
      </c>
      <c r="Z22" s="108">
        <v>18.384088086366667</v>
      </c>
      <c r="AA22" s="108">
        <v>18.162988439858555</v>
      </c>
      <c r="AB22" s="108">
        <v>18.181785611923111</v>
      </c>
      <c r="AC22" s="108">
        <v>17.661111111111111</v>
      </c>
      <c r="AD22" s="108">
        <v>17.424444444444443</v>
      </c>
      <c r="AE22" s="108">
        <v>16.02</v>
      </c>
      <c r="AF22" s="108">
        <v>15.246666666666666</v>
      </c>
      <c r="AG22" s="108">
        <v>13.972222222222221</v>
      </c>
      <c r="AH22" s="108">
        <v>13.404444444444444</v>
      </c>
      <c r="AI22" s="108">
        <v>12.727777777777778</v>
      </c>
      <c r="AJ22" s="108">
        <v>11.88111111111111</v>
      </c>
      <c r="AK22" s="108">
        <v>11.065555555555555</v>
      </c>
      <c r="AL22" s="108">
        <v>10.064444444444444</v>
      </c>
      <c r="AM22" s="108">
        <v>8.8971666666666671</v>
      </c>
      <c r="AN22" s="108">
        <v>8.4837500000000006</v>
      </c>
      <c r="AO22" s="27">
        <v>7.4414999999999996</v>
      </c>
      <c r="AP22" s="102">
        <v>-0.12044936835327802</v>
      </c>
      <c r="AQ22" s="102">
        <v>2.4841663358382894E-3</v>
      </c>
    </row>
    <row r="23" spans="1:43">
      <c r="A23" t="s">
        <v>89</v>
      </c>
      <c r="B23" s="118" t="s">
        <v>28</v>
      </c>
      <c r="C23" s="118" t="s">
        <v>28</v>
      </c>
      <c r="D23" s="118" t="s">
        <v>28</v>
      </c>
      <c r="E23" s="118" t="s">
        <v>28</v>
      </c>
      <c r="F23" s="118" t="s">
        <v>28</v>
      </c>
      <c r="G23" s="118" t="s">
        <v>28</v>
      </c>
      <c r="H23" s="118" t="s">
        <v>28</v>
      </c>
      <c r="I23" s="118" t="s">
        <v>28</v>
      </c>
      <c r="J23" s="118" t="s">
        <v>28</v>
      </c>
      <c r="K23" s="118" t="s">
        <v>28</v>
      </c>
      <c r="L23" s="118" t="s">
        <v>28</v>
      </c>
      <c r="M23" s="118" t="s">
        <v>28</v>
      </c>
      <c r="N23" s="118" t="s">
        <v>28</v>
      </c>
      <c r="O23" s="118" t="s">
        <v>28</v>
      </c>
      <c r="P23" s="118" t="s">
        <v>28</v>
      </c>
      <c r="Q23" s="108">
        <v>4.9411764826666671</v>
      </c>
      <c r="R23" s="108">
        <v>5.2488687911111107</v>
      </c>
      <c r="S23" s="108">
        <v>5.7013574800000004</v>
      </c>
      <c r="T23" s="108">
        <v>6.425339382222222</v>
      </c>
      <c r="U23" s="108">
        <v>6.0633484311111108</v>
      </c>
      <c r="V23" s="108">
        <v>6.425339382222222</v>
      </c>
      <c r="W23" s="108">
        <v>7.1493212844444445</v>
      </c>
      <c r="X23" s="108">
        <v>7.3303167599999997</v>
      </c>
      <c r="Y23" s="108">
        <v>6.0633484311111108</v>
      </c>
      <c r="Z23" s="108">
        <v>4.0723982000000003</v>
      </c>
      <c r="AA23" s="108">
        <v>5.3393665288888892</v>
      </c>
      <c r="AB23" s="108">
        <v>5.8822580976367664</v>
      </c>
      <c r="AC23" s="108">
        <v>7.342851779940144</v>
      </c>
      <c r="AD23" s="108">
        <v>7.1930196601168781</v>
      </c>
      <c r="AE23" s="108">
        <v>9.0007064536759334</v>
      </c>
      <c r="AF23" s="108">
        <v>10.445131202003134</v>
      </c>
      <c r="AG23" s="108">
        <v>10.506573147854677</v>
      </c>
      <c r="AH23" s="108">
        <v>10.234935065742711</v>
      </c>
      <c r="AI23" s="108">
        <v>12.557871876850889</v>
      </c>
      <c r="AJ23" s="108">
        <v>20.001900501382224</v>
      </c>
      <c r="AK23" s="108">
        <v>22.599909557506667</v>
      </c>
      <c r="AL23" s="108">
        <v>23.874751189582224</v>
      </c>
      <c r="AM23" s="108">
        <v>26.752941241866665</v>
      </c>
      <c r="AN23" s="108">
        <v>29.764072470946665</v>
      </c>
      <c r="AO23" s="27">
        <v>32.226877906831113</v>
      </c>
      <c r="AP23" s="102">
        <v>8.5710658531614747E-2</v>
      </c>
      <c r="AQ23" s="102">
        <v>1.0758170423344831E-2</v>
      </c>
    </row>
    <row r="24" spans="1:43">
      <c r="A24" t="s">
        <v>204</v>
      </c>
      <c r="B24" s="108">
        <v>26.679898729339889</v>
      </c>
      <c r="C24" s="108">
        <v>36.870067832234668</v>
      </c>
      <c r="D24" s="108">
        <v>49.150011146141885</v>
      </c>
      <c r="E24" s="108">
        <v>59.760150950606665</v>
      </c>
      <c r="F24" s="108">
        <v>70.849897296264444</v>
      </c>
      <c r="G24" s="108">
        <v>76.74208623929178</v>
      </c>
      <c r="H24" s="108">
        <v>82.004319129964003</v>
      </c>
      <c r="I24" s="108">
        <v>82.274780261775106</v>
      </c>
      <c r="J24" s="108">
        <v>75.315025795356888</v>
      </c>
      <c r="K24" s="108">
        <v>78.988089551288226</v>
      </c>
      <c r="L24" s="108">
        <v>76.375031846119555</v>
      </c>
      <c r="M24" s="108">
        <v>70.918772491322002</v>
      </c>
      <c r="N24" s="108">
        <v>60.627810420050331</v>
      </c>
      <c r="O24" s="108">
        <v>64.572175249195894</v>
      </c>
      <c r="P24" s="108">
        <v>65.370959523582115</v>
      </c>
      <c r="Q24" s="108">
        <v>68.447664883284006</v>
      </c>
      <c r="R24" s="108">
        <v>62.565555237094337</v>
      </c>
      <c r="S24" s="108">
        <v>62.696586095984223</v>
      </c>
      <c r="T24" s="108">
        <v>55.338699404477559</v>
      </c>
      <c r="U24" s="108">
        <v>60.491739912741664</v>
      </c>
      <c r="V24" s="108">
        <v>61.032662176363779</v>
      </c>
      <c r="W24" s="108">
        <v>68.957509314990006</v>
      </c>
      <c r="X24" s="108">
        <v>69.411917614088779</v>
      </c>
      <c r="Y24" s="108">
        <v>70.804540460494891</v>
      </c>
      <c r="Z24" s="108">
        <v>66.882854049234112</v>
      </c>
      <c r="AA24" s="108">
        <v>67.791670647431673</v>
      </c>
      <c r="AB24" s="108">
        <v>76.728647176841562</v>
      </c>
      <c r="AC24" s="108">
        <v>67.899183147033554</v>
      </c>
      <c r="AD24" s="108">
        <v>64.76368188911178</v>
      </c>
      <c r="AE24" s="108">
        <v>60.225478487946219</v>
      </c>
      <c r="AF24" s="108">
        <v>58.088667558357997</v>
      </c>
      <c r="AG24" s="108">
        <v>62.426964905576334</v>
      </c>
      <c r="AH24" s="108">
        <v>60.296873507213114</v>
      </c>
      <c r="AI24" s="108">
        <v>58.051710136619889</v>
      </c>
      <c r="AJ24" s="108">
        <v>68.454384414509107</v>
      </c>
      <c r="AK24" s="108">
        <v>62.542876819209553</v>
      </c>
      <c r="AL24" s="108">
        <v>61.567704850163999</v>
      </c>
      <c r="AM24" s="108">
        <v>60.546336103945777</v>
      </c>
      <c r="AN24" s="108">
        <v>66.628345169474443</v>
      </c>
      <c r="AO24" s="27">
        <v>62.709175928579775</v>
      </c>
      <c r="AP24" s="102">
        <v>-5.6242778804047933E-2</v>
      </c>
      <c r="AQ24" s="102">
        <v>2.0933954685203076E-2</v>
      </c>
    </row>
    <row r="25" spans="1:43">
      <c r="A25" t="s">
        <v>113</v>
      </c>
      <c r="B25" s="118" t="s">
        <v>186</v>
      </c>
      <c r="C25" s="118" t="s">
        <v>186</v>
      </c>
      <c r="D25" s="118" t="s">
        <v>186</v>
      </c>
      <c r="E25" s="118" t="s">
        <v>186</v>
      </c>
      <c r="F25" s="118" t="s">
        <v>186</v>
      </c>
      <c r="G25" s="118" t="s">
        <v>186</v>
      </c>
      <c r="H25" s="118" t="s">
        <v>186</v>
      </c>
      <c r="I25" s="108">
        <v>2.6555555555555554</v>
      </c>
      <c r="J25" s="108">
        <v>14.201111111111111</v>
      </c>
      <c r="K25" s="108">
        <v>20.67</v>
      </c>
      <c r="L25" s="108">
        <v>25.087777777777777</v>
      </c>
      <c r="M25" s="108">
        <v>24.951111111111111</v>
      </c>
      <c r="N25" s="108">
        <v>23.96</v>
      </c>
      <c r="O25" s="108">
        <v>23.613333333333333</v>
      </c>
      <c r="P25" s="108">
        <v>25.963333333333335</v>
      </c>
      <c r="Q25" s="108">
        <v>26.185555555555556</v>
      </c>
      <c r="R25" s="108">
        <v>26.09</v>
      </c>
      <c r="S25" s="108">
        <v>28.15111111111111</v>
      </c>
      <c r="T25" s="108">
        <v>28.33</v>
      </c>
      <c r="U25" s="108">
        <v>28.737777777777779</v>
      </c>
      <c r="V25" s="108">
        <v>25.478888888888889</v>
      </c>
      <c r="W25" s="108">
        <v>25.026666666666667</v>
      </c>
      <c r="X25" s="108">
        <v>25.834444444444443</v>
      </c>
      <c r="Y25" s="108">
        <v>24.804444444444446</v>
      </c>
      <c r="Z25" s="108">
        <v>26.842222222222222</v>
      </c>
      <c r="AA25" s="108">
        <v>27.814444444444444</v>
      </c>
      <c r="AB25" s="108">
        <v>37.406666666666666</v>
      </c>
      <c r="AC25" s="108">
        <v>42.95</v>
      </c>
      <c r="AD25" s="108">
        <v>44.19</v>
      </c>
      <c r="AE25" s="108">
        <v>48.478888888888889</v>
      </c>
      <c r="AF25" s="108">
        <v>49.747777777777777</v>
      </c>
      <c r="AG25" s="108">
        <v>53.895555555555553</v>
      </c>
      <c r="AH25" s="108">
        <v>65.501111111111115</v>
      </c>
      <c r="AI25" s="108">
        <v>73.12444444444445</v>
      </c>
      <c r="AJ25" s="108">
        <v>78.465000000000003</v>
      </c>
      <c r="AK25" s="108">
        <v>84.962999999999994</v>
      </c>
      <c r="AL25" s="108">
        <v>87.613</v>
      </c>
      <c r="AM25" s="108">
        <v>89.662000000000006</v>
      </c>
      <c r="AN25" s="108">
        <v>99.245155999999994</v>
      </c>
      <c r="AO25" s="27">
        <v>103.46999</v>
      </c>
      <c r="AP25" s="102">
        <v>4.5426029907772447E-2</v>
      </c>
      <c r="AQ25" s="102">
        <v>3.4540975062490688E-2</v>
      </c>
    </row>
    <row r="26" spans="1:43">
      <c r="A26" t="s">
        <v>205</v>
      </c>
      <c r="B26" s="108">
        <v>4.891111111111111</v>
      </c>
      <c r="C26" s="108">
        <v>5.0444444444444443</v>
      </c>
      <c r="D26" s="108">
        <v>5.3366666666666669</v>
      </c>
      <c r="E26" s="108">
        <v>5.4111111111111114</v>
      </c>
      <c r="F26" s="108">
        <v>5.2388888888888889</v>
      </c>
      <c r="G26" s="108">
        <v>5.39</v>
      </c>
      <c r="H26" s="108">
        <v>5.87</v>
      </c>
      <c r="I26" s="108">
        <v>6.177777777777778</v>
      </c>
      <c r="J26" s="108">
        <v>6.6266666666666669</v>
      </c>
      <c r="K26" s="108">
        <v>5.9422222222222221</v>
      </c>
      <c r="L26" s="108">
        <v>5.0477777777777781</v>
      </c>
      <c r="M26" s="108">
        <v>4.485555555555556</v>
      </c>
      <c r="N26" s="108">
        <v>4.137777777777778</v>
      </c>
      <c r="O26" s="108">
        <v>4.0422222222222226</v>
      </c>
      <c r="P26" s="108">
        <v>4.4400000000000004</v>
      </c>
      <c r="Q26" s="108">
        <v>4.5933333333333337</v>
      </c>
      <c r="R26" s="108">
        <v>4.1688888888888886</v>
      </c>
      <c r="S26" s="108">
        <v>4.1877777777777778</v>
      </c>
      <c r="T26" s="108">
        <v>4.1555555555555559</v>
      </c>
      <c r="U26" s="108">
        <v>3.847777777777778</v>
      </c>
      <c r="V26" s="108">
        <v>2.641111111111111</v>
      </c>
      <c r="W26" s="108">
        <v>2.9533333333333331</v>
      </c>
      <c r="X26" s="108">
        <v>2.818888888888889</v>
      </c>
      <c r="Y26" s="108">
        <v>3.6344444444444446</v>
      </c>
      <c r="Z26" s="108">
        <v>3.4088888888888889</v>
      </c>
      <c r="AA26" s="108">
        <v>3.4866666666666668</v>
      </c>
      <c r="AB26" s="108">
        <v>3.6033333333333335</v>
      </c>
      <c r="AC26" s="108">
        <v>3.56</v>
      </c>
      <c r="AD26" s="108">
        <v>3.608888888888889</v>
      </c>
      <c r="AE26" s="108">
        <v>3.4466666666666668</v>
      </c>
      <c r="AF26" s="108">
        <v>3.6733333333333333</v>
      </c>
      <c r="AG26" s="108">
        <v>3.8788888888888891</v>
      </c>
      <c r="AH26" s="108">
        <v>3.9644444444444447</v>
      </c>
      <c r="AI26" s="108">
        <v>4.0122222222222224</v>
      </c>
      <c r="AJ26" s="108">
        <v>4.3617559950320004</v>
      </c>
      <c r="AK26" s="108">
        <v>4.3159453520588444</v>
      </c>
      <c r="AL26" s="108">
        <v>4.3115028183815776</v>
      </c>
      <c r="AM26" s="108">
        <v>4.3296922709467776</v>
      </c>
      <c r="AN26" s="108">
        <v>4.0999032674118556</v>
      </c>
      <c r="AO26" s="27">
        <v>4.0999373268367219</v>
      </c>
      <c r="AP26" s="102">
        <v>2.7480561601178621E-3</v>
      </c>
      <c r="AQ26" s="102">
        <v>1.3686657644795554E-3</v>
      </c>
    </row>
    <row r="27" spans="1:43">
      <c r="A27" t="s">
        <v>114</v>
      </c>
      <c r="B27" s="108">
        <v>23.333333333333332</v>
      </c>
      <c r="C27" s="108">
        <v>24.935555555555556</v>
      </c>
      <c r="D27" s="108">
        <v>25.506666666666668</v>
      </c>
      <c r="E27" s="108">
        <v>27.004444444444445</v>
      </c>
      <c r="F27" s="108">
        <v>27.871111111111112</v>
      </c>
      <c r="G27" s="108">
        <v>30.275555555555556</v>
      </c>
      <c r="H27" s="108">
        <v>33.024444444444441</v>
      </c>
      <c r="I27" s="108">
        <v>34.973333333333336</v>
      </c>
      <c r="J27" s="108">
        <v>35.212222222222223</v>
      </c>
      <c r="K27" s="108">
        <v>33.645555555555553</v>
      </c>
      <c r="L27" s="108">
        <v>34.74111111111111</v>
      </c>
      <c r="M27" s="108">
        <v>36.56666666666667</v>
      </c>
      <c r="N27" s="108">
        <v>36.972222222222221</v>
      </c>
      <c r="O27" s="108">
        <v>36.68888888888889</v>
      </c>
      <c r="P27" s="108">
        <v>36.426666666666669</v>
      </c>
      <c r="Q27" s="108">
        <v>34.817777777777778</v>
      </c>
      <c r="R27" s="108">
        <v>35.235555555555557</v>
      </c>
      <c r="S27" s="108">
        <v>33.487777777777779</v>
      </c>
      <c r="T27" s="108">
        <v>32.794444444444444</v>
      </c>
      <c r="U27" s="108">
        <v>29.397777777777776</v>
      </c>
      <c r="V27" s="108">
        <v>28.335555555555555</v>
      </c>
      <c r="W27" s="108">
        <v>24.46</v>
      </c>
      <c r="X27" s="108">
        <v>21.782222222222224</v>
      </c>
      <c r="Y27" s="108">
        <v>20.591111111111111</v>
      </c>
      <c r="Z27" s="108">
        <v>18.68</v>
      </c>
      <c r="AA27" s="108">
        <v>18.043333333333333</v>
      </c>
      <c r="AB27" s="108">
        <v>17.248888888888889</v>
      </c>
      <c r="AC27" s="108">
        <v>14.965555555555556</v>
      </c>
      <c r="AD27" s="108">
        <v>14.032222222222222</v>
      </c>
      <c r="AE27" s="108">
        <v>14.026666666666667</v>
      </c>
      <c r="AF27" s="108">
        <v>13.75</v>
      </c>
      <c r="AG27" s="108">
        <v>13.567777777777778</v>
      </c>
      <c r="AH27" s="108">
        <v>13.226666666666667</v>
      </c>
      <c r="AI27" s="108">
        <v>13.028888888888888</v>
      </c>
      <c r="AJ27" s="108">
        <v>12.792222222222222</v>
      </c>
      <c r="AK27" s="108">
        <v>12.4</v>
      </c>
      <c r="AL27" s="108">
        <v>11.942</v>
      </c>
      <c r="AM27" s="108">
        <v>11.523</v>
      </c>
      <c r="AN27" s="108">
        <v>11.369</v>
      </c>
      <c r="AO27" s="27">
        <v>10.858700000000001</v>
      </c>
      <c r="AP27" s="102">
        <v>-4.2268461341041563E-2</v>
      </c>
      <c r="AQ27" s="102">
        <v>3.6249166150597641E-3</v>
      </c>
    </row>
    <row r="28" spans="1:43">
      <c r="A28" t="s">
        <v>90</v>
      </c>
      <c r="B28" s="118" t="s">
        <v>28</v>
      </c>
      <c r="C28" s="118" t="s">
        <v>28</v>
      </c>
      <c r="D28" s="118" t="s">
        <v>28</v>
      </c>
      <c r="E28" s="118" t="s">
        <v>28</v>
      </c>
      <c r="F28" s="118" t="s">
        <v>28</v>
      </c>
      <c r="G28" s="118" t="s">
        <v>28</v>
      </c>
      <c r="H28" s="118" t="s">
        <v>28</v>
      </c>
      <c r="I28" s="118" t="s">
        <v>28</v>
      </c>
      <c r="J28" s="118" t="s">
        <v>28</v>
      </c>
      <c r="K28" s="118" t="s">
        <v>28</v>
      </c>
      <c r="L28" s="118" t="s">
        <v>28</v>
      </c>
      <c r="M28" s="118" t="s">
        <v>28</v>
      </c>
      <c r="N28" s="118" t="s">
        <v>28</v>
      </c>
      <c r="O28" s="118" t="s">
        <v>28</v>
      </c>
      <c r="P28" s="118" t="s">
        <v>28</v>
      </c>
      <c r="Q28" s="108">
        <v>418.1176480808889</v>
      </c>
      <c r="R28" s="108">
        <v>455.20362102222219</v>
      </c>
      <c r="S28" s="108">
        <v>492.57918672444447</v>
      </c>
      <c r="T28" s="108">
        <v>533.75565741333332</v>
      </c>
      <c r="U28" s="108">
        <v>557.28506923555551</v>
      </c>
      <c r="V28" s="108">
        <v>590.04525031111109</v>
      </c>
      <c r="W28" s="108">
        <v>581.90045391111107</v>
      </c>
      <c r="X28" s="108">
        <v>582.80543128888894</v>
      </c>
      <c r="Y28" s="108">
        <v>559.54751267999995</v>
      </c>
      <c r="Z28" s="108">
        <v>549.59276152444443</v>
      </c>
      <c r="AA28" s="108">
        <v>532.57918682222225</v>
      </c>
      <c r="AB28" s="108">
        <v>543.52941309333335</v>
      </c>
      <c r="AC28" s="108">
        <v>515.20362116888884</v>
      </c>
      <c r="AD28" s="108">
        <v>532.66968455999995</v>
      </c>
      <c r="AE28" s="108">
        <v>535.74660764444445</v>
      </c>
      <c r="AF28" s="108">
        <v>528.50678862222219</v>
      </c>
      <c r="AG28" s="108">
        <v>526.24434517777775</v>
      </c>
      <c r="AH28" s="108">
        <v>538.82353072888884</v>
      </c>
      <c r="AI28" s="108">
        <v>561.53846291111108</v>
      </c>
      <c r="AJ28" s="108">
        <v>573.30316882222223</v>
      </c>
      <c r="AK28" s="108">
        <v>580.09049915555556</v>
      </c>
      <c r="AL28" s="108">
        <v>595.15384760866664</v>
      </c>
      <c r="AM28" s="108">
        <v>592.03620054222222</v>
      </c>
      <c r="AN28" s="108">
        <v>601.71945848444443</v>
      </c>
      <c r="AO28" s="27">
        <v>527.51131350666662</v>
      </c>
      <c r="AP28" s="102">
        <v>-0.1209249717230112</v>
      </c>
      <c r="AQ28" s="102">
        <v>0.17609700286059252</v>
      </c>
    </row>
    <row r="29" spans="1:43">
      <c r="A29" t="s">
        <v>91</v>
      </c>
      <c r="B29" s="118" t="s">
        <v>28</v>
      </c>
      <c r="C29" s="118" t="s">
        <v>28</v>
      </c>
      <c r="D29" s="118" t="s">
        <v>28</v>
      </c>
      <c r="E29" s="118" t="s">
        <v>28</v>
      </c>
      <c r="F29" s="118" t="s">
        <v>28</v>
      </c>
      <c r="G29" s="118" t="s">
        <v>28</v>
      </c>
      <c r="H29" s="118" t="s">
        <v>28</v>
      </c>
      <c r="I29" s="118" t="s">
        <v>28</v>
      </c>
      <c r="J29" s="118" t="s">
        <v>28</v>
      </c>
      <c r="K29" s="118" t="s">
        <v>28</v>
      </c>
      <c r="L29" s="118" t="s">
        <v>28</v>
      </c>
      <c r="M29" s="118" t="s">
        <v>28</v>
      </c>
      <c r="N29" s="118" t="s">
        <v>28</v>
      </c>
      <c r="O29" s="118" t="s">
        <v>28</v>
      </c>
      <c r="P29" s="118" t="s">
        <v>28</v>
      </c>
      <c r="Q29" s="108">
        <v>75.285068057333334</v>
      </c>
      <c r="R29" s="108">
        <v>76.651583897777783</v>
      </c>
      <c r="S29" s="108">
        <v>79.728506982222228</v>
      </c>
      <c r="T29" s="108">
        <v>79.909502457777776</v>
      </c>
      <c r="U29" s="108">
        <v>81.357466262222218</v>
      </c>
      <c r="V29" s="108">
        <v>79.457013768888885</v>
      </c>
      <c r="W29" s="108">
        <v>76.289592946666673</v>
      </c>
      <c r="X29" s="108">
        <v>54.389140404444447</v>
      </c>
      <c r="Y29" s="108">
        <v>59.095022768888889</v>
      </c>
      <c r="Z29" s="108">
        <v>32.307685490738997</v>
      </c>
      <c r="AA29" s="108">
        <v>29.230769302222221</v>
      </c>
      <c r="AB29" s="108">
        <v>31.854955344836</v>
      </c>
      <c r="AC29" s="108">
        <v>15.655839585781111</v>
      </c>
      <c r="AD29" s="108">
        <v>12.036154282815334</v>
      </c>
      <c r="AE29" s="108">
        <v>20.633715317406335</v>
      </c>
      <c r="AF29" s="108">
        <v>42.533997117546669</v>
      </c>
      <c r="AG29" s="108">
        <v>46.425320511674109</v>
      </c>
      <c r="AH29" s="108">
        <v>48.416255213373447</v>
      </c>
      <c r="AI29" s="108">
        <v>53.47149334337778</v>
      </c>
      <c r="AJ29" s="108">
        <v>52.760181124444443</v>
      </c>
      <c r="AK29" s="108">
        <v>57.013574800000001</v>
      </c>
      <c r="AL29" s="108">
        <v>60.361991097777775</v>
      </c>
      <c r="AM29" s="108">
        <v>65.429864413333334</v>
      </c>
      <c r="AN29" s="108">
        <v>66.063348577777774</v>
      </c>
      <c r="AO29" s="27">
        <v>36.380090586666668</v>
      </c>
      <c r="AP29" s="102">
        <v>-0.44780634265340602</v>
      </c>
      <c r="AQ29" s="102">
        <v>1.2144620886937416E-2</v>
      </c>
    </row>
    <row r="30" spans="1:43">
      <c r="A30" t="s">
        <v>212</v>
      </c>
      <c r="B30" s="118" t="s">
        <v>28</v>
      </c>
      <c r="C30" s="118" t="s">
        <v>28</v>
      </c>
      <c r="D30" s="118" t="s">
        <v>28</v>
      </c>
      <c r="E30" s="118" t="s">
        <v>28</v>
      </c>
      <c r="F30" s="118" t="s">
        <v>28</v>
      </c>
      <c r="G30" s="118" t="s">
        <v>28</v>
      </c>
      <c r="H30" s="118" t="s">
        <v>28</v>
      </c>
      <c r="I30" s="118" t="s">
        <v>28</v>
      </c>
      <c r="J30" s="118" t="s">
        <v>28</v>
      </c>
      <c r="K30" s="118" t="s">
        <v>28</v>
      </c>
      <c r="L30" s="118" t="s">
        <v>28</v>
      </c>
      <c r="M30" s="118" t="s">
        <v>28</v>
      </c>
      <c r="N30" s="118" t="s">
        <v>28</v>
      </c>
      <c r="O30" s="118" t="s">
        <v>28</v>
      </c>
      <c r="P30" s="118" t="s">
        <v>28</v>
      </c>
      <c r="Q30" s="108">
        <v>38.805429959111109</v>
      </c>
      <c r="R30" s="108">
        <v>35.927601897777777</v>
      </c>
      <c r="S30" s="108">
        <v>32.217194648888892</v>
      </c>
      <c r="T30" s="108">
        <v>29.321267039999999</v>
      </c>
      <c r="U30" s="108">
        <v>27.873303235555557</v>
      </c>
      <c r="V30" s="108">
        <v>25.429864315555555</v>
      </c>
      <c r="W30" s="108">
        <v>22.081448017777777</v>
      </c>
      <c r="X30" s="108">
        <v>19.004524933333332</v>
      </c>
      <c r="Y30" s="108">
        <v>17.375565653333332</v>
      </c>
      <c r="Z30" s="108">
        <v>16.470588275555556</v>
      </c>
      <c r="AA30" s="108">
        <v>16.470753841166779</v>
      </c>
      <c r="AB30" s="108">
        <v>16.651845904957888</v>
      </c>
      <c r="AC30" s="108">
        <v>16.898691625018333</v>
      </c>
      <c r="AD30" s="108">
        <v>16.261635632510888</v>
      </c>
      <c r="AE30" s="108">
        <v>16.390987107940113</v>
      </c>
      <c r="AF30" s="108">
        <v>16.184024754493112</v>
      </c>
      <c r="AG30" s="108">
        <v>16.561299877587221</v>
      </c>
      <c r="AH30" s="108">
        <v>17.013574702222222</v>
      </c>
      <c r="AI30" s="108">
        <v>17.556561128888887</v>
      </c>
      <c r="AJ30" s="108">
        <v>18.371040768888889</v>
      </c>
      <c r="AK30" s="108">
        <v>18.552036244444444</v>
      </c>
      <c r="AL30" s="108">
        <v>18.73303172</v>
      </c>
      <c r="AM30" s="108">
        <v>18.73303172</v>
      </c>
      <c r="AN30" s="108">
        <v>19.004524933333332</v>
      </c>
      <c r="AO30" s="27">
        <v>19.276018146666665</v>
      </c>
      <c r="AP30" s="102">
        <v>1.7064579256359957E-2</v>
      </c>
      <c r="AQ30" s="102">
        <v>6.4348364400937047E-3</v>
      </c>
    </row>
    <row r="31" spans="1:43">
      <c r="A31" t="s">
        <v>115</v>
      </c>
      <c r="B31" s="108">
        <v>10.46111111111111</v>
      </c>
      <c r="C31" s="108">
        <v>17.384444444444444</v>
      </c>
      <c r="D31" s="108">
        <v>25.084444444444443</v>
      </c>
      <c r="E31" s="108">
        <v>27.235555555555557</v>
      </c>
      <c r="F31" s="108">
        <v>32.846666666666664</v>
      </c>
      <c r="G31" s="108">
        <v>34.203333333333333</v>
      </c>
      <c r="H31" s="108">
        <v>36.221111111111114</v>
      </c>
      <c r="I31" s="108">
        <v>37.845555555555556</v>
      </c>
      <c r="J31" s="108">
        <v>36.24111111111111</v>
      </c>
      <c r="K31" s="108">
        <v>36.595555555555556</v>
      </c>
      <c r="L31" s="108">
        <v>34.79</v>
      </c>
      <c r="M31" s="108">
        <v>34.712222222222223</v>
      </c>
      <c r="N31" s="108">
        <v>35.281111111111109</v>
      </c>
      <c r="O31" s="108">
        <v>36.378888888888888</v>
      </c>
      <c r="P31" s="108">
        <v>35.563333333333333</v>
      </c>
      <c r="Q31" s="108">
        <v>39.678888888888892</v>
      </c>
      <c r="R31" s="108">
        <v>41.716666666666669</v>
      </c>
      <c r="S31" s="108">
        <v>43.674444444444447</v>
      </c>
      <c r="T31" s="108">
        <v>42.058888888888887</v>
      </c>
      <c r="U31" s="108">
        <v>41.187777777777775</v>
      </c>
      <c r="V31" s="108">
        <v>45.48</v>
      </c>
      <c r="W31" s="108">
        <v>50.637777777777778</v>
      </c>
      <c r="X31" s="108">
        <v>51.494444444444447</v>
      </c>
      <c r="Y31" s="108">
        <v>60.542222222222222</v>
      </c>
      <c r="Z31" s="108">
        <v>64.635555555555555</v>
      </c>
      <c r="AA31" s="108">
        <v>70.806666666666672</v>
      </c>
      <c r="AB31" s="108">
        <v>84.18</v>
      </c>
      <c r="AC31" s="108">
        <v>85.88666666666667</v>
      </c>
      <c r="AD31" s="108">
        <v>90.161109999999994</v>
      </c>
      <c r="AE31" s="108">
        <v>99.085244000000003</v>
      </c>
      <c r="AF31" s="108">
        <v>108.374448</v>
      </c>
      <c r="AG31" s="108">
        <v>105.825838</v>
      </c>
      <c r="AH31" s="108">
        <v>103.605318</v>
      </c>
      <c r="AI31" s="108">
        <v>102.86588999999999</v>
      </c>
      <c r="AJ31" s="108">
        <v>96.358441999999997</v>
      </c>
      <c r="AK31" s="108">
        <v>88.169951999999995</v>
      </c>
      <c r="AL31" s="108">
        <v>79.961423999999994</v>
      </c>
      <c r="AM31" s="108">
        <v>72.075912000000002</v>
      </c>
      <c r="AN31" s="108">
        <v>69.629813999999996</v>
      </c>
      <c r="AO31" s="27">
        <v>59.647965999999997</v>
      </c>
      <c r="AP31" s="102">
        <v>-0.14100897806604074</v>
      </c>
      <c r="AQ31" s="102">
        <v>1.9912043155066433E-2</v>
      </c>
    </row>
    <row r="32" spans="1:43">
      <c r="A32" t="s">
        <v>92</v>
      </c>
      <c r="B32" s="118" t="s">
        <v>28</v>
      </c>
      <c r="C32" s="118" t="s">
        <v>28</v>
      </c>
      <c r="D32" s="118" t="s">
        <v>28</v>
      </c>
      <c r="E32" s="118" t="s">
        <v>28</v>
      </c>
      <c r="F32" s="118" t="s">
        <v>28</v>
      </c>
      <c r="G32" s="118" t="s">
        <v>28</v>
      </c>
      <c r="H32" s="118" t="s">
        <v>28</v>
      </c>
      <c r="I32" s="118" t="s">
        <v>28</v>
      </c>
      <c r="J32" s="118" t="s">
        <v>28</v>
      </c>
      <c r="K32" s="118" t="s">
        <v>28</v>
      </c>
      <c r="L32" s="118" t="s">
        <v>28</v>
      </c>
      <c r="M32" s="118" t="s">
        <v>28</v>
      </c>
      <c r="N32" s="118" t="s">
        <v>28</v>
      </c>
      <c r="O32" s="118" t="s">
        <v>28</v>
      </c>
      <c r="P32" s="118" t="s">
        <v>28</v>
      </c>
      <c r="Q32" s="108">
        <v>31.303167497333334</v>
      </c>
      <c r="R32" s="108">
        <v>34.93212678222222</v>
      </c>
      <c r="S32" s="108">
        <v>36.018099635555558</v>
      </c>
      <c r="T32" s="108">
        <v>36.108597373333332</v>
      </c>
      <c r="U32" s="108">
        <v>37.19457022666667</v>
      </c>
      <c r="V32" s="108">
        <v>36.923077013333334</v>
      </c>
      <c r="W32" s="108">
        <v>37.902172038351111</v>
      </c>
      <c r="X32" s="108">
        <v>38.735746701022222</v>
      </c>
      <c r="Y32" s="108">
        <v>40.755294217271114</v>
      </c>
      <c r="Z32" s="108">
        <v>42.697737660933335</v>
      </c>
      <c r="AA32" s="108">
        <v>43.943891510133334</v>
      </c>
      <c r="AB32" s="108">
        <v>44.323077031422223</v>
      </c>
      <c r="AC32" s="108">
        <v>46.374660746844441</v>
      </c>
      <c r="AD32" s="108">
        <v>49.583710528444442</v>
      </c>
      <c r="AE32" s="108">
        <v>50.299547634266666</v>
      </c>
      <c r="AF32" s="108">
        <v>51.054298767333336</v>
      </c>
      <c r="AG32" s="108">
        <v>51.958371167733333</v>
      </c>
      <c r="AH32" s="108">
        <v>51.921267095244445</v>
      </c>
      <c r="AI32" s="108">
        <v>52.024434516311111</v>
      </c>
      <c r="AJ32" s="108">
        <v>54.176470720666664</v>
      </c>
      <c r="AK32" s="108">
        <v>54.014479770044446</v>
      </c>
      <c r="AL32" s="108">
        <v>54.479638142222221</v>
      </c>
      <c r="AM32" s="108">
        <v>59.095022768888889</v>
      </c>
      <c r="AN32" s="108">
        <v>62.171945853333334</v>
      </c>
      <c r="AO32" s="27">
        <v>64.434389297777784</v>
      </c>
      <c r="AP32" s="102">
        <v>3.9229526828976402E-2</v>
      </c>
      <c r="AQ32" s="102">
        <v>2.1509875799749851E-2</v>
      </c>
    </row>
    <row r="33" spans="1:43">
      <c r="A33" t="s">
        <v>178</v>
      </c>
      <c r="B33" s="108">
        <v>193.47685815533299</v>
      </c>
      <c r="C33" s="108">
        <v>207.23719503999999</v>
      </c>
      <c r="D33" s="108">
        <v>216.09421366222199</v>
      </c>
      <c r="E33" s="108">
        <v>230.63282103555599</v>
      </c>
      <c r="F33" s="108">
        <v>252.88266020444399</v>
      </c>
      <c r="G33" s="108">
        <v>278.90655167057798</v>
      </c>
      <c r="H33" s="108">
        <v>307.74742664263101</v>
      </c>
      <c r="I33" s="108">
        <v>331.82599884485302</v>
      </c>
      <c r="J33" s="108">
        <v>356.681594589067</v>
      </c>
      <c r="K33" s="108">
        <v>386.93775344848001</v>
      </c>
      <c r="L33" s="108">
        <v>412.521710364444</v>
      </c>
      <c r="M33" s="108">
        <v>438.75819610222197</v>
      </c>
      <c r="N33" s="108">
        <v>471.35995083111101</v>
      </c>
      <c r="O33" s="108">
        <v>502.30193683111099</v>
      </c>
      <c r="P33" s="108">
        <v>549.51037837333297</v>
      </c>
      <c r="Q33" s="108">
        <v>19.231744596888898</v>
      </c>
      <c r="R33" s="108">
        <v>17.747782807111101</v>
      </c>
      <c r="S33" s="108">
        <v>17.827782807111099</v>
      </c>
      <c r="T33" s="108">
        <v>17.296334843111101</v>
      </c>
      <c r="U33" s="108">
        <v>17.757606839111101</v>
      </c>
      <c r="V33" s="108">
        <v>16.321231776000001</v>
      </c>
      <c r="W33" s="108">
        <v>16.509733535631099</v>
      </c>
      <c r="X33" s="108">
        <v>16.181588739231099</v>
      </c>
      <c r="Y33" s="108">
        <v>16.4677958887576</v>
      </c>
      <c r="Z33" s="108">
        <v>15.779893435176399</v>
      </c>
      <c r="AA33" s="108">
        <v>15.9006259655508</v>
      </c>
      <c r="AB33" s="108">
        <v>14.5293641229197</v>
      </c>
      <c r="AC33" s="108">
        <v>13.235473423441899</v>
      </c>
      <c r="AD33" s="108">
        <v>12.266269598418701</v>
      </c>
      <c r="AE33" s="108">
        <v>11.4355223878465</v>
      </c>
      <c r="AF33" s="108">
        <v>11.145648284764199</v>
      </c>
      <c r="AG33" s="108">
        <v>10.9318787103986</v>
      </c>
      <c r="AH33" s="108">
        <v>11.1708549186264</v>
      </c>
      <c r="AI33" s="108">
        <v>10.613893279323101</v>
      </c>
      <c r="AJ33" s="108">
        <v>11.010758987517899</v>
      </c>
      <c r="AK33" s="108">
        <v>10.827144073904901</v>
      </c>
      <c r="AL33" s="108">
        <v>11.4573438803711</v>
      </c>
      <c r="AM33" s="108">
        <v>10.810677000223199</v>
      </c>
      <c r="AN33" s="108">
        <v>10.2602711435031</v>
      </c>
      <c r="AO33" s="27">
        <v>9.5343142498389195</v>
      </c>
      <c r="AP33" s="102">
        <v>-6.8208283677147707E-2</v>
      </c>
      <c r="AQ33" s="102">
        <v>3.1828021897135177E-3</v>
      </c>
    </row>
    <row r="34" spans="1:43">
      <c r="A34" s="332" t="s">
        <v>179</v>
      </c>
      <c r="B34" s="42">
        <v>281.91140769197199</v>
      </c>
      <c r="C34" s="42">
        <v>317.51769375023201</v>
      </c>
      <c r="D34" s="42">
        <v>350.63199876460698</v>
      </c>
      <c r="E34" s="42">
        <v>382.58346496409303</v>
      </c>
      <c r="F34" s="42">
        <v>423.12189064296501</v>
      </c>
      <c r="G34" s="42">
        <v>456.54531413037199</v>
      </c>
      <c r="H34" s="42">
        <v>497.82969074250002</v>
      </c>
      <c r="I34" s="42">
        <v>527.22255134318198</v>
      </c>
      <c r="J34" s="42">
        <v>557.04339309866805</v>
      </c>
      <c r="K34" s="42">
        <v>595.30278290614001</v>
      </c>
      <c r="L34" s="42">
        <v>618.48873131919095</v>
      </c>
      <c r="M34" s="42">
        <v>642.31494891264197</v>
      </c>
      <c r="N34" s="42">
        <v>662.63573774872498</v>
      </c>
      <c r="O34" s="42">
        <v>697.72961317899797</v>
      </c>
      <c r="P34" s="42">
        <v>749.27373590971797</v>
      </c>
      <c r="Q34" s="42">
        <v>805.50766079374603</v>
      </c>
      <c r="R34" s="42">
        <v>840.755977322631</v>
      </c>
      <c r="S34" s="42">
        <v>883.24069179514902</v>
      </c>
      <c r="T34" s="42">
        <v>910.31871775156105</v>
      </c>
      <c r="U34" s="42">
        <v>935.34192903706196</v>
      </c>
      <c r="V34" s="42">
        <v>961.18010438890099</v>
      </c>
      <c r="W34" s="42">
        <v>955.97100334762297</v>
      </c>
      <c r="X34" s="42">
        <v>932.33175415884796</v>
      </c>
      <c r="Y34" s="42">
        <v>922.61307091384003</v>
      </c>
      <c r="Z34" s="42">
        <v>885.99538489578299</v>
      </c>
      <c r="AA34" s="42">
        <v>876.88937481514097</v>
      </c>
      <c r="AB34" s="42">
        <v>923.63760169249599</v>
      </c>
      <c r="AC34" s="42">
        <v>878.02638419625396</v>
      </c>
      <c r="AD34" s="42">
        <v>893.53112297957296</v>
      </c>
      <c r="AE34" s="42">
        <v>915.82051276094296</v>
      </c>
      <c r="AF34" s="42">
        <v>938.90062876645902</v>
      </c>
      <c r="AG34" s="42">
        <v>946.63376111962202</v>
      </c>
      <c r="AH34" s="42">
        <v>967.60950983536804</v>
      </c>
      <c r="AI34" s="42">
        <v>1001.86886552582</v>
      </c>
      <c r="AJ34" s="42">
        <v>1032.2567881032101</v>
      </c>
      <c r="AK34" s="42">
        <v>1037.9941030454399</v>
      </c>
      <c r="AL34" s="42">
        <v>1051.6686605084701</v>
      </c>
      <c r="AM34" s="42">
        <v>1053.2197678689199</v>
      </c>
      <c r="AN34" s="42">
        <v>1086.3410712822899</v>
      </c>
      <c r="AO34" s="42">
        <v>972.96713931811803</v>
      </c>
      <c r="AP34" s="334">
        <v>-0.10190930960393851</v>
      </c>
      <c r="AQ34" s="334">
        <v>0.32480174875642692</v>
      </c>
    </row>
    <row r="35" spans="1:43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27"/>
      <c r="AP35" s="102"/>
      <c r="AQ35" s="102"/>
    </row>
    <row r="36" spans="1:43">
      <c r="A36" t="s">
        <v>281</v>
      </c>
      <c r="B36" s="108">
        <v>0.62111111111111106</v>
      </c>
      <c r="C36" s="108">
        <v>0.90555555555555556</v>
      </c>
      <c r="D36" s="108">
        <v>1.1299999999999999</v>
      </c>
      <c r="E36" s="108">
        <v>1.6022222222222222</v>
      </c>
      <c r="F36" s="108">
        <v>1.9755555555555555</v>
      </c>
      <c r="G36" s="108">
        <v>2.0788888888888888</v>
      </c>
      <c r="H36" s="108">
        <v>2.1788888888888889</v>
      </c>
      <c r="I36" s="108">
        <v>2.3633333333333333</v>
      </c>
      <c r="J36" s="108">
        <v>2.5966666666666667</v>
      </c>
      <c r="K36" s="108">
        <v>2.8788888888888891</v>
      </c>
      <c r="L36" s="108">
        <v>2.3366666666666664</v>
      </c>
      <c r="M36" s="108">
        <v>2.1666666666666665</v>
      </c>
      <c r="N36" s="108">
        <v>3.4211111111111112</v>
      </c>
      <c r="O36" s="108">
        <v>3.5855555555555556</v>
      </c>
      <c r="P36" s="108">
        <v>3.6944444444444446</v>
      </c>
      <c r="Q36" s="108">
        <v>4.51</v>
      </c>
      <c r="R36" s="108">
        <v>5.1633333333333331</v>
      </c>
      <c r="S36" s="108">
        <v>5.0166666666666666</v>
      </c>
      <c r="T36" s="108">
        <v>5.3288888888888888</v>
      </c>
      <c r="U36" s="108">
        <v>5.543333333333333</v>
      </c>
      <c r="V36" s="108">
        <v>5.8055555555555554</v>
      </c>
      <c r="W36" s="108">
        <v>5.5344444444444445</v>
      </c>
      <c r="X36" s="108">
        <v>6.4666666666666668</v>
      </c>
      <c r="Y36" s="108">
        <v>6.9266666666666667</v>
      </c>
      <c r="Z36" s="108">
        <v>7.0911111111111111</v>
      </c>
      <c r="AA36" s="108">
        <v>7.2088888888888887</v>
      </c>
      <c r="AB36" s="108">
        <v>7.4233333333333329</v>
      </c>
      <c r="AC36" s="108">
        <v>7.97</v>
      </c>
      <c r="AD36" s="108">
        <v>8.3800000000000008</v>
      </c>
      <c r="AE36" s="108">
        <v>8.6711111111111112</v>
      </c>
      <c r="AF36" s="108">
        <v>8.7655555555555562</v>
      </c>
      <c r="AG36" s="108">
        <v>9.1277777777777782</v>
      </c>
      <c r="AH36" s="108">
        <v>9.4577777777777783</v>
      </c>
      <c r="AI36" s="108">
        <v>9.6277777777777782</v>
      </c>
      <c r="AJ36" s="108">
        <v>9.7577777777777772</v>
      </c>
      <c r="AK36" s="108">
        <v>10.7097738880425</v>
      </c>
      <c r="AL36" s="108">
        <v>11.329691748444001</v>
      </c>
      <c r="AM36" s="108">
        <v>11.788027716207001</v>
      </c>
      <c r="AN36" s="108">
        <v>12.650082394621556</v>
      </c>
      <c r="AO36" s="27">
        <v>12.772109895337556</v>
      </c>
      <c r="AP36" s="102">
        <v>1.2412534379048434E-2</v>
      </c>
      <c r="AQ36" s="102">
        <v>4.2636626271080631E-3</v>
      </c>
    </row>
    <row r="37" spans="1:43">
      <c r="A37" t="s">
        <v>93</v>
      </c>
      <c r="B37" s="108">
        <v>12.88111111111111</v>
      </c>
      <c r="C37" s="108">
        <v>14.277777777777779</v>
      </c>
      <c r="D37" s="108">
        <v>16.342222222222222</v>
      </c>
      <c r="E37" s="108">
        <v>17.788888888888888</v>
      </c>
      <c r="F37" s="108">
        <v>20.661111111111111</v>
      </c>
      <c r="G37" s="108">
        <v>20.282222222222224</v>
      </c>
      <c r="H37" s="108">
        <v>19.996666666666666</v>
      </c>
      <c r="I37" s="108">
        <v>18.852222222222224</v>
      </c>
      <c r="J37" s="108">
        <v>16.947777777777777</v>
      </c>
      <c r="K37" s="108">
        <v>17.913333333333334</v>
      </c>
      <c r="L37" s="108">
        <v>7.137777777777778</v>
      </c>
      <c r="M37" s="108">
        <v>5.95</v>
      </c>
      <c r="N37" s="108">
        <v>7.2</v>
      </c>
      <c r="O37" s="108">
        <v>11</v>
      </c>
      <c r="P37" s="108">
        <v>13.5</v>
      </c>
      <c r="Q37" s="108">
        <v>14.6</v>
      </c>
      <c r="R37" s="108">
        <v>15.2</v>
      </c>
      <c r="S37" s="108">
        <v>16</v>
      </c>
      <c r="T37" s="108">
        <v>20</v>
      </c>
      <c r="U37" s="108">
        <v>22.2</v>
      </c>
      <c r="V37" s="108">
        <v>23.15</v>
      </c>
      <c r="W37" s="108">
        <v>25.75</v>
      </c>
      <c r="X37" s="108">
        <v>25</v>
      </c>
      <c r="Y37" s="108">
        <v>27.07</v>
      </c>
      <c r="Z37" s="108">
        <v>31.8</v>
      </c>
      <c r="AA37" s="108">
        <v>35.299999999999997</v>
      </c>
      <c r="AB37" s="108">
        <v>39</v>
      </c>
      <c r="AC37" s="108">
        <v>47</v>
      </c>
      <c r="AD37" s="108">
        <v>50</v>
      </c>
      <c r="AE37" s="108">
        <v>56.36</v>
      </c>
      <c r="AF37" s="108">
        <v>60.24</v>
      </c>
      <c r="AG37" s="108">
        <v>66</v>
      </c>
      <c r="AH37" s="108">
        <v>75</v>
      </c>
      <c r="AI37" s="108">
        <v>81.5</v>
      </c>
      <c r="AJ37" s="108">
        <v>84.9</v>
      </c>
      <c r="AK37" s="108">
        <v>103.5</v>
      </c>
      <c r="AL37" s="108">
        <v>108.6</v>
      </c>
      <c r="AM37" s="108">
        <v>111.9</v>
      </c>
      <c r="AN37" s="108">
        <v>116.3</v>
      </c>
      <c r="AO37" s="27">
        <v>131.19999999999999</v>
      </c>
      <c r="AP37" s="102">
        <v>0.13120767029058067</v>
      </c>
      <c r="AQ37" s="102">
        <v>4.3797973965192978E-2</v>
      </c>
    </row>
    <row r="38" spans="1:43">
      <c r="A38" t="s">
        <v>95</v>
      </c>
      <c r="B38" s="108">
        <v>2.0366666666666666</v>
      </c>
      <c r="C38" s="108">
        <v>2.1044444444444443</v>
      </c>
      <c r="D38" s="108">
        <v>2.4866666666666668</v>
      </c>
      <c r="E38" s="108">
        <v>2.7855555555555553</v>
      </c>
      <c r="F38" s="108">
        <v>2.931111111111111</v>
      </c>
      <c r="G38" s="108">
        <v>3.2122222222222221</v>
      </c>
      <c r="H38" s="108">
        <v>3.8644444444444446</v>
      </c>
      <c r="I38" s="108">
        <v>4.2133333333333329</v>
      </c>
      <c r="J38" s="108">
        <v>4.721111111111111</v>
      </c>
      <c r="K38" s="108">
        <v>6.2511111111111113</v>
      </c>
      <c r="L38" s="108">
        <v>4.0711111111111107</v>
      </c>
      <c r="M38" s="108">
        <v>4.6844444444444449</v>
      </c>
      <c r="N38" s="108">
        <v>3.6755555555555555</v>
      </c>
      <c r="O38" s="108">
        <v>4.0355555555555558</v>
      </c>
      <c r="P38" s="108">
        <v>4.3755555555555556</v>
      </c>
      <c r="Q38" s="108">
        <v>4.2</v>
      </c>
      <c r="R38" s="108">
        <v>5.73</v>
      </c>
      <c r="S38" s="108">
        <v>4.78</v>
      </c>
      <c r="T38" s="108">
        <v>6.84</v>
      </c>
      <c r="U38" s="108">
        <v>8.16</v>
      </c>
      <c r="V38" s="108">
        <v>4.1900000000000004</v>
      </c>
      <c r="W38" s="108">
        <v>0.5</v>
      </c>
      <c r="X38" s="108">
        <v>2.62</v>
      </c>
      <c r="Y38" s="108">
        <v>5.42</v>
      </c>
      <c r="Z38" s="108">
        <v>5.97</v>
      </c>
      <c r="AA38" s="108">
        <v>9.2777777777777786</v>
      </c>
      <c r="AB38" s="108">
        <v>9.3022222222222215</v>
      </c>
      <c r="AC38" s="108">
        <v>9.27</v>
      </c>
      <c r="AD38" s="108">
        <v>9.4911111111111115</v>
      </c>
      <c r="AE38" s="108">
        <v>8.64</v>
      </c>
      <c r="AF38" s="108">
        <v>9.6</v>
      </c>
      <c r="AG38" s="108">
        <v>10.5</v>
      </c>
      <c r="AH38" s="108">
        <v>9.4600000000000009</v>
      </c>
      <c r="AI38" s="108">
        <v>11.02</v>
      </c>
      <c r="AJ38" s="108">
        <v>11.9</v>
      </c>
      <c r="AK38" s="108">
        <v>12.2</v>
      </c>
      <c r="AL38" s="108">
        <v>12.5</v>
      </c>
      <c r="AM38" s="108">
        <v>12.1</v>
      </c>
      <c r="AN38" s="108">
        <v>12.75</v>
      </c>
      <c r="AO38" s="27">
        <v>12.5</v>
      </c>
      <c r="AP38" s="102">
        <v>-1.6921837228041747E-2</v>
      </c>
      <c r="AQ38" s="102">
        <v>4.1728252634520751E-3</v>
      </c>
    </row>
    <row r="39" spans="1:43">
      <c r="A39" t="s">
        <v>143</v>
      </c>
      <c r="B39" s="118" t="s">
        <v>186</v>
      </c>
      <c r="C39" s="118" t="s">
        <v>186</v>
      </c>
      <c r="D39" s="118" t="s">
        <v>186</v>
      </c>
      <c r="E39" s="118" t="s">
        <v>186</v>
      </c>
      <c r="F39" s="118" t="s">
        <v>186</v>
      </c>
      <c r="G39" s="118" t="s">
        <v>186</v>
      </c>
      <c r="H39" s="118" t="s">
        <v>186</v>
      </c>
      <c r="I39" s="118" t="s">
        <v>186</v>
      </c>
      <c r="J39" s="108">
        <v>0.32111111111111112</v>
      </c>
      <c r="K39" s="108">
        <v>0.54</v>
      </c>
      <c r="L39" s="108">
        <v>0.68555555555555558</v>
      </c>
      <c r="M39" s="108">
        <v>0.80777777777777782</v>
      </c>
      <c r="N39" s="108">
        <v>0.88444444444444448</v>
      </c>
      <c r="O39" s="108">
        <v>1.0977777777777777</v>
      </c>
      <c r="P39" s="108">
        <v>1.38</v>
      </c>
      <c r="Q39" s="108">
        <v>1.7566666666666666</v>
      </c>
      <c r="R39" s="108">
        <v>2.0544444444444445</v>
      </c>
      <c r="S39" s="108">
        <v>2.3011111111111111</v>
      </c>
      <c r="T39" s="108">
        <v>2.3155555555555556</v>
      </c>
      <c r="U39" s="108">
        <v>2.4033333333333333</v>
      </c>
      <c r="V39" s="108">
        <v>2.5966666666666667</v>
      </c>
      <c r="W39" s="108">
        <v>2.6333333333333333</v>
      </c>
      <c r="X39" s="108">
        <v>2.8777777777777778</v>
      </c>
      <c r="Y39" s="108">
        <v>2.7622222222222224</v>
      </c>
      <c r="Z39" s="108">
        <v>2.8922222222222222</v>
      </c>
      <c r="AA39" s="108">
        <v>4.0511111111111111</v>
      </c>
      <c r="AB39" s="108">
        <v>4.38</v>
      </c>
      <c r="AC39" s="108">
        <v>4.9822222222222221</v>
      </c>
      <c r="AD39" s="108">
        <v>5.1733333333333329</v>
      </c>
      <c r="AE39" s="108">
        <v>5.4522222222222219</v>
      </c>
      <c r="AF39" s="108">
        <v>8.67</v>
      </c>
      <c r="AG39" s="108">
        <v>13.97</v>
      </c>
      <c r="AH39" s="108">
        <v>15</v>
      </c>
      <c r="AI39" s="108">
        <v>16.5</v>
      </c>
      <c r="AJ39" s="108">
        <v>18.5</v>
      </c>
      <c r="AK39" s="108">
        <v>19.79</v>
      </c>
      <c r="AL39" s="108">
        <v>23.7</v>
      </c>
      <c r="AM39" s="108">
        <v>24.04</v>
      </c>
      <c r="AN39" s="108">
        <v>24.056000000000001</v>
      </c>
      <c r="AO39" s="27">
        <v>24.76</v>
      </c>
      <c r="AP39" s="102">
        <v>3.2084952462518856E-2</v>
      </c>
      <c r="AQ39" s="102">
        <v>8.2655322818458703E-3</v>
      </c>
    </row>
    <row r="40" spans="1:43">
      <c r="A40" t="s">
        <v>144</v>
      </c>
      <c r="B40" s="108">
        <v>1.0055555555555555</v>
      </c>
      <c r="C40" s="108">
        <v>1.0055555555555555</v>
      </c>
      <c r="D40" s="108">
        <v>1.1033333333333333</v>
      </c>
      <c r="E40" s="108">
        <v>1.58</v>
      </c>
      <c r="F40" s="108">
        <v>1.2977777777777777</v>
      </c>
      <c r="G40" s="108">
        <v>2.0033333333333334</v>
      </c>
      <c r="H40" s="108">
        <v>1.0944444444444446</v>
      </c>
      <c r="I40" s="108">
        <v>1.5511111111111111</v>
      </c>
      <c r="J40" s="108">
        <v>1.4788888888888889</v>
      </c>
      <c r="K40" s="108">
        <v>4.362222222222222</v>
      </c>
      <c r="L40" s="108">
        <v>4.7411111111111115</v>
      </c>
      <c r="M40" s="108">
        <v>4.3233333333333333</v>
      </c>
      <c r="N40" s="108">
        <v>5.0555555555555554</v>
      </c>
      <c r="O40" s="108">
        <v>5.235555555555556</v>
      </c>
      <c r="P40" s="108">
        <v>5.93</v>
      </c>
      <c r="Q40" s="108">
        <v>5.46</v>
      </c>
      <c r="R40" s="108">
        <v>5.8</v>
      </c>
      <c r="S40" s="108">
        <v>5.61</v>
      </c>
      <c r="T40" s="108">
        <v>5.86</v>
      </c>
      <c r="U40" s="108">
        <v>6.2</v>
      </c>
      <c r="V40" s="108">
        <v>6.3</v>
      </c>
      <c r="W40" s="108">
        <v>7.63</v>
      </c>
      <c r="X40" s="108">
        <v>12.62</v>
      </c>
      <c r="Y40" s="108">
        <v>13.5</v>
      </c>
      <c r="Z40" s="108">
        <v>13.5</v>
      </c>
      <c r="AA40" s="108">
        <v>13.5</v>
      </c>
      <c r="AB40" s="108">
        <v>13.7</v>
      </c>
      <c r="AC40" s="108">
        <v>17.399999999999999</v>
      </c>
      <c r="AD40" s="108">
        <v>19.579999999999998</v>
      </c>
      <c r="AE40" s="108">
        <v>22.05</v>
      </c>
      <c r="AF40" s="108">
        <v>23.7</v>
      </c>
      <c r="AG40" s="108">
        <v>27</v>
      </c>
      <c r="AH40" s="108">
        <v>29.5</v>
      </c>
      <c r="AI40" s="108">
        <v>31.4</v>
      </c>
      <c r="AJ40" s="108">
        <v>39.17</v>
      </c>
      <c r="AK40" s="108">
        <v>45.8</v>
      </c>
      <c r="AL40" s="108">
        <v>50.7</v>
      </c>
      <c r="AM40" s="108">
        <v>63.2</v>
      </c>
      <c r="AN40" s="108">
        <v>76.974000000000004</v>
      </c>
      <c r="AO40" s="27">
        <v>89.3</v>
      </c>
      <c r="AP40" s="102">
        <v>0.16331043643628473</v>
      </c>
      <c r="AQ40" s="102">
        <v>2.9810663682101626E-2</v>
      </c>
    </row>
    <row r="41" spans="1:43">
      <c r="A41" t="s">
        <v>96</v>
      </c>
      <c r="B41" s="108">
        <v>1.6166666666666667</v>
      </c>
      <c r="C41" s="108">
        <v>1.3488888888888888</v>
      </c>
      <c r="D41" s="108">
        <v>1.528888888888889</v>
      </c>
      <c r="E41" s="108">
        <v>1.8</v>
      </c>
      <c r="F41" s="108">
        <v>2.2777777777777777</v>
      </c>
      <c r="G41" s="108">
        <v>2.71</v>
      </c>
      <c r="H41" s="108">
        <v>2.9255555555555555</v>
      </c>
      <c r="I41" s="108">
        <v>4.1166666666666663</v>
      </c>
      <c r="J41" s="108">
        <v>5.6766666666666667</v>
      </c>
      <c r="K41" s="108">
        <v>6.97</v>
      </c>
      <c r="L41" s="108">
        <v>9.724444444444444</v>
      </c>
      <c r="M41" s="108">
        <v>11.337777777777777</v>
      </c>
      <c r="N41" s="108">
        <v>12.016666666666667</v>
      </c>
      <c r="O41" s="108">
        <v>11.734444444444444</v>
      </c>
      <c r="P41" s="108">
        <v>18.2</v>
      </c>
      <c r="Q41" s="108">
        <v>18.8</v>
      </c>
      <c r="R41" s="108">
        <v>25.2</v>
      </c>
      <c r="S41" s="108">
        <v>26.8</v>
      </c>
      <c r="T41" s="108">
        <v>29.1</v>
      </c>
      <c r="U41" s="108">
        <v>29.8</v>
      </c>
      <c r="V41" s="108">
        <v>33.520000000000003</v>
      </c>
      <c r="W41" s="108">
        <v>35.17</v>
      </c>
      <c r="X41" s="108">
        <v>38.25</v>
      </c>
      <c r="Y41" s="108">
        <v>40.04</v>
      </c>
      <c r="Z41" s="108">
        <v>42.77</v>
      </c>
      <c r="AA41" s="108">
        <v>42.93</v>
      </c>
      <c r="AB41" s="108">
        <v>44.41</v>
      </c>
      <c r="AC41" s="108">
        <v>45.34</v>
      </c>
      <c r="AD41" s="108">
        <v>46.82</v>
      </c>
      <c r="AE41" s="108">
        <v>46.2</v>
      </c>
      <c r="AF41" s="108">
        <v>49.81</v>
      </c>
      <c r="AG41" s="108">
        <v>53.69</v>
      </c>
      <c r="AH41" s="108">
        <v>56.7</v>
      </c>
      <c r="AI41" s="108">
        <v>60.06</v>
      </c>
      <c r="AJ41" s="108">
        <v>65.680000000000007</v>
      </c>
      <c r="AK41" s="108">
        <v>71.239999999999995</v>
      </c>
      <c r="AL41" s="108">
        <v>73.5</v>
      </c>
      <c r="AM41" s="108">
        <v>74.42</v>
      </c>
      <c r="AN41" s="108">
        <v>80.44</v>
      </c>
      <c r="AO41" s="27">
        <v>77.45</v>
      </c>
      <c r="AP41" s="102">
        <v>-3.4532673038016881E-2</v>
      </c>
      <c r="AQ41" s="102">
        <v>2.5854825332349056E-2</v>
      </c>
    </row>
    <row r="42" spans="1:43">
      <c r="A42" t="s">
        <v>97</v>
      </c>
      <c r="B42" s="118" t="s">
        <v>186</v>
      </c>
      <c r="C42" s="118" t="s">
        <v>186</v>
      </c>
      <c r="D42" s="118" t="s">
        <v>186</v>
      </c>
      <c r="E42" s="118" t="s">
        <v>186</v>
      </c>
      <c r="F42" s="118" t="s">
        <v>186</v>
      </c>
      <c r="G42" s="118" t="s">
        <v>186</v>
      </c>
      <c r="H42" s="118" t="s">
        <v>147</v>
      </c>
      <c r="I42" s="118" t="s">
        <v>147</v>
      </c>
      <c r="J42" s="118" t="s">
        <v>147</v>
      </c>
      <c r="K42" s="118" t="s">
        <v>147</v>
      </c>
      <c r="L42" s="118" t="s">
        <v>147</v>
      </c>
      <c r="M42" s="118" t="s">
        <v>147</v>
      </c>
      <c r="N42" s="118" t="s">
        <v>147</v>
      </c>
      <c r="O42" s="108">
        <v>7.1111111111111111E-2</v>
      </c>
      <c r="P42" s="108">
        <v>0.12111111111111111</v>
      </c>
      <c r="Q42" s="108">
        <v>0.14333333333333334</v>
      </c>
      <c r="R42" s="108">
        <v>0.36222222222222222</v>
      </c>
      <c r="S42" s="108">
        <v>0.35666666666666669</v>
      </c>
      <c r="T42" s="108">
        <v>0.84333333333333338</v>
      </c>
      <c r="U42" s="108">
        <v>1.3811111111111112</v>
      </c>
      <c r="V42" s="108">
        <v>1.5211111111111111</v>
      </c>
      <c r="W42" s="108">
        <v>1.7744444444444445</v>
      </c>
      <c r="X42" s="108">
        <v>1.8355555555555556</v>
      </c>
      <c r="Y42" s="108">
        <v>1.8166666666666667</v>
      </c>
      <c r="Z42" s="108">
        <v>1.97</v>
      </c>
      <c r="AA42" s="108">
        <v>2.4833333333333334</v>
      </c>
      <c r="AB42" s="108">
        <v>2.6466666666666665</v>
      </c>
      <c r="AC42" s="108">
        <v>4.1044444444444448</v>
      </c>
      <c r="AD42" s="108">
        <v>5.3111111111111109</v>
      </c>
      <c r="AE42" s="108">
        <v>5.4366666666666665</v>
      </c>
      <c r="AF42" s="108">
        <v>5.4911111111111115</v>
      </c>
      <c r="AG42" s="108">
        <v>5.0322222222222219</v>
      </c>
      <c r="AH42" s="108">
        <v>6.1211111111111114</v>
      </c>
      <c r="AI42" s="108">
        <v>6.166666666666667</v>
      </c>
      <c r="AJ42" s="108">
        <v>6.391111111111111</v>
      </c>
      <c r="AK42" s="108">
        <v>5.4911111111111115</v>
      </c>
      <c r="AL42" s="108">
        <v>5.6711111111111112</v>
      </c>
      <c r="AM42" s="108">
        <v>5.5811111111111114</v>
      </c>
      <c r="AN42" s="108">
        <v>5.4880925922222223</v>
      </c>
      <c r="AO42" s="27">
        <v>5.8136574077777778</v>
      </c>
      <c r="AP42" s="102">
        <v>6.2224286185328381E-2</v>
      </c>
      <c r="AQ42" s="102">
        <v>1.9407501203384332E-3</v>
      </c>
    </row>
    <row r="43" spans="1:43">
      <c r="A43" t="s">
        <v>145</v>
      </c>
      <c r="B43" s="108">
        <v>0.83333333333333337</v>
      </c>
      <c r="C43" s="108">
        <v>1.471111111111111</v>
      </c>
      <c r="D43" s="108">
        <v>1.4933333333333334</v>
      </c>
      <c r="E43" s="108">
        <v>1.7355555555555555</v>
      </c>
      <c r="F43" s="108">
        <v>1.7377777777777779</v>
      </c>
      <c r="G43" s="108">
        <v>1.66</v>
      </c>
      <c r="H43" s="108">
        <v>1.94</v>
      </c>
      <c r="I43" s="108">
        <v>3.9</v>
      </c>
      <c r="J43" s="108">
        <v>5.71</v>
      </c>
      <c r="K43" s="108">
        <v>6.11</v>
      </c>
      <c r="L43" s="108">
        <v>7.52</v>
      </c>
      <c r="M43" s="108">
        <v>8.86</v>
      </c>
      <c r="N43" s="108">
        <v>9.5</v>
      </c>
      <c r="O43" s="108">
        <v>8.36</v>
      </c>
      <c r="P43" s="108">
        <v>11</v>
      </c>
      <c r="Q43" s="108">
        <v>13.23</v>
      </c>
      <c r="R43" s="108">
        <v>15.22</v>
      </c>
      <c r="S43" s="108">
        <v>16.89</v>
      </c>
      <c r="T43" s="108">
        <v>17.36</v>
      </c>
      <c r="U43" s="108">
        <v>20.38</v>
      </c>
      <c r="V43" s="108">
        <v>20.11</v>
      </c>
      <c r="W43" s="108">
        <v>23.81</v>
      </c>
      <c r="X43" s="108">
        <v>22.17</v>
      </c>
      <c r="Y43" s="108">
        <v>22.99</v>
      </c>
      <c r="Z43" s="108">
        <v>26.86</v>
      </c>
      <c r="AA43" s="108">
        <v>31.32</v>
      </c>
      <c r="AB43" s="108">
        <v>33.799999999999997</v>
      </c>
      <c r="AC43" s="108">
        <v>36.31</v>
      </c>
      <c r="AD43" s="108">
        <v>37.07</v>
      </c>
      <c r="AE43" s="108">
        <v>38.49</v>
      </c>
      <c r="AF43" s="108">
        <v>38.380000000000003</v>
      </c>
      <c r="AG43" s="108">
        <v>44.94</v>
      </c>
      <c r="AH43" s="108">
        <v>43.39</v>
      </c>
      <c r="AI43" s="108">
        <v>44.79</v>
      </c>
      <c r="AJ43" s="108">
        <v>46.29</v>
      </c>
      <c r="AK43" s="108">
        <v>47.79</v>
      </c>
      <c r="AL43" s="108">
        <v>49.04</v>
      </c>
      <c r="AM43" s="108">
        <v>50.34</v>
      </c>
      <c r="AN43" s="108">
        <v>50.234999999999999</v>
      </c>
      <c r="AO43" s="27">
        <v>48.84</v>
      </c>
      <c r="AP43" s="102">
        <v>-2.5105838177006401E-2</v>
      </c>
      <c r="AQ43" s="102">
        <v>1.630406286935995E-2</v>
      </c>
    </row>
    <row r="44" spans="1:43">
      <c r="A44" t="s">
        <v>99</v>
      </c>
      <c r="B44" s="108">
        <v>0.91111111111111098</v>
      </c>
      <c r="C44" s="108">
        <v>1.0422222222222199</v>
      </c>
      <c r="D44" s="108">
        <v>1.0522222222222199</v>
      </c>
      <c r="E44" s="108">
        <v>0.96111111111111103</v>
      </c>
      <c r="F44" s="108">
        <v>0.89777777777777801</v>
      </c>
      <c r="G44" s="108">
        <v>1.3555555555555601</v>
      </c>
      <c r="H44" s="108">
        <v>1.85666666666667</v>
      </c>
      <c r="I44" s="108">
        <v>1.2322222222222201</v>
      </c>
      <c r="J44" s="108">
        <v>1.27444444444444</v>
      </c>
      <c r="K44" s="108">
        <v>1.82111111111111</v>
      </c>
      <c r="L44" s="108">
        <v>1.42888888888889</v>
      </c>
      <c r="M44" s="108">
        <v>0.76888888888888896</v>
      </c>
      <c r="N44" s="108">
        <v>0.75222222222222201</v>
      </c>
      <c r="O44" s="108">
        <v>0.53</v>
      </c>
      <c r="P44" s="108">
        <v>0.64</v>
      </c>
      <c r="Q44" s="108">
        <v>0.89444444444444404</v>
      </c>
      <c r="R44" s="108">
        <v>1.58555555555556</v>
      </c>
      <c r="S44" s="108">
        <v>3.79</v>
      </c>
      <c r="T44" s="108">
        <v>5.6355555555555599</v>
      </c>
      <c r="U44" s="108">
        <v>6.5722222222222202</v>
      </c>
      <c r="V44" s="108">
        <v>4.1511111111111099</v>
      </c>
      <c r="W44" s="108">
        <v>1.90222222222222</v>
      </c>
      <c r="X44" s="108">
        <v>2.4455555555555599</v>
      </c>
      <c r="Y44" s="108">
        <v>2.75</v>
      </c>
      <c r="Z44" s="108">
        <v>3.4422222222222199</v>
      </c>
      <c r="AA44" s="108">
        <v>3.43888888888889</v>
      </c>
      <c r="AB44" s="108">
        <v>3.4977777777777801</v>
      </c>
      <c r="AC44" s="108">
        <v>3.3211111111111098</v>
      </c>
      <c r="AD44" s="108">
        <v>3.1955555555555599</v>
      </c>
      <c r="AE44" s="108">
        <v>3.44</v>
      </c>
      <c r="AF44" s="108">
        <v>3.41333333333333</v>
      </c>
      <c r="AG44" s="108">
        <v>3.0166666666666702</v>
      </c>
      <c r="AH44" s="108">
        <v>2.6188888888888902</v>
      </c>
      <c r="AI44" s="108">
        <v>1.82555555555556</v>
      </c>
      <c r="AJ44" s="108">
        <v>2.5319289999999999</v>
      </c>
      <c r="AK44" s="108">
        <v>3.411483</v>
      </c>
      <c r="AL44" s="108">
        <v>4.0993569000000001</v>
      </c>
      <c r="AM44" s="108">
        <v>4.0593569</v>
      </c>
      <c r="AN44" s="108">
        <v>4.4853569000000002</v>
      </c>
      <c r="AO44" s="27">
        <v>4.5293568999999998</v>
      </c>
      <c r="AP44" s="102">
        <v>1.2576300669920215E-2</v>
      </c>
      <c r="AQ44" s="102">
        <v>1.512017191960878E-3</v>
      </c>
    </row>
    <row r="45" spans="1:43">
      <c r="A45" s="332" t="s">
        <v>100</v>
      </c>
      <c r="B45" s="42">
        <v>19.905555555555601</v>
      </c>
      <c r="C45" s="42">
        <v>22.155555555555601</v>
      </c>
      <c r="D45" s="42">
        <v>25.136666666666699</v>
      </c>
      <c r="E45" s="42">
        <v>28.253333333333298</v>
      </c>
      <c r="F45" s="42">
        <v>31.778888888888901</v>
      </c>
      <c r="G45" s="42">
        <v>33.302222222222198</v>
      </c>
      <c r="H45" s="42">
        <v>33.886666666666699</v>
      </c>
      <c r="I45" s="42">
        <v>36.262222222222199</v>
      </c>
      <c r="J45" s="42">
        <v>38.758888888888897</v>
      </c>
      <c r="K45" s="42">
        <v>46.88</v>
      </c>
      <c r="L45" s="42">
        <v>37.69</v>
      </c>
      <c r="M45" s="42">
        <v>38.9444444444444</v>
      </c>
      <c r="N45" s="42">
        <v>42.552222222222198</v>
      </c>
      <c r="O45" s="42">
        <v>45.65</v>
      </c>
      <c r="P45" s="42">
        <v>58.841111111111097</v>
      </c>
      <c r="Q45" s="42">
        <v>63.594444444444399</v>
      </c>
      <c r="R45" s="42">
        <v>76.315555555555605</v>
      </c>
      <c r="S45" s="42">
        <v>81.544444444444494</v>
      </c>
      <c r="T45" s="42">
        <v>93.283333333333303</v>
      </c>
      <c r="U45" s="42">
        <v>102.64</v>
      </c>
      <c r="V45" s="42">
        <v>101.34444444444399</v>
      </c>
      <c r="W45" s="42">
        <v>104.70444444444399</v>
      </c>
      <c r="X45" s="42">
        <v>114.285555555556</v>
      </c>
      <c r="Y45" s="42">
        <v>123.275555555556</v>
      </c>
      <c r="Z45" s="42">
        <v>136.29555555555601</v>
      </c>
      <c r="AA45" s="42">
        <v>149.51</v>
      </c>
      <c r="AB45" s="42">
        <v>158.16</v>
      </c>
      <c r="AC45" s="42">
        <v>175.69777777777799</v>
      </c>
      <c r="AD45" s="42">
        <v>185.021111111111</v>
      </c>
      <c r="AE45" s="42">
        <v>194.74</v>
      </c>
      <c r="AF45" s="42">
        <v>208.07</v>
      </c>
      <c r="AG45" s="42">
        <v>233.27666666666701</v>
      </c>
      <c r="AH45" s="42">
        <v>247.247777777778</v>
      </c>
      <c r="AI45" s="42">
        <v>262.89</v>
      </c>
      <c r="AJ45" s="42">
        <v>285.12081788888901</v>
      </c>
      <c r="AK45" s="42">
        <v>319.932367999154</v>
      </c>
      <c r="AL45" s="42">
        <v>339.14015975955499</v>
      </c>
      <c r="AM45" s="42">
        <v>357.42849572731802</v>
      </c>
      <c r="AN45" s="42">
        <v>383.37853188684397</v>
      </c>
      <c r="AO45" s="42">
        <v>407.165124203115</v>
      </c>
      <c r="AP45" s="334">
        <v>6.4954375723494939E-2</v>
      </c>
      <c r="AQ45" s="334">
        <v>0.13592231333370899</v>
      </c>
    </row>
    <row r="46" spans="1:43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27"/>
      <c r="AP46" s="102"/>
      <c r="AQ46" s="102"/>
    </row>
    <row r="47" spans="1:43">
      <c r="A47" t="s">
        <v>126</v>
      </c>
      <c r="B47" s="108">
        <v>2.5333333333333332</v>
      </c>
      <c r="C47" s="108">
        <v>2.67</v>
      </c>
      <c r="D47" s="108">
        <v>3.3833333333333333</v>
      </c>
      <c r="E47" s="108">
        <v>4.49</v>
      </c>
      <c r="F47" s="108">
        <v>5.1911111111111108</v>
      </c>
      <c r="G47" s="108">
        <v>6.3922222222222222</v>
      </c>
      <c r="H47" s="108">
        <v>8.051111111111112</v>
      </c>
      <c r="I47" s="108">
        <v>7.7055555555555557</v>
      </c>
      <c r="J47" s="108">
        <v>11.95</v>
      </c>
      <c r="K47" s="108">
        <v>19.587777777777777</v>
      </c>
      <c r="L47" s="108">
        <v>14.174444444444445</v>
      </c>
      <c r="M47" s="108">
        <v>16.876666666666665</v>
      </c>
      <c r="N47" s="108">
        <v>21.935555555555556</v>
      </c>
      <c r="O47" s="108">
        <v>31.616666666666667</v>
      </c>
      <c r="P47" s="108">
        <v>31.464444444444446</v>
      </c>
      <c r="Q47" s="108">
        <v>34.268888888888888</v>
      </c>
      <c r="R47" s="108">
        <v>36.475555555555559</v>
      </c>
      <c r="S47" s="108">
        <v>41.165555555555557</v>
      </c>
      <c r="T47" s="108">
        <v>43.035555555555554</v>
      </c>
      <c r="U47" s="108">
        <v>46.402222222222221</v>
      </c>
      <c r="V47" s="108">
        <v>49.27</v>
      </c>
      <c r="W47" s="108">
        <v>53.2</v>
      </c>
      <c r="X47" s="108">
        <v>55.344444444444441</v>
      </c>
      <c r="Y47" s="108">
        <v>56.096666666666664</v>
      </c>
      <c r="Z47" s="108">
        <v>51.62</v>
      </c>
      <c r="AA47" s="108">
        <v>58.704444444444448</v>
      </c>
      <c r="AB47" s="108">
        <v>62.343333333333334</v>
      </c>
      <c r="AC47" s="108">
        <v>71.81</v>
      </c>
      <c r="AD47" s="108">
        <v>76.586666666666673</v>
      </c>
      <c r="AE47" s="108">
        <v>86.007777777777775</v>
      </c>
      <c r="AF47" s="108">
        <v>84.412222222222226</v>
      </c>
      <c r="AG47" s="108">
        <v>78.239999999999995</v>
      </c>
      <c r="AH47" s="108">
        <v>80.36666666666666</v>
      </c>
      <c r="AI47" s="108">
        <v>82.828888888888883</v>
      </c>
      <c r="AJ47" s="108">
        <v>82.00888888888889</v>
      </c>
      <c r="AK47" s="108">
        <v>88.22</v>
      </c>
      <c r="AL47" s="108">
        <v>84.466999999999999</v>
      </c>
      <c r="AM47" s="108">
        <v>84.826999999999998</v>
      </c>
      <c r="AN47" s="108">
        <v>85.819000000000003</v>
      </c>
      <c r="AO47" s="27">
        <v>81.426000000000002</v>
      </c>
      <c r="AP47" s="102">
        <v>-4.8589648778162631E-2</v>
      </c>
      <c r="AQ47" s="102">
        <v>2.7182117592147895E-2</v>
      </c>
    </row>
    <row r="48" spans="1:43">
      <c r="A48" t="s">
        <v>103</v>
      </c>
      <c r="B48" s="108">
        <v>8.5000000000000006E-2</v>
      </c>
      <c r="C48" s="108">
        <v>8.5000000000000006E-2</v>
      </c>
      <c r="D48" s="108">
        <v>7.0999999999999994E-2</v>
      </c>
      <c r="E48" s="108">
        <v>5.7000000000000002E-2</v>
      </c>
      <c r="F48" s="108">
        <v>0.06</v>
      </c>
      <c r="G48" s="118" t="s">
        <v>147</v>
      </c>
      <c r="H48" s="108">
        <v>0.38</v>
      </c>
      <c r="I48" s="108">
        <v>0.46</v>
      </c>
      <c r="J48" s="108">
        <v>0.74</v>
      </c>
      <c r="K48" s="108">
        <v>1.1200000000000001</v>
      </c>
      <c r="L48" s="108">
        <v>2.1800000000000002</v>
      </c>
      <c r="M48" s="108">
        <v>2.44</v>
      </c>
      <c r="N48" s="108">
        <v>2.67</v>
      </c>
      <c r="O48" s="108">
        <v>3.13</v>
      </c>
      <c r="P48" s="108">
        <v>4.0199999999999996</v>
      </c>
      <c r="Q48" s="108">
        <v>4.93</v>
      </c>
      <c r="R48" s="108">
        <v>5.68</v>
      </c>
      <c r="S48" s="108">
        <v>6.28</v>
      </c>
      <c r="T48" s="108">
        <v>6.92</v>
      </c>
      <c r="U48" s="108">
        <v>7.74</v>
      </c>
      <c r="V48" s="108">
        <v>8.07</v>
      </c>
      <c r="W48" s="108">
        <v>9.08</v>
      </c>
      <c r="X48" s="108">
        <v>9.82</v>
      </c>
      <c r="Y48" s="108">
        <v>11.29</v>
      </c>
      <c r="Z48" s="108">
        <v>12.1</v>
      </c>
      <c r="AA48" s="108">
        <v>12.5</v>
      </c>
      <c r="AB48" s="108">
        <v>13.3</v>
      </c>
      <c r="AC48" s="108">
        <v>13.6</v>
      </c>
      <c r="AD48" s="108">
        <v>14</v>
      </c>
      <c r="AE48" s="108">
        <v>16.8</v>
      </c>
      <c r="AF48" s="108">
        <v>21</v>
      </c>
      <c r="AG48" s="108">
        <v>25.2</v>
      </c>
      <c r="AH48" s="108">
        <v>27.3</v>
      </c>
      <c r="AI48" s="108">
        <v>30.1</v>
      </c>
      <c r="AJ48" s="108">
        <v>33</v>
      </c>
      <c r="AK48" s="108">
        <v>42.5</v>
      </c>
      <c r="AL48" s="108">
        <v>54.7</v>
      </c>
      <c r="AM48" s="108">
        <v>55.69</v>
      </c>
      <c r="AN48" s="108">
        <v>58.97</v>
      </c>
      <c r="AO48" s="27">
        <v>62.69</v>
      </c>
      <c r="AP48" s="102">
        <v>6.5995479475284835E-2</v>
      </c>
      <c r="AQ48" s="102">
        <v>2.0927553261264848E-2</v>
      </c>
    </row>
    <row r="49" spans="1:43">
      <c r="A49" t="s">
        <v>117</v>
      </c>
      <c r="B49" s="118" t="s">
        <v>186</v>
      </c>
      <c r="C49" s="108">
        <v>1.4477777777777778</v>
      </c>
      <c r="D49" s="108">
        <v>3.1977777777777776</v>
      </c>
      <c r="E49" s="108">
        <v>3.7977777777777777</v>
      </c>
      <c r="F49" s="108">
        <v>3.4977777777777779</v>
      </c>
      <c r="G49" s="108">
        <v>4.6399999999999997</v>
      </c>
      <c r="H49" s="108">
        <v>4.78</v>
      </c>
      <c r="I49" s="108">
        <v>5.05</v>
      </c>
      <c r="J49" s="108">
        <v>5.12</v>
      </c>
      <c r="K49" s="108">
        <v>6.79</v>
      </c>
      <c r="L49" s="108">
        <v>5.17</v>
      </c>
      <c r="M49" s="108">
        <v>3.8</v>
      </c>
      <c r="N49" s="108">
        <v>3.38</v>
      </c>
      <c r="O49" s="108">
        <v>3.45</v>
      </c>
      <c r="P49" s="108">
        <v>3.67</v>
      </c>
      <c r="Q49" s="108">
        <v>4.5999999999999996</v>
      </c>
      <c r="R49" s="108">
        <v>5.6</v>
      </c>
      <c r="S49" s="108">
        <v>5</v>
      </c>
      <c r="T49" s="108">
        <v>5.5</v>
      </c>
      <c r="U49" s="108">
        <v>6.8</v>
      </c>
      <c r="V49" s="108">
        <v>6.2</v>
      </c>
      <c r="W49" s="108">
        <v>6.54</v>
      </c>
      <c r="X49" s="108">
        <v>6.77</v>
      </c>
      <c r="Y49" s="108">
        <v>6.36</v>
      </c>
      <c r="Z49" s="108">
        <v>6.39</v>
      </c>
      <c r="AA49" s="108">
        <v>6.34</v>
      </c>
      <c r="AB49" s="108">
        <v>6.42</v>
      </c>
      <c r="AC49" s="108">
        <v>6.57</v>
      </c>
      <c r="AD49" s="108">
        <v>6.36</v>
      </c>
      <c r="AE49" s="108">
        <v>5.0199999999999996</v>
      </c>
      <c r="AF49" s="108">
        <v>5.88</v>
      </c>
      <c r="AG49" s="108">
        <v>6.18</v>
      </c>
      <c r="AH49" s="108">
        <v>5.9</v>
      </c>
      <c r="AI49" s="108">
        <v>5.5</v>
      </c>
      <c r="AJ49" s="108">
        <v>8.06</v>
      </c>
      <c r="AK49" s="108">
        <v>11.3</v>
      </c>
      <c r="AL49" s="108">
        <v>13.19</v>
      </c>
      <c r="AM49" s="108">
        <v>15.28</v>
      </c>
      <c r="AN49" s="108">
        <v>15.9</v>
      </c>
      <c r="AO49" s="27">
        <v>15.3</v>
      </c>
      <c r="AP49" s="102">
        <v>-3.5099508917032951E-2</v>
      </c>
      <c r="AQ49" s="102">
        <v>5.10753812246534E-3</v>
      </c>
    </row>
    <row r="50" spans="1:43">
      <c r="A50" t="s">
        <v>142</v>
      </c>
      <c r="B50" s="108">
        <v>0.1111111111111111</v>
      </c>
      <c r="C50" s="108">
        <v>0.20555555555555555</v>
      </c>
      <c r="D50" s="108">
        <v>0.27555555555555555</v>
      </c>
      <c r="E50" s="108">
        <v>0.42222222222222222</v>
      </c>
      <c r="F50" s="108">
        <v>0.39444444444444443</v>
      </c>
      <c r="G50" s="108">
        <v>0.35333333333333333</v>
      </c>
      <c r="H50" s="108">
        <v>0.65555555555555556</v>
      </c>
      <c r="I50" s="108">
        <v>0.86333333333333329</v>
      </c>
      <c r="J50" s="108">
        <v>1.0455555555555556</v>
      </c>
      <c r="K50" s="108">
        <v>1.3777777777777778</v>
      </c>
      <c r="L50" s="108">
        <v>1.6655555555555555</v>
      </c>
      <c r="M50" s="108">
        <v>2.4533333333333331</v>
      </c>
      <c r="N50" s="108">
        <v>2.5555555555555554</v>
      </c>
      <c r="O50" s="108">
        <v>2.8966666666666665</v>
      </c>
      <c r="P50" s="108">
        <v>2.7866666666666666</v>
      </c>
      <c r="Q50" s="108">
        <v>2.64</v>
      </c>
      <c r="R50" s="108">
        <v>3.0788888888888888</v>
      </c>
      <c r="S50" s="108">
        <v>3.048888888888889</v>
      </c>
      <c r="T50" s="108">
        <v>3.6655555555555557</v>
      </c>
      <c r="U50" s="108">
        <v>4.2444444444444445</v>
      </c>
      <c r="V50" s="108">
        <v>4.0411111111111113</v>
      </c>
      <c r="W50" s="108">
        <v>3.9422222222222221</v>
      </c>
      <c r="X50" s="108">
        <v>4.2666666666666666</v>
      </c>
      <c r="Y50" s="108">
        <v>4.862222222222222</v>
      </c>
      <c r="Z50" s="108">
        <v>4.4411111111111108</v>
      </c>
      <c r="AA50" s="108">
        <v>4.833333333333333</v>
      </c>
      <c r="AB50" s="108">
        <v>5.4366666666666665</v>
      </c>
      <c r="AC50" s="108">
        <v>5.1033333333333335</v>
      </c>
      <c r="AD50" s="108">
        <v>5.1311111111111112</v>
      </c>
      <c r="AE50" s="108">
        <v>6.0444444444444443</v>
      </c>
      <c r="AF50" s="108">
        <v>12.535555555555556</v>
      </c>
      <c r="AG50" s="108">
        <v>14.9</v>
      </c>
      <c r="AH50" s="108">
        <v>14.2</v>
      </c>
      <c r="AI50" s="108">
        <v>19.2</v>
      </c>
      <c r="AJ50" s="108">
        <v>22.8</v>
      </c>
      <c r="AK50" s="108">
        <v>22.4</v>
      </c>
      <c r="AL50" s="108">
        <v>28.4301174</v>
      </c>
      <c r="AM50" s="108">
        <v>35.0141248272</v>
      </c>
      <c r="AN50" s="108">
        <v>35.026584241199998</v>
      </c>
      <c r="AO50" s="27">
        <v>24.89893824456</v>
      </c>
      <c r="AP50" s="102">
        <v>-0.28719413969131546</v>
      </c>
      <c r="AQ50" s="102">
        <v>8.3119134832026417E-3</v>
      </c>
    </row>
    <row r="51" spans="1:43">
      <c r="A51" t="s">
        <v>119</v>
      </c>
      <c r="B51" s="108">
        <v>0.114444444444444</v>
      </c>
      <c r="C51" s="108">
        <v>0.124444444444444</v>
      </c>
      <c r="D51" s="108">
        <v>0.17111111077777799</v>
      </c>
      <c r="E51" s="108">
        <v>0.318888888888889</v>
      </c>
      <c r="F51" s="108">
        <v>0.435555555222222</v>
      </c>
      <c r="G51" s="108">
        <v>0.46888888888888902</v>
      </c>
      <c r="H51" s="108">
        <v>0.44</v>
      </c>
      <c r="I51" s="108">
        <v>0.491111111111111</v>
      </c>
      <c r="J51" s="108">
        <v>0.57777777777777795</v>
      </c>
      <c r="K51" s="108">
        <v>0.63222222222222202</v>
      </c>
      <c r="L51" s="108">
        <v>0.84888888888888903</v>
      </c>
      <c r="M51" s="108">
        <v>0.90111111111111097</v>
      </c>
      <c r="N51" s="108">
        <v>0.94222222222222196</v>
      </c>
      <c r="O51" s="108">
        <v>0.97222222222222199</v>
      </c>
      <c r="P51" s="108">
        <v>0.98777777777777798</v>
      </c>
      <c r="Q51" s="108">
        <v>1.02</v>
      </c>
      <c r="R51" s="108">
        <v>1.05111111111111</v>
      </c>
      <c r="S51" s="108">
        <v>1.03</v>
      </c>
      <c r="T51" s="108">
        <v>1.19888888888889</v>
      </c>
      <c r="U51" s="108">
        <v>1.17777777777778</v>
      </c>
      <c r="V51" s="108">
        <v>1.2122222222222201</v>
      </c>
      <c r="W51" s="108">
        <v>1.13222222222222</v>
      </c>
      <c r="X51" s="108">
        <v>1.11333333333333</v>
      </c>
      <c r="Y51" s="108">
        <v>2.7022222222222201</v>
      </c>
      <c r="Z51" s="108">
        <v>2.9777777777777801</v>
      </c>
      <c r="AA51" s="108">
        <v>3.0344444444444401</v>
      </c>
      <c r="AB51" s="108">
        <v>3.85111111111111</v>
      </c>
      <c r="AC51" s="108">
        <v>4.9711111111111101</v>
      </c>
      <c r="AD51" s="108">
        <v>5.1411111111111101</v>
      </c>
      <c r="AE51" s="108">
        <v>5.8172222222222203</v>
      </c>
      <c r="AF51" s="108">
        <v>6.26833333333333</v>
      </c>
      <c r="AG51" s="108">
        <v>6.78722222222222</v>
      </c>
      <c r="AH51" s="108">
        <v>7.5</v>
      </c>
      <c r="AI51" s="108">
        <v>7.1466666666666701</v>
      </c>
      <c r="AJ51" s="108">
        <v>9.2822222222222202</v>
      </c>
      <c r="AK51" s="108">
        <v>11.2244444444444</v>
      </c>
      <c r="AL51" s="108">
        <v>11.824444444444399</v>
      </c>
      <c r="AM51" s="108">
        <v>14.438288</v>
      </c>
      <c r="AN51" s="108">
        <v>18.552318079999999</v>
      </c>
      <c r="AO51" s="27">
        <v>19.532946800000001</v>
      </c>
      <c r="AP51" s="102">
        <v>5.5742017697215207E-2</v>
      </c>
      <c r="AQ51" s="102">
        <v>6.5206059101364294E-3</v>
      </c>
    </row>
    <row r="52" spans="1:43">
      <c r="A52" s="332" t="s">
        <v>120</v>
      </c>
      <c r="B52" s="42">
        <v>2.8438888888888898</v>
      </c>
      <c r="C52" s="42">
        <v>4.5327777777777802</v>
      </c>
      <c r="D52" s="42">
        <v>7.0987777774444396</v>
      </c>
      <c r="E52" s="42">
        <v>9.0858888888888902</v>
      </c>
      <c r="F52" s="42">
        <v>9.5788888885555608</v>
      </c>
      <c r="G52" s="42">
        <v>11.904444444444399</v>
      </c>
      <c r="H52" s="42">
        <v>14.3066666666667</v>
      </c>
      <c r="I52" s="42">
        <v>14.57</v>
      </c>
      <c r="J52" s="42">
        <v>19.433333333333302</v>
      </c>
      <c r="K52" s="42">
        <v>29.5077777777778</v>
      </c>
      <c r="L52" s="42">
        <v>24.038888888888899</v>
      </c>
      <c r="M52" s="42">
        <v>26.471111111111099</v>
      </c>
      <c r="N52" s="42">
        <v>31.483333333333299</v>
      </c>
      <c r="O52" s="42">
        <v>42.065555555555598</v>
      </c>
      <c r="P52" s="42">
        <v>42.928888888888899</v>
      </c>
      <c r="Q52" s="42">
        <v>47.4588888888889</v>
      </c>
      <c r="R52" s="42">
        <v>51.885555555555598</v>
      </c>
      <c r="S52" s="42">
        <v>56.524444444444498</v>
      </c>
      <c r="T52" s="42">
        <v>60.32</v>
      </c>
      <c r="U52" s="42">
        <v>66.364444444444402</v>
      </c>
      <c r="V52" s="42">
        <v>68.793333333333294</v>
      </c>
      <c r="W52" s="42">
        <v>73.894444444444403</v>
      </c>
      <c r="X52" s="42">
        <v>77.314444444444405</v>
      </c>
      <c r="Y52" s="42">
        <v>81.311111111111103</v>
      </c>
      <c r="Z52" s="42">
        <v>77.528888888888901</v>
      </c>
      <c r="AA52" s="42">
        <v>85.412222222222198</v>
      </c>
      <c r="AB52" s="42">
        <v>91.351111111111095</v>
      </c>
      <c r="AC52" s="42">
        <v>102.054444444444</v>
      </c>
      <c r="AD52" s="42">
        <v>107.218888888889</v>
      </c>
      <c r="AE52" s="42">
        <v>119.68944444444401</v>
      </c>
      <c r="AF52" s="42">
        <v>130.09611111111099</v>
      </c>
      <c r="AG52" s="42">
        <v>131.30722222222201</v>
      </c>
      <c r="AH52" s="42">
        <v>135.26666666666699</v>
      </c>
      <c r="AI52" s="42">
        <v>144.775555555556</v>
      </c>
      <c r="AJ52" s="42">
        <v>155.15111111111099</v>
      </c>
      <c r="AK52" s="42">
        <v>175.64444444444399</v>
      </c>
      <c r="AL52" s="42">
        <v>192.611561844444</v>
      </c>
      <c r="AM52" s="42">
        <v>205.24941282719999</v>
      </c>
      <c r="AN52" s="42">
        <v>214.26790232120001</v>
      </c>
      <c r="AO52" s="42">
        <v>203.84788504456</v>
      </c>
      <c r="AP52" s="334">
        <v>-4.6024298616460735E-2</v>
      </c>
      <c r="AQ52" s="334">
        <v>6.8049728369217161E-2</v>
      </c>
    </row>
    <row r="53" spans="1:43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27"/>
      <c r="AP53" s="102"/>
      <c r="AQ53" s="102"/>
    </row>
    <row r="54" spans="1:43">
      <c r="A54" t="s">
        <v>127</v>
      </c>
      <c r="B54" s="108">
        <v>1.74</v>
      </c>
      <c r="C54" s="108">
        <v>2.5966666666666667</v>
      </c>
      <c r="D54" s="108">
        <v>3.7277777777777779</v>
      </c>
      <c r="E54" s="108">
        <v>4.7333333333333334</v>
      </c>
      <c r="F54" s="108">
        <v>5.4</v>
      </c>
      <c r="G54" s="108">
        <v>5.7988888888888885</v>
      </c>
      <c r="H54" s="108">
        <v>6.8455555555555554</v>
      </c>
      <c r="I54" s="108">
        <v>7.82</v>
      </c>
      <c r="J54" s="108">
        <v>8.4188888888888886</v>
      </c>
      <c r="K54" s="108">
        <v>9.6911111111111108</v>
      </c>
      <c r="L54" s="108">
        <v>11.127777777777778</v>
      </c>
      <c r="M54" s="108">
        <v>12.061111111111112</v>
      </c>
      <c r="N54" s="108">
        <v>11.763333333333334</v>
      </c>
      <c r="O54" s="108">
        <v>12.777777777777779</v>
      </c>
      <c r="P54" s="108">
        <v>12.601111111111111</v>
      </c>
      <c r="Q54" s="108">
        <v>13.47</v>
      </c>
      <c r="R54" s="108">
        <v>14.714444444444444</v>
      </c>
      <c r="S54" s="108">
        <v>15.022222222222222</v>
      </c>
      <c r="T54" s="108">
        <v>15.384444444444444</v>
      </c>
      <c r="U54" s="108">
        <v>17.805555555555557</v>
      </c>
      <c r="V54" s="108">
        <v>20.725555555555555</v>
      </c>
      <c r="W54" s="108">
        <v>21.696666666666665</v>
      </c>
      <c r="X54" s="108">
        <v>23.463333333333335</v>
      </c>
      <c r="Y54" s="108">
        <v>24.518888888888888</v>
      </c>
      <c r="Z54" s="108">
        <v>28.146666666666668</v>
      </c>
      <c r="AA54" s="108">
        <v>29.76</v>
      </c>
      <c r="AB54" s="108">
        <v>29.797777777777778</v>
      </c>
      <c r="AC54" s="108">
        <v>29.802222222222223</v>
      </c>
      <c r="AD54" s="108">
        <v>30.361111111111111</v>
      </c>
      <c r="AE54" s="108">
        <v>30.754444444444445</v>
      </c>
      <c r="AF54" s="108">
        <v>31.165555555555557</v>
      </c>
      <c r="AG54" s="108">
        <v>32.482222222222219</v>
      </c>
      <c r="AH54" s="108">
        <v>32.606666666666669</v>
      </c>
      <c r="AI54" s="108">
        <v>33.18</v>
      </c>
      <c r="AJ54" s="108">
        <v>35.257777777777775</v>
      </c>
      <c r="AK54" s="108">
        <v>37.128819999999997</v>
      </c>
      <c r="AL54" s="108">
        <v>38.886195999999998</v>
      </c>
      <c r="AM54" s="108">
        <v>39.955686999999998</v>
      </c>
      <c r="AN54" s="108">
        <v>38.256250000000001</v>
      </c>
      <c r="AO54" s="27">
        <v>42.334988000000003</v>
      </c>
      <c r="AP54" s="102">
        <v>0.10964807759498552</v>
      </c>
      <c r="AQ54" s="102">
        <v>1.4132520596347236E-2</v>
      </c>
    </row>
    <row r="55" spans="1:43">
      <c r="A55" t="s">
        <v>214</v>
      </c>
      <c r="B55" s="118" t="s">
        <v>186</v>
      </c>
      <c r="C55" s="108">
        <v>0.42</v>
      </c>
      <c r="D55" s="108">
        <v>0.42</v>
      </c>
      <c r="E55" s="108">
        <v>0.58111111111111113</v>
      </c>
      <c r="F55" s="108">
        <v>0.63888888888888884</v>
      </c>
      <c r="G55" s="108">
        <v>0.64222222222222225</v>
      </c>
      <c r="H55" s="108">
        <v>0.8455555555555555</v>
      </c>
      <c r="I55" s="108">
        <v>0.94333333333333336</v>
      </c>
      <c r="J55" s="108">
        <v>1.0411111111111111</v>
      </c>
      <c r="K55" s="108">
        <v>1.1977777777777778</v>
      </c>
      <c r="L55" s="108">
        <v>1.3488888888888888</v>
      </c>
      <c r="M55" s="108">
        <v>1.6244444444444444</v>
      </c>
      <c r="N55" s="108">
        <v>1.931111111111111</v>
      </c>
      <c r="O55" s="108">
        <v>2.1822222222222223</v>
      </c>
      <c r="P55" s="108">
        <v>2.548888888888889</v>
      </c>
      <c r="Q55" s="108">
        <v>2.8377777777777777</v>
      </c>
      <c r="R55" s="108">
        <v>3.2322222222222221</v>
      </c>
      <c r="S55" s="108">
        <v>3.8288888888888888</v>
      </c>
      <c r="T55" s="108">
        <v>4.2677777777777779</v>
      </c>
      <c r="U55" s="108">
        <v>4.7155555555555555</v>
      </c>
      <c r="V55" s="108">
        <v>4.76</v>
      </c>
      <c r="W55" s="108">
        <v>5.29</v>
      </c>
      <c r="X55" s="108">
        <v>5.735555555555556</v>
      </c>
      <c r="Y55" s="108">
        <v>6.1477777777777778</v>
      </c>
      <c r="Z55" s="108">
        <v>6.6211111111111114</v>
      </c>
      <c r="AA55" s="108">
        <v>7.3811111111111112</v>
      </c>
      <c r="AB55" s="108">
        <v>7.568888888888889</v>
      </c>
      <c r="AC55" s="108">
        <v>7.5788888888888888</v>
      </c>
      <c r="AD55" s="108">
        <v>7.7744444444444447</v>
      </c>
      <c r="AE55" s="108">
        <v>8.2855555555555558</v>
      </c>
      <c r="AF55" s="108">
        <v>9.982222222222223</v>
      </c>
      <c r="AG55" s="108">
        <v>10.728888888888889</v>
      </c>
      <c r="AH55" s="108">
        <v>11.448888888888888</v>
      </c>
      <c r="AI55" s="108">
        <v>12.324444444444444</v>
      </c>
      <c r="AJ55" s="108">
        <v>13.221137264999999</v>
      </c>
      <c r="AK55" s="108">
        <v>14.50955394</v>
      </c>
      <c r="AL55" s="108">
        <v>15.31941585</v>
      </c>
      <c r="AM55" s="108">
        <v>16.273693694999999</v>
      </c>
      <c r="AN55" s="108">
        <v>17.89656068535</v>
      </c>
      <c r="AO55" s="27">
        <v>19.746205224728332</v>
      </c>
      <c r="AP55" s="102">
        <v>0.10637483733582598</v>
      </c>
      <c r="AQ55" s="102">
        <v>6.5917971215244597E-3</v>
      </c>
    </row>
    <row r="56" spans="1:43">
      <c r="A56" t="s">
        <v>121</v>
      </c>
      <c r="B56" s="108">
        <v>0.21888888888888888</v>
      </c>
      <c r="C56" s="108">
        <v>0.21666666666666667</v>
      </c>
      <c r="D56" s="108">
        <v>0.44555555555555554</v>
      </c>
      <c r="E56" s="108">
        <v>1.9455555555555555</v>
      </c>
      <c r="F56" s="108">
        <v>4.2233333333333336</v>
      </c>
      <c r="G56" s="108">
        <v>5.5377777777777775</v>
      </c>
      <c r="H56" s="108">
        <v>7.3044444444444441</v>
      </c>
      <c r="I56" s="108">
        <v>8.3822222222222216</v>
      </c>
      <c r="J56" s="108">
        <v>8.2155555555555555</v>
      </c>
      <c r="K56" s="108">
        <v>8.6066666666666674</v>
      </c>
      <c r="L56" s="108">
        <v>8.6388888888888893</v>
      </c>
      <c r="M56" s="108">
        <v>8.3644444444444446</v>
      </c>
      <c r="N56" s="108">
        <v>8.3544444444444448</v>
      </c>
      <c r="O56" s="108">
        <v>8.7133333333333329</v>
      </c>
      <c r="P56" s="108">
        <v>8.8166666666666664</v>
      </c>
      <c r="Q56" s="108">
        <v>8.5955555555555563</v>
      </c>
      <c r="R56" s="108">
        <v>8.6177777777777784</v>
      </c>
      <c r="S56" s="108">
        <v>8.5977777777777771</v>
      </c>
      <c r="T56" s="108">
        <v>8.9333333333333336</v>
      </c>
      <c r="U56" s="108">
        <v>8.7544444444444451</v>
      </c>
      <c r="V56" s="108">
        <v>8.9255555555555564</v>
      </c>
      <c r="W56" s="108">
        <v>9.06</v>
      </c>
      <c r="X56" s="108">
        <v>9.7522222222222226</v>
      </c>
      <c r="Y56" s="108">
        <v>10.325555555555555</v>
      </c>
      <c r="Z56" s="108">
        <v>10.391111111111112</v>
      </c>
      <c r="AA56" s="108">
        <v>11.761111111111111</v>
      </c>
      <c r="AB56" s="108">
        <v>11.658888888888889</v>
      </c>
      <c r="AC56" s="108">
        <v>11.667777777777777</v>
      </c>
      <c r="AD56" s="108">
        <v>10.771111111111111</v>
      </c>
      <c r="AE56" s="108">
        <v>11.227777777777778</v>
      </c>
      <c r="AF56" s="108">
        <v>11.297777777777778</v>
      </c>
      <c r="AG56" s="108">
        <v>11.396666666666667</v>
      </c>
      <c r="AH56" s="108">
        <v>11.45888888888889</v>
      </c>
      <c r="AI56" s="108">
        <v>12.354444444444445</v>
      </c>
      <c r="AJ56" s="108">
        <v>12.23263816</v>
      </c>
      <c r="AK56" s="108">
        <v>12.0096846</v>
      </c>
      <c r="AL56" s="108">
        <v>12.570386241554667</v>
      </c>
      <c r="AM56" s="108">
        <v>12.253977985815888</v>
      </c>
      <c r="AN56" s="108">
        <v>12.153843438000001</v>
      </c>
      <c r="AO56" s="27">
        <v>11.41395823</v>
      </c>
      <c r="AP56" s="102">
        <v>-5.8303703941594565E-2</v>
      </c>
      <c r="AQ56" s="102">
        <v>3.8102762606504587E-3</v>
      </c>
    </row>
    <row r="57" spans="1:43">
      <c r="A57" t="s">
        <v>74</v>
      </c>
      <c r="B57" s="108">
        <v>2.87</v>
      </c>
      <c r="C57" s="108">
        <v>3.74</v>
      </c>
      <c r="D57" s="108">
        <v>4.84</v>
      </c>
      <c r="E57" s="108">
        <v>5.98</v>
      </c>
      <c r="F57" s="108">
        <v>7.53</v>
      </c>
      <c r="G57" s="108">
        <v>8.85</v>
      </c>
      <c r="H57" s="108">
        <v>10.1</v>
      </c>
      <c r="I57" s="108">
        <v>12.12</v>
      </c>
      <c r="J57" s="108">
        <v>13.73</v>
      </c>
      <c r="K57" s="108">
        <v>14.51</v>
      </c>
      <c r="L57" s="108">
        <v>14.27</v>
      </c>
      <c r="M57" s="108">
        <v>12.74</v>
      </c>
      <c r="N57" s="108">
        <v>11.93</v>
      </c>
      <c r="O57" s="108">
        <v>12.21</v>
      </c>
      <c r="P57" s="108">
        <v>12.43</v>
      </c>
      <c r="Q57" s="108">
        <v>12.93</v>
      </c>
      <c r="R57" s="108">
        <v>13.76</v>
      </c>
      <c r="S57" s="108">
        <v>13.89</v>
      </c>
      <c r="T57" s="108">
        <v>14.26</v>
      </c>
      <c r="U57" s="108">
        <v>15.048999999999999</v>
      </c>
      <c r="V57" s="108">
        <v>15.298</v>
      </c>
      <c r="W57" s="108">
        <v>15.49</v>
      </c>
      <c r="X57" s="108">
        <v>15.79</v>
      </c>
      <c r="Y57" s="108">
        <v>16.765000000000001</v>
      </c>
      <c r="Z57" s="108">
        <v>17.559000000000001</v>
      </c>
      <c r="AA57" s="108">
        <v>17.946999999999999</v>
      </c>
      <c r="AB57" s="108">
        <v>20.114000000000001</v>
      </c>
      <c r="AC57" s="108">
        <v>22.702999999999999</v>
      </c>
      <c r="AD57" s="108">
        <v>23.279</v>
      </c>
      <c r="AE57" s="108">
        <v>25.198</v>
      </c>
      <c r="AF57" s="108">
        <v>27.2</v>
      </c>
      <c r="AG57" s="108">
        <v>30.329000000000001</v>
      </c>
      <c r="AH57" s="108">
        <v>32.661000000000001</v>
      </c>
      <c r="AI57" s="108">
        <v>35.015000000000001</v>
      </c>
      <c r="AJ57" s="108">
        <v>41.46</v>
      </c>
      <c r="AK57" s="108">
        <v>49.32</v>
      </c>
      <c r="AL57" s="108">
        <v>58.552999999999997</v>
      </c>
      <c r="AM57" s="108">
        <v>69.239999999999995</v>
      </c>
      <c r="AN57" s="108">
        <v>80.3</v>
      </c>
      <c r="AO57" s="27">
        <v>85.17</v>
      </c>
      <c r="AP57" s="102">
        <v>6.3553455364301792E-2</v>
      </c>
      <c r="AQ57" s="102">
        <v>2.8431962215057061E-2</v>
      </c>
    </row>
    <row r="58" spans="1:43">
      <c r="A58" t="s">
        <v>122</v>
      </c>
      <c r="B58" s="108">
        <v>0.65750298210000002</v>
      </c>
      <c r="C58" s="108">
        <v>0.69674999999999998</v>
      </c>
      <c r="D58" s="108">
        <v>0.76424999999999998</v>
      </c>
      <c r="E58" s="108">
        <v>0.76224999999999998</v>
      </c>
      <c r="F58" s="108">
        <v>0.86275000000000002</v>
      </c>
      <c r="G58" s="108">
        <v>1.1045</v>
      </c>
      <c r="H58" s="108">
        <v>1.34175</v>
      </c>
      <c r="I58" s="108">
        <v>1.4330000000000001</v>
      </c>
      <c r="J58" s="108">
        <v>1.6005</v>
      </c>
      <c r="K58" s="108">
        <v>1.9904999999999999</v>
      </c>
      <c r="L58" s="108">
        <v>1.1772499999999999</v>
      </c>
      <c r="M58" s="108">
        <v>2.05525</v>
      </c>
      <c r="N58" s="108">
        <v>2.6945000000000001</v>
      </c>
      <c r="O58" s="108">
        <v>3.206</v>
      </c>
      <c r="P58" s="108">
        <v>3.6717499999999998</v>
      </c>
      <c r="Q58" s="108">
        <v>4.49125</v>
      </c>
      <c r="R58" s="108">
        <v>6.2753500000000004</v>
      </c>
      <c r="S58" s="108">
        <v>7.2287800000000004</v>
      </c>
      <c r="T58" s="108">
        <v>8.4680400000000002</v>
      </c>
      <c r="U58" s="108">
        <v>10.068009999999999</v>
      </c>
      <c r="V58" s="108">
        <v>12.0444</v>
      </c>
      <c r="W58" s="108">
        <v>13.413819999999999</v>
      </c>
      <c r="X58" s="108">
        <v>14.99708</v>
      </c>
      <c r="Y58" s="108">
        <v>15.238530000000001</v>
      </c>
      <c r="Z58" s="108">
        <v>16.474720000000001</v>
      </c>
      <c r="AA58" s="108">
        <v>18.782160000000001</v>
      </c>
      <c r="AB58" s="108">
        <v>20.500489999999999</v>
      </c>
      <c r="AC58" s="108">
        <v>22.288450000000001</v>
      </c>
      <c r="AD58" s="108">
        <v>24.460129999999999</v>
      </c>
      <c r="AE58" s="108">
        <v>25.06324</v>
      </c>
      <c r="AF58" s="108">
        <v>26.350850000000001</v>
      </c>
      <c r="AG58" s="108">
        <v>26.41844</v>
      </c>
      <c r="AH58" s="108">
        <v>27.588999999999999</v>
      </c>
      <c r="AI58" s="108">
        <v>29.53444</v>
      </c>
      <c r="AJ58" s="108">
        <v>29.23404</v>
      </c>
      <c r="AK58" s="108">
        <v>29.623000000000001</v>
      </c>
      <c r="AL58" s="108">
        <v>29.285</v>
      </c>
      <c r="AM58" s="108">
        <v>30.093</v>
      </c>
      <c r="AN58" s="108">
        <v>30.536999999999999</v>
      </c>
      <c r="AO58" s="27">
        <v>39.262</v>
      </c>
      <c r="AP58" s="102">
        <v>0.28924148158914331</v>
      </c>
      <c r="AQ58" s="102">
        <v>1.310667723949243E-2</v>
      </c>
    </row>
    <row r="59" spans="1:43">
      <c r="A59" t="s">
        <v>128</v>
      </c>
      <c r="B59" s="108">
        <v>1.2388888888888889</v>
      </c>
      <c r="C59" s="108">
        <v>1.2533333333333334</v>
      </c>
      <c r="D59" s="108">
        <v>1.2288888888888889</v>
      </c>
      <c r="E59" s="108">
        <v>0.8</v>
      </c>
      <c r="F59" s="108">
        <v>1.1266666666666667</v>
      </c>
      <c r="G59" s="108">
        <v>2.33</v>
      </c>
      <c r="H59" s="108">
        <v>2.35</v>
      </c>
      <c r="I59" s="108">
        <v>5.66</v>
      </c>
      <c r="J59" s="108">
        <v>10.88</v>
      </c>
      <c r="K59" s="108">
        <v>15.78</v>
      </c>
      <c r="L59" s="108">
        <v>18.510000000000002</v>
      </c>
      <c r="M59" s="108">
        <v>18.77</v>
      </c>
      <c r="N59" s="108">
        <v>19.079999999999998</v>
      </c>
      <c r="O59" s="108">
        <v>21.77</v>
      </c>
      <c r="P59" s="108">
        <v>29.35</v>
      </c>
      <c r="Q59" s="108">
        <v>32.299999999999997</v>
      </c>
      <c r="R59" s="108">
        <v>33.61</v>
      </c>
      <c r="S59" s="108">
        <v>35.909999999999997</v>
      </c>
      <c r="T59" s="108">
        <v>39.22</v>
      </c>
      <c r="U59" s="108">
        <v>41.26</v>
      </c>
      <c r="V59" s="108">
        <v>43.881603038400002</v>
      </c>
      <c r="W59" s="108">
        <v>48.186415525949997</v>
      </c>
      <c r="X59" s="108">
        <v>51.065106496950001</v>
      </c>
      <c r="Y59" s="108">
        <v>53.051788376099999</v>
      </c>
      <c r="Z59" s="108">
        <v>60.446592169349998</v>
      </c>
      <c r="AA59" s="108">
        <v>60.719634960225889</v>
      </c>
      <c r="AB59" s="108">
        <v>63.979093155347996</v>
      </c>
      <c r="AC59" s="108">
        <v>65.683721482149892</v>
      </c>
      <c r="AD59" s="108">
        <v>64.587698717343002</v>
      </c>
      <c r="AE59" s="108">
        <v>70.038260453746773</v>
      </c>
      <c r="AF59" s="108">
        <v>65.187342562650002</v>
      </c>
      <c r="AG59" s="108">
        <v>63.288980938649999</v>
      </c>
      <c r="AH59" s="108">
        <v>69.656760899250003</v>
      </c>
      <c r="AI59" s="108">
        <v>73.226411327099996</v>
      </c>
      <c r="AJ59" s="108">
        <v>70.29904369095</v>
      </c>
      <c r="AK59" s="108">
        <v>71.199661105199993</v>
      </c>
      <c r="AL59" s="108">
        <v>70.250989996499996</v>
      </c>
      <c r="AM59" s="108">
        <v>67.628490373990331</v>
      </c>
      <c r="AN59" s="108">
        <v>69.667628339942993</v>
      </c>
      <c r="AO59" s="27">
        <v>71.934544243927562</v>
      </c>
      <c r="AP59" s="102">
        <v>3.5367887580377344E-2</v>
      </c>
      <c r="AQ59" s="102">
        <v>2.401362268287776E-2</v>
      </c>
    </row>
    <row r="60" spans="1:43">
      <c r="A60" t="s">
        <v>129</v>
      </c>
      <c r="B60" s="118" t="s">
        <v>186</v>
      </c>
      <c r="C60" s="118" t="s">
        <v>186</v>
      </c>
      <c r="D60" s="118" t="s">
        <v>186</v>
      </c>
      <c r="E60" s="118" t="s">
        <v>186</v>
      </c>
      <c r="F60" s="118" t="s">
        <v>186</v>
      </c>
      <c r="G60" s="118" t="s">
        <v>186</v>
      </c>
      <c r="H60" s="118" t="s">
        <v>186</v>
      </c>
      <c r="I60" s="118" t="s">
        <v>186</v>
      </c>
      <c r="J60" s="118" t="s">
        <v>186</v>
      </c>
      <c r="K60" s="118" t="s">
        <v>186</v>
      </c>
      <c r="L60" s="118" t="s">
        <v>186</v>
      </c>
      <c r="M60" s="118" t="s">
        <v>186</v>
      </c>
      <c r="N60" s="118" t="s">
        <v>186</v>
      </c>
      <c r="O60" s="108">
        <v>0.23777777777777778</v>
      </c>
      <c r="P60" s="108">
        <v>7.5277777777777777</v>
      </c>
      <c r="Q60" s="108">
        <v>10.26</v>
      </c>
      <c r="R60" s="108">
        <v>13.954444444444444</v>
      </c>
      <c r="S60" s="108">
        <v>15.59</v>
      </c>
      <c r="T60" s="108">
        <v>16.440000000000001</v>
      </c>
      <c r="U60" s="108">
        <v>17.493333333333332</v>
      </c>
      <c r="V60" s="108">
        <v>17.826666666666668</v>
      </c>
      <c r="W60" s="108">
        <v>20.371111111111112</v>
      </c>
      <c r="X60" s="108">
        <v>22.783333333333335</v>
      </c>
      <c r="Y60" s="108">
        <v>24.93</v>
      </c>
      <c r="Z60" s="108">
        <v>26.13</v>
      </c>
      <c r="AA60" s="108">
        <v>28.88</v>
      </c>
      <c r="AB60" s="108">
        <v>33.643333333333331</v>
      </c>
      <c r="AC60" s="108">
        <v>38.63111111111111</v>
      </c>
      <c r="AD60" s="108">
        <v>38.467777777777776</v>
      </c>
      <c r="AE60" s="108">
        <v>40.843333333333334</v>
      </c>
      <c r="AF60" s="108">
        <v>45.25888888888889</v>
      </c>
      <c r="AG60" s="108">
        <v>46.94</v>
      </c>
      <c r="AH60" s="108">
        <v>48.332222222222221</v>
      </c>
      <c r="AI60" s="108">
        <v>51.80777777777778</v>
      </c>
      <c r="AJ60" s="108">
        <v>53.876290097549997</v>
      </c>
      <c r="AK60" s="108">
        <v>61.084400898749998</v>
      </c>
      <c r="AL60" s="108">
        <v>63.300335995499999</v>
      </c>
      <c r="AM60" s="108">
        <v>64.591584355500004</v>
      </c>
      <c r="AN60" s="108">
        <v>64.946592703950003</v>
      </c>
      <c r="AO60" s="27">
        <v>62.659824705936003</v>
      </c>
      <c r="AP60" s="102">
        <v>-3.2566716086806502E-2</v>
      </c>
      <c r="AQ60" s="102">
        <v>2.0917479962912659E-2</v>
      </c>
    </row>
    <row r="61" spans="1:43">
      <c r="A61" t="s">
        <v>290</v>
      </c>
      <c r="B61" s="118" t="s">
        <v>147</v>
      </c>
      <c r="C61" s="118" t="s">
        <v>147</v>
      </c>
      <c r="D61" s="118" t="s">
        <v>147</v>
      </c>
      <c r="E61" s="118" t="s">
        <v>147</v>
      </c>
      <c r="F61" s="108">
        <v>0.16775000000000001</v>
      </c>
      <c r="G61" s="108">
        <v>0.18</v>
      </c>
      <c r="H61" s="108">
        <v>0.25</v>
      </c>
      <c r="I61" s="108">
        <v>0.23</v>
      </c>
      <c r="J61" s="108">
        <v>0.27</v>
      </c>
      <c r="K61" s="108">
        <v>0.27</v>
      </c>
      <c r="L61" s="108">
        <v>0.35</v>
      </c>
      <c r="M61" s="108">
        <v>0.42</v>
      </c>
      <c r="N61" s="108">
        <v>0.45</v>
      </c>
      <c r="O61" s="108">
        <v>0.6</v>
      </c>
      <c r="P61" s="108">
        <v>0.64</v>
      </c>
      <c r="Q61" s="108">
        <v>0.92</v>
      </c>
      <c r="R61" s="108">
        <v>1.07</v>
      </c>
      <c r="S61" s="108">
        <v>1.19</v>
      </c>
      <c r="T61" s="108">
        <v>1.04</v>
      </c>
      <c r="U61" s="108">
        <v>1.0900000000000001</v>
      </c>
      <c r="V61" s="108">
        <v>0.85</v>
      </c>
      <c r="W61" s="108">
        <v>0.86</v>
      </c>
      <c r="X61" s="108">
        <v>0.87</v>
      </c>
      <c r="Y61" s="108">
        <v>1.1000000000000001</v>
      </c>
      <c r="Z61" s="108">
        <v>1.43</v>
      </c>
      <c r="AA61" s="108">
        <v>1.64</v>
      </c>
      <c r="AB61" s="108">
        <v>1.6</v>
      </c>
      <c r="AC61" s="108">
        <v>1.51</v>
      </c>
      <c r="AD61" s="108">
        <v>1.76</v>
      </c>
      <c r="AE61" s="108">
        <v>1.72</v>
      </c>
      <c r="AF61" s="108">
        <v>3.4</v>
      </c>
      <c r="AG61" s="108">
        <v>7</v>
      </c>
      <c r="AH61" s="108">
        <v>8.4</v>
      </c>
      <c r="AI61" s="108">
        <v>9.6</v>
      </c>
      <c r="AJ61" s="108">
        <v>10.199999999999999</v>
      </c>
      <c r="AK61" s="108">
        <v>12.2</v>
      </c>
      <c r="AL61" s="108">
        <v>12.6</v>
      </c>
      <c r="AM61" s="108">
        <v>13.52</v>
      </c>
      <c r="AN61" s="108">
        <v>12.4</v>
      </c>
      <c r="AO61" s="27">
        <v>11.54</v>
      </c>
      <c r="AP61" s="102">
        <v>-6.6805125939019105E-2</v>
      </c>
      <c r="AQ61" s="102">
        <v>3.8523522832189555E-3</v>
      </c>
    </row>
    <row r="62" spans="1:43">
      <c r="A62" t="s">
        <v>217</v>
      </c>
      <c r="B62" s="108">
        <v>0.1111111111111111</v>
      </c>
      <c r="C62" s="108">
        <v>0.1411111111111111</v>
      </c>
      <c r="D62" s="108">
        <v>0.25555555555555554</v>
      </c>
      <c r="E62" s="108">
        <v>0.29666666666666669</v>
      </c>
      <c r="F62" s="108">
        <v>0.34728193369637889</v>
      </c>
      <c r="G62" s="108">
        <v>0.38215343460399331</v>
      </c>
      <c r="H62" s="108">
        <v>0.89662749593961777</v>
      </c>
      <c r="I62" s="108">
        <v>1.5202541320340111</v>
      </c>
      <c r="J62" s="108">
        <v>1.4254323110728888</v>
      </c>
      <c r="K62" s="108">
        <v>0.95323397344033445</v>
      </c>
      <c r="L62" s="108">
        <v>0.88205789624534114</v>
      </c>
      <c r="M62" s="108">
        <v>1.0760007643068679</v>
      </c>
      <c r="N62" s="108">
        <v>1.9088564058469444</v>
      </c>
      <c r="O62" s="108">
        <v>2.0669723894143446</v>
      </c>
      <c r="P62" s="108">
        <v>2.6347090856978999</v>
      </c>
      <c r="Q62" s="108">
        <v>3.3736982898633778</v>
      </c>
      <c r="R62" s="108">
        <v>4.0498710232158111</v>
      </c>
      <c r="S62" s="108">
        <v>3.8998758001337444</v>
      </c>
      <c r="T62" s="108">
        <v>4.2218400687876114</v>
      </c>
      <c r="U62" s="108">
        <v>4.3424572465844999</v>
      </c>
      <c r="V62" s="108">
        <v>4.3295595681666112</v>
      </c>
      <c r="W62" s="108">
        <v>4.6976210948695778</v>
      </c>
      <c r="X62" s="108">
        <v>4.9801757905799109</v>
      </c>
      <c r="Y62" s="108">
        <v>4.8571701538167442</v>
      </c>
      <c r="Z62" s="108">
        <v>4.5187255182955886</v>
      </c>
      <c r="AA62" s="108">
        <v>4.2848953854972667</v>
      </c>
      <c r="AB62" s="108">
        <v>4.8851151237221666</v>
      </c>
      <c r="AC62" s="108">
        <v>5.2352632081780781</v>
      </c>
      <c r="AD62" s="108">
        <v>4.6121142638769337</v>
      </c>
      <c r="AE62" s="108">
        <v>5.3444157829368448</v>
      </c>
      <c r="AF62" s="108">
        <v>5.6178943345753218</v>
      </c>
      <c r="AG62" s="108">
        <v>5.9114359415305113</v>
      </c>
      <c r="AH62" s="108">
        <v>5.6198051017483444</v>
      </c>
      <c r="AI62" s="108">
        <v>4.2860896149804111</v>
      </c>
      <c r="AJ62" s="108">
        <v>3.8516289290149888</v>
      </c>
      <c r="AK62" s="108">
        <v>3.5867488296550998</v>
      </c>
      <c r="AL62" s="108">
        <v>3.6789433457533112</v>
      </c>
      <c r="AM62" s="108">
        <v>4.0501098691124442</v>
      </c>
      <c r="AN62" s="108">
        <v>3.8212955001433002</v>
      </c>
      <c r="AO62" s="27">
        <v>3.9791726378140777</v>
      </c>
      <c r="AP62" s="102">
        <v>4.4168000226042281E-2</v>
      </c>
      <c r="AQ62" s="102">
        <v>1.3283513688566253E-3</v>
      </c>
    </row>
    <row r="63" spans="1:43">
      <c r="A63" t="s">
        <v>218</v>
      </c>
      <c r="B63" s="108">
        <v>3.4855555555555555</v>
      </c>
      <c r="C63" s="108">
        <v>3.4755555555555557</v>
      </c>
      <c r="D63" s="108">
        <v>3.221111111111111</v>
      </c>
      <c r="E63" s="108">
        <v>3.6688888888888891</v>
      </c>
      <c r="F63" s="108">
        <v>4.0588888888888892</v>
      </c>
      <c r="G63" s="108">
        <v>4.5599999999999996</v>
      </c>
      <c r="H63" s="108">
        <v>4.6500000000000004</v>
      </c>
      <c r="I63" s="108">
        <v>5.08</v>
      </c>
      <c r="J63" s="108">
        <v>5.22</v>
      </c>
      <c r="K63" s="108">
        <v>5.88</v>
      </c>
      <c r="L63" s="108">
        <v>7.18</v>
      </c>
      <c r="M63" s="108">
        <v>7.83</v>
      </c>
      <c r="N63" s="108">
        <v>8.5399999999999991</v>
      </c>
      <c r="O63" s="108">
        <v>8.42</v>
      </c>
      <c r="P63" s="108">
        <v>8.64</v>
      </c>
      <c r="Q63" s="108">
        <v>8.82</v>
      </c>
      <c r="R63" s="108">
        <v>9.4600000000000009</v>
      </c>
      <c r="S63" s="108">
        <v>10.130000000000001</v>
      </c>
      <c r="T63" s="108">
        <v>10.74</v>
      </c>
      <c r="U63" s="108">
        <v>11.45</v>
      </c>
      <c r="V63" s="108">
        <v>12.23</v>
      </c>
      <c r="W63" s="108">
        <v>13.21</v>
      </c>
      <c r="X63" s="108">
        <v>12.96</v>
      </c>
      <c r="Y63" s="108">
        <v>14.92</v>
      </c>
      <c r="Z63" s="108">
        <v>15.21</v>
      </c>
      <c r="AA63" s="108">
        <v>15.6</v>
      </c>
      <c r="AB63" s="108">
        <v>16.95</v>
      </c>
      <c r="AC63" s="108">
        <v>16.899999999999999</v>
      </c>
      <c r="AD63" s="108">
        <v>17.8</v>
      </c>
      <c r="AE63" s="108">
        <v>20.3</v>
      </c>
      <c r="AF63" s="108">
        <v>21.5</v>
      </c>
      <c r="AG63" s="108">
        <v>22.7</v>
      </c>
      <c r="AH63" s="108">
        <v>24.61</v>
      </c>
      <c r="AI63" s="108">
        <v>30.44</v>
      </c>
      <c r="AJ63" s="108">
        <v>34.46</v>
      </c>
      <c r="AK63" s="108">
        <v>35.5</v>
      </c>
      <c r="AL63" s="108">
        <v>36.119999999999997</v>
      </c>
      <c r="AM63" s="108">
        <v>36.799999999999997</v>
      </c>
      <c r="AN63" s="108">
        <v>37.5</v>
      </c>
      <c r="AO63" s="27">
        <v>37.9</v>
      </c>
      <c r="AP63" s="102">
        <v>1.3435616438356224E-2</v>
      </c>
      <c r="AQ63" s="102">
        <v>1.2652006198786692E-2</v>
      </c>
    </row>
    <row r="64" spans="1:43">
      <c r="A64" t="s">
        <v>124</v>
      </c>
      <c r="B64" s="118" t="s">
        <v>186</v>
      </c>
      <c r="C64" s="118" t="s">
        <v>186</v>
      </c>
      <c r="D64" s="118" t="s">
        <v>186</v>
      </c>
      <c r="E64" s="118" t="s">
        <v>186</v>
      </c>
      <c r="F64" s="118" t="s">
        <v>186</v>
      </c>
      <c r="G64" s="118" t="s">
        <v>186</v>
      </c>
      <c r="H64" s="118" t="s">
        <v>186</v>
      </c>
      <c r="I64" s="118" t="s">
        <v>186</v>
      </c>
      <c r="J64" s="118" t="s">
        <v>186</v>
      </c>
      <c r="K64" s="118" t="s">
        <v>186</v>
      </c>
      <c r="L64" s="118" t="s">
        <v>186</v>
      </c>
      <c r="M64" s="108">
        <v>0.26334670500000001</v>
      </c>
      <c r="N64" s="108">
        <v>1.3422186899999999</v>
      </c>
      <c r="O64" s="108">
        <v>1.5800802300000001</v>
      </c>
      <c r="P64" s="108">
        <v>2.3587936049999998</v>
      </c>
      <c r="Q64" s="108">
        <v>3.100695075</v>
      </c>
      <c r="R64" s="108">
        <v>3.6174775874999998</v>
      </c>
      <c r="S64" s="108">
        <v>5.0541329722499997</v>
      </c>
      <c r="T64" s="108">
        <v>6.2702000954999999</v>
      </c>
      <c r="U64" s="108">
        <v>5.9843414947499998</v>
      </c>
      <c r="V64" s="108">
        <v>6.5217953077499997</v>
      </c>
      <c r="W64" s="108">
        <v>8.0824784955000002</v>
      </c>
      <c r="X64" s="108">
        <v>8.6228206271999994</v>
      </c>
      <c r="Y64" s="108">
        <v>9.7051755847500001</v>
      </c>
      <c r="Z64" s="108">
        <v>10.728404959500001</v>
      </c>
      <c r="AA64" s="108">
        <v>11.358879624749999</v>
      </c>
      <c r="AB64" s="108">
        <v>13.131146315700001</v>
      </c>
      <c r="AC64" s="108">
        <v>16.164956991</v>
      </c>
      <c r="AD64" s="108">
        <v>17.549934124499998</v>
      </c>
      <c r="AE64" s="108">
        <v>19.224309465000001</v>
      </c>
      <c r="AF64" s="108">
        <v>20.240827746299999</v>
      </c>
      <c r="AG64" s="108">
        <v>19.637735474999999</v>
      </c>
      <c r="AH64" s="108">
        <v>20.526601396499998</v>
      </c>
      <c r="AI64" s="108">
        <v>21.766879426500001</v>
      </c>
      <c r="AJ64" s="108">
        <v>22.365441001800001</v>
      </c>
      <c r="AK64" s="108">
        <v>23.689310373000001</v>
      </c>
      <c r="AL64" s="108">
        <v>24.31978503825</v>
      </c>
      <c r="AM64" s="108">
        <v>25.994160378749999</v>
      </c>
      <c r="AN64" s="108">
        <v>28.7911006038</v>
      </c>
      <c r="AO64" s="27">
        <v>30.903594247499999</v>
      </c>
      <c r="AP64" s="102">
        <v>7.6313894888409006E-2</v>
      </c>
      <c r="AQ64" s="102">
        <v>1.0316423904595218E-2</v>
      </c>
    </row>
    <row r="65" spans="1:43">
      <c r="A65" t="s">
        <v>27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186</v>
      </c>
      <c r="I65" s="118" t="s">
        <v>186</v>
      </c>
      <c r="J65" s="118" t="s">
        <v>186</v>
      </c>
      <c r="K65" s="118" t="s">
        <v>186</v>
      </c>
      <c r="L65" s="118" t="s">
        <v>186</v>
      </c>
      <c r="M65" s="118" t="s">
        <v>147</v>
      </c>
      <c r="N65" s="118" t="s">
        <v>147</v>
      </c>
      <c r="O65" s="108">
        <v>6.5555555555555561E-2</v>
      </c>
      <c r="P65" s="108">
        <v>5.6666666666666664E-2</v>
      </c>
      <c r="Q65" s="118" t="s">
        <v>147</v>
      </c>
      <c r="R65" s="118" t="s">
        <v>147</v>
      </c>
      <c r="S65" s="118" t="s">
        <v>147</v>
      </c>
      <c r="T65" s="118" t="s">
        <v>147</v>
      </c>
      <c r="U65" s="118" t="s">
        <v>147</v>
      </c>
      <c r="V65" s="118" t="s">
        <v>147</v>
      </c>
      <c r="W65" s="108">
        <v>7.2222222222222215E-2</v>
      </c>
      <c r="X65" s="108">
        <v>0.21</v>
      </c>
      <c r="Y65" s="108">
        <v>0.25</v>
      </c>
      <c r="Z65" s="108">
        <v>0.25</v>
      </c>
      <c r="AA65" s="108">
        <v>0.14555555555555555</v>
      </c>
      <c r="AB65" s="108">
        <v>0.28666666666666668</v>
      </c>
      <c r="AC65" s="108">
        <v>0.53111111111111109</v>
      </c>
      <c r="AD65" s="108">
        <v>0.9</v>
      </c>
      <c r="AE65" s="108">
        <v>1.3</v>
      </c>
      <c r="AF65" s="108">
        <v>1.6</v>
      </c>
      <c r="AG65" s="108">
        <v>2</v>
      </c>
      <c r="AH65" s="108">
        <v>2.4</v>
      </c>
      <c r="AI65" s="108">
        <v>2.3733333333333335</v>
      </c>
      <c r="AJ65" s="108">
        <v>4.16</v>
      </c>
      <c r="AK65" s="108">
        <v>6.89</v>
      </c>
      <c r="AL65" s="108">
        <v>6.787823586</v>
      </c>
      <c r="AM65" s="108">
        <v>7.0796999999999999</v>
      </c>
      <c r="AN65" s="108">
        <v>7.944</v>
      </c>
      <c r="AO65" s="27">
        <v>8.0050000000000008</v>
      </c>
      <c r="AP65" s="102">
        <v>1.0439514960890683E-2</v>
      </c>
      <c r="AQ65" s="102">
        <v>2.672277298714709E-3</v>
      </c>
    </row>
    <row r="66" spans="1:43">
      <c r="A66" t="s">
        <v>75</v>
      </c>
      <c r="B66" s="108">
        <v>5.3845535146952299</v>
      </c>
      <c r="C66" s="108">
        <v>6.0697001786968601</v>
      </c>
      <c r="D66" s="108">
        <v>6.52897514269561</v>
      </c>
      <c r="E66" s="108">
        <v>6.7328078100831101</v>
      </c>
      <c r="F66" s="108">
        <v>6.98943615756186</v>
      </c>
      <c r="G66" s="108">
        <v>6.8447397796522296</v>
      </c>
      <c r="H66" s="108">
        <v>6.7482542925193396</v>
      </c>
      <c r="I66" s="108">
        <v>7.1438871351198996</v>
      </c>
      <c r="J66" s="108">
        <v>6.8836907895194299</v>
      </c>
      <c r="K66" s="108">
        <v>6.4635895375847898</v>
      </c>
      <c r="L66" s="108">
        <v>6.7582247373172804</v>
      </c>
      <c r="M66" s="108">
        <v>6.2551912044234204</v>
      </c>
      <c r="N66" s="108">
        <v>5.8745970024171204</v>
      </c>
      <c r="O66" s="108">
        <v>6.0947766477882901</v>
      </c>
      <c r="P66" s="108">
        <v>6.3110356778446599</v>
      </c>
      <c r="Q66" s="108">
        <v>6.3829635941912697</v>
      </c>
      <c r="R66" s="108">
        <v>6.1616292114932696</v>
      </c>
      <c r="S66" s="108">
        <v>6.2730164190407898</v>
      </c>
      <c r="T66" s="108">
        <v>6.3957964817139601</v>
      </c>
      <c r="U66" s="108">
        <v>3.6374446082927201</v>
      </c>
      <c r="V66" s="108">
        <v>3.4515502649183101</v>
      </c>
      <c r="W66" s="108">
        <v>3.2247557319957898</v>
      </c>
      <c r="X66" s="108">
        <v>3.1718002099359901</v>
      </c>
      <c r="Y66" s="108">
        <v>3.2092382636380998</v>
      </c>
      <c r="Z66" s="108">
        <v>3.3251028887255099</v>
      </c>
      <c r="AA66" s="108">
        <v>3.3333560645256402</v>
      </c>
      <c r="AB66" s="108">
        <v>3.3398110595758101</v>
      </c>
      <c r="AC66" s="108">
        <v>3.2988155139380901</v>
      </c>
      <c r="AD66" s="108">
        <v>3.3293718914956401</v>
      </c>
      <c r="AE66" s="108">
        <v>3.2511182238449301</v>
      </c>
      <c r="AF66" s="108">
        <v>3.3482600222680801</v>
      </c>
      <c r="AG66" s="108">
        <v>3.5742226955049099</v>
      </c>
      <c r="AH66" s="108">
        <v>5.2775657876841402</v>
      </c>
      <c r="AI66" s="108">
        <v>6.4317663142791597</v>
      </c>
      <c r="AJ66" s="108">
        <v>6.2242665126940704</v>
      </c>
      <c r="AK66" s="108">
        <v>6.9968525480492296</v>
      </c>
      <c r="AL66" s="108">
        <v>10.059776000802501</v>
      </c>
      <c r="AM66" s="108">
        <v>12.482791004260999</v>
      </c>
      <c r="AN66" s="108">
        <v>13.6898442068979</v>
      </c>
      <c r="AO66" s="27">
        <v>13.5935458519251</v>
      </c>
      <c r="AP66" s="102">
        <v>-4.3138375210935997E-3</v>
      </c>
      <c r="AQ66" s="102">
        <v>4.5378793240645815E-3</v>
      </c>
    </row>
    <row r="67" spans="1:43">
      <c r="A67" s="332" t="s">
        <v>108</v>
      </c>
      <c r="B67" s="42">
        <v>15.7140009412397</v>
      </c>
      <c r="C67" s="42">
        <v>18.6242835120302</v>
      </c>
      <c r="D67" s="42">
        <v>21.4476140315845</v>
      </c>
      <c r="E67" s="42">
        <v>25.5193633656387</v>
      </c>
      <c r="F67" s="42">
        <v>31.344995869036001</v>
      </c>
      <c r="G67" s="42">
        <v>36.2302821031451</v>
      </c>
      <c r="H67" s="42">
        <v>41.3321873440145</v>
      </c>
      <c r="I67" s="42">
        <v>50.332696822709501</v>
      </c>
      <c r="J67" s="42">
        <v>57.685178656147897</v>
      </c>
      <c r="K67" s="42">
        <v>65.342879066580707</v>
      </c>
      <c r="L67" s="42">
        <v>70.243088189118197</v>
      </c>
      <c r="M67" s="42">
        <v>71.469788673730307</v>
      </c>
      <c r="N67" s="42">
        <v>73.887949876041802</v>
      </c>
      <c r="O67" s="42">
        <v>79.924495933869295</v>
      </c>
      <c r="P67" s="42">
        <v>97.587399479653698</v>
      </c>
      <c r="Q67" s="42">
        <v>107.51749584794401</v>
      </c>
      <c r="R67" s="42">
        <v>118.559883377765</v>
      </c>
      <c r="S67" s="42">
        <v>126.65136074698</v>
      </c>
      <c r="T67" s="42">
        <v>135.66920997933499</v>
      </c>
      <c r="U67" s="42">
        <v>141.68347557184899</v>
      </c>
      <c r="V67" s="42">
        <v>150.88468595701301</v>
      </c>
      <c r="W67" s="42">
        <v>163.65509084831501</v>
      </c>
      <c r="X67" s="42">
        <v>174.40142756911001</v>
      </c>
      <c r="Y67" s="42">
        <v>185.01912460052699</v>
      </c>
      <c r="Z67" s="42">
        <v>201.23143442476001</v>
      </c>
      <c r="AA67" s="42">
        <v>211.59370381277699</v>
      </c>
      <c r="AB67" s="42">
        <v>227.45521120990099</v>
      </c>
      <c r="AC67" s="42">
        <v>241.99531830637699</v>
      </c>
      <c r="AD67" s="42">
        <v>245.65269344166001</v>
      </c>
      <c r="AE67" s="42">
        <v>262.55045503664002</v>
      </c>
      <c r="AF67" s="42">
        <v>272.14961911023801</v>
      </c>
      <c r="AG67" s="42">
        <v>282.40759282846301</v>
      </c>
      <c r="AH67" s="42">
        <v>300.587399851849</v>
      </c>
      <c r="AI67" s="42">
        <v>322.34058668286002</v>
      </c>
      <c r="AJ67" s="42">
        <v>336.84226343478701</v>
      </c>
      <c r="AK67" s="42">
        <v>363.73803229465398</v>
      </c>
      <c r="AL67" s="42">
        <v>381.73165205436101</v>
      </c>
      <c r="AM67" s="42">
        <v>399.96319466243</v>
      </c>
      <c r="AN67" s="42">
        <v>417.90411547808401</v>
      </c>
      <c r="AO67" s="42">
        <v>438.44283314183099</v>
      </c>
      <c r="AP67" s="334">
        <v>5.2021337192050821E-2</v>
      </c>
      <c r="AQ67" s="334">
        <v>0.14636362645709886</v>
      </c>
    </row>
    <row r="68" spans="1:43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27"/>
      <c r="AP68" s="102"/>
      <c r="AQ68" s="102"/>
    </row>
    <row r="69" spans="1:43" s="304" customFormat="1">
      <c r="A69" s="401" t="s">
        <v>533</v>
      </c>
      <c r="B69" s="405">
        <v>1001.48336505622</v>
      </c>
      <c r="C69" s="405">
        <v>1066.43200687029</v>
      </c>
      <c r="D69" s="405">
        <v>1117.7806264619101</v>
      </c>
      <c r="E69" s="405">
        <v>1170.57694594592</v>
      </c>
      <c r="F69" s="405">
        <v>1192.44621315878</v>
      </c>
      <c r="G69" s="405">
        <v>1194.7554419978401</v>
      </c>
      <c r="H69" s="405">
        <v>1243.3731373659</v>
      </c>
      <c r="I69" s="405">
        <v>1292.99501401626</v>
      </c>
      <c r="J69" s="405">
        <v>1338.73898167272</v>
      </c>
      <c r="K69" s="405">
        <v>1427.3505126668199</v>
      </c>
      <c r="L69" s="405">
        <v>1434.3968376768501</v>
      </c>
      <c r="M69" s="405">
        <v>1457.25023367226</v>
      </c>
      <c r="N69" s="405">
        <v>1459.0006895977499</v>
      </c>
      <c r="O69" s="405">
        <v>1464.5786328714601</v>
      </c>
      <c r="P69" s="405">
        <v>1595.68417550757</v>
      </c>
      <c r="Q69" s="405">
        <v>1648.5839719189901</v>
      </c>
      <c r="R69" s="405">
        <v>1696.66863983391</v>
      </c>
      <c r="S69" s="405">
        <v>1780.0979547843699</v>
      </c>
      <c r="T69" s="405">
        <v>1863.4018734245101</v>
      </c>
      <c r="U69" s="405">
        <v>1922.8049786982999</v>
      </c>
      <c r="V69" s="405">
        <v>1980.3803229748701</v>
      </c>
      <c r="W69" s="405">
        <v>2001.52311402736</v>
      </c>
      <c r="X69" s="405">
        <v>2016.58884362771</v>
      </c>
      <c r="Y69" s="405">
        <v>2057.1355448238</v>
      </c>
      <c r="Z69" s="405">
        <v>2082.6042966448399</v>
      </c>
      <c r="AA69" s="405">
        <v>2114.20748387311</v>
      </c>
      <c r="AB69" s="405">
        <v>2218.74354279405</v>
      </c>
      <c r="AC69" s="405">
        <v>2222.2563325968799</v>
      </c>
      <c r="AD69" s="405">
        <v>2271.4267962025701</v>
      </c>
      <c r="AE69" s="405">
        <v>2332.0104912514998</v>
      </c>
      <c r="AF69" s="405">
        <v>2412.6268470254699</v>
      </c>
      <c r="AG69" s="405">
        <v>2477.52532557427</v>
      </c>
      <c r="AH69" s="405">
        <v>2520.1552973238399</v>
      </c>
      <c r="AI69" s="405">
        <v>2617.22313002275</v>
      </c>
      <c r="AJ69" s="405">
        <v>2693.9629018874898</v>
      </c>
      <c r="AK69" s="405">
        <v>2779.5183828940098</v>
      </c>
      <c r="AL69" s="405">
        <v>2880.2343886735298</v>
      </c>
      <c r="AM69" s="405">
        <v>2954.6985531775299</v>
      </c>
      <c r="AN69" s="405">
        <v>3060.7778526963498</v>
      </c>
      <c r="AO69" s="411">
        <v>2986.9620726388698</v>
      </c>
      <c r="AP69" s="404">
        <v>-2.1469639806146357E-2</v>
      </c>
      <c r="AQ69" s="404">
        <v>0.99999999999999911</v>
      </c>
    </row>
    <row r="70" spans="1:43">
      <c r="A70" t="s">
        <v>480</v>
      </c>
      <c r="B70" s="108">
        <v>101.74010509219499</v>
      </c>
      <c r="C70" s="108">
        <v>124.071609821343</v>
      </c>
      <c r="D70" s="108">
        <v>148.76222954683001</v>
      </c>
      <c r="E70" s="108">
        <v>167.01953281742601</v>
      </c>
      <c r="F70" s="108">
        <v>185.423674882965</v>
      </c>
      <c r="G70" s="108">
        <v>192.91876245979401</v>
      </c>
      <c r="H70" s="108">
        <v>205.22226409986899</v>
      </c>
      <c r="I70" s="108">
        <v>209.12544138721699</v>
      </c>
      <c r="J70" s="108">
        <v>203.65513184293499</v>
      </c>
      <c r="K70" s="108">
        <v>204.37947390210499</v>
      </c>
      <c r="L70" s="108">
        <v>197.19035428807999</v>
      </c>
      <c r="M70" s="108">
        <v>194.03008614375301</v>
      </c>
      <c r="N70" s="108">
        <v>183.20023136205899</v>
      </c>
      <c r="O70" s="108">
        <v>187.03323190344301</v>
      </c>
      <c r="P70" s="108">
        <v>189.57780198082901</v>
      </c>
      <c r="Q70" s="108">
        <v>194.82039441419099</v>
      </c>
      <c r="R70" s="108">
        <v>190.660033119964</v>
      </c>
      <c r="S70" s="108">
        <v>193.65412407248201</v>
      </c>
      <c r="T70" s="108">
        <v>181.85389955733899</v>
      </c>
      <c r="U70" s="108">
        <v>183.11309369128401</v>
      </c>
      <c r="V70" s="108">
        <v>185.10460733734601</v>
      </c>
      <c r="W70" s="108">
        <v>194.42547616475201</v>
      </c>
      <c r="X70" s="108">
        <v>193.64679515859501</v>
      </c>
      <c r="Y70" s="108">
        <v>205.10135177225601</v>
      </c>
      <c r="Z70" s="108">
        <v>205.00579842449</v>
      </c>
      <c r="AA70" s="108">
        <v>212.13715237384599</v>
      </c>
      <c r="AB70" s="108">
        <v>235.307210946098</v>
      </c>
      <c r="AC70" s="108">
        <v>225.205340135922</v>
      </c>
      <c r="AD70" s="108">
        <v>223.367771547112</v>
      </c>
      <c r="AE70" s="108">
        <v>226.566120484946</v>
      </c>
      <c r="AF70" s="108">
        <v>231.903477815136</v>
      </c>
      <c r="AG70" s="108">
        <v>232.84385882413201</v>
      </c>
      <c r="AH70" s="108">
        <v>227.638417271435</v>
      </c>
      <c r="AI70" s="108">
        <v>223.55963115061999</v>
      </c>
      <c r="AJ70" s="108">
        <v>227.28755332437899</v>
      </c>
      <c r="AK70" s="108">
        <v>211.93739958298201</v>
      </c>
      <c r="AL70" s="108">
        <v>201.24325840177099</v>
      </c>
      <c r="AM70" s="108">
        <v>187.46435436764901</v>
      </c>
      <c r="AN70" s="108">
        <v>189.36775000585899</v>
      </c>
      <c r="AO70" s="27">
        <v>171.229092313443</v>
      </c>
      <c r="AP70" s="102">
        <v>-9.3308057422713975E-2</v>
      </c>
      <c r="AQ70" s="102">
        <v>5.7160726579480306E-2</v>
      </c>
    </row>
    <row r="71" spans="1:43">
      <c r="A71" t="s">
        <v>257</v>
      </c>
      <c r="B71" s="108">
        <v>745.18652864044896</v>
      </c>
      <c r="C71" s="108">
        <v>789.04176225683</v>
      </c>
      <c r="D71" s="108">
        <v>823.39304390696805</v>
      </c>
      <c r="E71" s="108">
        <v>850.45736993203604</v>
      </c>
      <c r="F71" s="108">
        <v>838.96856108917098</v>
      </c>
      <c r="G71" s="108">
        <v>804.37819760741604</v>
      </c>
      <c r="H71" s="108">
        <v>812.13822696098396</v>
      </c>
      <c r="I71" s="108">
        <v>825.10560973830502</v>
      </c>
      <c r="J71" s="108">
        <v>830.85230147375</v>
      </c>
      <c r="K71" s="108">
        <v>863.37197285167304</v>
      </c>
      <c r="L71" s="108">
        <v>851.55482359018197</v>
      </c>
      <c r="M71" s="108">
        <v>840.64462632059599</v>
      </c>
      <c r="N71" s="108">
        <v>795.89856384330506</v>
      </c>
      <c r="O71" s="108">
        <v>747.73870805478998</v>
      </c>
      <c r="P71" s="108">
        <v>798.53073797367801</v>
      </c>
      <c r="Q71" s="108">
        <v>783.84992648665298</v>
      </c>
      <c r="R71" s="108">
        <v>761.90571516596196</v>
      </c>
      <c r="S71" s="108">
        <v>792.10368701167795</v>
      </c>
      <c r="T71" s="108">
        <v>808.739350612561</v>
      </c>
      <c r="U71" s="108">
        <v>827.30054463554995</v>
      </c>
      <c r="V71" s="108">
        <v>849.53474557383095</v>
      </c>
      <c r="W71" s="108">
        <v>866.60653040415195</v>
      </c>
      <c r="X71" s="108">
        <v>886.14147118363303</v>
      </c>
      <c r="Y71" s="108">
        <v>920.74180640611803</v>
      </c>
      <c r="Z71" s="108">
        <v>960.85973700263503</v>
      </c>
      <c r="AA71" s="108">
        <v>973.43969242529499</v>
      </c>
      <c r="AB71" s="108">
        <v>1027.06056046872</v>
      </c>
      <c r="AC71" s="108">
        <v>1030.1434661987601</v>
      </c>
      <c r="AD71" s="108">
        <v>1041.7647140366701</v>
      </c>
      <c r="AE71" s="108">
        <v>1047.19114603973</v>
      </c>
      <c r="AF71" s="108">
        <v>1070.88884312081</v>
      </c>
      <c r="AG71" s="108">
        <v>1093.6772256706099</v>
      </c>
      <c r="AH71" s="108">
        <v>1083.7718365199801</v>
      </c>
      <c r="AI71" s="108">
        <v>1091.0999902260701</v>
      </c>
      <c r="AJ71" s="108">
        <v>1088.0880019126901</v>
      </c>
      <c r="AK71" s="108">
        <v>1072.22821890098</v>
      </c>
      <c r="AL71" s="108">
        <v>1086.6308343435801</v>
      </c>
      <c r="AM71" s="108">
        <v>1097.1285129729299</v>
      </c>
      <c r="AN71" s="108">
        <v>1125.4603388128</v>
      </c>
      <c r="AO71" s="27">
        <v>1127.1636140284099</v>
      </c>
      <c r="AP71" s="102">
        <v>3.983453822178129E-3</v>
      </c>
      <c r="AQ71" s="102">
        <v>0.37915088055848417</v>
      </c>
    </row>
    <row r="72" spans="1:43">
      <c r="A72" t="s">
        <v>288</v>
      </c>
      <c r="B72" s="108">
        <v>179.135747044222</v>
      </c>
      <c r="C72" s="108">
        <v>192.21719504000001</v>
      </c>
      <c r="D72" s="108">
        <v>200.36199144</v>
      </c>
      <c r="E72" s="108">
        <v>213.84615436888899</v>
      </c>
      <c r="F72" s="108">
        <v>235.83710464888901</v>
      </c>
      <c r="G72" s="108">
        <v>261.78099611502199</v>
      </c>
      <c r="H72" s="108">
        <v>290.45520442040902</v>
      </c>
      <c r="I72" s="108">
        <v>313.12488773374201</v>
      </c>
      <c r="J72" s="108">
        <v>336.82715014462201</v>
      </c>
      <c r="K72" s="108">
        <v>367.96108678181298</v>
      </c>
      <c r="L72" s="108">
        <v>393.84615480888903</v>
      </c>
      <c r="M72" s="108">
        <v>421.08597387999998</v>
      </c>
      <c r="N72" s="108">
        <v>453.12217305333297</v>
      </c>
      <c r="O72" s="108">
        <v>484.79638127555597</v>
      </c>
      <c r="P72" s="108">
        <v>531.58371170666703</v>
      </c>
      <c r="Q72" s="108">
        <v>581.84615526844402</v>
      </c>
      <c r="R72" s="108">
        <v>620.95927753599995</v>
      </c>
      <c r="S72" s="108">
        <v>658.24434550044396</v>
      </c>
      <c r="T72" s="108">
        <v>696.89592930533297</v>
      </c>
      <c r="U72" s="108">
        <v>720.43439090133302</v>
      </c>
      <c r="V72" s="108">
        <v>747.74660816266703</v>
      </c>
      <c r="W72" s="108">
        <v>733.59330496064899</v>
      </c>
      <c r="X72" s="108">
        <v>709.89384788914197</v>
      </c>
      <c r="Y72" s="108">
        <v>689.40171914158395</v>
      </c>
      <c r="Z72" s="108">
        <v>651.28180869351502</v>
      </c>
      <c r="AA72" s="108">
        <v>633.85777799685104</v>
      </c>
      <c r="AB72" s="108">
        <v>648.24039074639802</v>
      </c>
      <c r="AC72" s="108">
        <v>607.19437739366504</v>
      </c>
      <c r="AD72" s="108">
        <v>623.09224032135</v>
      </c>
      <c r="AE72" s="108">
        <v>637.78217005377405</v>
      </c>
      <c r="AF72" s="108">
        <v>654.21270650687904</v>
      </c>
      <c r="AG72" s="108">
        <v>657.05879118437895</v>
      </c>
      <c r="AH72" s="108">
        <v>671.35775923059896</v>
      </c>
      <c r="AI72" s="108">
        <v>702.09034548631098</v>
      </c>
      <c r="AJ72" s="108">
        <v>723.42391255660505</v>
      </c>
      <c r="AK72" s="108">
        <v>737.72697012912397</v>
      </c>
      <c r="AL72" s="108">
        <v>758.99379099558996</v>
      </c>
      <c r="AM72" s="108">
        <v>772.11598016793801</v>
      </c>
      <c r="AN72" s="108">
        <v>793.77059741544099</v>
      </c>
      <c r="AO72" s="27">
        <v>694.86590758091404</v>
      </c>
      <c r="AP72" s="102">
        <v>-0.12220274716374924</v>
      </c>
      <c r="AQ72" s="102">
        <v>0.23196432110921522</v>
      </c>
    </row>
    <row r="73" spans="1:43">
      <c r="A73" s="23" t="s">
        <v>308</v>
      </c>
      <c r="B73" s="116">
        <v>77.161089371544406</v>
      </c>
      <c r="C73" s="116">
        <v>85.173049573461398</v>
      </c>
      <c r="D73" s="116">
        <v>94.025591114942799</v>
      </c>
      <c r="E73" s="116">
        <v>106.27342164499299</v>
      </c>
      <c r="F73" s="116">
        <v>117.640547420723</v>
      </c>
      <c r="G73" s="116">
        <v>128.596248275401</v>
      </c>
      <c r="H73" s="116">
        <v>140.77970598450401</v>
      </c>
      <c r="I73" s="116">
        <v>154.76451654421501</v>
      </c>
      <c r="J73" s="116">
        <v>171.059530054352</v>
      </c>
      <c r="K73" s="116">
        <v>196.017453033333</v>
      </c>
      <c r="L73" s="116">
        <v>188.99585927777801</v>
      </c>
      <c r="M73" s="116">
        <v>195.51963347166699</v>
      </c>
      <c r="N73" s="116">
        <v>209.97995270111099</v>
      </c>
      <c r="O73" s="116">
        <v>232.04354354111101</v>
      </c>
      <c r="P73" s="116">
        <v>265.56972582722199</v>
      </c>
      <c r="Q73" s="116">
        <v>282.88789016388898</v>
      </c>
      <c r="R73" s="116">
        <v>313.80364713194399</v>
      </c>
      <c r="S73" s="116">
        <v>329.74992227224999</v>
      </c>
      <c r="T73" s="116">
        <v>357.766593506611</v>
      </c>
      <c r="U73" s="116">
        <v>375.070043161417</v>
      </c>
      <c r="V73" s="116">
        <v>383.09896923837198</v>
      </c>
      <c r="W73" s="116">
        <v>401.32327866256099</v>
      </c>
      <c r="X73" s="116">
        <v>420.55352455493301</v>
      </c>
      <c r="Y73" s="116">
        <v>446.99201927609499</v>
      </c>
      <c r="Z73" s="116">
        <v>470.46275094868503</v>
      </c>
      <c r="AA73" s="116">
        <v>506.91001345095998</v>
      </c>
      <c r="AB73" s="116">
        <v>543.442591578936</v>
      </c>
      <c r="AC73" s="116">
        <v>584.91848900445598</v>
      </c>
      <c r="AD73" s="116">
        <v>606.56984184454598</v>
      </c>
      <c r="AE73" s="116">
        <v>647.03717515799201</v>
      </c>
      <c r="AF73" s="116">
        <v>687.52529739778595</v>
      </c>
      <c r="AG73" s="116">
        <v>726.78930871928605</v>
      </c>
      <c r="AH73" s="116">
        <v>765.025701573265</v>
      </c>
      <c r="AI73" s="116">
        <v>824.03279431037402</v>
      </c>
      <c r="AJ73" s="116">
        <v>882.45098741818799</v>
      </c>
      <c r="AK73" s="116">
        <v>969.56319386391203</v>
      </c>
      <c r="AL73" s="116">
        <v>1034.60976333436</v>
      </c>
      <c r="AM73" s="116">
        <v>1085.4540600366599</v>
      </c>
      <c r="AN73" s="116">
        <v>1141.5469164681101</v>
      </c>
      <c r="AO73" s="42">
        <v>1164.93255102955</v>
      </c>
      <c r="AP73" s="103">
        <v>2.3281768106281353E-2</v>
      </c>
      <c r="AQ73" s="103">
        <v>0.3888847983323005</v>
      </c>
    </row>
    <row r="74" spans="1:43">
      <c r="A74" s="99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8"/>
      <c r="AO74" s="189"/>
      <c r="AP74" s="269"/>
      <c r="AQ74" s="269" t="s">
        <v>554</v>
      </c>
    </row>
    <row r="75" spans="1:43">
      <c r="A75" t="s">
        <v>397</v>
      </c>
    </row>
    <row r="76" spans="1:43">
      <c r="A76" t="s">
        <v>383</v>
      </c>
    </row>
    <row r="77" spans="1:43">
      <c r="A77" t="s">
        <v>382</v>
      </c>
    </row>
    <row r="78" spans="1:43">
      <c r="A78" s="12" t="s">
        <v>632</v>
      </c>
    </row>
    <row r="79" spans="1:43">
      <c r="A79" t="s">
        <v>283</v>
      </c>
    </row>
    <row r="80" spans="1:43">
      <c r="A80" s="12" t="s">
        <v>396</v>
      </c>
    </row>
    <row r="81" spans="1:1">
      <c r="A81" s="12" t="s">
        <v>537</v>
      </c>
    </row>
  </sheetData>
  <phoneticPr fontId="2" type="noConversion"/>
  <pageMargins left="0.25" right="0" top="0.25" bottom="0" header="0" footer="0"/>
  <pageSetup paperSize="8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95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A93" sqref="A93"/>
    </sheetView>
  </sheetViews>
  <sheetFormatPr baseColWidth="10" defaultColWidth="10.33203125" defaultRowHeight="11.25"/>
  <cols>
    <col min="1" max="1" width="32.5" style="93" bestFit="1" customWidth="1"/>
    <col min="2" max="2" width="16" style="93" customWidth="1"/>
    <col min="3" max="4" width="14.5" style="93" bestFit="1" customWidth="1"/>
    <col min="5" max="5" width="12.5" style="93" bestFit="1" customWidth="1"/>
    <col min="6" max="6" width="14.5" style="93" bestFit="1" customWidth="1"/>
    <col min="7" max="7" width="9.33203125" style="93" customWidth="1"/>
    <col min="8" max="16384" width="10.33203125" style="93"/>
  </cols>
  <sheetData>
    <row r="1" spans="1:9" s="67" customFormat="1" ht="12.75">
      <c r="A1" s="330" t="s">
        <v>63</v>
      </c>
      <c r="B1" s="202" t="s">
        <v>600</v>
      </c>
      <c r="C1" s="202" t="s">
        <v>601</v>
      </c>
      <c r="D1" s="202" t="s">
        <v>532</v>
      </c>
      <c r="E1" s="21"/>
      <c r="F1" s="202" t="s">
        <v>602</v>
      </c>
      <c r="G1"/>
      <c r="H1"/>
      <c r="I1"/>
    </row>
    <row r="2" spans="1:9" s="67" customFormat="1">
      <c r="A2"/>
      <c r="B2" s="21" t="s">
        <v>503</v>
      </c>
      <c r="C2" s="21" t="s">
        <v>503</v>
      </c>
      <c r="D2" s="21" t="s">
        <v>503</v>
      </c>
      <c r="E2" s="21" t="s">
        <v>503</v>
      </c>
      <c r="F2" s="21" t="s">
        <v>503</v>
      </c>
      <c r="G2"/>
      <c r="H2"/>
      <c r="I2"/>
    </row>
    <row r="3" spans="1:9" s="67" customFormat="1">
      <c r="A3"/>
      <c r="B3" s="21" t="s">
        <v>504</v>
      </c>
      <c r="C3" s="21" t="s">
        <v>504</v>
      </c>
      <c r="D3" s="21" t="s">
        <v>504</v>
      </c>
      <c r="E3" s="21" t="s">
        <v>504</v>
      </c>
      <c r="F3" s="21" t="s">
        <v>504</v>
      </c>
      <c r="G3" s="21" t="s">
        <v>493</v>
      </c>
      <c r="H3" s="21" t="s">
        <v>494</v>
      </c>
      <c r="I3"/>
    </row>
    <row r="4" spans="1:9" s="67" customFormat="1">
      <c r="A4"/>
      <c r="B4" s="21" t="s">
        <v>56</v>
      </c>
      <c r="C4" s="21" t="s">
        <v>56</v>
      </c>
      <c r="D4" s="21" t="s">
        <v>56</v>
      </c>
      <c r="E4" s="21" t="s">
        <v>66</v>
      </c>
      <c r="F4" s="21" t="s">
        <v>56</v>
      </c>
      <c r="G4" s="21" t="s">
        <v>185</v>
      </c>
      <c r="H4" s="21" t="s">
        <v>495</v>
      </c>
      <c r="I4"/>
    </row>
    <row r="5" spans="1:9" s="67" customFormat="1">
      <c r="A5"/>
      <c r="B5"/>
      <c r="C5"/>
      <c r="D5"/>
      <c r="E5" s="331"/>
      <c r="F5"/>
      <c r="G5"/>
      <c r="H5"/>
      <c r="I5"/>
    </row>
    <row r="6" spans="1:9" s="67" customFormat="1">
      <c r="A6" t="s">
        <v>67</v>
      </c>
      <c r="B6" s="108">
        <v>34.270000000000003</v>
      </c>
      <c r="C6" s="108">
        <v>29.670999999999999</v>
      </c>
      <c r="D6" s="108">
        <v>28.396000000000001</v>
      </c>
      <c r="E6" s="221">
        <v>3.429391276002371</v>
      </c>
      <c r="F6" s="108">
        <v>28.396000000000001</v>
      </c>
      <c r="G6" s="102">
        <v>2.1300295323045428E-2</v>
      </c>
      <c r="H6" s="108">
        <v>10.811181249857228</v>
      </c>
      <c r="I6"/>
    </row>
    <row r="7" spans="1:9" s="67" customFormat="1">
      <c r="A7" t="s">
        <v>87</v>
      </c>
      <c r="B7" s="108">
        <v>11.622050025461451</v>
      </c>
      <c r="C7" s="108">
        <v>18.302304014144251</v>
      </c>
      <c r="D7" s="108">
        <v>33.172164422680559</v>
      </c>
      <c r="E7" s="221">
        <v>5.1761861517798708</v>
      </c>
      <c r="F7" s="108">
        <v>33.172164422680559</v>
      </c>
      <c r="G7" s="102">
        <v>2.4882972908427829E-2</v>
      </c>
      <c r="H7" s="108">
        <v>28.290504951728654</v>
      </c>
      <c r="I7"/>
    </row>
    <row r="8" spans="1:9" s="67" customFormat="1">
      <c r="A8" t="s">
        <v>73</v>
      </c>
      <c r="B8" s="108">
        <v>51.982999999999997</v>
      </c>
      <c r="C8" s="108">
        <v>21.518999999999998</v>
      </c>
      <c r="D8" s="108">
        <v>11.865500000000001</v>
      </c>
      <c r="E8" s="221">
        <v>1.6050135962849388</v>
      </c>
      <c r="F8" s="108">
        <v>11.692</v>
      </c>
      <c r="G8" s="102">
        <v>8.7703568431133656E-3</v>
      </c>
      <c r="H8" s="108">
        <v>10.751211458420393</v>
      </c>
      <c r="I8"/>
    </row>
    <row r="9" spans="1:9" s="67" customFormat="1">
      <c r="A9" s="332" t="s">
        <v>104</v>
      </c>
      <c r="B9" s="42">
        <v>97.875050025461462</v>
      </c>
      <c r="C9" s="42">
        <v>69.492304014144253</v>
      </c>
      <c r="D9" s="42">
        <v>73.433664422680565</v>
      </c>
      <c r="E9" s="333">
        <v>10.210591024067181</v>
      </c>
      <c r="F9" s="42">
        <v>73.26016442268056</v>
      </c>
      <c r="G9" s="334">
        <v>5.4953625074586621E-2</v>
      </c>
      <c r="H9" s="42">
        <v>14.992052492701601</v>
      </c>
      <c r="I9"/>
    </row>
    <row r="10" spans="1:9" s="67" customFormat="1">
      <c r="A10"/>
      <c r="B10" s="108"/>
      <c r="C10" s="108"/>
      <c r="D10" s="108"/>
      <c r="E10" s="221"/>
      <c r="F10" s="108"/>
      <c r="G10" s="102"/>
      <c r="H10" s="108"/>
      <c r="I10"/>
    </row>
    <row r="11" spans="1:9" s="67" customFormat="1">
      <c r="A11" t="s">
        <v>105</v>
      </c>
      <c r="B11" s="108">
        <v>2.1677</v>
      </c>
      <c r="C11" s="108">
        <v>3.07118879000708</v>
      </c>
      <c r="D11" s="108">
        <v>2.5203082956284604</v>
      </c>
      <c r="E11" s="221">
        <v>0.34762873043151199</v>
      </c>
      <c r="F11" s="108">
        <v>2.5203082956284604</v>
      </c>
      <c r="G11" s="102">
        <v>1.8905237005918962E-3</v>
      </c>
      <c r="H11" s="108">
        <v>10.209188305909674</v>
      </c>
      <c r="I11"/>
    </row>
    <row r="12" spans="1:9" s="67" customFormat="1">
      <c r="A12" t="s">
        <v>72</v>
      </c>
      <c r="B12" s="108">
        <v>2.7598368683757597</v>
      </c>
      <c r="C12" s="108">
        <v>8.1533118423626707</v>
      </c>
      <c r="D12" s="108">
        <v>12.80142</v>
      </c>
      <c r="E12" s="221">
        <v>1.7660673076923099</v>
      </c>
      <c r="F12" s="108">
        <v>12.856969999999999</v>
      </c>
      <c r="G12" s="102">
        <v>9.6442195365380803E-3</v>
      </c>
      <c r="H12" s="108">
        <v>17.3602066304523</v>
      </c>
      <c r="I12"/>
    </row>
    <row r="13" spans="1:9" s="67" customFormat="1">
      <c r="A13" t="s">
        <v>21</v>
      </c>
      <c r="B13" s="108">
        <v>1.98</v>
      </c>
      <c r="C13" s="108">
        <v>2.2891999999999997</v>
      </c>
      <c r="D13" s="108">
        <v>1.3620000000000001</v>
      </c>
      <c r="E13" s="221">
        <v>0.18681318681318701</v>
      </c>
      <c r="F13" s="108">
        <v>1.36</v>
      </c>
      <c r="G13" s="102">
        <v>1.0201578264312503E-3</v>
      </c>
      <c r="H13" s="108">
        <v>5.4365195401903712</v>
      </c>
      <c r="I13"/>
    </row>
    <row r="14" spans="1:9" s="67" customFormat="1">
      <c r="A14" t="s">
        <v>106</v>
      </c>
      <c r="B14" s="108">
        <v>1.4416</v>
      </c>
      <c r="C14" s="108">
        <v>4.4279999999999999</v>
      </c>
      <c r="D14" s="108">
        <v>6.5179999999999998</v>
      </c>
      <c r="E14" s="221">
        <v>0.91542415730337101</v>
      </c>
      <c r="F14" s="108">
        <v>6.5178199999999995</v>
      </c>
      <c r="G14" s="102">
        <v>4.8891213854927434E-3</v>
      </c>
      <c r="H14" s="108">
        <v>36.071160957862318</v>
      </c>
      <c r="I14"/>
    </row>
    <row r="15" spans="1:9" s="67" customFormat="1">
      <c r="A15" t="s">
        <v>107</v>
      </c>
      <c r="B15" s="108">
        <v>0.84699999999999998</v>
      </c>
      <c r="C15" s="108">
        <v>0.89060000000000006</v>
      </c>
      <c r="D15" s="108">
        <v>1.12148</v>
      </c>
      <c r="E15" s="221">
        <v>0.151551351351351</v>
      </c>
      <c r="F15" s="108">
        <v>1.12148</v>
      </c>
      <c r="G15" s="102">
        <v>8.4124014646038119E-4</v>
      </c>
      <c r="H15" s="108">
        <v>21.149212293193209</v>
      </c>
      <c r="I15"/>
    </row>
    <row r="16" spans="1:9" s="67" customFormat="1">
      <c r="A16" t="s">
        <v>64</v>
      </c>
      <c r="B16" s="108">
        <v>0.61860000000000004</v>
      </c>
      <c r="C16" s="108">
        <v>0.82096999999999998</v>
      </c>
      <c r="D16" s="108">
        <v>0.83</v>
      </c>
      <c r="E16" s="221">
        <v>0.11874105865522201</v>
      </c>
      <c r="F16" s="108">
        <v>0.83</v>
      </c>
      <c r="G16" s="102">
        <v>6.2259632054260114E-4</v>
      </c>
      <c r="H16" s="108">
        <v>15.085971863753688</v>
      </c>
      <c r="I16"/>
    </row>
    <row r="17" spans="1:9" s="67" customFormat="1">
      <c r="A17" t="s">
        <v>22</v>
      </c>
      <c r="B17" s="108">
        <v>59.04</v>
      </c>
      <c r="C17" s="108">
        <v>76.847999999999999</v>
      </c>
      <c r="D17" s="108">
        <v>172.32300000000001</v>
      </c>
      <c r="E17" s="221">
        <v>24.830403458213301</v>
      </c>
      <c r="F17" s="108">
        <v>172.32300000000001</v>
      </c>
      <c r="G17" s="102">
        <v>0.12926224788537671</v>
      </c>
      <c r="H17" s="118" t="s">
        <v>302</v>
      </c>
      <c r="I17"/>
    </row>
    <row r="18" spans="1:9" s="67" customFormat="1">
      <c r="A18" t="s">
        <v>71</v>
      </c>
      <c r="B18" s="108">
        <v>0.63998999999999995</v>
      </c>
      <c r="C18" s="108">
        <v>1.2773559999999999</v>
      </c>
      <c r="D18" s="108">
        <v>1.3810699999999998</v>
      </c>
      <c r="E18" s="221">
        <v>0.19747801841348839</v>
      </c>
      <c r="F18" s="108">
        <v>1.3806889999999998</v>
      </c>
      <c r="G18" s="102">
        <v>1.0356769773658355E-3</v>
      </c>
      <c r="H18" s="108">
        <v>26.817810875251759</v>
      </c>
      <c r="I18"/>
    </row>
    <row r="19" spans="1:9" s="67" customFormat="1">
      <c r="A19" s="332" t="s">
        <v>110</v>
      </c>
      <c r="B19" s="42">
        <v>69.494726868375764</v>
      </c>
      <c r="C19" s="42">
        <v>97.77862663236975</v>
      </c>
      <c r="D19" s="42">
        <v>198.85727829562848</v>
      </c>
      <c r="E19" s="333">
        <v>28.514107268873744</v>
      </c>
      <c r="F19" s="42">
        <v>198.91026729562847</v>
      </c>
      <c r="G19" s="334">
        <v>0.14920578377879951</v>
      </c>
      <c r="H19" s="42">
        <v>80.61993073724841</v>
      </c>
      <c r="I19"/>
    </row>
    <row r="20" spans="1:9" s="67" customFormat="1">
      <c r="A20"/>
      <c r="B20" s="108"/>
      <c r="C20" s="108"/>
      <c r="D20" s="108"/>
      <c r="E20" s="221"/>
      <c r="F20" s="108"/>
      <c r="G20" s="102"/>
      <c r="H20" s="108"/>
      <c r="I20"/>
    </row>
    <row r="21" spans="1:9" s="67" customFormat="1">
      <c r="A21" t="s">
        <v>88</v>
      </c>
      <c r="B21" s="118" t="s">
        <v>28</v>
      </c>
      <c r="C21" s="108">
        <v>1.1779999999999999</v>
      </c>
      <c r="D21" s="108">
        <v>7</v>
      </c>
      <c r="E21" s="221">
        <v>0.95890410958904104</v>
      </c>
      <c r="F21" s="108">
        <v>7</v>
      </c>
      <c r="G21" s="102">
        <v>5.2508123419255526E-3</v>
      </c>
      <c r="H21" s="108">
        <v>18.565500531331363</v>
      </c>
      <c r="I21"/>
    </row>
    <row r="22" spans="1:9" s="67" customFormat="1">
      <c r="A22" t="s">
        <v>111</v>
      </c>
      <c r="B22" s="108">
        <v>0.62898107438500006</v>
      </c>
      <c r="C22" s="108">
        <v>0.90573274711439999</v>
      </c>
      <c r="D22" s="108">
        <v>0.81138558595665</v>
      </c>
      <c r="E22" s="221">
        <v>0.12260512264380501</v>
      </c>
      <c r="F22" s="108">
        <v>0.91831236860210008</v>
      </c>
      <c r="G22" s="102">
        <v>6.8884084554268483E-4</v>
      </c>
      <c r="H22" s="108">
        <v>9.5113291522319372</v>
      </c>
      <c r="I22"/>
    </row>
    <row r="23" spans="1:9" s="67" customFormat="1">
      <c r="A23" t="s">
        <v>112</v>
      </c>
      <c r="B23" s="108">
        <v>0.76446900000000007</v>
      </c>
      <c r="C23" s="108">
        <v>0.8931420000000001</v>
      </c>
      <c r="D23" s="108">
        <v>0.97827811199999992</v>
      </c>
      <c r="E23" s="221">
        <v>0.12469799999999999</v>
      </c>
      <c r="F23" s="108">
        <v>0.94383916199999995</v>
      </c>
      <c r="G23" s="102">
        <v>7.0798890294603868E-4</v>
      </c>
      <c r="H23" s="108">
        <v>27.223073883033543</v>
      </c>
      <c r="I23"/>
    </row>
    <row r="24" spans="1:9" s="67" customFormat="1">
      <c r="A24" t="s">
        <v>89</v>
      </c>
      <c r="B24" s="118" t="s">
        <v>28</v>
      </c>
      <c r="C24" s="108">
        <v>25.02</v>
      </c>
      <c r="D24" s="108">
        <v>39.828000000000003</v>
      </c>
      <c r="E24" s="221">
        <v>5.32</v>
      </c>
      <c r="F24" s="108">
        <v>39.828000000000003</v>
      </c>
      <c r="G24" s="102">
        <v>2.9875621993458702E-2</v>
      </c>
      <c r="H24" s="108">
        <v>64.888803387121257</v>
      </c>
      <c r="I24"/>
    </row>
    <row r="25" spans="1:9" s="67" customFormat="1">
      <c r="A25" t="s">
        <v>113</v>
      </c>
      <c r="B25" s="108">
        <v>8.4216350604729797</v>
      </c>
      <c r="C25" s="108">
        <v>10.937958325696902</v>
      </c>
      <c r="D25" s="108">
        <v>7.4907979355836991</v>
      </c>
      <c r="E25" s="221">
        <v>0.8688507388986354</v>
      </c>
      <c r="F25" s="108">
        <v>7.0776991016965498</v>
      </c>
      <c r="G25" s="102">
        <v>5.3090956850890911E-3</v>
      </c>
      <c r="H25" s="108">
        <v>8.27939505452464</v>
      </c>
      <c r="I25"/>
    </row>
    <row r="26" spans="1:9" s="67" customFormat="1">
      <c r="A26" t="s">
        <v>114</v>
      </c>
      <c r="B26" s="108">
        <v>1.1990000000000001</v>
      </c>
      <c r="C26" s="108">
        <v>1.2253000000000001</v>
      </c>
      <c r="D26" s="108">
        <v>0.48</v>
      </c>
      <c r="E26" s="221">
        <v>6.3914780292942702E-2</v>
      </c>
      <c r="F26" s="108">
        <v>0.48</v>
      </c>
      <c r="G26" s="119" t="s">
        <v>160</v>
      </c>
      <c r="H26" s="108">
        <v>14.196890762615563</v>
      </c>
      <c r="I26"/>
    </row>
    <row r="27" spans="1:9" s="67" customFormat="1">
      <c r="A27" t="s">
        <v>90</v>
      </c>
      <c r="B27" s="118" t="s">
        <v>28</v>
      </c>
      <c r="C27" s="108">
        <v>59.217103000000002</v>
      </c>
      <c r="D27" s="108">
        <v>74.277100000000004</v>
      </c>
      <c r="E27" s="221">
        <v>10.1648767123288</v>
      </c>
      <c r="F27" s="108">
        <v>74.203600000000009</v>
      </c>
      <c r="G27" s="102">
        <v>5.5661311242186706E-2</v>
      </c>
      <c r="H27" s="108">
        <v>20.264675012846649</v>
      </c>
      <c r="I27"/>
    </row>
    <row r="28" spans="1:9">
      <c r="A28" t="s">
        <v>91</v>
      </c>
      <c r="B28" s="118" t="s">
        <v>28</v>
      </c>
      <c r="C28" s="108">
        <v>0.54600000000000004</v>
      </c>
      <c r="D28" s="108">
        <v>0.6</v>
      </c>
      <c r="E28" s="221">
        <v>8.2191780821917804E-2</v>
      </c>
      <c r="F28" s="108">
        <v>0.6</v>
      </c>
      <c r="G28" s="119" t="s">
        <v>160</v>
      </c>
      <c r="H28" s="108">
        <v>7.9838450030990149</v>
      </c>
      <c r="I28"/>
    </row>
    <row r="29" spans="1:9">
      <c r="A29" t="s">
        <v>115</v>
      </c>
      <c r="B29" s="108">
        <v>3.8250000000000002</v>
      </c>
      <c r="C29" s="108">
        <v>4.9874999999999998</v>
      </c>
      <c r="D29" s="108">
        <v>3.06</v>
      </c>
      <c r="E29" s="221">
        <v>0.40799999999999997</v>
      </c>
      <c r="F29" s="108">
        <v>3.06</v>
      </c>
      <c r="G29" s="102">
        <v>2.2953551094703128E-3</v>
      </c>
      <c r="H29" s="108">
        <v>5.7898890005749868</v>
      </c>
      <c r="I29"/>
    </row>
    <row r="30" spans="1:9">
      <c r="A30" t="s">
        <v>92</v>
      </c>
      <c r="B30" s="118" t="s">
        <v>28</v>
      </c>
      <c r="C30" s="108">
        <v>0.59399999999999997</v>
      </c>
      <c r="D30" s="108">
        <v>0.59399999999999997</v>
      </c>
      <c r="E30" s="221">
        <v>8.1369863013698612E-2</v>
      </c>
      <c r="F30" s="108">
        <v>0.59399999999999997</v>
      </c>
      <c r="G30" s="119" t="s">
        <v>160</v>
      </c>
      <c r="H30" s="108">
        <v>15.189523831442319</v>
      </c>
      <c r="I30"/>
    </row>
    <row r="31" spans="1:9">
      <c r="A31" t="s">
        <v>178</v>
      </c>
      <c r="B31" s="108">
        <v>69.383837130581796</v>
      </c>
      <c r="C31" s="108">
        <v>2.2908685948698668</v>
      </c>
      <c r="D31" s="108">
        <v>2.1226355685140552</v>
      </c>
      <c r="E31" s="221">
        <v>0.30259009250791075</v>
      </c>
      <c r="F31" s="108">
        <v>2.1770775685140551</v>
      </c>
      <c r="G31" s="102">
        <v>1.6330608237261246E-3</v>
      </c>
      <c r="H31" s="108">
        <v>14.901764747012235</v>
      </c>
      <c r="I31"/>
    </row>
    <row r="32" spans="1:9">
      <c r="A32" s="332" t="s">
        <v>179</v>
      </c>
      <c r="B32" s="42">
        <v>84.222922265439792</v>
      </c>
      <c r="C32" s="42">
        <v>107.79560466768116</v>
      </c>
      <c r="D32" s="42">
        <v>137.24219720205437</v>
      </c>
      <c r="E32" s="333">
        <v>18.498001200096756</v>
      </c>
      <c r="F32" s="42">
        <v>136.88252820081269</v>
      </c>
      <c r="G32" s="334">
        <v>0.10267778121011424</v>
      </c>
      <c r="H32" s="42">
        <v>21.184978629161538</v>
      </c>
      <c r="I32"/>
    </row>
    <row r="33" spans="1:9">
      <c r="A33"/>
      <c r="B33" s="108"/>
      <c r="C33" s="108"/>
      <c r="D33" s="108"/>
      <c r="E33" s="221"/>
      <c r="F33" s="108"/>
      <c r="G33" s="102"/>
      <c r="H33" s="108"/>
      <c r="I33"/>
    </row>
    <row r="34" spans="1:9">
      <c r="A34" t="s">
        <v>93</v>
      </c>
      <c r="B34" s="108">
        <v>92.86</v>
      </c>
      <c r="C34" s="108">
        <v>93.1</v>
      </c>
      <c r="D34" s="108">
        <v>137.62</v>
      </c>
      <c r="E34" s="221">
        <v>18.903846153846199</v>
      </c>
      <c r="F34" s="108">
        <v>137.62</v>
      </c>
      <c r="G34" s="102">
        <v>0.10323097064225636</v>
      </c>
      <c r="H34" s="108">
        <v>89.430457006404879</v>
      </c>
      <c r="I34"/>
    </row>
    <row r="35" spans="1:9">
      <c r="A35" t="s">
        <v>94</v>
      </c>
      <c r="B35" s="108">
        <v>100</v>
      </c>
      <c r="C35" s="108">
        <v>112.5</v>
      </c>
      <c r="D35" s="108">
        <v>115</v>
      </c>
      <c r="E35" s="221">
        <v>15.5195681511471</v>
      </c>
      <c r="F35" s="108">
        <v>115</v>
      </c>
      <c r="G35" s="102">
        <v>8.6263345617348358E-2</v>
      </c>
      <c r="H35" s="118" t="s">
        <v>302</v>
      </c>
      <c r="I35"/>
    </row>
    <row r="36" spans="1:9">
      <c r="A36" t="s">
        <v>95</v>
      </c>
      <c r="B36" s="108">
        <v>97.125</v>
      </c>
      <c r="C36" s="108">
        <v>96.5</v>
      </c>
      <c r="D36" s="108">
        <v>101.5</v>
      </c>
      <c r="E36" s="221">
        <v>13.9807162534435</v>
      </c>
      <c r="F36" s="108">
        <v>101.5</v>
      </c>
      <c r="G36" s="102">
        <v>7.6136778957920509E-2</v>
      </c>
      <c r="H36" s="118" t="s">
        <v>302</v>
      </c>
      <c r="I36"/>
    </row>
    <row r="37" spans="1:9">
      <c r="A37" t="s">
        <v>143</v>
      </c>
      <c r="B37" s="108">
        <v>4.2908999999999997</v>
      </c>
      <c r="C37" s="108">
        <v>5.7439999999999998</v>
      </c>
      <c r="D37" s="108">
        <v>5.5720000000000001</v>
      </c>
      <c r="E37" s="221">
        <v>0.75603799185888709</v>
      </c>
      <c r="F37" s="108">
        <v>5.5720000000000001</v>
      </c>
      <c r="G37" s="102">
        <v>4.1796466241727399E-3</v>
      </c>
      <c r="H37" s="108">
        <v>18.855729305394302</v>
      </c>
      <c r="I37"/>
    </row>
    <row r="38" spans="1:9">
      <c r="A38" t="s">
        <v>144</v>
      </c>
      <c r="B38" s="108">
        <v>4.5</v>
      </c>
      <c r="C38" s="108">
        <v>13.102799999999998</v>
      </c>
      <c r="D38" s="108">
        <v>26.832999999999998</v>
      </c>
      <c r="E38" s="221">
        <v>2.8121385826771652</v>
      </c>
      <c r="F38" s="108">
        <v>26.832999999999998</v>
      </c>
      <c r="G38" s="102">
        <v>2.0127863938698334E-2</v>
      </c>
      <c r="H38" s="108">
        <v>54.661895236424954</v>
      </c>
      <c r="I38"/>
    </row>
    <row r="39" spans="1:9">
      <c r="A39" t="s">
        <v>96</v>
      </c>
      <c r="B39" s="108">
        <v>260.05</v>
      </c>
      <c r="C39" s="108">
        <v>262.78399999999999</v>
      </c>
      <c r="D39" s="108">
        <v>264.06299999999999</v>
      </c>
      <c r="E39" s="221">
        <v>36.344780219780198</v>
      </c>
      <c r="F39" s="108">
        <v>264.58999999999997</v>
      </c>
      <c r="G39" s="102">
        <v>0.19847320536429738</v>
      </c>
      <c r="H39" s="108">
        <v>74.631645824782638</v>
      </c>
      <c r="I39"/>
    </row>
    <row r="40" spans="1:9">
      <c r="A40" t="s">
        <v>97</v>
      </c>
      <c r="B40" s="108">
        <v>2</v>
      </c>
      <c r="C40" s="108">
        <v>2.2999999999999998</v>
      </c>
      <c r="D40" s="108">
        <v>2.5</v>
      </c>
      <c r="E40" s="221">
        <v>0.34106412005457004</v>
      </c>
      <c r="F40" s="108">
        <v>2.5</v>
      </c>
      <c r="G40" s="102">
        <v>1.8752901221162686E-3</v>
      </c>
      <c r="H40" s="108">
        <v>18.210519748675441</v>
      </c>
      <c r="I40"/>
    </row>
    <row r="41" spans="1:9">
      <c r="A41" t="s">
        <v>145</v>
      </c>
      <c r="B41" s="108">
        <v>98.105000000000004</v>
      </c>
      <c r="C41" s="108">
        <v>97.8</v>
      </c>
      <c r="D41" s="108">
        <v>97.8</v>
      </c>
      <c r="E41" s="221">
        <v>12.9759851399761</v>
      </c>
      <c r="F41" s="108">
        <v>97.8</v>
      </c>
      <c r="G41" s="102">
        <v>7.3361349577188428E-2</v>
      </c>
      <c r="H41" s="118" t="s">
        <v>302</v>
      </c>
      <c r="I41"/>
    </row>
    <row r="42" spans="1:9">
      <c r="A42" t="s">
        <v>98</v>
      </c>
      <c r="B42" s="108">
        <v>2</v>
      </c>
      <c r="C42" s="108">
        <v>1.85</v>
      </c>
      <c r="D42" s="108">
        <v>2.67</v>
      </c>
      <c r="E42" s="221">
        <v>0.34993446920052401</v>
      </c>
      <c r="F42" s="108">
        <v>2.67</v>
      </c>
      <c r="G42" s="102">
        <v>2.0028098504201747E-3</v>
      </c>
      <c r="H42" s="108">
        <v>24.547209705264418</v>
      </c>
      <c r="I42"/>
    </row>
    <row r="43" spans="1:9">
      <c r="A43" t="s">
        <v>99</v>
      </c>
      <c r="B43" s="108">
        <v>9.8483000000000001E-2</v>
      </c>
      <c r="C43" s="108">
        <v>0.15291000000000002</v>
      </c>
      <c r="D43" s="108">
        <v>0.1275</v>
      </c>
      <c r="E43" s="222" t="s">
        <v>147</v>
      </c>
      <c r="F43" s="108">
        <v>0.1275</v>
      </c>
      <c r="G43" s="119" t="s">
        <v>160</v>
      </c>
      <c r="H43" s="108">
        <v>9.37759193883074</v>
      </c>
      <c r="I43"/>
    </row>
    <row r="44" spans="1:9">
      <c r="A44" s="332" t="s">
        <v>100</v>
      </c>
      <c r="B44" s="42">
        <v>661.02938300000005</v>
      </c>
      <c r="C44" s="42">
        <v>685.83370999999988</v>
      </c>
      <c r="D44" s="42">
        <v>753.68549999999993</v>
      </c>
      <c r="E44" s="333">
        <v>102.0014990565526</v>
      </c>
      <c r="F44" s="42">
        <v>754.21249999999998</v>
      </c>
      <c r="G44" s="334">
        <v>0.56574690049064646</v>
      </c>
      <c r="H44" s="42">
        <v>84.83516046093051</v>
      </c>
      <c r="I44"/>
    </row>
    <row r="45" spans="1:9">
      <c r="A45"/>
      <c r="B45" s="108"/>
      <c r="C45" s="108"/>
      <c r="D45" s="108"/>
      <c r="E45" s="221"/>
      <c r="F45" s="108"/>
      <c r="G45" s="102"/>
      <c r="H45" s="108"/>
      <c r="I45"/>
    </row>
    <row r="46" spans="1:9">
      <c r="A46" t="s">
        <v>126</v>
      </c>
      <c r="B46" s="108">
        <v>9.2360000000000007</v>
      </c>
      <c r="C46" s="108">
        <v>11.314</v>
      </c>
      <c r="D46" s="108">
        <v>12.2</v>
      </c>
      <c r="E46" s="221">
        <v>1.53652392947103</v>
      </c>
      <c r="F46" s="108">
        <v>12.2</v>
      </c>
      <c r="G46" s="102">
        <v>9.1514157959273913E-3</v>
      </c>
      <c r="H46" s="108">
        <v>18.457508223449942</v>
      </c>
      <c r="I46"/>
    </row>
    <row r="47" spans="1:9">
      <c r="A47" t="s">
        <v>101</v>
      </c>
      <c r="B47" s="108">
        <v>2.0739999999999998</v>
      </c>
      <c r="C47" s="108">
        <v>5.05</v>
      </c>
      <c r="D47" s="108">
        <v>13.5</v>
      </c>
      <c r="E47" s="221">
        <v>1.8218623481781402</v>
      </c>
      <c r="F47" s="108">
        <v>13.5</v>
      </c>
      <c r="G47" s="102">
        <v>1.0126566659427851E-2</v>
      </c>
      <c r="H47" s="108">
        <v>20.73223170956447</v>
      </c>
      <c r="I47"/>
    </row>
    <row r="48" spans="1:9">
      <c r="A48" t="s">
        <v>321</v>
      </c>
      <c r="B48" s="118" t="s">
        <v>186</v>
      </c>
      <c r="C48" s="118" t="s">
        <v>186</v>
      </c>
      <c r="D48" s="108">
        <v>0.9</v>
      </c>
      <c r="E48" s="221">
        <v>0.12949640287769798</v>
      </c>
      <c r="F48" s="108">
        <v>0.9</v>
      </c>
      <c r="G48" s="102">
        <v>6.7510444396185669E-4</v>
      </c>
      <c r="H48" s="108">
        <v>20.930232558139572</v>
      </c>
      <c r="I48"/>
    </row>
    <row r="49" spans="1:9">
      <c r="A49" t="s">
        <v>180</v>
      </c>
      <c r="B49" s="108">
        <v>0.71</v>
      </c>
      <c r="C49" s="108">
        <v>1.7</v>
      </c>
      <c r="D49" s="108">
        <v>1.94</v>
      </c>
      <c r="E49" s="221">
        <v>0.274011299435028</v>
      </c>
      <c r="F49" s="108">
        <v>1.94</v>
      </c>
      <c r="G49" s="102">
        <v>1.4552251347622245E-3</v>
      </c>
      <c r="H49" s="108">
        <v>19.373403285430957</v>
      </c>
      <c r="I49"/>
    </row>
    <row r="50" spans="1:9">
      <c r="A50" t="s">
        <v>103</v>
      </c>
      <c r="B50" s="108">
        <v>4.3</v>
      </c>
      <c r="C50" s="108">
        <v>3.7669999999999999</v>
      </c>
      <c r="D50" s="108">
        <v>4.2</v>
      </c>
      <c r="E50" s="221">
        <v>0.58378665251426298</v>
      </c>
      <c r="F50" s="108">
        <v>4.4000000000000004</v>
      </c>
      <c r="G50" s="102">
        <v>3.3005106149246333E-3</v>
      </c>
      <c r="H50" s="108">
        <v>16.24801957874541</v>
      </c>
      <c r="I50"/>
    </row>
    <row r="51" spans="1:9">
      <c r="A51" t="s">
        <v>187</v>
      </c>
      <c r="B51" s="118" t="s">
        <v>186</v>
      </c>
      <c r="C51" s="108">
        <v>0.55500000000000005</v>
      </c>
      <c r="D51" s="108">
        <v>1.7050000000000001</v>
      </c>
      <c r="E51" s="221">
        <v>0.23134328358209</v>
      </c>
      <c r="F51" s="108">
        <v>1.7050000000000001</v>
      </c>
      <c r="G51" s="102">
        <v>1.2789478632832952E-3</v>
      </c>
      <c r="H51" s="108">
        <v>15.215742269421266</v>
      </c>
      <c r="I51"/>
    </row>
    <row r="52" spans="1:9">
      <c r="A52" t="s">
        <v>116</v>
      </c>
      <c r="B52" s="108">
        <v>0.95860000000000001</v>
      </c>
      <c r="C52" s="108">
        <v>2.5649999999999999</v>
      </c>
      <c r="D52" s="108">
        <v>3.6840000000000002</v>
      </c>
      <c r="E52" s="221">
        <v>0.50396716826265398</v>
      </c>
      <c r="F52" s="108">
        <v>3.6840000000000002</v>
      </c>
      <c r="G52" s="102">
        <v>2.7634275239505337E-3</v>
      </c>
      <c r="H52" s="108">
        <v>44.0748938206616</v>
      </c>
      <c r="I52"/>
    </row>
    <row r="53" spans="1:9">
      <c r="A53" t="s">
        <v>117</v>
      </c>
      <c r="B53" s="108">
        <v>22.8</v>
      </c>
      <c r="C53" s="108">
        <v>29.5</v>
      </c>
      <c r="D53" s="108">
        <v>44.271000000000001</v>
      </c>
      <c r="E53" s="221">
        <v>5.7644531250000002</v>
      </c>
      <c r="F53" s="108">
        <v>44.271000000000001</v>
      </c>
      <c r="G53" s="102">
        <v>3.3208387598483734E-2</v>
      </c>
      <c r="H53" s="108">
        <v>73.420345616770049</v>
      </c>
      <c r="I53"/>
    </row>
    <row r="54" spans="1:9">
      <c r="A54" t="s">
        <v>142</v>
      </c>
      <c r="B54" s="108">
        <v>16</v>
      </c>
      <c r="C54" s="108">
        <v>29</v>
      </c>
      <c r="D54" s="108">
        <v>37.200000000000003</v>
      </c>
      <c r="E54" s="221">
        <v>5.0202429149797601</v>
      </c>
      <c r="F54" s="108">
        <v>37.200000000000003</v>
      </c>
      <c r="G54" s="102">
        <v>2.7904317017090081E-2</v>
      </c>
      <c r="H54" s="108">
        <v>49.455589667291278</v>
      </c>
      <c r="I54"/>
    </row>
    <row r="55" spans="1:9">
      <c r="A55" t="s">
        <v>181</v>
      </c>
      <c r="B55" s="108">
        <v>0.3</v>
      </c>
      <c r="C55" s="108">
        <v>0.2621</v>
      </c>
      <c r="D55" s="108">
        <v>6.7</v>
      </c>
      <c r="E55" s="221">
        <v>0.904183535762483</v>
      </c>
      <c r="F55" s="108">
        <v>6.7</v>
      </c>
      <c r="G55" s="102">
        <v>5.0257775272716E-3</v>
      </c>
      <c r="H55" s="108">
        <v>37.476856642633003</v>
      </c>
      <c r="I55"/>
    </row>
    <row r="56" spans="1:9">
      <c r="A56" t="s">
        <v>118</v>
      </c>
      <c r="B56" s="108">
        <v>1.8</v>
      </c>
      <c r="C56" s="108">
        <v>0.308</v>
      </c>
      <c r="D56" s="108">
        <v>0.57699999999999996</v>
      </c>
      <c r="E56" s="221">
        <v>7.5032509752925899E-2</v>
      </c>
      <c r="F56" s="108">
        <v>0.57699999999999996</v>
      </c>
      <c r="G56" s="119" t="s">
        <v>160</v>
      </c>
      <c r="H56" s="108">
        <v>18.446267086953839</v>
      </c>
      <c r="I56"/>
    </row>
    <row r="57" spans="1:9">
      <c r="A57" t="s">
        <v>119</v>
      </c>
      <c r="B57" s="108">
        <v>0.90792666666666655</v>
      </c>
      <c r="C57" s="108">
        <v>0.69842399999999993</v>
      </c>
      <c r="D57" s="108">
        <v>0.60929</v>
      </c>
      <c r="E57" s="221">
        <v>8.4072514297053064E-2</v>
      </c>
      <c r="F57" s="108">
        <v>0.60929</v>
      </c>
      <c r="G57" s="119" t="s">
        <v>160</v>
      </c>
      <c r="H57" s="108">
        <v>11.002120127815747</v>
      </c>
      <c r="I57"/>
    </row>
    <row r="58" spans="1:9">
      <c r="A58" s="332" t="s">
        <v>120</v>
      </c>
      <c r="B58" s="42">
        <v>59.086526666666657</v>
      </c>
      <c r="C58" s="42">
        <v>84.719524000000035</v>
      </c>
      <c r="D58" s="42">
        <v>127.48629000000001</v>
      </c>
      <c r="E58" s="333">
        <v>16.928975684113126</v>
      </c>
      <c r="F58" s="42">
        <v>127.68629</v>
      </c>
      <c r="G58" s="334">
        <v>9.5779535346669317E-2</v>
      </c>
      <c r="H58" s="42">
        <v>36.045914350393012</v>
      </c>
      <c r="I58"/>
    </row>
    <row r="59" spans="1:9">
      <c r="A59"/>
      <c r="B59" s="108"/>
      <c r="C59" s="108"/>
      <c r="D59" s="108"/>
      <c r="E59" s="221"/>
      <c r="F59" s="108"/>
      <c r="G59" s="102"/>
      <c r="H59" s="108"/>
      <c r="I59"/>
    </row>
    <row r="60" spans="1:9">
      <c r="A60" t="s">
        <v>127</v>
      </c>
      <c r="B60" s="108">
        <v>3.1008766967180499</v>
      </c>
      <c r="C60" s="108">
        <v>4.7425173008629002</v>
      </c>
      <c r="D60" s="108">
        <v>4.2014614908661798</v>
      </c>
      <c r="E60" s="221">
        <v>0.46263948851830433</v>
      </c>
      <c r="F60" s="108">
        <v>4.2249350645622208</v>
      </c>
      <c r="G60" s="102">
        <v>3.1691915972624769E-3</v>
      </c>
      <c r="H60" s="108">
        <v>20.716986602186068</v>
      </c>
      <c r="I60"/>
    </row>
    <row r="61" spans="1:9">
      <c r="A61" t="s">
        <v>121</v>
      </c>
      <c r="B61" s="108">
        <v>1.1516999999999999</v>
      </c>
      <c r="C61" s="108">
        <v>1.3</v>
      </c>
      <c r="D61" s="108">
        <v>1.0780000000000001</v>
      </c>
      <c r="E61" s="221">
        <v>0.14686648501362398</v>
      </c>
      <c r="F61" s="108">
        <v>1.0780000000000001</v>
      </c>
      <c r="G61" s="102">
        <v>8.0862510065653507E-4</v>
      </c>
      <c r="H61" s="108">
        <v>17.593505660557664</v>
      </c>
      <c r="I61"/>
    </row>
    <row r="62" spans="1:9">
      <c r="A62" t="s">
        <v>74</v>
      </c>
      <c r="B62" s="108">
        <v>16.036582800000001</v>
      </c>
      <c r="C62" s="108">
        <v>15.1119</v>
      </c>
      <c r="D62" s="108">
        <v>14.816600000000001</v>
      </c>
      <c r="E62" s="221">
        <v>2.0261748633879799</v>
      </c>
      <c r="F62" s="108">
        <v>14.8316</v>
      </c>
      <c r="G62" s="102">
        <v>1.1125421190071861E-2</v>
      </c>
      <c r="H62" s="108">
        <v>10.720501922687719</v>
      </c>
      <c r="I62"/>
    </row>
    <row r="63" spans="1:9">
      <c r="A63" t="s">
        <v>122</v>
      </c>
      <c r="B63" s="108">
        <v>4.3453999999999997</v>
      </c>
      <c r="C63" s="108">
        <v>4.9722096000000002</v>
      </c>
      <c r="D63" s="108">
        <v>5.7981000000000007</v>
      </c>
      <c r="E63" s="221">
        <v>0.77300000000000002</v>
      </c>
      <c r="F63" s="108">
        <v>5.8206899999999999</v>
      </c>
      <c r="G63" s="102">
        <v>4.3661929843603776E-3</v>
      </c>
      <c r="H63" s="108">
        <v>21.139386066604917</v>
      </c>
      <c r="I63"/>
    </row>
    <row r="64" spans="1:9">
      <c r="A64" t="s">
        <v>128</v>
      </c>
      <c r="B64" s="108">
        <v>5.1139999999999999</v>
      </c>
      <c r="C64" s="108">
        <v>5.2</v>
      </c>
      <c r="D64" s="108">
        <v>3.7475000000000001</v>
      </c>
      <c r="E64" s="221">
        <v>0.60901106500691604</v>
      </c>
      <c r="F64" s="108">
        <v>4.4031499999999992</v>
      </c>
      <c r="G64" s="102">
        <v>3.3028734804784986E-3</v>
      </c>
      <c r="H64" s="108">
        <v>11.810750069403118</v>
      </c>
      <c r="I64"/>
    </row>
    <row r="65" spans="1:9">
      <c r="A65" t="s">
        <v>129</v>
      </c>
      <c r="B65" s="108">
        <v>3.6745000000000001</v>
      </c>
      <c r="C65" s="108">
        <v>5.0289999999999999</v>
      </c>
      <c r="D65" s="108">
        <v>5.52</v>
      </c>
      <c r="E65" s="221">
        <v>0.72251308900523603</v>
      </c>
      <c r="F65" s="108">
        <v>5.52</v>
      </c>
      <c r="G65" s="102">
        <v>4.1406405896327212E-3</v>
      </c>
      <c r="H65" s="108">
        <v>20.44111330005483</v>
      </c>
      <c r="I65"/>
    </row>
    <row r="66" spans="1:9">
      <c r="A66" t="s">
        <v>124</v>
      </c>
      <c r="B66" s="108">
        <v>0.23069999999999999</v>
      </c>
      <c r="C66" s="108">
        <v>0.35847000000000001</v>
      </c>
      <c r="D66" s="108">
        <v>0.45400000000000001</v>
      </c>
      <c r="E66" s="221">
        <v>5.3908250252853597E-2</v>
      </c>
      <c r="F66" s="108">
        <v>0.45400000000000001</v>
      </c>
      <c r="G66" s="119" t="s">
        <v>160</v>
      </c>
      <c r="H66" s="108">
        <v>3.7703063473582588</v>
      </c>
      <c r="I66"/>
    </row>
    <row r="67" spans="1:9">
      <c r="A67" t="s">
        <v>27</v>
      </c>
      <c r="B67" s="108">
        <v>0.1095</v>
      </c>
      <c r="C67" s="108">
        <v>1.8</v>
      </c>
      <c r="D67" s="108">
        <v>4.7300000000000004</v>
      </c>
      <c r="E67" s="221">
        <v>0.608108108108108</v>
      </c>
      <c r="F67" s="108">
        <v>4.5</v>
      </c>
      <c r="G67" s="102">
        <v>3.3755222198092838E-3</v>
      </c>
      <c r="H67" s="108">
        <v>35.70092409376268</v>
      </c>
      <c r="I67"/>
    </row>
    <row r="68" spans="1:9">
      <c r="A68" t="s">
        <v>75</v>
      </c>
      <c r="B68" s="108">
        <v>0.94550000000000001</v>
      </c>
      <c r="C68" s="108">
        <v>1.4171070000000001</v>
      </c>
      <c r="D68" s="108">
        <v>1.3814644837958785</v>
      </c>
      <c r="E68" s="221">
        <v>0.16920430397471775</v>
      </c>
      <c r="F68" s="108">
        <v>1.3429312068239769</v>
      </c>
      <c r="G68" s="102">
        <v>1.0073542507354734E-3</v>
      </c>
      <c r="H68" s="108">
        <v>11.206808843966432</v>
      </c>
      <c r="I68"/>
    </row>
    <row r="69" spans="1:9">
      <c r="A69" s="332" t="s">
        <v>108</v>
      </c>
      <c r="B69" s="42">
        <v>34.708759496718052</v>
      </c>
      <c r="C69" s="42">
        <v>39.931203900862883</v>
      </c>
      <c r="D69" s="42">
        <v>41.727125974662059</v>
      </c>
      <c r="E69" s="333">
        <v>5.5714256532677409</v>
      </c>
      <c r="F69" s="42">
        <v>42.175306271386205</v>
      </c>
      <c r="G69" s="334">
        <v>3.1636374099183545E-2</v>
      </c>
      <c r="H69" s="42">
        <v>14.378683809496033</v>
      </c>
      <c r="I69"/>
    </row>
    <row r="70" spans="1:9" s="225" customFormat="1">
      <c r="A70"/>
      <c r="B70" s="108"/>
      <c r="C70" s="108"/>
      <c r="D70" s="108"/>
      <c r="E70" s="221"/>
      <c r="F70" s="108"/>
      <c r="G70" s="102"/>
      <c r="H70" s="108"/>
      <c r="I70"/>
    </row>
    <row r="71" spans="1:9">
      <c r="A71" s="335" t="s">
        <v>533</v>
      </c>
      <c r="B71" s="336">
        <v>1006.4173683226617</v>
      </c>
      <c r="C71" s="336">
        <v>1085.5509732150583</v>
      </c>
      <c r="D71" s="336">
        <v>1332.432055895026</v>
      </c>
      <c r="E71" s="337">
        <v>181.72459988697111</v>
      </c>
      <c r="F71" s="336">
        <v>1333.1270561905083</v>
      </c>
      <c r="G71" s="338">
        <v>1</v>
      </c>
      <c r="H71" s="336">
        <v>45.684769094292079</v>
      </c>
      <c r="I71"/>
    </row>
    <row r="72" spans="1:9">
      <c r="A72" t="s">
        <v>480</v>
      </c>
      <c r="B72" s="108">
        <v>7.7046872049668007</v>
      </c>
      <c r="C72" s="108">
        <v>8.9644896909175991</v>
      </c>
      <c r="D72" s="108">
        <v>6.1286696064707051</v>
      </c>
      <c r="E72" s="221">
        <v>0.83638639146004445</v>
      </c>
      <c r="F72" s="108">
        <v>6.2555994391161551</v>
      </c>
      <c r="G72" s="102">
        <v>4.6924255344362384E-3</v>
      </c>
      <c r="H72" s="108">
        <v>8.230327748866566</v>
      </c>
      <c r="I72"/>
    </row>
    <row r="73" spans="1:9">
      <c r="A73" t="s">
        <v>257</v>
      </c>
      <c r="B73" s="108">
        <v>116.42224898761927</v>
      </c>
      <c r="C73" s="108">
        <v>93.348646331621651</v>
      </c>
      <c r="D73" s="108">
        <v>91.268681955601167</v>
      </c>
      <c r="E73" s="221">
        <v>12.380524835981854</v>
      </c>
      <c r="F73" s="108">
        <v>90.83266152805551</v>
      </c>
      <c r="G73" s="102">
        <v>6.8135037171637172E-2</v>
      </c>
      <c r="H73" s="108">
        <v>13.531990817084417</v>
      </c>
      <c r="I73"/>
    </row>
    <row r="74" spans="1:9">
      <c r="A74" t="s">
        <v>502</v>
      </c>
      <c r="B74" s="108">
        <v>763.23159999999984</v>
      </c>
      <c r="C74" s="108">
        <v>831.92679999999984</v>
      </c>
      <c r="D74" s="108">
        <v>1028.828</v>
      </c>
      <c r="E74" s="221">
        <v>140.42594443401583</v>
      </c>
      <c r="F74" s="108">
        <v>1029.35482</v>
      </c>
      <c r="G74" s="102">
        <v>0.77213557043950787</v>
      </c>
      <c r="H74" s="108">
        <v>85.263838420132402</v>
      </c>
      <c r="I74"/>
    </row>
    <row r="75" spans="1:9">
      <c r="A75" t="s">
        <v>1</v>
      </c>
      <c r="B75" s="108">
        <v>175.84276832266173</v>
      </c>
      <c r="C75" s="108">
        <v>166.37707021505813</v>
      </c>
      <c r="D75" s="108">
        <v>180.61295589502549</v>
      </c>
      <c r="E75" s="221">
        <v>24.596518466653897</v>
      </c>
      <c r="F75" s="108">
        <v>180.85463619050802</v>
      </c>
      <c r="G75" s="102">
        <v>0.13566196511479645</v>
      </c>
      <c r="H75" s="108">
        <v>14.71579251791486</v>
      </c>
      <c r="I75"/>
    </row>
    <row r="76" spans="1:9">
      <c r="A76" t="s">
        <v>288</v>
      </c>
      <c r="B76" s="108">
        <v>67.343000000000004</v>
      </c>
      <c r="C76" s="108">
        <v>87.247102999999996</v>
      </c>
      <c r="D76" s="108">
        <v>122.9911</v>
      </c>
      <c r="E76" s="221">
        <v>16.702136986301404</v>
      </c>
      <c r="F76" s="108">
        <v>122.91760000000001</v>
      </c>
      <c r="G76" s="102">
        <v>9.2202464445695478E-2</v>
      </c>
      <c r="H76" s="108">
        <v>25.509097482032132</v>
      </c>
      <c r="I76"/>
    </row>
    <row r="77" spans="1:9">
      <c r="A77" s="339" t="s">
        <v>611</v>
      </c>
      <c r="B77" s="215" t="s">
        <v>28</v>
      </c>
      <c r="C77" s="216">
        <v>163.33949681000001</v>
      </c>
      <c r="D77" s="216">
        <v>143.261</v>
      </c>
      <c r="E77" s="223">
        <v>23.28311392816515</v>
      </c>
      <c r="F77" s="216">
        <v>143.261</v>
      </c>
      <c r="G77" s="219"/>
      <c r="H77" s="215"/>
      <c r="I77"/>
    </row>
    <row r="78" spans="1:9">
      <c r="A78" s="220" t="s">
        <v>6</v>
      </c>
      <c r="B78" s="124" t="s">
        <v>28</v>
      </c>
      <c r="C78" s="116">
        <v>1248.890470025058</v>
      </c>
      <c r="D78" s="116">
        <v>1475.6930558950257</v>
      </c>
      <c r="E78" s="224">
        <v>205.00771381513627</v>
      </c>
      <c r="F78" s="116">
        <v>1476.3880561905085</v>
      </c>
      <c r="G78" s="103"/>
      <c r="H78" s="124"/>
      <c r="I78"/>
    </row>
    <row r="79" spans="1:9">
      <c r="A79"/>
      <c r="B79"/>
      <c r="C79"/>
      <c r="D79"/>
      <c r="E79"/>
      <c r="F79"/>
      <c r="G79"/>
      <c r="H79"/>
      <c r="I79"/>
    </row>
    <row r="80" spans="1:9">
      <c r="A80" t="s">
        <v>402</v>
      </c>
      <c r="B80"/>
      <c r="C80"/>
      <c r="D80"/>
      <c r="E80"/>
      <c r="F80"/>
      <c r="G80"/>
      <c r="H80"/>
      <c r="I80"/>
    </row>
    <row r="81" spans="1:29">
      <c r="A81" t="s">
        <v>383</v>
      </c>
      <c r="B81"/>
      <c r="C81"/>
      <c r="D81"/>
      <c r="E81"/>
      <c r="F81"/>
      <c r="G81"/>
      <c r="H81"/>
      <c r="I81"/>
    </row>
    <row r="82" spans="1:29">
      <c r="A82" s="120" t="s">
        <v>467</v>
      </c>
      <c r="B82"/>
      <c r="C82"/>
      <c r="D82"/>
      <c r="E82"/>
      <c r="F82"/>
      <c r="G82"/>
      <c r="H82"/>
      <c r="I82"/>
    </row>
    <row r="83" spans="1:29">
      <c r="A83" t="s">
        <v>603</v>
      </c>
      <c r="B83"/>
      <c r="C83"/>
      <c r="D83"/>
      <c r="E83"/>
      <c r="F83"/>
      <c r="G83"/>
      <c r="H83"/>
      <c r="I83"/>
    </row>
    <row r="84" spans="1:29">
      <c r="A84" t="s">
        <v>604</v>
      </c>
      <c r="B84"/>
      <c r="C84"/>
      <c r="D84"/>
      <c r="E84"/>
      <c r="F84"/>
      <c r="G84"/>
      <c r="H84"/>
      <c r="I84"/>
    </row>
    <row r="85" spans="1:29">
      <c r="A85" s="247" t="s">
        <v>610</v>
      </c>
      <c r="B85"/>
      <c r="C85"/>
      <c r="D85"/>
      <c r="E85"/>
      <c r="F85"/>
      <c r="G85"/>
      <c r="H85"/>
      <c r="I85"/>
    </row>
    <row r="86" spans="1:29" s="65" customFormat="1">
      <c r="A86" s="12" t="s">
        <v>614</v>
      </c>
      <c r="B86"/>
      <c r="C86"/>
      <c r="D86"/>
      <c r="E86"/>
      <c r="F86"/>
      <c r="G86"/>
      <c r="H86"/>
      <c r="I86"/>
      <c r="AC86" s="75"/>
    </row>
    <row r="87" spans="1:29" s="65" customFormat="1">
      <c r="A87" t="s">
        <v>605</v>
      </c>
      <c r="B87"/>
      <c r="C87"/>
      <c r="D87"/>
      <c r="E87"/>
      <c r="F87"/>
      <c r="G87"/>
      <c r="H87"/>
      <c r="I87"/>
      <c r="Y87" s="110"/>
      <c r="AC87" s="75"/>
    </row>
    <row r="88" spans="1:29" s="65" customFormat="1">
      <c r="A88" s="12" t="s">
        <v>612</v>
      </c>
      <c r="B88"/>
      <c r="C88"/>
      <c r="D88"/>
      <c r="E88"/>
      <c r="F88"/>
      <c r="G88"/>
      <c r="H88"/>
      <c r="I88"/>
      <c r="Y88" s="110"/>
      <c r="AC88" s="75"/>
    </row>
    <row r="89" spans="1:29" s="65" customFormat="1">
      <c r="A89" t="s">
        <v>606</v>
      </c>
      <c r="B89"/>
      <c r="C89"/>
      <c r="D89"/>
      <c r="E89"/>
      <c r="F89"/>
      <c r="G89"/>
      <c r="H89"/>
      <c r="I89"/>
      <c r="Y89" s="110"/>
      <c r="AC89" s="75"/>
    </row>
    <row r="90" spans="1:29" s="65" customFormat="1">
      <c r="A90" s="12" t="s">
        <v>609</v>
      </c>
      <c r="B90"/>
      <c r="C90"/>
      <c r="D90"/>
      <c r="E90"/>
      <c r="F90"/>
      <c r="G90"/>
      <c r="H90"/>
      <c r="I90"/>
      <c r="Y90" s="110"/>
      <c r="AC90" s="75"/>
    </row>
    <row r="91" spans="1:29" s="65" customFormat="1">
      <c r="A91" t="s">
        <v>607</v>
      </c>
      <c r="B91"/>
      <c r="C91"/>
      <c r="D91"/>
      <c r="E91"/>
      <c r="F91"/>
      <c r="G91"/>
      <c r="H91"/>
      <c r="I91"/>
      <c r="Y91" s="110"/>
      <c r="AC91" s="75"/>
    </row>
    <row r="92" spans="1:29" s="67" customFormat="1">
      <c r="A92" s="55" t="s">
        <v>613</v>
      </c>
      <c r="B92"/>
      <c r="C92"/>
      <c r="D92"/>
      <c r="E92"/>
      <c r="F92"/>
      <c r="G92"/>
      <c r="H92"/>
      <c r="I92"/>
      <c r="Z92" s="74"/>
      <c r="AA92" s="76"/>
      <c r="AB92" s="74"/>
    </row>
    <row r="93" spans="1:29" s="67" customFormat="1">
      <c r="A93" s="55" t="s">
        <v>714</v>
      </c>
      <c r="B93"/>
      <c r="C93"/>
      <c r="D93"/>
      <c r="E93"/>
      <c r="F93"/>
      <c r="G93"/>
      <c r="H93"/>
      <c r="I93"/>
      <c r="Z93" s="74"/>
      <c r="AA93" s="76"/>
      <c r="AB93" s="74"/>
    </row>
    <row r="94" spans="1:29" s="67" customFormat="1">
      <c r="A94" t="s">
        <v>608</v>
      </c>
      <c r="B94"/>
      <c r="C94"/>
      <c r="D94"/>
      <c r="E94"/>
      <c r="F94"/>
      <c r="G94"/>
      <c r="H94"/>
      <c r="I94"/>
      <c r="Z94" s="74"/>
      <c r="AA94" s="76"/>
      <c r="AB94" s="74"/>
    </row>
    <row r="95" spans="1:29" s="67" customFormat="1">
      <c r="A95" s="76" t="s">
        <v>8</v>
      </c>
      <c r="Z95" s="74"/>
      <c r="AA95" s="76"/>
      <c r="AB95" s="74"/>
    </row>
  </sheetData>
  <phoneticPr fontId="2" type="noConversion"/>
  <pageMargins left="0.23622047244094491" right="0" top="0.23622047244094491" bottom="0" header="0" footer="0"/>
  <pageSetup paperSize="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8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9" sqref="I19"/>
    </sheetView>
  </sheetViews>
  <sheetFormatPr baseColWidth="10" defaultColWidth="9.33203125" defaultRowHeight="11.25"/>
  <cols>
    <col min="1" max="1" width="30.6640625" customWidth="1"/>
    <col min="2" max="38" width="8.5" customWidth="1"/>
    <col min="39" max="39" width="8.33203125" customWidth="1"/>
  </cols>
  <sheetData>
    <row r="1" spans="1:43" ht="12.75">
      <c r="A1" s="410" t="s">
        <v>553</v>
      </c>
      <c r="AP1" s="21" t="s">
        <v>223</v>
      </c>
      <c r="AQ1" s="21">
        <v>2009</v>
      </c>
    </row>
    <row r="2" spans="1:43">
      <c r="AP2" s="21" t="s">
        <v>615</v>
      </c>
      <c r="AQ2" s="21" t="s">
        <v>188</v>
      </c>
    </row>
    <row r="3" spans="1:43">
      <c r="A3" t="s">
        <v>286</v>
      </c>
      <c r="B3">
        <v>1970</v>
      </c>
      <c r="C3">
        <v>1971</v>
      </c>
      <c r="D3">
        <v>1972</v>
      </c>
      <c r="E3">
        <v>1973</v>
      </c>
      <c r="F3">
        <v>1974</v>
      </c>
      <c r="G3">
        <v>1975</v>
      </c>
      <c r="H3">
        <v>1976</v>
      </c>
      <c r="I3">
        <v>1977</v>
      </c>
      <c r="J3">
        <v>1978</v>
      </c>
      <c r="K3">
        <v>1979</v>
      </c>
      <c r="L3">
        <v>1980</v>
      </c>
      <c r="M3">
        <v>1981</v>
      </c>
      <c r="N3">
        <v>1982</v>
      </c>
      <c r="O3">
        <v>1983</v>
      </c>
      <c r="P3">
        <v>1984</v>
      </c>
      <c r="Q3">
        <v>1985</v>
      </c>
      <c r="R3">
        <v>1986</v>
      </c>
      <c r="S3">
        <v>1987</v>
      </c>
      <c r="T3">
        <v>1988</v>
      </c>
      <c r="U3">
        <v>1989</v>
      </c>
      <c r="V3">
        <v>1990</v>
      </c>
      <c r="W3">
        <v>1991</v>
      </c>
      <c r="X3">
        <v>1992</v>
      </c>
      <c r="Y3">
        <v>1993</v>
      </c>
      <c r="Z3">
        <v>1994</v>
      </c>
      <c r="AA3">
        <v>1995</v>
      </c>
      <c r="AB3">
        <v>1996</v>
      </c>
      <c r="AC3">
        <v>1997</v>
      </c>
      <c r="AD3">
        <v>1998</v>
      </c>
      <c r="AE3">
        <v>1999</v>
      </c>
      <c r="AF3">
        <v>2000</v>
      </c>
      <c r="AG3">
        <v>2001</v>
      </c>
      <c r="AH3">
        <v>2002</v>
      </c>
      <c r="AI3">
        <v>2003</v>
      </c>
      <c r="AJ3">
        <v>2004</v>
      </c>
      <c r="AK3">
        <v>2005</v>
      </c>
      <c r="AL3">
        <v>2006</v>
      </c>
      <c r="AM3">
        <v>2007</v>
      </c>
      <c r="AN3">
        <v>2008</v>
      </c>
      <c r="AO3" s="12">
        <v>2009</v>
      </c>
      <c r="AP3" s="21">
        <v>2008</v>
      </c>
      <c r="AQ3" s="21" t="s">
        <v>185</v>
      </c>
    </row>
    <row r="4" spans="1:43">
      <c r="AO4" s="12"/>
    </row>
    <row r="5" spans="1:43">
      <c r="A5" t="s">
        <v>67</v>
      </c>
      <c r="B5" s="108">
        <v>57.573230129999999</v>
      </c>
      <c r="C5" s="108">
        <v>59.205164379999999</v>
      </c>
      <c r="D5" s="108">
        <v>59.081161199999997</v>
      </c>
      <c r="E5" s="108">
        <v>59.536980819999997</v>
      </c>
      <c r="F5" s="108">
        <v>56.748032870000003</v>
      </c>
      <c r="G5" s="108">
        <v>52.702408210000002</v>
      </c>
      <c r="H5" s="108">
        <v>52.18128961</v>
      </c>
      <c r="I5" s="108">
        <v>52.501095890000002</v>
      </c>
      <c r="J5" s="108">
        <v>52.388775340000002</v>
      </c>
      <c r="K5" s="108">
        <v>53.872369859999999</v>
      </c>
      <c r="L5" s="108">
        <v>53.013986330000002</v>
      </c>
      <c r="M5" s="108">
        <v>52.551400000000001</v>
      </c>
      <c r="N5" s="108">
        <v>48.822090410000001</v>
      </c>
      <c r="O5" s="108">
        <v>44.094413690000003</v>
      </c>
      <c r="P5" s="108">
        <v>47.722601089999998</v>
      </c>
      <c r="Q5" s="108">
        <v>45.079060269999999</v>
      </c>
      <c r="R5" s="108">
        <v>43.997342459999999</v>
      </c>
      <c r="S5" s="108">
        <v>45.535838349999999</v>
      </c>
      <c r="T5" s="108">
        <v>46.728472670000002</v>
      </c>
      <c r="U5" s="108">
        <v>47.426424650000001</v>
      </c>
      <c r="V5" s="108">
        <v>48.793627389999997</v>
      </c>
      <c r="W5" s="108">
        <v>48.487128759999997</v>
      </c>
      <c r="X5" s="108">
        <v>48.742904369999998</v>
      </c>
      <c r="Y5" s="108">
        <v>49.576602729999998</v>
      </c>
      <c r="Z5" s="108">
        <v>51.56445205</v>
      </c>
      <c r="AA5" s="108">
        <v>50.955284929999998</v>
      </c>
      <c r="AB5" s="108">
        <v>51.513833329999997</v>
      </c>
      <c r="AC5" s="108">
        <v>51.787216430000001</v>
      </c>
      <c r="AD5" s="108">
        <v>52.119315059999998</v>
      </c>
      <c r="AE5" s="108">
        <v>51.595161640000001</v>
      </c>
      <c r="AF5" s="108">
        <v>52.409836060000003</v>
      </c>
      <c r="AG5" s="108">
        <v>53.742465750000001</v>
      </c>
      <c r="AH5" s="108">
        <v>51.85753424</v>
      </c>
      <c r="AI5" s="108">
        <v>52.32602739</v>
      </c>
      <c r="AJ5" s="108">
        <v>50.795081959999997</v>
      </c>
      <c r="AK5" s="108">
        <v>49.45479452</v>
      </c>
      <c r="AL5" s="108">
        <v>50.695890409999997</v>
      </c>
      <c r="AM5" s="108">
        <v>52.783561640000002</v>
      </c>
      <c r="AN5" s="108">
        <v>55.426229499999998</v>
      </c>
      <c r="AO5" s="27">
        <v>57.410958899999997</v>
      </c>
      <c r="AP5" s="102">
        <v>3.4794283843190721E-2</v>
      </c>
      <c r="AQ5" s="102">
        <v>0.20095988428724881</v>
      </c>
    </row>
    <row r="6" spans="1:43">
      <c r="A6" t="s">
        <v>87</v>
      </c>
      <c r="B6" s="108">
        <v>5.4868342700000001</v>
      </c>
      <c r="C6" s="108">
        <v>5.9986549900000004</v>
      </c>
      <c r="D6" s="108">
        <v>6.7541704100000004</v>
      </c>
      <c r="E6" s="108">
        <v>7.2564374899999997</v>
      </c>
      <c r="F6" s="108">
        <v>7.1059336000000002</v>
      </c>
      <c r="G6" s="108">
        <v>7.2583725399999999</v>
      </c>
      <c r="H6" s="108">
        <v>7.3022231</v>
      </c>
      <c r="I6" s="108">
        <v>7.6918237400000002</v>
      </c>
      <c r="J6" s="108">
        <v>7.4228517900000002</v>
      </c>
      <c r="K6" s="108">
        <v>7.8272772399999999</v>
      </c>
      <c r="L6" s="108">
        <v>7.2153837599999999</v>
      </c>
      <c r="M6" s="108">
        <v>6.99133564</v>
      </c>
      <c r="N6" s="108">
        <v>7.3386771099999999</v>
      </c>
      <c r="O6" s="108">
        <v>6.9023233399999997</v>
      </c>
      <c r="P6" s="108">
        <v>7.5444083500000003</v>
      </c>
      <c r="Q6" s="108">
        <v>8.1481730300000006</v>
      </c>
      <c r="R6" s="108">
        <v>7.6516177000000001</v>
      </c>
      <c r="S6" s="108">
        <v>8.3147743799999994</v>
      </c>
      <c r="T6" s="108">
        <v>9.5755610799999999</v>
      </c>
      <c r="U6" s="108">
        <v>10.201109499999999</v>
      </c>
      <c r="V6" s="108">
        <v>10.507960049999999</v>
      </c>
      <c r="W6" s="108">
        <v>11.05960411</v>
      </c>
      <c r="X6" s="108">
        <v>12.15241217</v>
      </c>
      <c r="Y6" s="108">
        <v>13.41472443</v>
      </c>
      <c r="Z6" s="108">
        <v>14.52019915</v>
      </c>
      <c r="AA6" s="108">
        <v>15.459462739999999</v>
      </c>
      <c r="AB6" s="108">
        <v>15.98669683</v>
      </c>
      <c r="AC6" s="108">
        <v>16.311049220000001</v>
      </c>
      <c r="AD6" s="108">
        <v>16.780482670000001</v>
      </c>
      <c r="AE6" s="108">
        <v>17.10616126</v>
      </c>
      <c r="AF6" s="108">
        <v>17.58434759</v>
      </c>
      <c r="AG6" s="108">
        <v>18.041825670000001</v>
      </c>
      <c r="AH6" s="108">
        <v>18.176572870000001</v>
      </c>
      <c r="AI6" s="108">
        <v>17.865649040000001</v>
      </c>
      <c r="AJ6" s="108">
        <v>17.725982550000001</v>
      </c>
      <c r="AK6" s="108">
        <v>18.133488979999999</v>
      </c>
      <c r="AL6" s="108">
        <v>18.22818066</v>
      </c>
      <c r="AM6" s="108">
        <v>17.814583070000001</v>
      </c>
      <c r="AN6" s="108">
        <v>16.732003030000001</v>
      </c>
      <c r="AO6" s="27">
        <v>15.61487657</v>
      </c>
      <c r="AP6" s="102">
        <v>-6.6765853310462919E-2</v>
      </c>
      <c r="AQ6" s="102">
        <v>5.3876149160358384E-2</v>
      </c>
    </row>
    <row r="7" spans="1:43">
      <c r="A7" t="s">
        <v>73</v>
      </c>
      <c r="B7" s="108">
        <v>1.0882126999999999</v>
      </c>
      <c r="C7" s="108">
        <v>1.07719231</v>
      </c>
      <c r="D7" s="108">
        <v>1.1191372500000001</v>
      </c>
      <c r="E7" s="108">
        <v>1.2201852799999999</v>
      </c>
      <c r="F7" s="108">
        <v>1.27965741</v>
      </c>
      <c r="G7" s="108">
        <v>1.29959786</v>
      </c>
      <c r="H7" s="108">
        <v>1.2734519200000001</v>
      </c>
      <c r="I7" s="108">
        <v>1.3530642399999999</v>
      </c>
      <c r="J7" s="108">
        <v>1.6939621499999999</v>
      </c>
      <c r="K7" s="108">
        <v>2.0577507499999999</v>
      </c>
      <c r="L7" s="108">
        <v>2.4804602500000001</v>
      </c>
      <c r="M7" s="108">
        <v>2.6776248900000001</v>
      </c>
      <c r="N7" s="108">
        <v>2.8616182499999998</v>
      </c>
      <c r="O7" s="108">
        <v>2.8814457199999999</v>
      </c>
      <c r="P7" s="108">
        <v>2.8269461499999999</v>
      </c>
      <c r="Q7" s="108">
        <v>2.7540974999999999</v>
      </c>
      <c r="R7" s="108">
        <v>2.4488156000000001</v>
      </c>
      <c r="S7" s="108">
        <v>2.4888197399999998</v>
      </c>
      <c r="T7" s="108">
        <v>2.5149086</v>
      </c>
      <c r="U7" s="108">
        <v>2.4204455199999999</v>
      </c>
      <c r="V7" s="108">
        <v>2.62391972</v>
      </c>
      <c r="W7" s="108">
        <v>2.66060644</v>
      </c>
      <c r="X7" s="108">
        <v>2.5690355</v>
      </c>
      <c r="Y7" s="108">
        <v>2.7775817900000002</v>
      </c>
      <c r="Z7" s="108">
        <v>2.8665920200000001</v>
      </c>
      <c r="AA7" s="108">
        <v>2.78274986</v>
      </c>
      <c r="AB7" s="108">
        <v>3.37702042</v>
      </c>
      <c r="AC7" s="108">
        <v>3.4486273299999999</v>
      </c>
      <c r="AD7" s="108">
        <v>3.7124607300000001</v>
      </c>
      <c r="AE7" s="108">
        <v>3.5899117999999999</v>
      </c>
      <c r="AF7" s="108">
        <v>3.6440910400000002</v>
      </c>
      <c r="AG7" s="108">
        <v>3.6201177800000002</v>
      </c>
      <c r="AH7" s="108">
        <v>3.7645431600000001</v>
      </c>
      <c r="AI7" s="108">
        <v>3.9820341300000002</v>
      </c>
      <c r="AJ7" s="108">
        <v>4.1193898799999999</v>
      </c>
      <c r="AK7" s="108">
        <v>4.3557309200000001</v>
      </c>
      <c r="AL7" s="108">
        <v>4.99059907</v>
      </c>
      <c r="AM7" s="108">
        <v>5.2277457099999998</v>
      </c>
      <c r="AN7" s="108">
        <v>5.2087172500000003</v>
      </c>
      <c r="AO7" s="27">
        <v>5.6294614699999999</v>
      </c>
      <c r="AP7" s="102">
        <v>8.0776935422421259E-2</v>
      </c>
      <c r="AQ7" s="102">
        <v>1.9423381574546636E-2</v>
      </c>
    </row>
    <row r="8" spans="1:43">
      <c r="A8" s="332" t="s">
        <v>104</v>
      </c>
      <c r="B8" s="42">
        <v>64.148277109999995</v>
      </c>
      <c r="C8" s="42">
        <v>66.28101169</v>
      </c>
      <c r="D8" s="42">
        <v>66.954468869999999</v>
      </c>
      <c r="E8" s="42">
        <v>68.013603599999996</v>
      </c>
      <c r="F8" s="42">
        <v>65.133623900000003</v>
      </c>
      <c r="G8" s="42">
        <v>61.260378619999997</v>
      </c>
      <c r="H8" s="42">
        <v>60.75696464</v>
      </c>
      <c r="I8" s="42">
        <v>61.545983870000001</v>
      </c>
      <c r="J8" s="42">
        <v>61.505589290000003</v>
      </c>
      <c r="K8" s="42">
        <v>63.757397859999998</v>
      </c>
      <c r="L8" s="42">
        <v>62.709830359999998</v>
      </c>
      <c r="M8" s="42">
        <v>62.220360540000001</v>
      </c>
      <c r="N8" s="42">
        <v>59.02238578</v>
      </c>
      <c r="O8" s="42">
        <v>53.878182760000001</v>
      </c>
      <c r="P8" s="42">
        <v>58.093955600000001</v>
      </c>
      <c r="Q8" s="42">
        <v>55.981330810000003</v>
      </c>
      <c r="R8" s="42">
        <v>54.097775769999998</v>
      </c>
      <c r="S8" s="42">
        <v>56.339432479999999</v>
      </c>
      <c r="T8" s="42">
        <v>58.81894235</v>
      </c>
      <c r="U8" s="42">
        <v>60.047979689999998</v>
      </c>
      <c r="V8" s="42">
        <v>61.925507179999997</v>
      </c>
      <c r="W8" s="42">
        <v>62.207339320000003</v>
      </c>
      <c r="X8" s="42">
        <v>63.464352040000001</v>
      </c>
      <c r="Y8" s="42">
        <v>65.768908969999998</v>
      </c>
      <c r="Z8" s="42">
        <v>68.951243230000003</v>
      </c>
      <c r="AA8" s="42">
        <v>69.197497540000001</v>
      </c>
      <c r="AB8" s="42">
        <v>70.877550580000005</v>
      </c>
      <c r="AC8" s="42">
        <v>71.546892990000003</v>
      </c>
      <c r="AD8" s="42">
        <v>72.612258479999994</v>
      </c>
      <c r="AE8" s="42">
        <v>72.291234709999998</v>
      </c>
      <c r="AF8" s="42">
        <v>73.638274710000005</v>
      </c>
      <c r="AG8" s="42">
        <v>75.404409200000003</v>
      </c>
      <c r="AH8" s="42">
        <v>73.798650280000004</v>
      </c>
      <c r="AI8" s="42">
        <v>74.173710569999997</v>
      </c>
      <c r="AJ8" s="42">
        <v>72.640454399999996</v>
      </c>
      <c r="AK8" s="42">
        <v>71.944014429999996</v>
      </c>
      <c r="AL8" s="42">
        <v>73.914670150000006</v>
      </c>
      <c r="AM8" s="42">
        <v>75.825890430000001</v>
      </c>
      <c r="AN8" s="42">
        <v>77.3669498</v>
      </c>
      <c r="AO8" s="42">
        <v>78.655296949999993</v>
      </c>
      <c r="AP8" s="334">
        <v>1.6133125532186376E-2</v>
      </c>
      <c r="AQ8" s="334">
        <v>0.27425941502215384</v>
      </c>
    </row>
    <row r="9" spans="1:43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27"/>
      <c r="AP9" s="102"/>
      <c r="AQ9" s="102"/>
    </row>
    <row r="10" spans="1:43">
      <c r="A10" t="s">
        <v>105</v>
      </c>
      <c r="B10" s="108">
        <v>0.58245004</v>
      </c>
      <c r="C10" s="108">
        <v>0.62942876000000003</v>
      </c>
      <c r="D10" s="108">
        <v>0.59672559000000003</v>
      </c>
      <c r="E10" s="108">
        <v>0.65157432999999998</v>
      </c>
      <c r="F10" s="108">
        <v>0.70124061000000004</v>
      </c>
      <c r="G10" s="108">
        <v>0.74424172</v>
      </c>
      <c r="H10" s="108">
        <v>0.70768695999999998</v>
      </c>
      <c r="I10" s="108">
        <v>0.73241641999999996</v>
      </c>
      <c r="J10" s="108">
        <v>0.75563701999999999</v>
      </c>
      <c r="K10" s="108">
        <v>0.69952057000000001</v>
      </c>
      <c r="L10" s="108">
        <v>0.81007161000000005</v>
      </c>
      <c r="M10" s="108">
        <v>0.84518682999999994</v>
      </c>
      <c r="N10" s="108">
        <v>0.94720696999999998</v>
      </c>
      <c r="O10" s="108">
        <v>1.2713278400000001</v>
      </c>
      <c r="P10" s="108">
        <v>1.30066024</v>
      </c>
      <c r="Q10" s="108">
        <v>1.3438922200000001</v>
      </c>
      <c r="R10" s="108">
        <v>1.50063127</v>
      </c>
      <c r="S10" s="108">
        <v>1.46580037</v>
      </c>
      <c r="T10" s="108">
        <v>1.7329271500000001</v>
      </c>
      <c r="U10" s="108">
        <v>1.8373299700000001</v>
      </c>
      <c r="V10" s="108">
        <v>1.72606459</v>
      </c>
      <c r="W10" s="108">
        <v>1.9282773200000001</v>
      </c>
      <c r="X10" s="108">
        <v>1.9384469</v>
      </c>
      <c r="Y10" s="108">
        <v>2.0821137900000002</v>
      </c>
      <c r="Z10" s="108">
        <v>2.1546781699999999</v>
      </c>
      <c r="AA10" s="108">
        <v>2.4197800200000001</v>
      </c>
      <c r="AB10" s="108">
        <v>2.7914021400000002</v>
      </c>
      <c r="AC10" s="108">
        <v>2.6490834400000001</v>
      </c>
      <c r="AD10" s="108">
        <v>2.86290647</v>
      </c>
      <c r="AE10" s="108">
        <v>3.3447339199999999</v>
      </c>
      <c r="AF10" s="108">
        <v>3.6096216399999999</v>
      </c>
      <c r="AG10" s="108">
        <v>3.5933878400000001</v>
      </c>
      <c r="AH10" s="108">
        <v>3.4937327699999998</v>
      </c>
      <c r="AI10" s="108">
        <v>3.9707225899999998</v>
      </c>
      <c r="AJ10" s="108">
        <v>4.3303881100000003</v>
      </c>
      <c r="AK10" s="108">
        <v>4.4148165700000002</v>
      </c>
      <c r="AL10" s="108">
        <v>4.46029024</v>
      </c>
      <c r="AM10" s="108">
        <v>4.33741457</v>
      </c>
      <c r="AN10" s="108">
        <v>4.2512678299999997</v>
      </c>
      <c r="AO10" s="27">
        <v>4.0016833900000002</v>
      </c>
      <c r="AP10" s="102">
        <v>-5.8708237210777559E-2</v>
      </c>
      <c r="AQ10" s="102">
        <v>1.3807044231710225E-2</v>
      </c>
    </row>
    <row r="11" spans="1:43">
      <c r="A11" t="s">
        <v>280</v>
      </c>
      <c r="B11" s="118" t="s">
        <v>147</v>
      </c>
      <c r="C11" s="118" t="s">
        <v>147</v>
      </c>
      <c r="D11" s="108">
        <v>0.10292069</v>
      </c>
      <c r="E11" s="108">
        <v>0.15910410999999999</v>
      </c>
      <c r="F11" s="108">
        <v>0.1665218</v>
      </c>
      <c r="G11" s="108">
        <v>0.16415674</v>
      </c>
      <c r="H11" s="108">
        <v>0.16874705000000001</v>
      </c>
      <c r="I11" s="108">
        <v>0.17856211</v>
      </c>
      <c r="J11" s="108">
        <v>0.17598204000000001</v>
      </c>
      <c r="K11" s="108">
        <v>0.19242997000000001</v>
      </c>
      <c r="L11" s="108">
        <v>0.23532386999999999</v>
      </c>
      <c r="M11" s="108">
        <v>0.251664</v>
      </c>
      <c r="N11" s="108">
        <v>0.26101674000000002</v>
      </c>
      <c r="O11" s="108">
        <v>0.25058897000000002</v>
      </c>
      <c r="P11" s="108">
        <v>0.24036268999999999</v>
      </c>
      <c r="Q11" s="108">
        <v>0.23887116999999999</v>
      </c>
      <c r="R11" s="108">
        <v>0.24327878</v>
      </c>
      <c r="S11" s="108">
        <v>0.25445907000000001</v>
      </c>
      <c r="T11" s="108">
        <v>0.26823704999999998</v>
      </c>
      <c r="U11" s="108">
        <v>0.28369982999999999</v>
      </c>
      <c r="V11" s="108">
        <v>0.28993499</v>
      </c>
      <c r="W11" s="108">
        <v>0.28821493999999998</v>
      </c>
      <c r="X11" s="108">
        <v>0.28307756000000001</v>
      </c>
      <c r="Y11" s="108">
        <v>0.28320747000000002</v>
      </c>
      <c r="Z11" s="108">
        <v>0.30537901000000001</v>
      </c>
      <c r="AA11" s="108">
        <v>0.30513300999999998</v>
      </c>
      <c r="AB11" s="108">
        <v>0.30729340999999999</v>
      </c>
      <c r="AC11" s="108">
        <v>0.25972230000000002</v>
      </c>
      <c r="AD11" s="108">
        <v>0.27276767000000002</v>
      </c>
      <c r="AE11" s="108">
        <v>0.21829506000000001</v>
      </c>
      <c r="AF11" s="108">
        <v>0.31168989000000002</v>
      </c>
      <c r="AG11" s="108">
        <v>0.45590072999999998</v>
      </c>
      <c r="AH11" s="108">
        <v>0.47487443000000001</v>
      </c>
      <c r="AI11" s="108">
        <v>0.61573734000000002</v>
      </c>
      <c r="AJ11" s="108">
        <v>0.94188601000000005</v>
      </c>
      <c r="AK11" s="108">
        <v>1.15140723</v>
      </c>
      <c r="AL11" s="108">
        <v>1.24779665</v>
      </c>
      <c r="AM11" s="108">
        <v>1.33652638</v>
      </c>
      <c r="AN11" s="108">
        <v>1.3790379699999999</v>
      </c>
      <c r="AO11" s="27">
        <v>1.1862799799999999</v>
      </c>
      <c r="AP11" s="102">
        <v>-0.13977714549556497</v>
      </c>
      <c r="AQ11" s="102">
        <v>4.0930325101658756E-3</v>
      </c>
    </row>
    <row r="12" spans="1:43">
      <c r="A12" t="s">
        <v>72</v>
      </c>
      <c r="B12" s="118" t="s">
        <v>147</v>
      </c>
      <c r="C12" s="118" t="s">
        <v>147</v>
      </c>
      <c r="D12" s="118" t="s">
        <v>147</v>
      </c>
      <c r="E12" s="118" t="s">
        <v>147</v>
      </c>
      <c r="F12" s="118" t="s">
        <v>147</v>
      </c>
      <c r="G12" s="118" t="s">
        <v>147</v>
      </c>
      <c r="H12" s="118" t="s">
        <v>147</v>
      </c>
      <c r="I12" s="108">
        <v>5.670422E-2</v>
      </c>
      <c r="J12" s="108">
        <v>7.4620839999999994E-2</v>
      </c>
      <c r="K12" s="108">
        <v>8.1768439999999998E-2</v>
      </c>
      <c r="L12" s="108">
        <v>9.5325939999999998E-2</v>
      </c>
      <c r="M12" s="108">
        <v>8.5771089999999994E-2</v>
      </c>
      <c r="N12" s="108">
        <v>0.12255735</v>
      </c>
      <c r="O12" s="108">
        <v>0.16572880000000001</v>
      </c>
      <c r="P12" s="108">
        <v>0.19236263000000001</v>
      </c>
      <c r="Q12" s="108">
        <v>0.24196977</v>
      </c>
      <c r="R12" s="108">
        <v>0.28180568</v>
      </c>
      <c r="S12" s="108">
        <v>0.3147799</v>
      </c>
      <c r="T12" s="108">
        <v>0.31591570000000002</v>
      </c>
      <c r="U12" s="108">
        <v>0.32478653000000002</v>
      </c>
      <c r="V12" s="108">
        <v>0.29570078999999999</v>
      </c>
      <c r="W12" s="108">
        <v>0.30740910999999999</v>
      </c>
      <c r="X12" s="108">
        <v>0.34728858000000001</v>
      </c>
      <c r="Y12" s="108">
        <v>0.40794055000000001</v>
      </c>
      <c r="Z12" s="108">
        <v>0.44551591000000001</v>
      </c>
      <c r="AA12" s="108">
        <v>0.49170393000000001</v>
      </c>
      <c r="AB12" s="108">
        <v>0.53585377000000001</v>
      </c>
      <c r="AC12" s="108">
        <v>0.58488088000000005</v>
      </c>
      <c r="AD12" s="108">
        <v>0.61267519000000004</v>
      </c>
      <c r="AE12" s="108">
        <v>0.71939196999999999</v>
      </c>
      <c r="AF12" s="108">
        <v>0.72275402</v>
      </c>
      <c r="AG12" s="108">
        <v>0.74017878000000004</v>
      </c>
      <c r="AH12" s="108">
        <v>0.89429323000000005</v>
      </c>
      <c r="AI12" s="108">
        <v>0.97150197999999999</v>
      </c>
      <c r="AJ12" s="108">
        <v>1.06553331</v>
      </c>
      <c r="AK12" s="108">
        <v>1.06900332</v>
      </c>
      <c r="AL12" s="108">
        <v>1.0977292000000001</v>
      </c>
      <c r="AM12" s="108">
        <v>1.0917570599999999</v>
      </c>
      <c r="AN12" s="108">
        <v>1.3531912800000001</v>
      </c>
      <c r="AO12" s="27">
        <v>1.1502856299999999</v>
      </c>
      <c r="AP12" s="102">
        <v>-0.1499460252036322</v>
      </c>
      <c r="AQ12" s="102">
        <v>3.9688408732734843E-3</v>
      </c>
    </row>
    <row r="13" spans="1:43">
      <c r="A13" t="s">
        <v>21</v>
      </c>
      <c r="B13" s="108">
        <v>0.12556323999999999</v>
      </c>
      <c r="C13" s="108">
        <v>0.13373345</v>
      </c>
      <c r="D13" s="108">
        <v>0.16134962</v>
      </c>
      <c r="E13" s="108">
        <v>0.16082415</v>
      </c>
      <c r="F13" s="108">
        <v>0.16318921</v>
      </c>
      <c r="G13" s="108">
        <v>0.15706154999999999</v>
      </c>
      <c r="H13" s="108">
        <v>0.16445868</v>
      </c>
      <c r="I13" s="108">
        <v>0.19049492000000001</v>
      </c>
      <c r="J13" s="108">
        <v>0.24252625999999999</v>
      </c>
      <c r="K13" s="108">
        <v>0.27660464000000001</v>
      </c>
      <c r="L13" s="108">
        <v>0.30554579999999998</v>
      </c>
      <c r="M13" s="108">
        <v>0.32842097999999997</v>
      </c>
      <c r="N13" s="108">
        <v>0.34626644000000001</v>
      </c>
      <c r="O13" s="108">
        <v>0.3716371</v>
      </c>
      <c r="P13" s="108">
        <v>0.37448122</v>
      </c>
      <c r="Q13" s="108">
        <v>0.38894504000000002</v>
      </c>
      <c r="R13" s="108">
        <v>0.39862028999999999</v>
      </c>
      <c r="S13" s="108">
        <v>0.40517796</v>
      </c>
      <c r="T13" s="108">
        <v>0.41468462</v>
      </c>
      <c r="U13" s="108">
        <v>0.38378490999999998</v>
      </c>
      <c r="V13" s="108">
        <v>0.39937281000000002</v>
      </c>
      <c r="W13" s="108">
        <v>0.39700774999999999</v>
      </c>
      <c r="X13" s="108">
        <v>0.38981211999999998</v>
      </c>
      <c r="Y13" s="108">
        <v>0.41012309000000002</v>
      </c>
      <c r="Z13" s="108">
        <v>0.40195288000000001</v>
      </c>
      <c r="AA13" s="108">
        <v>0.42635601000000001</v>
      </c>
      <c r="AB13" s="108">
        <v>0.45392313000000001</v>
      </c>
      <c r="AC13" s="108">
        <v>0.57352731000000001</v>
      </c>
      <c r="AD13" s="108">
        <v>0.60599314999999998</v>
      </c>
      <c r="AE13" s="108">
        <v>0.50128545000000002</v>
      </c>
      <c r="AF13" s="108">
        <v>0.57163867000000002</v>
      </c>
      <c r="AG13" s="108">
        <v>0.59040524999999999</v>
      </c>
      <c r="AH13" s="108">
        <v>0.59642541000000004</v>
      </c>
      <c r="AI13" s="108">
        <v>0.58750268000000005</v>
      </c>
      <c r="AJ13" s="108">
        <v>0.61270119999999995</v>
      </c>
      <c r="AK13" s="108">
        <v>0.64800000000000002</v>
      </c>
      <c r="AL13" s="108">
        <v>0.68</v>
      </c>
      <c r="AM13" s="108">
        <v>0.72957768999999995</v>
      </c>
      <c r="AN13" s="108">
        <v>0.87401092000000002</v>
      </c>
      <c r="AO13" s="27">
        <v>1.0164612399999999</v>
      </c>
      <c r="AP13" s="102">
        <v>0.162984598102206</v>
      </c>
      <c r="AQ13" s="102">
        <v>3.5071053937385677E-3</v>
      </c>
    </row>
    <row r="14" spans="1:43">
      <c r="A14" t="s">
        <v>64</v>
      </c>
      <c r="B14" s="108">
        <v>0.17673456000000001</v>
      </c>
      <c r="C14" s="108">
        <v>0.17225402000000001</v>
      </c>
      <c r="D14" s="108">
        <v>0.17755174000000001</v>
      </c>
      <c r="E14" s="108">
        <v>0.17098764999999999</v>
      </c>
      <c r="F14" s="108">
        <v>0.15621409999999999</v>
      </c>
      <c r="G14" s="108">
        <v>0.14197899999999999</v>
      </c>
      <c r="H14" s="108">
        <v>0.1593686</v>
      </c>
      <c r="I14" s="108">
        <v>0.18784331000000001</v>
      </c>
      <c r="J14" s="108">
        <v>0.22425144</v>
      </c>
      <c r="K14" s="108">
        <v>0.24478382000000001</v>
      </c>
      <c r="L14" s="108">
        <v>0.26620008000000001</v>
      </c>
      <c r="M14" s="108">
        <v>0.27993722999999998</v>
      </c>
      <c r="N14" s="108">
        <v>0.34261134999999998</v>
      </c>
      <c r="O14" s="108">
        <v>0.38238738</v>
      </c>
      <c r="P14" s="108">
        <v>0.39774558999999998</v>
      </c>
      <c r="Q14" s="108">
        <v>0.39840529000000002</v>
      </c>
      <c r="R14" s="108">
        <v>0.42033586000000001</v>
      </c>
      <c r="S14" s="108">
        <v>0.43560125</v>
      </c>
      <c r="T14" s="108">
        <v>0.48898048999999999</v>
      </c>
      <c r="U14" s="108">
        <v>0.49494278000000003</v>
      </c>
      <c r="V14" s="108">
        <v>0.50999317</v>
      </c>
      <c r="W14" s="108">
        <v>0.55148923999999999</v>
      </c>
      <c r="X14" s="108">
        <v>0.53068481000000001</v>
      </c>
      <c r="Y14" s="108">
        <v>0.59696291999999995</v>
      </c>
      <c r="Z14" s="108">
        <v>0.68404016999999995</v>
      </c>
      <c r="AA14" s="108">
        <v>0.73435147000000001</v>
      </c>
      <c r="AB14" s="108">
        <v>0.82690342999999999</v>
      </c>
      <c r="AC14" s="108">
        <v>0.89979823999999997</v>
      </c>
      <c r="AD14" s="108">
        <v>0.89979823999999997</v>
      </c>
      <c r="AE14" s="108">
        <v>1.1349068200000001</v>
      </c>
      <c r="AF14" s="108">
        <v>1.40293768</v>
      </c>
      <c r="AG14" s="108">
        <v>1.4948261199999999</v>
      </c>
      <c r="AH14" s="108">
        <v>1.7434800399999999</v>
      </c>
      <c r="AI14" s="108">
        <v>2.5484608400000002</v>
      </c>
      <c r="AJ14" s="108">
        <v>2.6341264600000001</v>
      </c>
      <c r="AK14" s="108">
        <v>2.99739244</v>
      </c>
      <c r="AL14" s="108">
        <v>3.5256610899999998</v>
      </c>
      <c r="AM14" s="108">
        <v>3.77431502</v>
      </c>
      <c r="AN14" s="108">
        <v>3.7919842400000001</v>
      </c>
      <c r="AO14" s="27">
        <v>3.9281514899999999</v>
      </c>
      <c r="AP14" s="102">
        <v>3.5909233504130667E-2</v>
      </c>
      <c r="AQ14" s="102">
        <v>1.3553336455692341E-2</v>
      </c>
    </row>
    <row r="15" spans="1:43">
      <c r="A15" t="s">
        <v>22</v>
      </c>
      <c r="B15" s="108">
        <v>0.74596176999999997</v>
      </c>
      <c r="C15" s="108">
        <v>0.72295617000000001</v>
      </c>
      <c r="D15" s="108">
        <v>0.71658531000000003</v>
      </c>
      <c r="E15" s="108">
        <v>0.88517787000000003</v>
      </c>
      <c r="F15" s="108">
        <v>0.93548916999999998</v>
      </c>
      <c r="G15" s="108">
        <v>0.90990351000000003</v>
      </c>
      <c r="H15" s="108">
        <v>1.1248373899999999</v>
      </c>
      <c r="I15" s="108">
        <v>1.23122931</v>
      </c>
      <c r="J15" s="108">
        <v>1.2424096</v>
      </c>
      <c r="K15" s="108">
        <v>1.3915159500000001</v>
      </c>
      <c r="L15" s="108">
        <v>1.4285606399999999</v>
      </c>
      <c r="M15" s="108">
        <v>1.44021471</v>
      </c>
      <c r="N15" s="108">
        <v>1.5367522</v>
      </c>
      <c r="O15" s="108">
        <v>1.5132090899999999</v>
      </c>
      <c r="P15" s="108">
        <v>1.6692449700000001</v>
      </c>
      <c r="Q15" s="108">
        <v>1.67629081</v>
      </c>
      <c r="R15" s="108">
        <v>1.8455001799999999</v>
      </c>
      <c r="S15" s="108">
        <v>1.7983064600000001</v>
      </c>
      <c r="T15" s="108">
        <v>1.8359550499999999</v>
      </c>
      <c r="U15" s="108">
        <v>1.89032884</v>
      </c>
      <c r="V15" s="108">
        <v>2.1252224100000001</v>
      </c>
      <c r="W15" s="108">
        <v>2.1190947499999999</v>
      </c>
      <c r="X15" s="108">
        <v>2.0858593499999998</v>
      </c>
      <c r="Y15" s="108">
        <v>2.2571283200000001</v>
      </c>
      <c r="Z15" s="108">
        <v>2.3874216800000001</v>
      </c>
      <c r="AA15" s="108">
        <v>2.66080125</v>
      </c>
      <c r="AB15" s="108">
        <v>2.8686998699999999</v>
      </c>
      <c r="AC15" s="108">
        <v>2.9828795700000001</v>
      </c>
      <c r="AD15" s="108">
        <v>3.1285458300000002</v>
      </c>
      <c r="AE15" s="108">
        <v>2.6519860199999998</v>
      </c>
      <c r="AF15" s="108">
        <v>2.6943779499999998</v>
      </c>
      <c r="AG15" s="108">
        <v>2.8632289800000001</v>
      </c>
      <c r="AH15" s="108">
        <v>2.7492760299999999</v>
      </c>
      <c r="AI15" s="108">
        <v>2.4404850499999999</v>
      </c>
      <c r="AJ15" s="108">
        <v>2.7407458600000001</v>
      </c>
      <c r="AK15" s="108">
        <v>2.65285679</v>
      </c>
      <c r="AL15" s="108">
        <v>3.0460589499999999</v>
      </c>
      <c r="AM15" s="108">
        <v>3.1011223499999998</v>
      </c>
      <c r="AN15" s="108">
        <v>2.8157479300000001</v>
      </c>
      <c r="AO15" s="27">
        <v>2.70161995</v>
      </c>
      <c r="AP15" s="102">
        <v>-4.0532030126759655E-2</v>
      </c>
      <c r="AQ15" s="102">
        <v>9.3214236526837635E-3</v>
      </c>
    </row>
    <row r="16" spans="1:43">
      <c r="A16" t="s">
        <v>71</v>
      </c>
      <c r="B16" s="108">
        <v>0.10847030000000001</v>
      </c>
      <c r="C16" s="108">
        <v>0.11986558999999999</v>
      </c>
      <c r="D16" s="108">
        <v>0.11492810000000001</v>
      </c>
      <c r="E16" s="108">
        <v>9.8472539999999997E-2</v>
      </c>
      <c r="F16" s="108">
        <v>0.10728777</v>
      </c>
      <c r="G16" s="108">
        <v>0.12717577999999999</v>
      </c>
      <c r="H16" s="108">
        <v>0.17046238999999999</v>
      </c>
      <c r="I16" s="108">
        <v>0.17920712999999999</v>
      </c>
      <c r="J16" s="108">
        <v>0.19855763000000001</v>
      </c>
      <c r="K16" s="108">
        <v>0.14588126000000001</v>
      </c>
      <c r="L16" s="108">
        <v>0.14087268999999999</v>
      </c>
      <c r="M16" s="108">
        <v>0.15147141</v>
      </c>
      <c r="N16" s="108">
        <v>0.15953412</v>
      </c>
      <c r="O16" s="108">
        <v>0.14190365999999999</v>
      </c>
      <c r="P16" s="108">
        <v>0.16413706</v>
      </c>
      <c r="Q16" s="108">
        <v>0.15276144</v>
      </c>
      <c r="R16" s="108">
        <v>0.14899883999999999</v>
      </c>
      <c r="S16" s="108">
        <v>0.14727879999999999</v>
      </c>
      <c r="T16" s="108">
        <v>0.17421470999999999</v>
      </c>
      <c r="U16" s="108">
        <v>0.2168331</v>
      </c>
      <c r="V16" s="108">
        <v>0.27864718999999999</v>
      </c>
      <c r="W16" s="108">
        <v>0.24701988</v>
      </c>
      <c r="X16" s="108">
        <v>0.26363777999999999</v>
      </c>
      <c r="Y16" s="108">
        <v>0.26616612000000001</v>
      </c>
      <c r="Z16" s="108">
        <v>0.28697866</v>
      </c>
      <c r="AA16" s="108">
        <v>0.27646489000000002</v>
      </c>
      <c r="AB16" s="108">
        <v>0.27915093000000002</v>
      </c>
      <c r="AC16" s="108">
        <v>0.27394932</v>
      </c>
      <c r="AD16" s="108">
        <v>0.27744316000000002</v>
      </c>
      <c r="AE16" s="108">
        <v>0.33383911999999999</v>
      </c>
      <c r="AF16" s="108">
        <v>0.35758507</v>
      </c>
      <c r="AG16" s="108">
        <v>0.37720574000000001</v>
      </c>
      <c r="AH16" s="108">
        <v>0.37014280999999999</v>
      </c>
      <c r="AI16" s="108">
        <v>0.35152303000000001</v>
      </c>
      <c r="AJ16" s="108">
        <v>0.38680156999999998</v>
      </c>
      <c r="AK16" s="108">
        <v>0.47847749000000001</v>
      </c>
      <c r="AL16" s="108">
        <v>0.56429910999999999</v>
      </c>
      <c r="AM16" s="108">
        <v>0.63828923999999998</v>
      </c>
      <c r="AN16" s="108">
        <v>0.68896740999999995</v>
      </c>
      <c r="AO16" s="27">
        <v>0.68178963999999997</v>
      </c>
      <c r="AP16" s="102">
        <v>-1.0418155713035171E-2</v>
      </c>
      <c r="AQ16" s="102">
        <v>2.3523849441302175E-3</v>
      </c>
    </row>
    <row r="17" spans="1:43">
      <c r="A17" s="332" t="s">
        <v>110</v>
      </c>
      <c r="B17" s="42">
        <v>1.7506741299999999</v>
      </c>
      <c r="C17" s="42">
        <v>1.79421137</v>
      </c>
      <c r="D17" s="42">
        <v>1.8865031400000001</v>
      </c>
      <c r="E17" s="42">
        <v>2.1450103</v>
      </c>
      <c r="F17" s="42">
        <v>2.2662524500000001</v>
      </c>
      <c r="G17" s="42">
        <v>2.2840683300000002</v>
      </c>
      <c r="H17" s="42">
        <v>2.5409906200000001</v>
      </c>
      <c r="I17" s="42">
        <v>2.7564574300000002</v>
      </c>
      <c r="J17" s="42">
        <v>2.9139848599999998</v>
      </c>
      <c r="K17" s="42">
        <v>3.0325046800000002</v>
      </c>
      <c r="L17" s="42">
        <v>3.2819006599999998</v>
      </c>
      <c r="M17" s="42">
        <v>3.3826662700000001</v>
      </c>
      <c r="N17" s="42">
        <v>3.7159452000000002</v>
      </c>
      <c r="O17" s="42">
        <v>4.0967828800000001</v>
      </c>
      <c r="P17" s="42">
        <v>4.3389944299999996</v>
      </c>
      <c r="Q17" s="42">
        <v>4.4411357699999998</v>
      </c>
      <c r="R17" s="42">
        <v>4.8391709299999999</v>
      </c>
      <c r="S17" s="42">
        <v>4.8214038400000003</v>
      </c>
      <c r="T17" s="42">
        <v>5.2309147899999999</v>
      </c>
      <c r="U17" s="42">
        <v>5.4317059800000003</v>
      </c>
      <c r="V17" s="42">
        <v>5.62493599</v>
      </c>
      <c r="W17" s="42">
        <v>5.8385130299999997</v>
      </c>
      <c r="X17" s="42">
        <v>5.8388071500000001</v>
      </c>
      <c r="Y17" s="42">
        <v>6.3036422999999999</v>
      </c>
      <c r="Z17" s="42">
        <v>6.6659665099999996</v>
      </c>
      <c r="AA17" s="42">
        <v>7.3145905999999998</v>
      </c>
      <c r="AB17" s="42">
        <v>8.0632267100000004</v>
      </c>
      <c r="AC17" s="42">
        <v>8.2238410999999996</v>
      </c>
      <c r="AD17" s="42">
        <v>8.6601297499999994</v>
      </c>
      <c r="AE17" s="42">
        <v>8.9044383800000002</v>
      </c>
      <c r="AF17" s="42">
        <v>9.6706049499999995</v>
      </c>
      <c r="AG17" s="42">
        <v>10.11513347</v>
      </c>
      <c r="AH17" s="42">
        <v>10.32222475</v>
      </c>
      <c r="AI17" s="42">
        <v>11.48593355</v>
      </c>
      <c r="AJ17" s="42">
        <v>12.71218255</v>
      </c>
      <c r="AK17" s="42">
        <v>13.411953860000001</v>
      </c>
      <c r="AL17" s="42">
        <v>14.621835280000001</v>
      </c>
      <c r="AM17" s="42">
        <v>15.00900232</v>
      </c>
      <c r="AN17" s="42">
        <v>15.15420763</v>
      </c>
      <c r="AO17" s="42">
        <v>14.66627136</v>
      </c>
      <c r="AP17" s="334">
        <v>-3.2198072105272479E-2</v>
      </c>
      <c r="AQ17" s="334">
        <v>5.0603168061394498E-2</v>
      </c>
    </row>
    <row r="18" spans="1:43"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27"/>
      <c r="AP18" s="102"/>
      <c r="AQ18" s="102"/>
    </row>
    <row r="19" spans="1:43">
      <c r="A19" t="s">
        <v>88</v>
      </c>
      <c r="B19" s="118" t="s">
        <v>28</v>
      </c>
      <c r="C19" s="118" t="s">
        <v>28</v>
      </c>
      <c r="D19" s="118" t="s">
        <v>28</v>
      </c>
      <c r="E19" s="118" t="s">
        <v>28</v>
      </c>
      <c r="F19" s="118" t="s">
        <v>28</v>
      </c>
      <c r="G19" s="118" t="s">
        <v>28</v>
      </c>
      <c r="H19" s="118" t="s">
        <v>28</v>
      </c>
      <c r="I19" s="118" t="s">
        <v>28</v>
      </c>
      <c r="J19" s="118" t="s">
        <v>28</v>
      </c>
      <c r="K19" s="118" t="s">
        <v>28</v>
      </c>
      <c r="L19" s="118" t="s">
        <v>28</v>
      </c>
      <c r="M19" s="118" t="s">
        <v>28</v>
      </c>
      <c r="N19" s="118" t="s">
        <v>28</v>
      </c>
      <c r="O19" s="118" t="s">
        <v>28</v>
      </c>
      <c r="P19" s="118" t="s">
        <v>28</v>
      </c>
      <c r="Q19" s="108">
        <v>1.23195264</v>
      </c>
      <c r="R19" s="108">
        <v>1.1908000000000001</v>
      </c>
      <c r="S19" s="108">
        <v>1.0944852899999999</v>
      </c>
      <c r="T19" s="108">
        <v>1.0391031399999999</v>
      </c>
      <c r="U19" s="108">
        <v>0.97190293999999999</v>
      </c>
      <c r="V19" s="108">
        <v>0.86683235000000003</v>
      </c>
      <c r="W19" s="108">
        <v>0.75300588000000002</v>
      </c>
      <c r="X19" s="108">
        <v>0.68982476999999998</v>
      </c>
      <c r="Y19" s="108">
        <v>0.59540000000000004</v>
      </c>
      <c r="Z19" s="108">
        <v>0.56037647000000002</v>
      </c>
      <c r="AA19" s="108">
        <v>0.57788823</v>
      </c>
      <c r="AB19" s="108">
        <v>0.55009494999999997</v>
      </c>
      <c r="AC19" s="108">
        <v>0.52532040000000002</v>
      </c>
      <c r="AD19" s="108">
        <v>0.49027818000000001</v>
      </c>
      <c r="AE19" s="108">
        <v>0.52532040000000002</v>
      </c>
      <c r="AF19" s="108">
        <v>0.49393097000000002</v>
      </c>
      <c r="AG19" s="108">
        <v>0.48558501999999998</v>
      </c>
      <c r="AH19" s="108">
        <v>0.45033422000000001</v>
      </c>
      <c r="AI19" s="108">
        <v>0.44897841999999999</v>
      </c>
      <c r="AJ19" s="108">
        <v>0.43620689000000001</v>
      </c>
      <c r="AK19" s="108">
        <v>0.50189592999999999</v>
      </c>
      <c r="AL19" s="108">
        <v>0.59219533999999996</v>
      </c>
      <c r="AM19" s="108">
        <v>0.94844592999999999</v>
      </c>
      <c r="AN19" s="108">
        <v>1.42649651</v>
      </c>
      <c r="AO19" s="27">
        <v>1.4291964100000001</v>
      </c>
      <c r="AP19" s="102">
        <v>1.8926775029777243E-3</v>
      </c>
      <c r="AQ19" s="102">
        <v>4.931169237592372E-3</v>
      </c>
    </row>
    <row r="20" spans="1:43">
      <c r="A20" t="s">
        <v>111</v>
      </c>
      <c r="B20" s="118" t="s">
        <v>186</v>
      </c>
      <c r="C20" s="118" t="s">
        <v>186</v>
      </c>
      <c r="D20" s="118" t="s">
        <v>186</v>
      </c>
      <c r="E20" s="118" t="s">
        <v>186</v>
      </c>
      <c r="F20" s="118" t="s">
        <v>186</v>
      </c>
      <c r="G20" s="118" t="s">
        <v>186</v>
      </c>
      <c r="H20" s="118" t="s">
        <v>186</v>
      </c>
      <c r="I20" s="118" t="s">
        <v>186</v>
      </c>
      <c r="J20" s="118" t="s">
        <v>186</v>
      </c>
      <c r="K20" s="118" t="s">
        <v>186</v>
      </c>
      <c r="L20" s="118" t="s">
        <v>186</v>
      </c>
      <c r="M20" s="118" t="s">
        <v>186</v>
      </c>
      <c r="N20" s="118" t="s">
        <v>186</v>
      </c>
      <c r="O20" s="118" t="s">
        <v>186</v>
      </c>
      <c r="P20" s="118" t="s">
        <v>147</v>
      </c>
      <c r="Q20" s="108">
        <v>0.1085778</v>
      </c>
      <c r="R20" s="108">
        <v>0.18415224999999999</v>
      </c>
      <c r="S20" s="108">
        <v>0.23467856000000001</v>
      </c>
      <c r="T20" s="108">
        <v>0.23114272</v>
      </c>
      <c r="U20" s="108">
        <v>0.29724518</v>
      </c>
      <c r="V20" s="108">
        <v>0.30348034000000002</v>
      </c>
      <c r="W20" s="108">
        <v>0.38133230000000001</v>
      </c>
      <c r="X20" s="108">
        <v>0.39612429999999998</v>
      </c>
      <c r="Y20" s="108">
        <v>0.43576120000000002</v>
      </c>
      <c r="Z20" s="108">
        <v>0.47214904000000002</v>
      </c>
      <c r="AA20" s="108">
        <v>0.51123417999999998</v>
      </c>
      <c r="AB20" s="108">
        <v>0.61951613000000005</v>
      </c>
      <c r="AC20" s="108">
        <v>0.76046188000000003</v>
      </c>
      <c r="AD20" s="108">
        <v>0.73195003999999997</v>
      </c>
      <c r="AE20" s="108">
        <v>0.75035414</v>
      </c>
      <c r="AF20" s="108">
        <v>0.78666636999999995</v>
      </c>
      <c r="AG20" s="108">
        <v>0.81099012999999998</v>
      </c>
      <c r="AH20" s="108">
        <v>0.81101849000000004</v>
      </c>
      <c r="AI20" s="108">
        <v>0.77060762999999999</v>
      </c>
      <c r="AJ20" s="108">
        <v>0.90992545999999996</v>
      </c>
      <c r="AK20" s="108">
        <v>1.0107839000000001</v>
      </c>
      <c r="AL20" s="108">
        <v>1.00759763</v>
      </c>
      <c r="AM20" s="108">
        <v>0.89237517</v>
      </c>
      <c r="AN20" s="108">
        <v>0.97362316000000004</v>
      </c>
      <c r="AO20" s="27">
        <v>0.81540221000000002</v>
      </c>
      <c r="AP20" s="102">
        <v>-0.1625073787117618</v>
      </c>
      <c r="AQ20" s="102">
        <v>2.8133896051302839E-3</v>
      </c>
    </row>
    <row r="21" spans="1:43">
      <c r="A21" t="s">
        <v>198</v>
      </c>
      <c r="B21" s="108">
        <v>1.06900762</v>
      </c>
      <c r="C21" s="108">
        <v>1.33496949</v>
      </c>
      <c r="D21" s="108">
        <v>1.59001748</v>
      </c>
      <c r="E21" s="108">
        <v>1.79174879</v>
      </c>
      <c r="F21" s="108">
        <v>1.8806535900000001</v>
      </c>
      <c r="G21" s="108">
        <v>1.71144422</v>
      </c>
      <c r="H21" s="108">
        <v>1.7974669999999999</v>
      </c>
      <c r="I21" s="108">
        <v>1.82819223</v>
      </c>
      <c r="J21" s="108">
        <v>1.9550455099999999</v>
      </c>
      <c r="K21" s="108">
        <v>1.9611731699999999</v>
      </c>
      <c r="L21" s="108">
        <v>1.7871749299999999</v>
      </c>
      <c r="M21" s="108">
        <v>1.8521653499999999</v>
      </c>
      <c r="N21" s="108">
        <v>1.66177793</v>
      </c>
      <c r="O21" s="108">
        <v>1.7770209100000001</v>
      </c>
      <c r="P21" s="108">
        <v>1.8636149900000001</v>
      </c>
      <c r="Q21" s="108">
        <v>1.6858585500000001</v>
      </c>
      <c r="R21" s="108">
        <v>1.6147992200000001</v>
      </c>
      <c r="S21" s="108">
        <v>1.7907812700000001</v>
      </c>
      <c r="T21" s="108">
        <v>1.61081604</v>
      </c>
      <c r="U21" s="108">
        <v>1.5222393299999999</v>
      </c>
      <c r="V21" s="108">
        <v>1.5408373099999999</v>
      </c>
      <c r="W21" s="108">
        <v>1.4222617399999999</v>
      </c>
      <c r="X21" s="108">
        <v>1.4393887599999999</v>
      </c>
      <c r="Y21" s="108">
        <v>1.43677462</v>
      </c>
      <c r="Z21" s="108">
        <v>1.5063289200000001</v>
      </c>
      <c r="AA21" s="108">
        <v>1.55406015</v>
      </c>
      <c r="AB21" s="108">
        <v>1.67846495</v>
      </c>
      <c r="AC21" s="108">
        <v>1.65479025</v>
      </c>
      <c r="AD21" s="108">
        <v>1.61651926</v>
      </c>
      <c r="AE21" s="108">
        <v>1.72660211</v>
      </c>
      <c r="AF21" s="108">
        <v>1.62850553</v>
      </c>
      <c r="AG21" s="108">
        <v>1.64844759</v>
      </c>
      <c r="AH21" s="108">
        <v>1.64414748</v>
      </c>
      <c r="AI21" s="108">
        <v>1.7115517200000001</v>
      </c>
      <c r="AJ21" s="108">
        <v>1.5794222200000001</v>
      </c>
      <c r="AK21" s="108">
        <v>1.5291345599999999</v>
      </c>
      <c r="AL21" s="108">
        <v>1.51060452</v>
      </c>
      <c r="AM21" s="108">
        <v>1.3837387699999999</v>
      </c>
      <c r="AN21" s="108">
        <v>1.25692409</v>
      </c>
      <c r="AO21" s="27">
        <v>1.17820163</v>
      </c>
      <c r="AP21" s="102">
        <v>-6.2631041512820618E-2</v>
      </c>
      <c r="AQ21" s="102">
        <v>4.0651596951345901E-3</v>
      </c>
    </row>
    <row r="22" spans="1:43">
      <c r="A22" t="s">
        <v>112</v>
      </c>
      <c r="B22" s="108">
        <v>1.1629850100000001</v>
      </c>
      <c r="C22" s="108">
        <v>1.1850448</v>
      </c>
      <c r="D22" s="108">
        <v>1.25252301</v>
      </c>
      <c r="E22" s="108">
        <v>1.3565177399999999</v>
      </c>
      <c r="F22" s="108">
        <v>1.35404046</v>
      </c>
      <c r="G22" s="108">
        <v>1.2905717699999999</v>
      </c>
      <c r="H22" s="108">
        <v>1.38301293</v>
      </c>
      <c r="I22" s="108">
        <v>1.21656539</v>
      </c>
      <c r="J22" s="108">
        <v>1.21511415</v>
      </c>
      <c r="K22" s="108">
        <v>1.1855670599999999</v>
      </c>
      <c r="L22" s="108">
        <v>1.1002640299999999</v>
      </c>
      <c r="M22" s="108">
        <v>1.2364090400000001</v>
      </c>
      <c r="N22" s="108">
        <v>1.26951952</v>
      </c>
      <c r="O22" s="108">
        <v>1.1383416399999999</v>
      </c>
      <c r="P22" s="108">
        <v>1.2015088300000001</v>
      </c>
      <c r="Q22" s="108">
        <v>1.2404161300000001</v>
      </c>
      <c r="R22" s="108">
        <v>1.3900141500000001</v>
      </c>
      <c r="S22" s="108">
        <v>1.4246036</v>
      </c>
      <c r="T22" s="108">
        <v>1.44396445</v>
      </c>
      <c r="U22" s="108">
        <v>1.48001421</v>
      </c>
      <c r="V22" s="108">
        <v>1.50823716</v>
      </c>
      <c r="W22" s="108">
        <v>1.51697003</v>
      </c>
      <c r="X22" s="108">
        <v>1.57956593</v>
      </c>
      <c r="Y22" s="108">
        <v>1.6858200999999999</v>
      </c>
      <c r="Z22" s="108">
        <v>1.7787064800000001</v>
      </c>
      <c r="AA22" s="108">
        <v>1.7573145299999999</v>
      </c>
      <c r="AB22" s="108">
        <v>1.7543268299999999</v>
      </c>
      <c r="AC22" s="108">
        <v>1.70875665</v>
      </c>
      <c r="AD22" s="108">
        <v>1.6858585500000001</v>
      </c>
      <c r="AE22" s="108">
        <v>1.5499750400000001</v>
      </c>
      <c r="AF22" s="108">
        <v>1.4711226399999999</v>
      </c>
      <c r="AG22" s="108">
        <v>1.3518474199999999</v>
      </c>
      <c r="AH22" s="108">
        <v>1.29691351</v>
      </c>
      <c r="AI22" s="108">
        <v>1.2314443100000001</v>
      </c>
      <c r="AJ22" s="108">
        <v>1.1463864100000001</v>
      </c>
      <c r="AK22" s="108">
        <v>1.07062016</v>
      </c>
      <c r="AL22" s="108">
        <v>0.97376015999999999</v>
      </c>
      <c r="AM22" s="108">
        <v>0.86082311</v>
      </c>
      <c r="AN22" s="108">
        <v>0.81858133</v>
      </c>
      <c r="AO22" s="27">
        <v>0.71998371999999999</v>
      </c>
      <c r="AP22" s="102">
        <v>-0.12044936835327802</v>
      </c>
      <c r="AQ22" s="102">
        <v>2.4841663358382894E-3</v>
      </c>
    </row>
    <row r="23" spans="1:43">
      <c r="A23" t="s">
        <v>89</v>
      </c>
      <c r="B23" s="118" t="s">
        <v>28</v>
      </c>
      <c r="C23" s="118" t="s">
        <v>28</v>
      </c>
      <c r="D23" s="118" t="s">
        <v>28</v>
      </c>
      <c r="E23" s="118" t="s">
        <v>28</v>
      </c>
      <c r="F23" s="118" t="s">
        <v>28</v>
      </c>
      <c r="G23" s="118" t="s">
        <v>28</v>
      </c>
      <c r="H23" s="118" t="s">
        <v>28</v>
      </c>
      <c r="I23" s="118" t="s">
        <v>28</v>
      </c>
      <c r="J23" s="118" t="s">
        <v>28</v>
      </c>
      <c r="K23" s="118" t="s">
        <v>28</v>
      </c>
      <c r="L23" s="118" t="s">
        <v>28</v>
      </c>
      <c r="M23" s="118" t="s">
        <v>28</v>
      </c>
      <c r="N23" s="118" t="s">
        <v>28</v>
      </c>
      <c r="O23" s="118" t="s">
        <v>28</v>
      </c>
      <c r="P23" s="118" t="s">
        <v>28</v>
      </c>
      <c r="Q23" s="108">
        <v>0.47807116999999999</v>
      </c>
      <c r="R23" s="108">
        <v>0.50784116999999995</v>
      </c>
      <c r="S23" s="108">
        <v>0.55162058000000003</v>
      </c>
      <c r="T23" s="108">
        <v>0.61996910000000005</v>
      </c>
      <c r="U23" s="108">
        <v>0.58664411000000005</v>
      </c>
      <c r="V23" s="108">
        <v>0.62166763999999997</v>
      </c>
      <c r="W23" s="108">
        <v>0.69171470000000002</v>
      </c>
      <c r="X23" s="108">
        <v>0.70728869000000005</v>
      </c>
      <c r="Y23" s="108">
        <v>0.58664411000000005</v>
      </c>
      <c r="Z23" s="108">
        <v>0.3940147</v>
      </c>
      <c r="AA23" s="108">
        <v>0.51659705</v>
      </c>
      <c r="AB23" s="108">
        <v>0.56756819000000003</v>
      </c>
      <c r="AC23" s="108">
        <v>0.71043926000000002</v>
      </c>
      <c r="AD23" s="108">
        <v>0.69594263000000001</v>
      </c>
      <c r="AE23" s="108">
        <v>0.87084085</v>
      </c>
      <c r="AF23" s="108">
        <v>1.0078313699999999</v>
      </c>
      <c r="AG23" s="108">
        <v>1.0165372100000001</v>
      </c>
      <c r="AH23" s="108">
        <v>0.99025554999999998</v>
      </c>
      <c r="AI23" s="108">
        <v>1.21500549</v>
      </c>
      <c r="AJ23" s="108">
        <v>1.92994635</v>
      </c>
      <c r="AK23" s="108">
        <v>2.1865977399999998</v>
      </c>
      <c r="AL23" s="108">
        <v>2.3099418599999999</v>
      </c>
      <c r="AM23" s="108">
        <v>2.5884139400000001</v>
      </c>
      <c r="AN23" s="108">
        <v>2.8718802499999998</v>
      </c>
      <c r="AO23" s="27">
        <v>3.1180310000000002</v>
      </c>
      <c r="AP23" s="102">
        <v>8.5710658531614747E-2</v>
      </c>
      <c r="AQ23" s="102">
        <v>1.0758170423344831E-2</v>
      </c>
    </row>
    <row r="24" spans="1:43">
      <c r="A24" t="s">
        <v>204</v>
      </c>
      <c r="B24" s="108">
        <v>2.5813468899999998</v>
      </c>
      <c r="C24" s="108">
        <v>3.5672712299999998</v>
      </c>
      <c r="D24" s="108">
        <v>4.7423935899999998</v>
      </c>
      <c r="E24" s="108">
        <v>5.7819440000000002</v>
      </c>
      <c r="F24" s="108">
        <v>6.8549046799999998</v>
      </c>
      <c r="G24" s="108">
        <v>7.4249886900000002</v>
      </c>
      <c r="H24" s="108">
        <v>7.9124449400000003</v>
      </c>
      <c r="I24" s="108">
        <v>7.96029067</v>
      </c>
      <c r="J24" s="108">
        <v>7.2869170199999997</v>
      </c>
      <c r="K24" s="108">
        <v>7.64229512</v>
      </c>
      <c r="L24" s="108">
        <v>7.3692854299999997</v>
      </c>
      <c r="M24" s="108">
        <v>6.8615685199999996</v>
      </c>
      <c r="N24" s="108">
        <v>5.8658922200000001</v>
      </c>
      <c r="O24" s="108">
        <v>6.24751938</v>
      </c>
      <c r="P24" s="108">
        <v>6.3075228699999997</v>
      </c>
      <c r="Q24" s="108">
        <v>6.62248269</v>
      </c>
      <c r="R24" s="108">
        <v>6.0533738699999997</v>
      </c>
      <c r="S24" s="108">
        <v>6.0660514399999999</v>
      </c>
      <c r="T24" s="108">
        <v>5.33952866</v>
      </c>
      <c r="U24" s="108">
        <v>5.8527270600000003</v>
      </c>
      <c r="V24" s="108">
        <v>5.9050626399999997</v>
      </c>
      <c r="W24" s="108">
        <v>6.6718114100000001</v>
      </c>
      <c r="X24" s="108">
        <v>6.6974274300000003</v>
      </c>
      <c r="Y24" s="108">
        <v>6.8505162899999998</v>
      </c>
      <c r="Z24" s="108">
        <v>6.4710833299999999</v>
      </c>
      <c r="AA24" s="108">
        <v>6.5590136000000001</v>
      </c>
      <c r="AB24" s="108">
        <v>7.4034051200000004</v>
      </c>
      <c r="AC24" s="108">
        <v>6.5694157100000004</v>
      </c>
      <c r="AD24" s="108">
        <v>6.2660481199999998</v>
      </c>
      <c r="AE24" s="108">
        <v>5.8269656000000003</v>
      </c>
      <c r="AF24" s="108">
        <v>5.6048679999999997</v>
      </c>
      <c r="AG24" s="108">
        <v>6.0399649100000001</v>
      </c>
      <c r="AH24" s="108">
        <v>5.83387324</v>
      </c>
      <c r="AI24" s="108">
        <v>5.61664808</v>
      </c>
      <c r="AJ24" s="108">
        <v>6.6050368300000004</v>
      </c>
      <c r="AK24" s="108">
        <v>6.0511796799999997</v>
      </c>
      <c r="AL24" s="108">
        <v>5.9568293499999996</v>
      </c>
      <c r="AM24" s="108">
        <v>5.8580093700000004</v>
      </c>
      <c r="AN24" s="108">
        <v>6.4288456800000002</v>
      </c>
      <c r="AO24" s="27">
        <v>6.0672695299999999</v>
      </c>
      <c r="AP24" s="102">
        <v>-5.6242778804047933E-2</v>
      </c>
      <c r="AQ24" s="102">
        <v>2.0933954685203076E-2</v>
      </c>
    </row>
    <row r="25" spans="1:43">
      <c r="A25" t="s">
        <v>113</v>
      </c>
      <c r="B25" s="118" t="s">
        <v>186</v>
      </c>
      <c r="C25" s="118" t="s">
        <v>186</v>
      </c>
      <c r="D25" s="118" t="s">
        <v>186</v>
      </c>
      <c r="E25" s="118" t="s">
        <v>186</v>
      </c>
      <c r="F25" s="118" t="s">
        <v>186</v>
      </c>
      <c r="G25" s="118" t="s">
        <v>186</v>
      </c>
      <c r="H25" s="118" t="s">
        <v>186</v>
      </c>
      <c r="I25" s="108">
        <v>0.25693163000000002</v>
      </c>
      <c r="J25" s="108">
        <v>1.373993</v>
      </c>
      <c r="K25" s="108">
        <v>1.99987417</v>
      </c>
      <c r="L25" s="108">
        <v>2.4206732299999998</v>
      </c>
      <c r="M25" s="108">
        <v>2.41408237</v>
      </c>
      <c r="N25" s="108">
        <v>2.3181898900000002</v>
      </c>
      <c r="O25" s="108">
        <v>2.2846490300000002</v>
      </c>
      <c r="P25" s="108">
        <v>2.5051539699999998</v>
      </c>
      <c r="Q25" s="108">
        <v>2.5335179600000002</v>
      </c>
      <c r="R25" s="108">
        <v>2.5242727199999999</v>
      </c>
      <c r="S25" s="108">
        <v>2.7236903699999999</v>
      </c>
      <c r="T25" s="108">
        <v>2.73350925</v>
      </c>
      <c r="U25" s="108">
        <v>2.78045184</v>
      </c>
      <c r="V25" s="108">
        <v>2.46514619</v>
      </c>
      <c r="W25" s="108">
        <v>2.4213925600000001</v>
      </c>
      <c r="X25" s="108">
        <v>2.4927177199999999</v>
      </c>
      <c r="Y25" s="108">
        <v>2.3998919999999999</v>
      </c>
      <c r="Z25" s="108">
        <v>2.5970521</v>
      </c>
      <c r="AA25" s="108">
        <v>2.69111703</v>
      </c>
      <c r="AB25" s="108">
        <v>3.6093000200000001</v>
      </c>
      <c r="AC25" s="108">
        <v>4.15551987</v>
      </c>
      <c r="AD25" s="108">
        <v>4.2754929700000002</v>
      </c>
      <c r="AE25" s="108">
        <v>4.69045369</v>
      </c>
      <c r="AF25" s="108">
        <v>4.8000709800000001</v>
      </c>
      <c r="AG25" s="108">
        <v>5.2145297299999998</v>
      </c>
      <c r="AH25" s="108">
        <v>6.3373962400000003</v>
      </c>
      <c r="AI25" s="108">
        <v>7.0749728000000003</v>
      </c>
      <c r="AJ25" s="108">
        <v>7.5709425899999996</v>
      </c>
      <c r="AK25" s="108">
        <v>8.2203826499999995</v>
      </c>
      <c r="AL25" s="108">
        <v>8.4767767700000007</v>
      </c>
      <c r="AM25" s="108">
        <v>8.6750226399999999</v>
      </c>
      <c r="AN25" s="108">
        <v>9.57598138</v>
      </c>
      <c r="AO25" s="27">
        <v>10.01098019</v>
      </c>
      <c r="AP25" s="102">
        <v>4.5426029907772447E-2</v>
      </c>
      <c r="AQ25" s="102">
        <v>3.4540975062490688E-2</v>
      </c>
    </row>
    <row r="26" spans="1:43">
      <c r="A26" t="s">
        <v>205</v>
      </c>
      <c r="B26" s="108">
        <v>0.47322722</v>
      </c>
      <c r="C26" s="108">
        <v>0.48806261000000001</v>
      </c>
      <c r="D26" s="108">
        <v>0.51492508000000003</v>
      </c>
      <c r="E26" s="108">
        <v>0.52353852000000001</v>
      </c>
      <c r="F26" s="108">
        <v>0.50687559000000004</v>
      </c>
      <c r="G26" s="108">
        <v>0.52149597000000003</v>
      </c>
      <c r="H26" s="108">
        <v>0.56638542999999997</v>
      </c>
      <c r="I26" s="108">
        <v>0.59771543999999999</v>
      </c>
      <c r="J26" s="108">
        <v>0.64114656000000003</v>
      </c>
      <c r="K26" s="108">
        <v>0.57492485000000004</v>
      </c>
      <c r="L26" s="108">
        <v>0.48705072999999999</v>
      </c>
      <c r="M26" s="108">
        <v>0.43398871</v>
      </c>
      <c r="N26" s="108">
        <v>0.40034034000000002</v>
      </c>
      <c r="O26" s="108">
        <v>0.39109509999999997</v>
      </c>
      <c r="P26" s="108">
        <v>0.42840738</v>
      </c>
      <c r="Q26" s="108">
        <v>0.44441648</v>
      </c>
      <c r="R26" s="108">
        <v>0.40335041999999999</v>
      </c>
      <c r="S26" s="108">
        <v>0.40517796</v>
      </c>
      <c r="T26" s="108">
        <v>0.40096186</v>
      </c>
      <c r="U26" s="108">
        <v>0.37228211</v>
      </c>
      <c r="V26" s="108">
        <v>0.25553409999999999</v>
      </c>
      <c r="W26" s="108">
        <v>0.28574238000000002</v>
      </c>
      <c r="X26" s="108">
        <v>0.27198937000000001</v>
      </c>
      <c r="Y26" s="108">
        <v>0.35164158000000001</v>
      </c>
      <c r="Z26" s="108">
        <v>0.32981852</v>
      </c>
      <c r="AA26" s="108">
        <v>0.33734371000000002</v>
      </c>
      <c r="AB26" s="108">
        <v>0.34767895999999998</v>
      </c>
      <c r="AC26" s="108">
        <v>0.34443889</v>
      </c>
      <c r="AD26" s="108">
        <v>0.34916902</v>
      </c>
      <c r="AE26" s="108">
        <v>0.33347360999999998</v>
      </c>
      <c r="AF26" s="108">
        <v>0.35443312999999999</v>
      </c>
      <c r="AG26" s="108">
        <v>0.37529219000000003</v>
      </c>
      <c r="AH26" s="108">
        <v>0.38356991000000001</v>
      </c>
      <c r="AI26" s="108">
        <v>0.38819252999999998</v>
      </c>
      <c r="AJ26" s="108">
        <v>0.42085776000000003</v>
      </c>
      <c r="AK26" s="108">
        <v>0.41757850000000002</v>
      </c>
      <c r="AL26" s="108">
        <v>0.41714867</v>
      </c>
      <c r="AM26" s="108">
        <v>0.41890854999999999</v>
      </c>
      <c r="AN26" s="108">
        <v>0.39559207000000002</v>
      </c>
      <c r="AO26" s="27">
        <v>0.39667918000000002</v>
      </c>
      <c r="AP26" s="102">
        <v>2.7480561601178621E-3</v>
      </c>
      <c r="AQ26" s="102">
        <v>1.3686657644795554E-3</v>
      </c>
    </row>
    <row r="27" spans="1:43">
      <c r="A27" t="s">
        <v>114</v>
      </c>
      <c r="B27" s="108">
        <v>2.2575583300000002</v>
      </c>
      <c r="C27" s="108">
        <v>2.41257733</v>
      </c>
      <c r="D27" s="108">
        <v>2.4610910399999999</v>
      </c>
      <c r="E27" s="108">
        <v>2.6127474999999998</v>
      </c>
      <c r="F27" s="108">
        <v>2.6965996699999999</v>
      </c>
      <c r="G27" s="108">
        <v>2.9292356800000001</v>
      </c>
      <c r="H27" s="108">
        <v>3.1864675099999999</v>
      </c>
      <c r="I27" s="108">
        <v>3.3837574300000002</v>
      </c>
      <c r="J27" s="108">
        <v>3.40687052</v>
      </c>
      <c r="K27" s="108">
        <v>3.25529161</v>
      </c>
      <c r="L27" s="108">
        <v>3.35210549</v>
      </c>
      <c r="M27" s="108">
        <v>3.5379164099999998</v>
      </c>
      <c r="N27" s="108">
        <v>3.5771549199999999</v>
      </c>
      <c r="O27" s="108">
        <v>3.5497417100000002</v>
      </c>
      <c r="P27" s="108">
        <v>3.5147416300000001</v>
      </c>
      <c r="Q27" s="108">
        <v>3.3687070399999999</v>
      </c>
      <c r="R27" s="108">
        <v>3.4091280799999999</v>
      </c>
      <c r="S27" s="108">
        <v>3.2400262099999999</v>
      </c>
      <c r="T27" s="108">
        <v>3.1642752299999999</v>
      </c>
      <c r="U27" s="108">
        <v>2.84430849</v>
      </c>
      <c r="V27" s="108">
        <v>2.7415358300000001</v>
      </c>
      <c r="W27" s="108">
        <v>2.3665661400000002</v>
      </c>
      <c r="X27" s="108">
        <v>2.1017262900000002</v>
      </c>
      <c r="Y27" s="108">
        <v>1.99224147</v>
      </c>
      <c r="Z27" s="108">
        <v>1.8073366900000001</v>
      </c>
      <c r="AA27" s="108">
        <v>1.7457376</v>
      </c>
      <c r="AB27" s="108">
        <v>1.66431335</v>
      </c>
      <c r="AC27" s="108">
        <v>1.44795491</v>
      </c>
      <c r="AD27" s="108">
        <v>1.3576525699999999</v>
      </c>
      <c r="AE27" s="108">
        <v>1.3571150599999999</v>
      </c>
      <c r="AF27" s="108">
        <v>1.3267120400000001</v>
      </c>
      <c r="AG27" s="108">
        <v>1.3127164099999999</v>
      </c>
      <c r="AH27" s="108">
        <v>1.27971306</v>
      </c>
      <c r="AI27" s="108">
        <v>1.2605775699999999</v>
      </c>
      <c r="AJ27" s="108">
        <v>1.23429784</v>
      </c>
      <c r="AK27" s="108">
        <v>1.1997309899999999</v>
      </c>
      <c r="AL27" s="108">
        <v>1.1554183499999999</v>
      </c>
      <c r="AM27" s="108">
        <v>1.1148790500000001</v>
      </c>
      <c r="AN27" s="108">
        <v>1.09697376</v>
      </c>
      <c r="AO27" s="27">
        <v>1.0506063699999999</v>
      </c>
      <c r="AP27" s="102">
        <v>-4.2268461341041563E-2</v>
      </c>
      <c r="AQ27" s="102">
        <v>3.6249166150597641E-3</v>
      </c>
    </row>
    <row r="28" spans="1:43">
      <c r="A28" t="s">
        <v>90</v>
      </c>
      <c r="B28" s="118" t="s">
        <v>28</v>
      </c>
      <c r="C28" s="118" t="s">
        <v>28</v>
      </c>
      <c r="D28" s="118" t="s">
        <v>28</v>
      </c>
      <c r="E28" s="118" t="s">
        <v>28</v>
      </c>
      <c r="F28" s="118" t="s">
        <v>28</v>
      </c>
      <c r="G28" s="118" t="s">
        <v>28</v>
      </c>
      <c r="H28" s="118" t="s">
        <v>28</v>
      </c>
      <c r="I28" s="118" t="s">
        <v>28</v>
      </c>
      <c r="J28" s="118" t="s">
        <v>28</v>
      </c>
      <c r="K28" s="118" t="s">
        <v>28</v>
      </c>
      <c r="L28" s="118" t="s">
        <v>28</v>
      </c>
      <c r="M28" s="118" t="s">
        <v>28</v>
      </c>
      <c r="N28" s="118" t="s">
        <v>28</v>
      </c>
      <c r="O28" s="118" t="s">
        <v>28</v>
      </c>
      <c r="P28" s="118" t="s">
        <v>28</v>
      </c>
      <c r="Q28" s="108">
        <v>40.453927710000002</v>
      </c>
      <c r="R28" s="108">
        <v>44.042088300000003</v>
      </c>
      <c r="S28" s="108">
        <v>47.658267719999998</v>
      </c>
      <c r="T28" s="108">
        <v>51.501095309999997</v>
      </c>
      <c r="U28" s="108">
        <v>53.918723610000001</v>
      </c>
      <c r="V28" s="108">
        <v>57.08835303</v>
      </c>
      <c r="W28" s="108">
        <v>56.30032362</v>
      </c>
      <c r="X28" s="108">
        <v>56.233817190000003</v>
      </c>
      <c r="Y28" s="108">
        <v>54.137620669999997</v>
      </c>
      <c r="Z28" s="108">
        <v>53.17447361</v>
      </c>
      <c r="AA28" s="108">
        <v>51.528367729999999</v>
      </c>
      <c r="AB28" s="108">
        <v>52.4441469</v>
      </c>
      <c r="AC28" s="108">
        <v>49.847238310000002</v>
      </c>
      <c r="AD28" s="108">
        <v>51.537123610000002</v>
      </c>
      <c r="AE28" s="108">
        <v>51.834823610000001</v>
      </c>
      <c r="AF28" s="108">
        <v>50.99464167</v>
      </c>
      <c r="AG28" s="108">
        <v>50.915455960000003</v>
      </c>
      <c r="AH28" s="108">
        <v>52.13252361</v>
      </c>
      <c r="AI28" s="108">
        <v>54.330250079999999</v>
      </c>
      <c r="AJ28" s="108">
        <v>55.316961470000003</v>
      </c>
      <c r="AK28" s="108">
        <v>56.125205970000003</v>
      </c>
      <c r="AL28" s="108">
        <v>57.58262259</v>
      </c>
      <c r="AM28" s="108">
        <v>57.280982440000002</v>
      </c>
      <c r="AN28" s="108">
        <v>58.058796659999999</v>
      </c>
      <c r="AO28" s="27">
        <v>51.038038309999997</v>
      </c>
      <c r="AP28" s="102">
        <v>-0.1209249717230112</v>
      </c>
      <c r="AQ28" s="102">
        <v>0.17609700286059252</v>
      </c>
    </row>
    <row r="29" spans="1:43">
      <c r="A29" t="s">
        <v>91</v>
      </c>
      <c r="B29" s="118" t="s">
        <v>28</v>
      </c>
      <c r="C29" s="118" t="s">
        <v>28</v>
      </c>
      <c r="D29" s="118" t="s">
        <v>28</v>
      </c>
      <c r="E29" s="118" t="s">
        <v>28</v>
      </c>
      <c r="F29" s="118" t="s">
        <v>28</v>
      </c>
      <c r="G29" s="118" t="s">
        <v>28</v>
      </c>
      <c r="H29" s="118" t="s">
        <v>28</v>
      </c>
      <c r="I29" s="118" t="s">
        <v>28</v>
      </c>
      <c r="J29" s="118" t="s">
        <v>28</v>
      </c>
      <c r="K29" s="118" t="s">
        <v>28</v>
      </c>
      <c r="L29" s="118" t="s">
        <v>28</v>
      </c>
      <c r="M29" s="118" t="s">
        <v>28</v>
      </c>
      <c r="N29" s="118" t="s">
        <v>28</v>
      </c>
      <c r="O29" s="118" t="s">
        <v>28</v>
      </c>
      <c r="P29" s="118" t="s">
        <v>28</v>
      </c>
      <c r="Q29" s="108">
        <v>7.2840185399999999</v>
      </c>
      <c r="R29" s="108">
        <v>7.4162323600000004</v>
      </c>
      <c r="S29" s="108">
        <v>7.7139323600000003</v>
      </c>
      <c r="T29" s="108">
        <v>7.7103199599999996</v>
      </c>
      <c r="U29" s="108">
        <v>7.8715382399999996</v>
      </c>
      <c r="V29" s="108">
        <v>7.68766471</v>
      </c>
      <c r="W29" s="108">
        <v>7.3812088300000003</v>
      </c>
      <c r="X29" s="108">
        <v>5.2479074700000004</v>
      </c>
      <c r="Y29" s="108">
        <v>5.7175911800000003</v>
      </c>
      <c r="Z29" s="108">
        <v>3.1258493299999999</v>
      </c>
      <c r="AA29" s="108">
        <v>2.8281499999999999</v>
      </c>
      <c r="AB29" s="108">
        <v>3.0736256700000002</v>
      </c>
      <c r="AC29" s="108">
        <v>1.51474161</v>
      </c>
      <c r="AD29" s="108">
        <v>1.1645280099999999</v>
      </c>
      <c r="AE29" s="108">
        <v>1.99636353</v>
      </c>
      <c r="AF29" s="108">
        <v>4.1040266399999998</v>
      </c>
      <c r="AG29" s="108">
        <v>4.4917658100000004</v>
      </c>
      <c r="AH29" s="108">
        <v>4.6843937200000001</v>
      </c>
      <c r="AI29" s="108">
        <v>5.1735006500000003</v>
      </c>
      <c r="AJ29" s="108">
        <v>5.0907321999999997</v>
      </c>
      <c r="AK29" s="108">
        <v>5.5162058900000002</v>
      </c>
      <c r="AL29" s="108">
        <v>5.8401735300000004</v>
      </c>
      <c r="AM29" s="108">
        <v>6.3305029499999996</v>
      </c>
      <c r="AN29" s="108">
        <v>6.3743302000000002</v>
      </c>
      <c r="AO29" s="27">
        <v>3.5198647099999998</v>
      </c>
      <c r="AP29" s="102">
        <v>-0.44780634265340602</v>
      </c>
      <c r="AQ29" s="102">
        <v>1.2144620886937416E-2</v>
      </c>
    </row>
    <row r="30" spans="1:43">
      <c r="A30" t="s">
        <v>212</v>
      </c>
      <c r="B30" s="118" t="s">
        <v>28</v>
      </c>
      <c r="C30" s="118" t="s">
        <v>28</v>
      </c>
      <c r="D30" s="118" t="s">
        <v>28</v>
      </c>
      <c r="E30" s="118" t="s">
        <v>28</v>
      </c>
      <c r="F30" s="118" t="s">
        <v>28</v>
      </c>
      <c r="G30" s="118" t="s">
        <v>28</v>
      </c>
      <c r="H30" s="118" t="s">
        <v>28</v>
      </c>
      <c r="I30" s="118" t="s">
        <v>28</v>
      </c>
      <c r="J30" s="118" t="s">
        <v>28</v>
      </c>
      <c r="K30" s="118" t="s">
        <v>28</v>
      </c>
      <c r="L30" s="118" t="s">
        <v>28</v>
      </c>
      <c r="M30" s="118" t="s">
        <v>28</v>
      </c>
      <c r="N30" s="118" t="s">
        <v>28</v>
      </c>
      <c r="O30" s="118" t="s">
        <v>28</v>
      </c>
      <c r="P30" s="118" t="s">
        <v>28</v>
      </c>
      <c r="Q30" s="108">
        <v>3.7545223499999998</v>
      </c>
      <c r="R30" s="108">
        <v>3.4760852899999999</v>
      </c>
      <c r="S30" s="108">
        <v>3.11709412</v>
      </c>
      <c r="T30" s="108">
        <v>2.8291547700000002</v>
      </c>
      <c r="U30" s="108">
        <v>2.6968117600000001</v>
      </c>
      <c r="V30" s="108">
        <v>2.4604029399999998</v>
      </c>
      <c r="W30" s="108">
        <v>2.1364352900000001</v>
      </c>
      <c r="X30" s="108">
        <v>1.8337114299999999</v>
      </c>
      <c r="Y30" s="108">
        <v>1.68112941</v>
      </c>
      <c r="Z30" s="108">
        <v>1.5935705899999999</v>
      </c>
      <c r="AA30" s="108">
        <v>1.5935866000000001</v>
      </c>
      <c r="AB30" s="108">
        <v>1.60670578</v>
      </c>
      <c r="AC30" s="108">
        <v>1.6349906599999999</v>
      </c>
      <c r="AD30" s="108">
        <v>1.5733539000000001</v>
      </c>
      <c r="AE30" s="108">
        <v>1.5858689699999999</v>
      </c>
      <c r="AF30" s="108">
        <v>1.56156658</v>
      </c>
      <c r="AG30" s="108">
        <v>1.6023471600000001</v>
      </c>
      <c r="AH30" s="108">
        <v>1.6461058799999999</v>
      </c>
      <c r="AI30" s="108">
        <v>1.6986411699999999</v>
      </c>
      <c r="AJ30" s="108">
        <v>1.77258771</v>
      </c>
      <c r="AK30" s="108">
        <v>1.7949558800000001</v>
      </c>
      <c r="AL30" s="108">
        <v>1.8124676500000001</v>
      </c>
      <c r="AM30" s="108">
        <v>1.8124676500000001</v>
      </c>
      <c r="AN30" s="108">
        <v>1.8337114299999999</v>
      </c>
      <c r="AO30" s="27">
        <v>1.8650029400000001</v>
      </c>
      <c r="AP30" s="102">
        <v>1.7064579256359957E-2</v>
      </c>
      <c r="AQ30" s="102">
        <v>6.4348364400937047E-3</v>
      </c>
    </row>
    <row r="31" spans="1:43">
      <c r="A31" t="s">
        <v>115</v>
      </c>
      <c r="B31" s="108">
        <v>1.01213865</v>
      </c>
      <c r="C31" s="108">
        <v>1.68198845</v>
      </c>
      <c r="D31" s="108">
        <v>2.4203516</v>
      </c>
      <c r="E31" s="108">
        <v>2.6351080800000002</v>
      </c>
      <c r="F31" s="108">
        <v>3.1779971100000002</v>
      </c>
      <c r="G31" s="108">
        <v>3.3092579999999998</v>
      </c>
      <c r="H31" s="108">
        <v>3.49490795</v>
      </c>
      <c r="I31" s="108">
        <v>3.6616521099999999</v>
      </c>
      <c r="J31" s="108">
        <v>3.5064180899999999</v>
      </c>
      <c r="K31" s="108">
        <v>3.5407114800000001</v>
      </c>
      <c r="L31" s="108">
        <v>3.35682269</v>
      </c>
      <c r="M31" s="108">
        <v>3.35849427</v>
      </c>
      <c r="N31" s="108">
        <v>3.4135357000000002</v>
      </c>
      <c r="O31" s="108">
        <v>3.5197484399999999</v>
      </c>
      <c r="P31" s="108">
        <v>3.43144019</v>
      </c>
      <c r="Q31" s="108">
        <v>3.8390316900000001</v>
      </c>
      <c r="R31" s="108">
        <v>4.0361917800000002</v>
      </c>
      <c r="S31" s="108">
        <v>4.2256116800000001</v>
      </c>
      <c r="T31" s="108">
        <v>4.0581843299999996</v>
      </c>
      <c r="U31" s="108">
        <v>3.9850204599999999</v>
      </c>
      <c r="V31" s="108">
        <v>4.4003036900000003</v>
      </c>
      <c r="W31" s="108">
        <v>4.8993315900000001</v>
      </c>
      <c r="X31" s="108">
        <v>4.9686036099999997</v>
      </c>
      <c r="Y31" s="108">
        <v>5.85761135</v>
      </c>
      <c r="Z31" s="108">
        <v>6.2536515799999997</v>
      </c>
      <c r="AA31" s="108">
        <v>6.8507220100000001</v>
      </c>
      <c r="AB31" s="108">
        <v>8.12237236</v>
      </c>
      <c r="AC31" s="108">
        <v>8.3097496999999994</v>
      </c>
      <c r="AD31" s="108">
        <v>8.7233127800000005</v>
      </c>
      <c r="AE31" s="108">
        <v>9.5867450600000002</v>
      </c>
      <c r="AF31" s="108">
        <v>10.45684986</v>
      </c>
      <c r="AG31" s="108">
        <v>10.238914380000001</v>
      </c>
      <c r="AH31" s="108">
        <v>10.02407352</v>
      </c>
      <c r="AI31" s="108">
        <v>9.9525320100000005</v>
      </c>
      <c r="AJ31" s="108">
        <v>9.2974476900000003</v>
      </c>
      <c r="AK31" s="108">
        <v>8.5306632699999998</v>
      </c>
      <c r="AL31" s="108">
        <v>7.7364676599999997</v>
      </c>
      <c r="AM31" s="108">
        <v>6.9735246699999998</v>
      </c>
      <c r="AN31" s="108">
        <v>6.7184518500000001</v>
      </c>
      <c r="AO31" s="27">
        <v>5.7710898200000003</v>
      </c>
      <c r="AP31" s="102">
        <v>-0.14100897806604074</v>
      </c>
      <c r="AQ31" s="102">
        <v>1.9912043155066433E-2</v>
      </c>
    </row>
    <row r="32" spans="1:43">
      <c r="A32" t="s">
        <v>92</v>
      </c>
      <c r="B32" s="118" t="s">
        <v>28</v>
      </c>
      <c r="C32" s="118" t="s">
        <v>28</v>
      </c>
      <c r="D32" s="118" t="s">
        <v>28</v>
      </c>
      <c r="E32" s="118" t="s">
        <v>28</v>
      </c>
      <c r="F32" s="118" t="s">
        <v>28</v>
      </c>
      <c r="G32" s="118" t="s">
        <v>28</v>
      </c>
      <c r="H32" s="118" t="s">
        <v>28</v>
      </c>
      <c r="I32" s="118" t="s">
        <v>28</v>
      </c>
      <c r="J32" s="118" t="s">
        <v>28</v>
      </c>
      <c r="K32" s="118" t="s">
        <v>28</v>
      </c>
      <c r="L32" s="118" t="s">
        <v>28</v>
      </c>
      <c r="M32" s="118" t="s">
        <v>28</v>
      </c>
      <c r="N32" s="118" t="s">
        <v>28</v>
      </c>
      <c r="O32" s="118" t="s">
        <v>28</v>
      </c>
      <c r="P32" s="118" t="s">
        <v>28</v>
      </c>
      <c r="Q32" s="108">
        <v>3.0286597099999999</v>
      </c>
      <c r="R32" s="108">
        <v>3.3797705900000001</v>
      </c>
      <c r="S32" s="108">
        <v>3.4848411800000001</v>
      </c>
      <c r="T32" s="108">
        <v>3.4840517100000001</v>
      </c>
      <c r="U32" s="108">
        <v>3.5986676499999999</v>
      </c>
      <c r="V32" s="108">
        <v>3.5724</v>
      </c>
      <c r="W32" s="108">
        <v>3.66712989</v>
      </c>
      <c r="X32" s="108">
        <v>3.7375404900000002</v>
      </c>
      <c r="Y32" s="108">
        <v>3.9431766000000001</v>
      </c>
      <c r="Z32" s="108">
        <v>4.1311128500000001</v>
      </c>
      <c r="AA32" s="108">
        <v>4.2516813500000001</v>
      </c>
      <c r="AB32" s="108">
        <v>4.2766516499999998</v>
      </c>
      <c r="AC32" s="108">
        <v>4.4868643600000002</v>
      </c>
      <c r="AD32" s="108">
        <v>4.7973479399999999</v>
      </c>
      <c r="AE32" s="108">
        <v>4.8666069700000003</v>
      </c>
      <c r="AF32" s="108">
        <v>4.92613477</v>
      </c>
      <c r="AG32" s="108">
        <v>5.0271023000000001</v>
      </c>
      <c r="AH32" s="108">
        <v>5.0235123899999996</v>
      </c>
      <c r="AI32" s="108">
        <v>5.0334940899999996</v>
      </c>
      <c r="AJ32" s="108">
        <v>5.2273873599999998</v>
      </c>
      <c r="AK32" s="108">
        <v>5.22603594</v>
      </c>
      <c r="AL32" s="108">
        <v>5.2710411800000001</v>
      </c>
      <c r="AM32" s="108">
        <v>5.7175911800000003</v>
      </c>
      <c r="AN32" s="108">
        <v>5.9988559600000002</v>
      </c>
      <c r="AO32" s="27">
        <v>6.2341882399999999</v>
      </c>
      <c r="AP32" s="102">
        <v>3.9229526828976402E-2</v>
      </c>
      <c r="AQ32" s="102">
        <v>2.1509875799749851E-2</v>
      </c>
    </row>
    <row r="33" spans="1:43">
      <c r="A33" t="s">
        <v>178</v>
      </c>
      <c r="B33" s="108">
        <v>18.719369700000001</v>
      </c>
      <c r="C33" s="108">
        <v>20.050716690000002</v>
      </c>
      <c r="D33" s="108">
        <v>20.850530639999999</v>
      </c>
      <c r="E33" s="108">
        <v>22.314301990000001</v>
      </c>
      <c r="F33" s="108">
        <v>24.46702956</v>
      </c>
      <c r="G33" s="108">
        <v>26.984906110000001</v>
      </c>
      <c r="H33" s="108">
        <v>29.693979500000001</v>
      </c>
      <c r="I33" s="108">
        <v>32.104994920000003</v>
      </c>
      <c r="J33" s="108">
        <v>34.509835950000003</v>
      </c>
      <c r="K33" s="108">
        <v>37.437194959999999</v>
      </c>
      <c r="L33" s="108">
        <v>39.803456179999998</v>
      </c>
      <c r="M33" s="108">
        <v>42.45095233</v>
      </c>
      <c r="N33" s="108">
        <v>45.605253599999998</v>
      </c>
      <c r="O33" s="108">
        <v>48.5989681</v>
      </c>
      <c r="P33" s="108">
        <v>53.021239170000001</v>
      </c>
      <c r="Q33" s="108">
        <v>1.86071936</v>
      </c>
      <c r="R33" s="108">
        <v>1.71714235</v>
      </c>
      <c r="S33" s="108">
        <v>1.72488255</v>
      </c>
      <c r="T33" s="108">
        <v>1.6688913299999999</v>
      </c>
      <c r="U33" s="108">
        <v>1.7180928499999999</v>
      </c>
      <c r="V33" s="108">
        <v>1.57911997</v>
      </c>
      <c r="W33" s="108">
        <v>1.5973579899999999</v>
      </c>
      <c r="X33" s="108">
        <v>1.5613315400000001</v>
      </c>
      <c r="Y33" s="108">
        <v>1.5933004200000001</v>
      </c>
      <c r="Z33" s="108">
        <v>1.52674413</v>
      </c>
      <c r="AA33" s="108">
        <v>1.53842531</v>
      </c>
      <c r="AB33" s="108">
        <v>1.4019114399999999</v>
      </c>
      <c r="AC33" s="108">
        <v>1.28056514</v>
      </c>
      <c r="AD33" s="108">
        <v>1.1867922399999999</v>
      </c>
      <c r="AE33" s="108">
        <v>1.1064153699999999</v>
      </c>
      <c r="AF33" s="108">
        <v>1.07542297</v>
      </c>
      <c r="AG33" s="108">
        <v>1.0576865900000001</v>
      </c>
      <c r="AH33" s="108">
        <v>1.0808081300000001</v>
      </c>
      <c r="AI33" s="108">
        <v>1.0269207</v>
      </c>
      <c r="AJ33" s="108">
        <v>1.06240775</v>
      </c>
      <c r="AK33" s="108">
        <v>1.04755325</v>
      </c>
      <c r="AL33" s="108">
        <v>1.1085266600000001</v>
      </c>
      <c r="AM33" s="108">
        <v>1.0459600200000001</v>
      </c>
      <c r="AN33" s="108">
        <v>0.98999455999999997</v>
      </c>
      <c r="AO33" s="27">
        <v>0.92246872999999996</v>
      </c>
      <c r="AP33" s="102">
        <v>-6.8208283677147707E-2</v>
      </c>
      <c r="AQ33" s="102">
        <v>3.1828021897135177E-3</v>
      </c>
    </row>
    <row r="34" spans="1:43">
      <c r="A34" s="332" t="s">
        <v>179</v>
      </c>
      <c r="B34" s="42">
        <v>27.275633450000001</v>
      </c>
      <c r="C34" s="42">
        <v>30.720630629999999</v>
      </c>
      <c r="D34" s="42">
        <v>33.831832480000003</v>
      </c>
      <c r="E34" s="42">
        <v>37.015906659999999</v>
      </c>
      <c r="F34" s="42">
        <v>40.938100689999999</v>
      </c>
      <c r="G34" s="42">
        <v>44.171900460000003</v>
      </c>
      <c r="H34" s="42">
        <v>48.03466529</v>
      </c>
      <c r="I34" s="42">
        <v>51.010099850000003</v>
      </c>
      <c r="J34" s="42">
        <v>53.895340840000003</v>
      </c>
      <c r="K34" s="42">
        <v>57.59703245</v>
      </c>
      <c r="L34" s="42">
        <v>59.676832750000003</v>
      </c>
      <c r="M34" s="42">
        <v>62.145577039999999</v>
      </c>
      <c r="N34" s="42">
        <v>64.111664160000004</v>
      </c>
      <c r="O34" s="42">
        <v>67.507084340000006</v>
      </c>
      <c r="P34" s="42">
        <v>72.296035739999994</v>
      </c>
      <c r="Q34" s="42">
        <v>77.934879879999997</v>
      </c>
      <c r="R34" s="42">
        <v>81.345242619999993</v>
      </c>
      <c r="S34" s="42">
        <v>85.455744960000004</v>
      </c>
      <c r="T34" s="42">
        <v>87.834967910000003</v>
      </c>
      <c r="U34" s="42">
        <v>90.496669909999994</v>
      </c>
      <c r="V34" s="42">
        <v>92.996577970000004</v>
      </c>
      <c r="W34" s="42">
        <v>92.49258442</v>
      </c>
      <c r="X34" s="42">
        <v>89.958965050000003</v>
      </c>
      <c r="Y34" s="42">
        <v>89.265121070000006</v>
      </c>
      <c r="Z34" s="42">
        <v>85.722268400000004</v>
      </c>
      <c r="AA34" s="42">
        <v>84.841239160000001</v>
      </c>
      <c r="AB34" s="42">
        <v>89.120082370000006</v>
      </c>
      <c r="AC34" s="42">
        <v>84.951247660000007</v>
      </c>
      <c r="AD34" s="42">
        <v>86.451369900000003</v>
      </c>
      <c r="AE34" s="42">
        <v>88.607924080000004</v>
      </c>
      <c r="AF34" s="42">
        <v>90.592783600000004</v>
      </c>
      <c r="AG34" s="42">
        <v>91.589182890000004</v>
      </c>
      <c r="AH34" s="42">
        <v>93.618639020000003</v>
      </c>
      <c r="AI34" s="42">
        <v>96.933317329999994</v>
      </c>
      <c r="AJ34" s="42">
        <v>99.600546589999993</v>
      </c>
      <c r="AK34" s="42">
        <v>100.42852437000001</v>
      </c>
      <c r="AL34" s="42">
        <v>101.75157199</v>
      </c>
      <c r="AM34" s="42">
        <v>101.9016455</v>
      </c>
      <c r="AN34" s="42">
        <v>104.81903896</v>
      </c>
      <c r="AO34" s="42">
        <v>94.137003070000006</v>
      </c>
      <c r="AP34" s="334">
        <v>-0.10190930960393851</v>
      </c>
      <c r="AQ34" s="334">
        <v>0.32480174875642692</v>
      </c>
    </row>
    <row r="35" spans="1:43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27"/>
      <c r="AP35" s="102"/>
      <c r="AQ35" s="102"/>
    </row>
    <row r="36" spans="1:43">
      <c r="A36" t="s">
        <v>281</v>
      </c>
      <c r="B36" s="108">
        <v>6.0094050000000003E-2</v>
      </c>
      <c r="C36" s="108">
        <v>8.761476E-2</v>
      </c>
      <c r="D36" s="108">
        <v>0.10903160000000001</v>
      </c>
      <c r="E36" s="108">
        <v>0.15501899999999999</v>
      </c>
      <c r="F36" s="108">
        <v>0.19113993000000001</v>
      </c>
      <c r="G36" s="108">
        <v>0.20113769000000001</v>
      </c>
      <c r="H36" s="108">
        <v>0.21023695000000001</v>
      </c>
      <c r="I36" s="108">
        <v>0.22865840000000001</v>
      </c>
      <c r="J36" s="108">
        <v>0.25123399000000002</v>
      </c>
      <c r="K36" s="108">
        <v>0.27853969000000001</v>
      </c>
      <c r="L36" s="108">
        <v>0.22546063999999999</v>
      </c>
      <c r="M36" s="108">
        <v>0.20963040999999999</v>
      </c>
      <c r="N36" s="108">
        <v>0.33100105000000002</v>
      </c>
      <c r="O36" s="108">
        <v>0.34691146</v>
      </c>
      <c r="P36" s="108">
        <v>0.35647010000000001</v>
      </c>
      <c r="Q36" s="108">
        <v>0.43635376999999997</v>
      </c>
      <c r="R36" s="108">
        <v>0.49956539999999999</v>
      </c>
      <c r="S36" s="108">
        <v>0.48537503999999998</v>
      </c>
      <c r="T36" s="108">
        <v>0.51417462000000003</v>
      </c>
      <c r="U36" s="108">
        <v>0.53633134999999998</v>
      </c>
      <c r="V36" s="108">
        <v>0.56170200999999997</v>
      </c>
      <c r="W36" s="108">
        <v>0.53547133000000002</v>
      </c>
      <c r="X36" s="108">
        <v>0.62395668999999998</v>
      </c>
      <c r="Y36" s="108">
        <v>0.67017230999999999</v>
      </c>
      <c r="Z36" s="108">
        <v>0.68608272000000003</v>
      </c>
      <c r="AA36" s="108">
        <v>0.69747802000000003</v>
      </c>
      <c r="AB36" s="108">
        <v>0.71626369000000001</v>
      </c>
      <c r="AC36" s="108">
        <v>0.77111742000000005</v>
      </c>
      <c r="AD36" s="108">
        <v>0.81078594000000004</v>
      </c>
      <c r="AE36" s="108">
        <v>0.83895167000000004</v>
      </c>
      <c r="AF36" s="108">
        <v>0.84577221999999996</v>
      </c>
      <c r="AG36" s="108">
        <v>0.88313531000000001</v>
      </c>
      <c r="AH36" s="108">
        <v>0.91506363999999996</v>
      </c>
      <c r="AI36" s="108">
        <v>0.93151156000000002</v>
      </c>
      <c r="AJ36" s="108">
        <v>0.94150990999999995</v>
      </c>
      <c r="AK36" s="108">
        <v>1.0361973900000001</v>
      </c>
      <c r="AL36" s="108">
        <v>1.096176</v>
      </c>
      <c r="AM36" s="108">
        <v>1.1405211500000001</v>
      </c>
      <c r="AN36" s="108">
        <v>1.22058303</v>
      </c>
      <c r="AO36" s="27">
        <v>1.2357335599999999</v>
      </c>
      <c r="AP36" s="102">
        <v>1.2412534379048434E-2</v>
      </c>
      <c r="AQ36" s="102">
        <v>4.2636626271080631E-3</v>
      </c>
    </row>
    <row r="37" spans="1:43">
      <c r="A37" t="s">
        <v>93</v>
      </c>
      <c r="B37" s="108">
        <v>1.2462797000000001</v>
      </c>
      <c r="C37" s="108">
        <v>1.3814106900000001</v>
      </c>
      <c r="D37" s="108">
        <v>1.57683076</v>
      </c>
      <c r="E37" s="108">
        <v>1.7211194700000001</v>
      </c>
      <c r="F37" s="108">
        <v>1.99901415</v>
      </c>
      <c r="G37" s="108">
        <v>1.9623557</v>
      </c>
      <c r="H37" s="108">
        <v>1.9294413399999999</v>
      </c>
      <c r="I37" s="108">
        <v>1.8239996199999999</v>
      </c>
      <c r="J37" s="108">
        <v>1.6397398599999999</v>
      </c>
      <c r="K37" s="108">
        <v>1.73315978</v>
      </c>
      <c r="L37" s="108">
        <v>0.68871095999999998</v>
      </c>
      <c r="M37" s="108">
        <v>0.57567736999999997</v>
      </c>
      <c r="N37" s="108">
        <v>0.69661799000000002</v>
      </c>
      <c r="O37" s="108">
        <v>1.06427749</v>
      </c>
      <c r="P37" s="108">
        <v>1.3025899999999999</v>
      </c>
      <c r="Q37" s="108">
        <v>1.41258649</v>
      </c>
      <c r="R37" s="108">
        <v>1.47063799</v>
      </c>
      <c r="S37" s="108">
        <v>1.5480399899999999</v>
      </c>
      <c r="T37" s="108">
        <v>1.9297629700000001</v>
      </c>
      <c r="U37" s="108">
        <v>2.1479054899999999</v>
      </c>
      <c r="V37" s="108">
        <v>2.2398203699999999</v>
      </c>
      <c r="W37" s="108">
        <v>2.4913768699999999</v>
      </c>
      <c r="X37" s="108">
        <v>2.4122037199999999</v>
      </c>
      <c r="Y37" s="108">
        <v>2.6190901700000002</v>
      </c>
      <c r="Z37" s="108">
        <v>3.07672949</v>
      </c>
      <c r="AA37" s="108">
        <v>3.41536324</v>
      </c>
      <c r="AB37" s="108">
        <v>3.7630378000000002</v>
      </c>
      <c r="AC37" s="108">
        <v>4.5473674900000001</v>
      </c>
      <c r="AD37" s="108">
        <v>4.8376249900000001</v>
      </c>
      <c r="AE37" s="108">
        <v>5.4529708899999996</v>
      </c>
      <c r="AF37" s="108">
        <v>5.81244608</v>
      </c>
      <c r="AG37" s="108">
        <v>6.3856649900000004</v>
      </c>
      <c r="AH37" s="108">
        <v>7.2564374899999997</v>
      </c>
      <c r="AI37" s="108">
        <v>7.8853287400000003</v>
      </c>
      <c r="AJ37" s="108">
        <v>8.1918438299999998</v>
      </c>
      <c r="AK37" s="108">
        <v>10.013883740000001</v>
      </c>
      <c r="AL37" s="108">
        <v>10.507321490000001</v>
      </c>
      <c r="AM37" s="108">
        <v>10.826604740000001</v>
      </c>
      <c r="AN37" s="108">
        <v>11.2215717</v>
      </c>
      <c r="AO37" s="27">
        <v>12.69392798</v>
      </c>
      <c r="AP37" s="102">
        <v>0.13120767029058067</v>
      </c>
      <c r="AQ37" s="102">
        <v>4.3797973965192978E-2</v>
      </c>
    </row>
    <row r="38" spans="1:43">
      <c r="A38" t="s">
        <v>95</v>
      </c>
      <c r="B38" s="108">
        <v>0.19705259</v>
      </c>
      <c r="C38" s="108">
        <v>0.20361025999999999</v>
      </c>
      <c r="D38" s="108">
        <v>0.23993386</v>
      </c>
      <c r="E38" s="108">
        <v>0.26950945999999998</v>
      </c>
      <c r="F38" s="108">
        <v>0.28359232000000001</v>
      </c>
      <c r="G38" s="108">
        <v>0.31079053000000001</v>
      </c>
      <c r="H38" s="108">
        <v>0.37287309000000002</v>
      </c>
      <c r="I38" s="108">
        <v>0.40765053000000001</v>
      </c>
      <c r="J38" s="108">
        <v>0.4567793</v>
      </c>
      <c r="K38" s="108">
        <v>0.60481061999999997</v>
      </c>
      <c r="L38" s="108">
        <v>0.39281397000000001</v>
      </c>
      <c r="M38" s="108">
        <v>0.45323171000000001</v>
      </c>
      <c r="N38" s="108">
        <v>0.35561917999999998</v>
      </c>
      <c r="O38" s="108">
        <v>0.39045007999999998</v>
      </c>
      <c r="P38" s="108">
        <v>0.42218925000000002</v>
      </c>
      <c r="Q38" s="108">
        <v>0.40636049000000002</v>
      </c>
      <c r="R38" s="108">
        <v>0.55439181999999998</v>
      </c>
      <c r="S38" s="108">
        <v>0.46247694</v>
      </c>
      <c r="T38" s="108">
        <v>0.65997892999999996</v>
      </c>
      <c r="U38" s="108">
        <v>0.78950039000000005</v>
      </c>
      <c r="V38" s="108">
        <v>0.40539297000000002</v>
      </c>
      <c r="W38" s="118" t="s">
        <v>147</v>
      </c>
      <c r="X38" s="108">
        <v>0.25279894000000003</v>
      </c>
      <c r="Y38" s="108">
        <v>0.52439853999999997</v>
      </c>
      <c r="Z38" s="108">
        <v>0.57761242000000002</v>
      </c>
      <c r="AA38" s="108">
        <v>0.89764818999999996</v>
      </c>
      <c r="AB38" s="108">
        <v>0.89755419999999997</v>
      </c>
      <c r="AC38" s="108">
        <v>0.89689567000000003</v>
      </c>
      <c r="AD38" s="108">
        <v>0.91828871999999995</v>
      </c>
      <c r="AE38" s="108">
        <v>0.83594159000000001</v>
      </c>
      <c r="AF38" s="108">
        <v>0.92628622000000005</v>
      </c>
      <c r="AG38" s="108">
        <v>1.01590124</v>
      </c>
      <c r="AH38" s="108">
        <v>0.91527864000000003</v>
      </c>
      <c r="AI38" s="108">
        <v>1.06621254</v>
      </c>
      <c r="AJ38" s="108">
        <v>1.14820897</v>
      </c>
      <c r="AK38" s="108">
        <v>1.1803804899999999</v>
      </c>
      <c r="AL38" s="108">
        <v>1.2094062400000001</v>
      </c>
      <c r="AM38" s="108">
        <v>1.17070524</v>
      </c>
      <c r="AN38" s="108">
        <v>1.23022389</v>
      </c>
      <c r="AO38" s="27">
        <v>1.2094062400000001</v>
      </c>
      <c r="AP38" s="102">
        <v>-1.6921837228041747E-2</v>
      </c>
      <c r="AQ38" s="102">
        <v>4.1728252634520751E-3</v>
      </c>
    </row>
    <row r="39" spans="1:43">
      <c r="A39" t="s">
        <v>143</v>
      </c>
      <c r="B39" s="118" t="s">
        <v>186</v>
      </c>
      <c r="C39" s="118" t="s">
        <v>186</v>
      </c>
      <c r="D39" s="118" t="s">
        <v>186</v>
      </c>
      <c r="E39" s="118" t="s">
        <v>186</v>
      </c>
      <c r="F39" s="118" t="s">
        <v>186</v>
      </c>
      <c r="G39" s="118" t="s">
        <v>186</v>
      </c>
      <c r="H39" s="118" t="s">
        <v>186</v>
      </c>
      <c r="I39" s="118" t="s">
        <v>186</v>
      </c>
      <c r="J39" s="118" t="s">
        <v>147</v>
      </c>
      <c r="K39" s="108">
        <v>5.2246340000000002E-2</v>
      </c>
      <c r="L39" s="108">
        <v>6.6147979999999995E-2</v>
      </c>
      <c r="M39" s="108">
        <v>7.8154509999999996E-2</v>
      </c>
      <c r="N39" s="108">
        <v>8.5572209999999996E-2</v>
      </c>
      <c r="O39" s="108">
        <v>0.10621274</v>
      </c>
      <c r="P39" s="108">
        <v>0.13315363999999999</v>
      </c>
      <c r="Q39" s="108">
        <v>0.16996189</v>
      </c>
      <c r="R39" s="108">
        <v>0.19877263000000001</v>
      </c>
      <c r="S39" s="108">
        <v>0.22263825000000001</v>
      </c>
      <c r="T39" s="108">
        <v>0.22342366</v>
      </c>
      <c r="U39" s="108">
        <v>0.2325285</v>
      </c>
      <c r="V39" s="108">
        <v>0.25123399000000002</v>
      </c>
      <c r="W39" s="108">
        <v>0.25478158000000001</v>
      </c>
      <c r="X39" s="108">
        <v>0.27767144999999999</v>
      </c>
      <c r="Y39" s="108">
        <v>0.26725189999999999</v>
      </c>
      <c r="Z39" s="108">
        <v>0.27982973</v>
      </c>
      <c r="AA39" s="108">
        <v>0.39195511999999999</v>
      </c>
      <c r="AB39" s="108">
        <v>0.42261809</v>
      </c>
      <c r="AC39" s="108">
        <v>0.48204245000000001</v>
      </c>
      <c r="AD39" s="108">
        <v>0.50053292999999999</v>
      </c>
      <c r="AE39" s="108">
        <v>0.52751612999999997</v>
      </c>
      <c r="AF39" s="108">
        <v>0.83655225</v>
      </c>
      <c r="AG39" s="108">
        <v>1.3516324200000001</v>
      </c>
      <c r="AH39" s="108">
        <v>1.4512874899999999</v>
      </c>
      <c r="AI39" s="108">
        <v>1.5964162399999999</v>
      </c>
      <c r="AJ39" s="108">
        <v>1.78503075</v>
      </c>
      <c r="AK39" s="108">
        <v>1.9147319700000001</v>
      </c>
      <c r="AL39" s="108">
        <v>2.2930342399999999</v>
      </c>
      <c r="AM39" s="108">
        <v>2.32593009</v>
      </c>
      <c r="AN39" s="108">
        <v>2.3211189000000001</v>
      </c>
      <c r="AO39" s="27">
        <v>2.3955918899999999</v>
      </c>
      <c r="AP39" s="102">
        <v>3.2084952462518856E-2</v>
      </c>
      <c r="AQ39" s="102">
        <v>8.2655322818458703E-3</v>
      </c>
    </row>
    <row r="40" spans="1:43">
      <c r="A40" t="s">
        <v>144</v>
      </c>
      <c r="B40" s="108">
        <v>9.7290009999999996E-2</v>
      </c>
      <c r="C40" s="108">
        <v>9.7290009999999996E-2</v>
      </c>
      <c r="D40" s="108">
        <v>0.10645859000000001</v>
      </c>
      <c r="E40" s="108">
        <v>0.15286894000000001</v>
      </c>
      <c r="F40" s="108">
        <v>0.12556323999999999</v>
      </c>
      <c r="G40" s="108">
        <v>0.19382750000000001</v>
      </c>
      <c r="H40" s="108">
        <v>0.10560091000000001</v>
      </c>
      <c r="I40" s="108">
        <v>0.15007387</v>
      </c>
      <c r="J40" s="108">
        <v>0.14308619</v>
      </c>
      <c r="K40" s="108">
        <v>0.42205589999999998</v>
      </c>
      <c r="L40" s="108">
        <v>0.45746102999999999</v>
      </c>
      <c r="M40" s="108">
        <v>0.41829329999999998</v>
      </c>
      <c r="N40" s="108">
        <v>0.48913762999999999</v>
      </c>
      <c r="O40" s="108">
        <v>0.50655307999999999</v>
      </c>
      <c r="P40" s="108">
        <v>0.57217472000000003</v>
      </c>
      <c r="Q40" s="108">
        <v>0.52826863999999996</v>
      </c>
      <c r="R40" s="108">
        <v>0.56116449000000002</v>
      </c>
      <c r="S40" s="108">
        <v>0.54278152000000002</v>
      </c>
      <c r="T40" s="108">
        <v>0.56542055000000002</v>
      </c>
      <c r="U40" s="108">
        <v>0.59986549</v>
      </c>
      <c r="V40" s="108">
        <v>0.60954074000000003</v>
      </c>
      <c r="W40" s="108">
        <v>0.73822156999999999</v>
      </c>
      <c r="X40" s="108">
        <v>1.2176804299999999</v>
      </c>
      <c r="Y40" s="108">
        <v>1.3061587400000001</v>
      </c>
      <c r="Z40" s="108">
        <v>1.3061587400000001</v>
      </c>
      <c r="AA40" s="108">
        <v>1.3061587400000001</v>
      </c>
      <c r="AB40" s="108">
        <v>1.32188763</v>
      </c>
      <c r="AC40" s="108">
        <v>1.68349349</v>
      </c>
      <c r="AD40" s="108">
        <v>1.89441394</v>
      </c>
      <c r="AE40" s="108">
        <v>2.13339262</v>
      </c>
      <c r="AF40" s="108">
        <v>2.2867691200000002</v>
      </c>
      <c r="AG40" s="108">
        <v>2.6123174900000001</v>
      </c>
      <c r="AH40" s="108">
        <v>2.8541987400000002</v>
      </c>
      <c r="AI40" s="108">
        <v>3.0380284899999999</v>
      </c>
      <c r="AJ40" s="108">
        <v>3.7794407799999998</v>
      </c>
      <c r="AK40" s="108">
        <v>4.4312644900000002</v>
      </c>
      <c r="AL40" s="108">
        <v>4.9053517400000004</v>
      </c>
      <c r="AM40" s="108">
        <v>6.1147579900000002</v>
      </c>
      <c r="AN40" s="108">
        <v>7.4270787599999997</v>
      </c>
      <c r="AO40" s="27">
        <v>8.6399982400000006</v>
      </c>
      <c r="AP40" s="102">
        <v>0.16331043643628473</v>
      </c>
      <c r="AQ40" s="102">
        <v>2.9810663682101626E-2</v>
      </c>
    </row>
    <row r="41" spans="1:43">
      <c r="A41" t="s">
        <v>96</v>
      </c>
      <c r="B41" s="108">
        <v>0.15641653999999999</v>
      </c>
      <c r="C41" s="108">
        <v>0.13050837000000001</v>
      </c>
      <c r="D41" s="108">
        <v>0.14751965</v>
      </c>
      <c r="E41" s="108">
        <v>0.17415449</v>
      </c>
      <c r="F41" s="108">
        <v>0.22038068999999999</v>
      </c>
      <c r="G41" s="108">
        <v>0.26219926999999998</v>
      </c>
      <c r="H41" s="108">
        <v>0.28228143</v>
      </c>
      <c r="I41" s="108">
        <v>0.39829778999999998</v>
      </c>
      <c r="J41" s="108">
        <v>0.54923169000000005</v>
      </c>
      <c r="K41" s="108">
        <v>0.67436492000000003</v>
      </c>
      <c r="L41" s="108">
        <v>0.93829364000000004</v>
      </c>
      <c r="M41" s="108">
        <v>1.09695834</v>
      </c>
      <c r="N41" s="108">
        <v>1.16264254</v>
      </c>
      <c r="O41" s="108">
        <v>1.13533683</v>
      </c>
      <c r="P41" s="108">
        <v>1.7560842999999999</v>
      </c>
      <c r="Q41" s="108">
        <v>1.8189469899999999</v>
      </c>
      <c r="R41" s="108">
        <v>2.4381629899999999</v>
      </c>
      <c r="S41" s="108">
        <v>2.5929669899999999</v>
      </c>
      <c r="T41" s="108">
        <v>2.8078051300000002</v>
      </c>
      <c r="U41" s="108">
        <v>2.8832244899999999</v>
      </c>
      <c r="V41" s="108">
        <v>3.24314379</v>
      </c>
      <c r="W41" s="108">
        <v>3.4027854199999998</v>
      </c>
      <c r="X41" s="108">
        <v>3.6906716899999998</v>
      </c>
      <c r="Y41" s="108">
        <v>3.8739700899999998</v>
      </c>
      <c r="Z41" s="108">
        <v>4.1381044200000003</v>
      </c>
      <c r="AA41" s="108">
        <v>4.1535848199999998</v>
      </c>
      <c r="AB41" s="108">
        <v>4.2850386800000004</v>
      </c>
      <c r="AC41" s="108">
        <v>4.3867583400000001</v>
      </c>
      <c r="AD41" s="108">
        <v>4.5299520400000004</v>
      </c>
      <c r="AE41" s="108">
        <v>4.4699654899999999</v>
      </c>
      <c r="AF41" s="108">
        <v>4.80607469</v>
      </c>
      <c r="AG41" s="108">
        <v>5.1946417199999999</v>
      </c>
      <c r="AH41" s="108">
        <v>5.4858667399999996</v>
      </c>
      <c r="AI41" s="108">
        <v>5.8109551399999999</v>
      </c>
      <c r="AJ41" s="108">
        <v>6.3373416100000002</v>
      </c>
      <c r="AK41" s="108">
        <v>6.8926480899999998</v>
      </c>
      <c r="AL41" s="108">
        <v>7.1113087400000001</v>
      </c>
      <c r="AM41" s="108">
        <v>7.2003210400000004</v>
      </c>
      <c r="AN41" s="108">
        <v>7.76150669</v>
      </c>
      <c r="AO41" s="27">
        <v>7.4934811100000003</v>
      </c>
      <c r="AP41" s="102">
        <v>-3.4532673038016881E-2</v>
      </c>
      <c r="AQ41" s="102">
        <v>2.5854825332349056E-2</v>
      </c>
    </row>
    <row r="42" spans="1:43">
      <c r="A42" t="s">
        <v>97</v>
      </c>
      <c r="B42" s="118" t="s">
        <v>186</v>
      </c>
      <c r="C42" s="118" t="s">
        <v>186</v>
      </c>
      <c r="D42" s="118" t="s">
        <v>186</v>
      </c>
      <c r="E42" s="118" t="s">
        <v>186</v>
      </c>
      <c r="F42" s="118" t="s">
        <v>186</v>
      </c>
      <c r="G42" s="118" t="s">
        <v>186</v>
      </c>
      <c r="H42" s="118" t="s">
        <v>147</v>
      </c>
      <c r="I42" s="118" t="s">
        <v>147</v>
      </c>
      <c r="J42" s="118" t="s">
        <v>147</v>
      </c>
      <c r="K42" s="118" t="s">
        <v>147</v>
      </c>
      <c r="L42" s="118" t="s">
        <v>147</v>
      </c>
      <c r="M42" s="118" t="s">
        <v>147</v>
      </c>
      <c r="N42" s="118" t="s">
        <v>147</v>
      </c>
      <c r="O42" s="118" t="s">
        <v>147</v>
      </c>
      <c r="P42" s="118" t="s">
        <v>147</v>
      </c>
      <c r="Q42" s="118" t="s">
        <v>147</v>
      </c>
      <c r="R42" s="118" t="s">
        <v>147</v>
      </c>
      <c r="S42" s="118" t="s">
        <v>147</v>
      </c>
      <c r="T42" s="108">
        <v>8.1371669999999993E-2</v>
      </c>
      <c r="U42" s="108">
        <v>0.13362594999999999</v>
      </c>
      <c r="V42" s="108">
        <v>0.1471713</v>
      </c>
      <c r="W42" s="108">
        <v>0.17168193000000001</v>
      </c>
      <c r="X42" s="108">
        <v>0.17710935</v>
      </c>
      <c r="Y42" s="108">
        <v>0.17576704000000001</v>
      </c>
      <c r="Z42" s="108">
        <v>0.19060241999999999</v>
      </c>
      <c r="AA42" s="108">
        <v>0.2402687</v>
      </c>
      <c r="AB42" s="108">
        <v>0.25537196000000001</v>
      </c>
      <c r="AC42" s="108">
        <v>0.39711526000000003</v>
      </c>
      <c r="AD42" s="108">
        <v>0.51386326999999998</v>
      </c>
      <c r="AE42" s="108">
        <v>0.52601109000000001</v>
      </c>
      <c r="AF42" s="108">
        <v>0.52982713999999997</v>
      </c>
      <c r="AG42" s="108">
        <v>0.48688007999999999</v>
      </c>
      <c r="AH42" s="108">
        <v>0.5922328</v>
      </c>
      <c r="AI42" s="108">
        <v>0.59664041000000001</v>
      </c>
      <c r="AJ42" s="108">
        <v>0.61666648000000002</v>
      </c>
      <c r="AK42" s="108">
        <v>0.53127871999999998</v>
      </c>
      <c r="AL42" s="108">
        <v>0.54869416999999998</v>
      </c>
      <c r="AM42" s="108">
        <v>0.53998645000000001</v>
      </c>
      <c r="AN42" s="108">
        <v>0.52953589000000001</v>
      </c>
      <c r="AO42" s="27">
        <v>0.56248587999999999</v>
      </c>
      <c r="AP42" s="102">
        <v>6.2224286185328381E-2</v>
      </c>
      <c r="AQ42" s="102">
        <v>1.9407501203384332E-3</v>
      </c>
    </row>
    <row r="43" spans="1:43">
      <c r="A43" t="s">
        <v>145</v>
      </c>
      <c r="B43" s="108">
        <v>8.0627080000000004E-2</v>
      </c>
      <c r="C43" s="108">
        <v>0.14233367</v>
      </c>
      <c r="D43" s="108">
        <v>0.14408895999999999</v>
      </c>
      <c r="E43" s="108">
        <v>0.16791933000000001</v>
      </c>
      <c r="F43" s="108">
        <v>0.16813433999999999</v>
      </c>
      <c r="G43" s="108">
        <v>0.16060914000000001</v>
      </c>
      <c r="H43" s="108">
        <v>0.18718699999999999</v>
      </c>
      <c r="I43" s="108">
        <v>0.37733474</v>
      </c>
      <c r="J43" s="108">
        <v>0.55245677000000004</v>
      </c>
      <c r="K43" s="108">
        <v>0.59115777000000003</v>
      </c>
      <c r="L43" s="108">
        <v>0.72559087</v>
      </c>
      <c r="M43" s="108">
        <v>0.85722714</v>
      </c>
      <c r="N43" s="108">
        <v>0.91914874000000002</v>
      </c>
      <c r="O43" s="108">
        <v>0.80885088999999999</v>
      </c>
      <c r="P43" s="108">
        <v>1.06136963</v>
      </c>
      <c r="Q43" s="108">
        <v>1.2800355699999999</v>
      </c>
      <c r="R43" s="108">
        <v>1.4725730400000001</v>
      </c>
      <c r="S43" s="108">
        <v>1.6341497199999999</v>
      </c>
      <c r="T43" s="108">
        <v>1.6750342600000001</v>
      </c>
      <c r="U43" s="108">
        <v>1.9718159399999999</v>
      </c>
      <c r="V43" s="108">
        <v>1.94569277</v>
      </c>
      <c r="W43" s="108">
        <v>2.3036770199999999</v>
      </c>
      <c r="X43" s="108">
        <v>2.1391422499999999</v>
      </c>
      <c r="Y43" s="108">
        <v>2.2243399699999999</v>
      </c>
      <c r="Z43" s="108">
        <v>2.5987721399999999</v>
      </c>
      <c r="AA43" s="108">
        <v>3.0302882900000001</v>
      </c>
      <c r="AB43" s="108">
        <v>3.2612994300000002</v>
      </c>
      <c r="AC43" s="108">
        <v>3.5130832700000001</v>
      </c>
      <c r="AD43" s="108">
        <v>3.58661517</v>
      </c>
      <c r="AE43" s="108">
        <v>3.7240037199999998</v>
      </c>
      <c r="AF43" s="108">
        <v>3.7032151500000001</v>
      </c>
      <c r="AG43" s="108">
        <v>4.3480573400000004</v>
      </c>
      <c r="AH43" s="108">
        <v>4.19809097</v>
      </c>
      <c r="AI43" s="108">
        <v>4.3335444699999996</v>
      </c>
      <c r="AJ43" s="108">
        <v>4.4664364000000001</v>
      </c>
      <c r="AK43" s="108">
        <v>4.6238019699999997</v>
      </c>
      <c r="AL43" s="108">
        <v>4.7447425900000004</v>
      </c>
      <c r="AM43" s="108">
        <v>4.8705208400000002</v>
      </c>
      <c r="AN43" s="108">
        <v>4.8470821500000003</v>
      </c>
      <c r="AO43" s="27">
        <v>4.7253920899999997</v>
      </c>
      <c r="AP43" s="102">
        <v>-2.5105838177006401E-2</v>
      </c>
      <c r="AQ43" s="102">
        <v>1.630406286935995E-2</v>
      </c>
    </row>
    <row r="44" spans="1:43">
      <c r="A44" t="s">
        <v>99</v>
      </c>
      <c r="B44" s="108">
        <v>8.8152270000000005E-2</v>
      </c>
      <c r="C44" s="108">
        <v>0.1008376</v>
      </c>
      <c r="D44" s="108">
        <v>0.10152696999999999</v>
      </c>
      <c r="E44" s="108">
        <v>9.29899E-2</v>
      </c>
      <c r="F44" s="108">
        <v>8.6862239999999993E-2</v>
      </c>
      <c r="G44" s="108">
        <v>0.13115338000000001</v>
      </c>
      <c r="H44" s="108">
        <v>0.17914632</v>
      </c>
      <c r="I44" s="108">
        <v>0.11922058000000001</v>
      </c>
      <c r="J44" s="108">
        <v>0.12330568</v>
      </c>
      <c r="K44" s="108">
        <v>0.17619704999999999</v>
      </c>
      <c r="L44" s="108">
        <v>0.13787083999999999</v>
      </c>
      <c r="M44" s="108">
        <v>7.439192E-2</v>
      </c>
      <c r="N44" s="108">
        <v>7.2779380000000005E-2</v>
      </c>
      <c r="O44" s="108">
        <v>5.1278820000000003E-2</v>
      </c>
      <c r="P44" s="108">
        <v>6.1752410000000001E-2</v>
      </c>
      <c r="Q44" s="108">
        <v>8.6539729999999995E-2</v>
      </c>
      <c r="R44" s="108">
        <v>0.15340645999999999</v>
      </c>
      <c r="S44" s="108">
        <v>0.36669196999999998</v>
      </c>
      <c r="T44" s="108">
        <v>0.54376431999999997</v>
      </c>
      <c r="U44" s="108">
        <v>0.63587892999999995</v>
      </c>
      <c r="V44" s="108">
        <v>0.40163037000000001</v>
      </c>
      <c r="W44" s="108">
        <v>0.18404475000000001</v>
      </c>
      <c r="X44" s="108">
        <v>0.23596712</v>
      </c>
      <c r="Y44" s="108">
        <v>0.26606937000000003</v>
      </c>
      <c r="Z44" s="108">
        <v>0.3330436</v>
      </c>
      <c r="AA44" s="108">
        <v>0.33272109</v>
      </c>
      <c r="AB44" s="108">
        <v>0.33749410000000002</v>
      </c>
      <c r="AC44" s="108">
        <v>0.32132579999999999</v>
      </c>
      <c r="AD44" s="108">
        <v>0.30917798000000002</v>
      </c>
      <c r="AE44" s="108">
        <v>0.33282858999999998</v>
      </c>
      <c r="AF44" s="108">
        <v>0.32934620999999997</v>
      </c>
      <c r="AG44" s="108">
        <v>0.29187004</v>
      </c>
      <c r="AH44" s="108">
        <v>0.25338403999999998</v>
      </c>
      <c r="AI44" s="108">
        <v>0.17662706</v>
      </c>
      <c r="AJ44" s="108">
        <v>0.24430114</v>
      </c>
      <c r="AK44" s="108">
        <v>0.33006950000000002</v>
      </c>
      <c r="AL44" s="108">
        <v>0.39662301999999999</v>
      </c>
      <c r="AM44" s="108">
        <v>0.39275292000000001</v>
      </c>
      <c r="AN44" s="108">
        <v>0.43278378000000001</v>
      </c>
      <c r="AO44" s="27">
        <v>0.43822660000000002</v>
      </c>
      <c r="AP44" s="102">
        <v>1.2576300669920215E-2</v>
      </c>
      <c r="AQ44" s="102">
        <v>1.512017191960878E-3</v>
      </c>
    </row>
    <row r="45" spans="1:43">
      <c r="A45" s="332" t="s">
        <v>100</v>
      </c>
      <c r="B45" s="42">
        <v>1.92591226</v>
      </c>
      <c r="C45" s="42">
        <v>2.1436053799999999</v>
      </c>
      <c r="D45" s="42">
        <v>2.4253904300000002</v>
      </c>
      <c r="E45" s="42">
        <v>2.7335806300000001</v>
      </c>
      <c r="F45" s="42">
        <v>3.0746869399999999</v>
      </c>
      <c r="G45" s="42">
        <v>3.2220732500000002</v>
      </c>
      <c r="H45" s="42">
        <v>3.2696617300000002</v>
      </c>
      <c r="I45" s="42">
        <v>3.50846065</v>
      </c>
      <c r="J45" s="42">
        <v>3.7500193899999998</v>
      </c>
      <c r="K45" s="42">
        <v>4.53575719</v>
      </c>
      <c r="L45" s="42">
        <v>3.6366383199999999</v>
      </c>
      <c r="M45" s="42">
        <v>3.76797235</v>
      </c>
      <c r="N45" s="42">
        <v>4.1170338700000002</v>
      </c>
      <c r="O45" s="42">
        <v>4.4167516200000003</v>
      </c>
      <c r="P45" s="42">
        <v>5.6774698800000003</v>
      </c>
      <c r="Q45" s="42">
        <v>6.1529214799999998</v>
      </c>
      <c r="R45" s="42">
        <v>7.38372078</v>
      </c>
      <c r="S45" s="42">
        <v>7.8896288500000002</v>
      </c>
      <c r="T45" s="42">
        <v>9.0007361400000008</v>
      </c>
      <c r="U45" s="42">
        <v>9.9306765899999991</v>
      </c>
      <c r="V45" s="42">
        <v>9.8053283499999999</v>
      </c>
      <c r="W45" s="42">
        <v>10.13041675</v>
      </c>
      <c r="X45" s="42">
        <v>11.02720169</v>
      </c>
      <c r="Y45" s="42">
        <v>11.92721817</v>
      </c>
      <c r="Z45" s="42">
        <v>13.186935719999999</v>
      </c>
      <c r="AA45" s="42">
        <v>14.465466259999999</v>
      </c>
      <c r="AB45" s="42">
        <v>15.26056561</v>
      </c>
      <c r="AC45" s="42">
        <v>16.999199229999999</v>
      </c>
      <c r="AD45" s="42">
        <v>17.901255030000002</v>
      </c>
      <c r="AE45" s="42">
        <v>18.841581829999999</v>
      </c>
      <c r="AF45" s="42">
        <v>20.076289119999998</v>
      </c>
      <c r="AG45" s="42">
        <v>22.570100669999999</v>
      </c>
      <c r="AH45" s="42">
        <v>23.921840589999999</v>
      </c>
      <c r="AI45" s="42">
        <v>25.435264700000001</v>
      </c>
      <c r="AJ45" s="42">
        <v>27.51077991</v>
      </c>
      <c r="AK45" s="42">
        <v>30.954256399999998</v>
      </c>
      <c r="AL45" s="42">
        <v>32.812658280000001</v>
      </c>
      <c r="AM45" s="42">
        <v>34.582100500000003</v>
      </c>
      <c r="AN45" s="42">
        <v>36.991484839999998</v>
      </c>
      <c r="AO45" s="42">
        <v>39.394243639999999</v>
      </c>
      <c r="AP45" s="334">
        <v>6.4954375723494939E-2</v>
      </c>
      <c r="AQ45" s="334">
        <v>0.13592231333370899</v>
      </c>
    </row>
    <row r="46" spans="1:43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27"/>
      <c r="AP46" s="102"/>
      <c r="AQ46" s="102"/>
    </row>
    <row r="47" spans="1:43">
      <c r="A47" t="s">
        <v>126</v>
      </c>
      <c r="B47" s="108">
        <v>0.24510633000000001</v>
      </c>
      <c r="C47" s="108">
        <v>0.25832917</v>
      </c>
      <c r="D47" s="108">
        <v>0.32645157000000002</v>
      </c>
      <c r="E47" s="108">
        <v>0.43441871999999998</v>
      </c>
      <c r="F47" s="108">
        <v>0.50225297000000002</v>
      </c>
      <c r="G47" s="108">
        <v>0.61846347999999995</v>
      </c>
      <c r="H47" s="108">
        <v>0.77683679999999999</v>
      </c>
      <c r="I47" s="108">
        <v>0.74553175999999999</v>
      </c>
      <c r="J47" s="108">
        <v>1.1561923700000001</v>
      </c>
      <c r="K47" s="108">
        <v>1.89516646</v>
      </c>
      <c r="L47" s="108">
        <v>1.3676659</v>
      </c>
      <c r="M47" s="108">
        <v>1.6328596900000001</v>
      </c>
      <c r="N47" s="108">
        <v>2.1223198299999999</v>
      </c>
      <c r="O47" s="108">
        <v>3.0589915300000001</v>
      </c>
      <c r="P47" s="108">
        <v>3.0359459900000001</v>
      </c>
      <c r="Q47" s="108">
        <v>3.3156006599999999</v>
      </c>
      <c r="R47" s="108">
        <v>3.5291011800000001</v>
      </c>
      <c r="S47" s="108">
        <v>3.9828704099999999</v>
      </c>
      <c r="T47" s="108">
        <v>4.1524210799999999</v>
      </c>
      <c r="U47" s="108">
        <v>4.4895310000000004</v>
      </c>
      <c r="V47" s="108">
        <v>4.76699567</v>
      </c>
      <c r="W47" s="108">
        <v>5.14723299</v>
      </c>
      <c r="X47" s="108">
        <v>5.34008299</v>
      </c>
      <c r="Y47" s="108">
        <v>5.42749273</v>
      </c>
      <c r="Z47" s="108">
        <v>4.9943640399999998</v>
      </c>
      <c r="AA47" s="108">
        <v>5.6798017500000002</v>
      </c>
      <c r="AB47" s="108">
        <v>6.0153928199999998</v>
      </c>
      <c r="AC47" s="108">
        <v>6.9477970100000004</v>
      </c>
      <c r="AD47" s="108">
        <v>7.4099514600000003</v>
      </c>
      <c r="AE47" s="108">
        <v>8.3214675099999997</v>
      </c>
      <c r="AF47" s="108">
        <v>8.1447790599999994</v>
      </c>
      <c r="AG47" s="108">
        <v>7.5699155899999999</v>
      </c>
      <c r="AH47" s="108">
        <v>7.7756759100000004</v>
      </c>
      <c r="AI47" s="108">
        <v>8.0139020599999995</v>
      </c>
      <c r="AJ47" s="108">
        <v>7.9128858700000002</v>
      </c>
      <c r="AK47" s="108">
        <v>8.5355055400000008</v>
      </c>
      <c r="AL47" s="108">
        <v>8.1723934099999997</v>
      </c>
      <c r="AM47" s="108">
        <v>8.2072243100000009</v>
      </c>
      <c r="AN47" s="108">
        <v>8.2805164399999995</v>
      </c>
      <c r="AO47" s="27">
        <v>7.8781690500000003</v>
      </c>
      <c r="AP47" s="102">
        <v>-4.8589648778162631E-2</v>
      </c>
      <c r="AQ47" s="102">
        <v>2.7182117592147895E-2</v>
      </c>
    </row>
    <row r="48" spans="1:43">
      <c r="A48" t="s">
        <v>103</v>
      </c>
      <c r="B48" s="118" t="s">
        <v>147</v>
      </c>
      <c r="C48" s="118" t="s">
        <v>147</v>
      </c>
      <c r="D48" s="118" t="s">
        <v>147</v>
      </c>
      <c r="E48" s="118" t="s">
        <v>147</v>
      </c>
      <c r="F48" s="118" t="s">
        <v>147</v>
      </c>
      <c r="G48" s="118" t="s">
        <v>147</v>
      </c>
      <c r="H48" s="118" t="s">
        <v>147</v>
      </c>
      <c r="I48" s="118" t="s">
        <v>147</v>
      </c>
      <c r="J48" s="108">
        <v>7.1596839999999995E-2</v>
      </c>
      <c r="K48" s="108">
        <v>0.10836279</v>
      </c>
      <c r="L48" s="108">
        <v>0.21034416</v>
      </c>
      <c r="M48" s="108">
        <v>0.23607608999999999</v>
      </c>
      <c r="N48" s="108">
        <v>0.25832917</v>
      </c>
      <c r="O48" s="108">
        <v>0.30283532000000002</v>
      </c>
      <c r="P48" s="108">
        <v>0.38788234999999999</v>
      </c>
      <c r="Q48" s="108">
        <v>0.47698982000000001</v>
      </c>
      <c r="R48" s="108">
        <v>0.54955419000000005</v>
      </c>
      <c r="S48" s="108">
        <v>0.60760568999999998</v>
      </c>
      <c r="T48" s="108">
        <v>0.66769798000000002</v>
      </c>
      <c r="U48" s="108">
        <v>0.74886434000000002</v>
      </c>
      <c r="V48" s="108">
        <v>0.78079266999999997</v>
      </c>
      <c r="W48" s="108">
        <v>0.87851268999999998</v>
      </c>
      <c r="X48" s="108">
        <v>0.94751361999999995</v>
      </c>
      <c r="Y48" s="108">
        <v>1.0923357199999999</v>
      </c>
      <c r="Z48" s="108">
        <v>1.17070524</v>
      </c>
      <c r="AA48" s="108">
        <v>1.2094062400000001</v>
      </c>
      <c r="AB48" s="108">
        <v>1.2832923700000001</v>
      </c>
      <c r="AC48" s="108">
        <v>1.31583399</v>
      </c>
      <c r="AD48" s="108">
        <v>1.3545349900000001</v>
      </c>
      <c r="AE48" s="108">
        <v>1.6254419899999999</v>
      </c>
      <c r="AF48" s="108">
        <v>2.02625112</v>
      </c>
      <c r="AG48" s="108">
        <v>2.4381629899999999</v>
      </c>
      <c r="AH48" s="108">
        <v>2.6413432399999999</v>
      </c>
      <c r="AI48" s="108">
        <v>2.9122502400000001</v>
      </c>
      <c r="AJ48" s="108">
        <v>3.18410891</v>
      </c>
      <c r="AK48" s="108">
        <v>4.1119812400000004</v>
      </c>
      <c r="AL48" s="108">
        <v>5.2923617399999996</v>
      </c>
      <c r="AM48" s="108">
        <v>5.3881467199999999</v>
      </c>
      <c r="AN48" s="108">
        <v>5.6899061299999998</v>
      </c>
      <c r="AO48" s="27">
        <v>6.0654142200000001</v>
      </c>
      <c r="AP48" s="102">
        <v>6.5995479475284835E-2</v>
      </c>
      <c r="AQ48" s="102">
        <v>2.0927553261264848E-2</v>
      </c>
    </row>
    <row r="49" spans="1:43">
      <c r="A49" t="s">
        <v>117</v>
      </c>
      <c r="B49" s="118" t="s">
        <v>186</v>
      </c>
      <c r="C49" s="108">
        <v>0.14007611</v>
      </c>
      <c r="D49" s="108">
        <v>0.30854765000000001</v>
      </c>
      <c r="E49" s="108">
        <v>0.36744449000000001</v>
      </c>
      <c r="F49" s="108">
        <v>0.33841874</v>
      </c>
      <c r="G49" s="108">
        <v>0.44893158999999999</v>
      </c>
      <c r="H49" s="108">
        <v>0.46121335000000002</v>
      </c>
      <c r="I49" s="108">
        <v>0.48860012000000003</v>
      </c>
      <c r="J49" s="108">
        <v>0.49537279000000001</v>
      </c>
      <c r="K49" s="108">
        <v>0.65694947000000004</v>
      </c>
      <c r="L49" s="108">
        <v>0.49884371999999999</v>
      </c>
      <c r="M49" s="108">
        <v>0.36765948999999998</v>
      </c>
      <c r="N49" s="108">
        <v>0.32702344</v>
      </c>
      <c r="O49" s="108">
        <v>0.33379611999999997</v>
      </c>
      <c r="P49" s="108">
        <v>0.35411150000000002</v>
      </c>
      <c r="Q49" s="108">
        <v>0.44506149</v>
      </c>
      <c r="R49" s="108">
        <v>0.54181398999999997</v>
      </c>
      <c r="S49" s="108">
        <v>0.48376248999999999</v>
      </c>
      <c r="T49" s="108">
        <v>0.53068481000000001</v>
      </c>
      <c r="U49" s="108">
        <v>0.65791699000000003</v>
      </c>
      <c r="V49" s="108">
        <v>0.59986549</v>
      </c>
      <c r="W49" s="108">
        <v>0.63276133999999995</v>
      </c>
      <c r="X49" s="108">
        <v>0.65322475999999996</v>
      </c>
      <c r="Y49" s="108">
        <v>0.61534588999999995</v>
      </c>
      <c r="Z49" s="108">
        <v>0.61824847000000005</v>
      </c>
      <c r="AA49" s="108">
        <v>0.61341084000000001</v>
      </c>
      <c r="AB49" s="108">
        <v>0.61945391000000005</v>
      </c>
      <c r="AC49" s="108">
        <v>0.63566392000000005</v>
      </c>
      <c r="AD49" s="108">
        <v>0.61534588999999995</v>
      </c>
      <c r="AE49" s="108">
        <v>0.48569753999999998</v>
      </c>
      <c r="AF49" s="108">
        <v>0.56735031000000002</v>
      </c>
      <c r="AG49" s="108">
        <v>0.59793043999999995</v>
      </c>
      <c r="AH49" s="108">
        <v>0.57083974000000004</v>
      </c>
      <c r="AI49" s="108">
        <v>0.53213874000000005</v>
      </c>
      <c r="AJ49" s="108">
        <v>0.77769447000000003</v>
      </c>
      <c r="AK49" s="108">
        <v>1.09330324</v>
      </c>
      <c r="AL49" s="108">
        <v>1.27616547</v>
      </c>
      <c r="AM49" s="108">
        <v>1.4783781899999999</v>
      </c>
      <c r="AN49" s="108">
        <v>1.53416156</v>
      </c>
      <c r="AO49" s="27">
        <v>1.4803132400000001</v>
      </c>
      <c r="AP49" s="102">
        <v>-3.5099508917032951E-2</v>
      </c>
      <c r="AQ49" s="102">
        <v>5.10753812246534E-3</v>
      </c>
    </row>
    <row r="50" spans="1:43">
      <c r="A50" t="s">
        <v>142</v>
      </c>
      <c r="B50" s="118" t="s">
        <v>147</v>
      </c>
      <c r="C50" s="118" t="s">
        <v>147</v>
      </c>
      <c r="D50" s="118" t="s">
        <v>147</v>
      </c>
      <c r="E50" s="118" t="s">
        <v>147</v>
      </c>
      <c r="F50" s="118" t="s">
        <v>147</v>
      </c>
      <c r="G50" s="118" t="s">
        <v>147</v>
      </c>
      <c r="H50" s="108">
        <v>6.3253340000000005E-2</v>
      </c>
      <c r="I50" s="108">
        <v>8.3529649999999997E-2</v>
      </c>
      <c r="J50" s="108">
        <v>0.10116011</v>
      </c>
      <c r="K50" s="108">
        <v>0.13330344</v>
      </c>
      <c r="L50" s="108">
        <v>0.16070636999999999</v>
      </c>
      <c r="M50" s="108">
        <v>0.23736613000000001</v>
      </c>
      <c r="N50" s="108">
        <v>0.24725638</v>
      </c>
      <c r="O50" s="108">
        <v>0.28025973999999998</v>
      </c>
      <c r="P50" s="108">
        <v>0.26888030000000002</v>
      </c>
      <c r="Q50" s="108">
        <v>0.25542659000000001</v>
      </c>
      <c r="R50" s="108">
        <v>0.29789019</v>
      </c>
      <c r="S50" s="108">
        <v>0.29498762000000001</v>
      </c>
      <c r="T50" s="108">
        <v>0.35368265999999998</v>
      </c>
      <c r="U50" s="108">
        <v>0.41066060999999998</v>
      </c>
      <c r="V50" s="108">
        <v>0.39098759999999999</v>
      </c>
      <c r="W50" s="108">
        <v>0.38141985</v>
      </c>
      <c r="X50" s="108">
        <v>0.41168275999999998</v>
      </c>
      <c r="Y50" s="108">
        <v>0.47043214999999999</v>
      </c>
      <c r="Z50" s="108">
        <v>0.42968859999999998</v>
      </c>
      <c r="AA50" s="108">
        <v>0.46763707999999998</v>
      </c>
      <c r="AB50" s="108">
        <v>0.52457390000000004</v>
      </c>
      <c r="AC50" s="108">
        <v>0.49376025000000001</v>
      </c>
      <c r="AD50" s="108">
        <v>0.49644781999999998</v>
      </c>
      <c r="AE50" s="108">
        <v>0.58481510999999997</v>
      </c>
      <c r="AF50" s="108">
        <v>1.20953255</v>
      </c>
      <c r="AG50" s="108">
        <v>1.44161224</v>
      </c>
      <c r="AH50" s="108">
        <v>1.3738854899999999</v>
      </c>
      <c r="AI50" s="108">
        <v>1.85764799</v>
      </c>
      <c r="AJ50" s="108">
        <v>2.1999297900000001</v>
      </c>
      <c r="AK50" s="108">
        <v>2.1672559900000001</v>
      </c>
      <c r="AL50" s="108">
        <v>2.7506849299999998</v>
      </c>
      <c r="AM50" s="108">
        <v>3.3877041000000001</v>
      </c>
      <c r="AN50" s="108">
        <v>3.37965027</v>
      </c>
      <c r="AO50" s="27">
        <v>2.4090345200000001</v>
      </c>
      <c r="AP50" s="102">
        <v>-0.28719413969131546</v>
      </c>
      <c r="AQ50" s="102">
        <v>8.3119134832026417E-3</v>
      </c>
    </row>
    <row r="51" spans="1:43">
      <c r="A51" t="s">
        <v>119</v>
      </c>
      <c r="B51" s="118" t="s">
        <v>147</v>
      </c>
      <c r="C51" s="118" t="s">
        <v>147</v>
      </c>
      <c r="D51" s="118" t="s">
        <v>147</v>
      </c>
      <c r="E51" s="118" t="s">
        <v>147</v>
      </c>
      <c r="F51" s="118" t="s">
        <v>147</v>
      </c>
      <c r="G51" s="118" t="s">
        <v>147</v>
      </c>
      <c r="H51" s="118" t="s">
        <v>147</v>
      </c>
      <c r="I51" s="118" t="s">
        <v>147</v>
      </c>
      <c r="J51" s="108">
        <v>5.5901439999999997E-2</v>
      </c>
      <c r="K51" s="108">
        <v>6.1169080000000001E-2</v>
      </c>
      <c r="L51" s="108">
        <v>8.1907709999999995E-2</v>
      </c>
      <c r="M51" s="108">
        <v>8.7184750000000005E-2</v>
      </c>
      <c r="N51" s="108">
        <v>9.1162350000000003E-2</v>
      </c>
      <c r="O51" s="108">
        <v>9.4064930000000005E-2</v>
      </c>
      <c r="P51" s="108">
        <v>9.5308840000000006E-2</v>
      </c>
      <c r="Q51" s="108">
        <v>9.8687540000000004E-2</v>
      </c>
      <c r="R51" s="108">
        <v>0.10169762</v>
      </c>
      <c r="S51" s="108">
        <v>9.9655069999999998E-2</v>
      </c>
      <c r="T51" s="108">
        <v>0.11567856</v>
      </c>
      <c r="U51" s="108">
        <v>0.11395294</v>
      </c>
      <c r="V51" s="108">
        <v>0.11728553</v>
      </c>
      <c r="W51" s="108">
        <v>0.10954533</v>
      </c>
      <c r="X51" s="108">
        <v>0.10742346999999999</v>
      </c>
      <c r="Y51" s="108">
        <v>0.26144675000000001</v>
      </c>
      <c r="Z51" s="108">
        <v>0.28810743999999999</v>
      </c>
      <c r="AA51" s="108">
        <v>0.29359007999999998</v>
      </c>
      <c r="AB51" s="108">
        <v>0.37158658</v>
      </c>
      <c r="AC51" s="108">
        <v>0.48096741999999998</v>
      </c>
      <c r="AD51" s="108">
        <v>0.49741534999999998</v>
      </c>
      <c r="AE51" s="108">
        <v>0.56283079000000003</v>
      </c>
      <c r="AF51" s="108">
        <v>0.60481987000000004</v>
      </c>
      <c r="AG51" s="108">
        <v>0.65668070999999995</v>
      </c>
      <c r="AH51" s="108">
        <v>0.72564373999999998</v>
      </c>
      <c r="AI51" s="108">
        <v>0.69145785999999998</v>
      </c>
      <c r="AJ51" s="108">
        <v>0.89562443000000003</v>
      </c>
      <c r="AK51" s="108">
        <v>1.0859930600000001</v>
      </c>
      <c r="AL51" s="108">
        <v>1.14404456</v>
      </c>
      <c r="AM51" s="108">
        <v>1.39694045</v>
      </c>
      <c r="AN51" s="108">
        <v>1.79007882</v>
      </c>
      <c r="AO51" s="27">
        <v>1.8898614300000001</v>
      </c>
      <c r="AP51" s="102">
        <v>5.5742017697215207E-2</v>
      </c>
      <c r="AQ51" s="102">
        <v>6.5206059101364294E-3</v>
      </c>
    </row>
    <row r="52" spans="1:43">
      <c r="A52" s="332" t="s">
        <v>120</v>
      </c>
      <c r="B52" s="42">
        <v>0.27515335000000002</v>
      </c>
      <c r="C52" s="42">
        <v>0.43855758</v>
      </c>
      <c r="D52" s="42">
        <v>0.68494792000000004</v>
      </c>
      <c r="E52" s="42">
        <v>0.87908246000000001</v>
      </c>
      <c r="F52" s="42">
        <v>0.92678143999999996</v>
      </c>
      <c r="G52" s="42">
        <v>1.15178476</v>
      </c>
      <c r="H52" s="42">
        <v>1.3804237800000001</v>
      </c>
      <c r="I52" s="42">
        <v>1.40968392</v>
      </c>
      <c r="J52" s="42">
        <v>1.88022358</v>
      </c>
      <c r="K52" s="42">
        <v>2.85495126</v>
      </c>
      <c r="L52" s="42">
        <v>2.3194678799999999</v>
      </c>
      <c r="M52" s="42">
        <v>2.5611461700000002</v>
      </c>
      <c r="N52" s="42">
        <v>3.0460912000000002</v>
      </c>
      <c r="O52" s="42">
        <v>4.0699476600000004</v>
      </c>
      <c r="P52" s="42">
        <v>4.1421290199999996</v>
      </c>
      <c r="Q52" s="42">
        <v>4.5917661399999998</v>
      </c>
      <c r="R52" s="42">
        <v>5.0200572000000001</v>
      </c>
      <c r="S52" s="42">
        <v>5.4688812999999996</v>
      </c>
      <c r="T52" s="42">
        <v>5.8201651300000004</v>
      </c>
      <c r="U52" s="42">
        <v>6.4209259000000003</v>
      </c>
      <c r="V52" s="42">
        <v>6.6559269700000003</v>
      </c>
      <c r="W52" s="42">
        <v>7.1494722299999998</v>
      </c>
      <c r="X52" s="42">
        <v>7.4599276200000002</v>
      </c>
      <c r="Y52" s="42">
        <v>7.8670532700000004</v>
      </c>
      <c r="Z52" s="42">
        <v>7.5011138099999997</v>
      </c>
      <c r="AA52" s="42">
        <v>8.2638460200000008</v>
      </c>
      <c r="AB52" s="42">
        <v>8.8142996</v>
      </c>
      <c r="AC52" s="42">
        <v>9.8740226199999999</v>
      </c>
      <c r="AD52" s="42">
        <v>10.373695530000001</v>
      </c>
      <c r="AE52" s="42">
        <v>11.580252959999999</v>
      </c>
      <c r="AF52" s="42">
        <v>12.552732929999999</v>
      </c>
      <c r="AG52" s="42">
        <v>12.704302</v>
      </c>
      <c r="AH52" s="42">
        <v>13.087388150000001</v>
      </c>
      <c r="AI52" s="42">
        <v>14.00739692</v>
      </c>
      <c r="AJ52" s="42">
        <v>14.97024349</v>
      </c>
      <c r="AK52" s="42">
        <v>16.994039090000001</v>
      </c>
      <c r="AL52" s="42">
        <v>18.635650120000001</v>
      </c>
      <c r="AM52" s="42">
        <v>19.858393790000001</v>
      </c>
      <c r="AN52" s="42">
        <v>20.67431324</v>
      </c>
      <c r="AO52" s="42">
        <v>19.722792479999999</v>
      </c>
      <c r="AP52" s="334">
        <v>-4.6024298616460735E-2</v>
      </c>
      <c r="AQ52" s="334">
        <v>6.8049728369217161E-2</v>
      </c>
    </row>
    <row r="53" spans="1:43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27"/>
      <c r="AP53" s="102"/>
      <c r="AQ53" s="102"/>
    </row>
    <row r="54" spans="1:43">
      <c r="A54" t="s">
        <v>127</v>
      </c>
      <c r="B54" s="108">
        <v>0.16834933999999999</v>
      </c>
      <c r="C54" s="108">
        <v>0.25123399000000002</v>
      </c>
      <c r="D54" s="108">
        <v>0.35968636999999998</v>
      </c>
      <c r="E54" s="108">
        <v>0.45796183000000001</v>
      </c>
      <c r="F54" s="108">
        <v>0.52246349000000003</v>
      </c>
      <c r="G54" s="108">
        <v>0.56105698999999998</v>
      </c>
      <c r="H54" s="108">
        <v>0.66051497999999997</v>
      </c>
      <c r="I54" s="108">
        <v>0.75660453999999999</v>
      </c>
      <c r="J54" s="108">
        <v>0.81454853999999999</v>
      </c>
      <c r="K54" s="108">
        <v>0.93763922</v>
      </c>
      <c r="L54" s="108">
        <v>1.07369867</v>
      </c>
      <c r="M54" s="108">
        <v>1.16694265</v>
      </c>
      <c r="N54" s="108">
        <v>1.1381319000000001</v>
      </c>
      <c r="O54" s="108">
        <v>1.23628194</v>
      </c>
      <c r="P54" s="108">
        <v>1.2158578799999999</v>
      </c>
      <c r="Q54" s="108">
        <v>1.30325617</v>
      </c>
      <c r="R54" s="108">
        <v>1.4236592800000001</v>
      </c>
      <c r="S54" s="108">
        <v>1.4534375500000001</v>
      </c>
      <c r="T54" s="108">
        <v>1.4844165600000001</v>
      </c>
      <c r="U54" s="108">
        <v>1.7227320100000001</v>
      </c>
      <c r="V54" s="108">
        <v>2.00524931</v>
      </c>
      <c r="W54" s="108">
        <v>2.0992067300000001</v>
      </c>
      <c r="X54" s="108">
        <v>2.2639335900000002</v>
      </c>
      <c r="Y54" s="108">
        <v>2.3722637899999999</v>
      </c>
      <c r="Z54" s="108">
        <v>2.7232603599999998</v>
      </c>
      <c r="AA54" s="108">
        <v>2.87935439</v>
      </c>
      <c r="AB54" s="108">
        <v>2.87513241</v>
      </c>
      <c r="AC54" s="108">
        <v>2.8834395000000002</v>
      </c>
      <c r="AD54" s="108">
        <v>2.9375133999999998</v>
      </c>
      <c r="AE54" s="108">
        <v>2.97556938</v>
      </c>
      <c r="AF54" s="108">
        <v>3.0071067600000001</v>
      </c>
      <c r="AG54" s="108">
        <v>3.1427361999999999</v>
      </c>
      <c r="AH54" s="108">
        <v>3.15477651</v>
      </c>
      <c r="AI54" s="108">
        <v>3.2102479399999999</v>
      </c>
      <c r="AJ54" s="108">
        <v>3.4019577000000001</v>
      </c>
      <c r="AK54" s="108">
        <v>3.5923061500000002</v>
      </c>
      <c r="AL54" s="108">
        <v>3.7623366699999998</v>
      </c>
      <c r="AM54" s="108">
        <v>3.8658125999999999</v>
      </c>
      <c r="AN54" s="108">
        <v>3.6912747399999999</v>
      </c>
      <c r="AO54" s="27">
        <v>4.0960159200000001</v>
      </c>
      <c r="AP54" s="102">
        <v>0.10964807759498552</v>
      </c>
      <c r="AQ54" s="102">
        <v>1.4132520596347236E-2</v>
      </c>
    </row>
    <row r="55" spans="1:43">
      <c r="A55" t="s">
        <v>214</v>
      </c>
      <c r="B55" s="118" t="s">
        <v>186</v>
      </c>
      <c r="C55" s="118" t="s">
        <v>147</v>
      </c>
      <c r="D55" s="118" t="s">
        <v>147</v>
      </c>
      <c r="E55" s="108">
        <v>5.6223950000000002E-2</v>
      </c>
      <c r="F55" s="108">
        <v>6.1814090000000002E-2</v>
      </c>
      <c r="G55" s="108">
        <v>6.21366E-2</v>
      </c>
      <c r="H55" s="108">
        <v>8.158609E-2</v>
      </c>
      <c r="I55" s="108">
        <v>9.126985E-2</v>
      </c>
      <c r="J55" s="108">
        <v>0.1007301</v>
      </c>
      <c r="K55" s="108">
        <v>0.11588799</v>
      </c>
      <c r="L55" s="108">
        <v>0.13015178999999999</v>
      </c>
      <c r="M55" s="108">
        <v>0.15716906</v>
      </c>
      <c r="N55" s="108">
        <v>0.18683981999999999</v>
      </c>
      <c r="O55" s="108">
        <v>0.21113545</v>
      </c>
      <c r="P55" s="108">
        <v>0.24593756999999999</v>
      </c>
      <c r="Q55" s="108">
        <v>0.27456208999999998</v>
      </c>
      <c r="R55" s="108">
        <v>0.31272558</v>
      </c>
      <c r="S55" s="108">
        <v>0.37045456999999998</v>
      </c>
      <c r="T55" s="108">
        <v>0.41178997000000001</v>
      </c>
      <c r="U55" s="108">
        <v>0.45624177999999999</v>
      </c>
      <c r="V55" s="108">
        <v>0.46054189000000001</v>
      </c>
      <c r="W55" s="108">
        <v>0.51182072000000001</v>
      </c>
      <c r="X55" s="108">
        <v>0.55341313000000003</v>
      </c>
      <c r="Y55" s="108">
        <v>0.59481286</v>
      </c>
      <c r="Z55" s="108">
        <v>0.64060905000000001</v>
      </c>
      <c r="AA55" s="108">
        <v>0.71414095</v>
      </c>
      <c r="AB55" s="108">
        <v>0.73030806999999998</v>
      </c>
      <c r="AC55" s="108">
        <v>0.73327644000000003</v>
      </c>
      <c r="AD55" s="108">
        <v>0.75219692999999999</v>
      </c>
      <c r="AE55" s="108">
        <v>0.80164820999999997</v>
      </c>
      <c r="AF55" s="108">
        <v>0.96316614</v>
      </c>
      <c r="AG55" s="108">
        <v>1.0380468199999999</v>
      </c>
      <c r="AH55" s="108">
        <v>1.1077086199999999</v>
      </c>
      <c r="AI55" s="108">
        <v>1.19242081</v>
      </c>
      <c r="AJ55" s="108">
        <v>1.27568306</v>
      </c>
      <c r="AK55" s="108">
        <v>1.40383561</v>
      </c>
      <c r="AL55" s="108">
        <v>1.48219178</v>
      </c>
      <c r="AM55" s="108">
        <v>1.57452054</v>
      </c>
      <c r="AN55" s="108">
        <v>1.72680601</v>
      </c>
      <c r="AO55" s="27">
        <v>1.91049471</v>
      </c>
      <c r="AP55" s="102">
        <v>0.10637483733582598</v>
      </c>
      <c r="AQ55" s="102">
        <v>6.5917971215244597E-3</v>
      </c>
    </row>
    <row r="56" spans="1:43">
      <c r="A56" t="s">
        <v>121</v>
      </c>
      <c r="B56" s="118" t="s">
        <v>147</v>
      </c>
      <c r="C56" s="118" t="s">
        <v>147</v>
      </c>
      <c r="D56" s="118" t="s">
        <v>147</v>
      </c>
      <c r="E56" s="108">
        <v>0.18823735999999999</v>
      </c>
      <c r="F56" s="108">
        <v>0.40861805000000001</v>
      </c>
      <c r="G56" s="108">
        <v>0.53579383999999997</v>
      </c>
      <c r="H56" s="108">
        <v>0.70479232000000003</v>
      </c>
      <c r="I56" s="108">
        <v>0.81100095000000005</v>
      </c>
      <c r="J56" s="108">
        <v>0.79487553</v>
      </c>
      <c r="K56" s="108">
        <v>0.83271651000000002</v>
      </c>
      <c r="L56" s="108">
        <v>0.83355038999999997</v>
      </c>
      <c r="M56" s="108">
        <v>0.80928091000000002</v>
      </c>
      <c r="N56" s="108">
        <v>0.80831337999999997</v>
      </c>
      <c r="O56" s="108">
        <v>0.84303678000000004</v>
      </c>
      <c r="P56" s="108">
        <v>0.85070383999999999</v>
      </c>
      <c r="Q56" s="108">
        <v>0.83164148000000004</v>
      </c>
      <c r="R56" s="108">
        <v>0.83379154</v>
      </c>
      <c r="S56" s="108">
        <v>0.83185648999999995</v>
      </c>
      <c r="T56" s="108">
        <v>0.86196079000000003</v>
      </c>
      <c r="U56" s="108">
        <v>0.84701437999999996</v>
      </c>
      <c r="V56" s="108">
        <v>0.86356980999999999</v>
      </c>
      <c r="W56" s="108">
        <v>0.87657764000000005</v>
      </c>
      <c r="X56" s="108">
        <v>0.94097386000000005</v>
      </c>
      <c r="Y56" s="108">
        <v>0.99902331</v>
      </c>
      <c r="Z56" s="108">
        <v>1.0053659699999999</v>
      </c>
      <c r="AA56" s="108">
        <v>1.1379169</v>
      </c>
      <c r="AB56" s="108">
        <v>1.1249446000000001</v>
      </c>
      <c r="AC56" s="108">
        <v>1.12888666</v>
      </c>
      <c r="AD56" s="108">
        <v>1.0421319200000001</v>
      </c>
      <c r="AE56" s="108">
        <v>1.0863155600000001</v>
      </c>
      <c r="AF56" s="108">
        <v>1.09010166</v>
      </c>
      <c r="AG56" s="108">
        <v>1.1026559899999999</v>
      </c>
      <c r="AH56" s="108">
        <v>1.10867614</v>
      </c>
      <c r="AI56" s="108">
        <v>1.19532338</v>
      </c>
      <c r="AJ56" s="108">
        <v>1.1803046100000001</v>
      </c>
      <c r="AK56" s="108">
        <v>1.161967</v>
      </c>
      <c r="AL56" s="108">
        <v>1.21621629</v>
      </c>
      <c r="AM56" s="108">
        <v>1.185603</v>
      </c>
      <c r="AN56" s="108">
        <v>1.1727018499999999</v>
      </c>
      <c r="AO56" s="27">
        <v>1.10432899</v>
      </c>
      <c r="AP56" s="102">
        <v>-5.8303703941594565E-2</v>
      </c>
      <c r="AQ56" s="102">
        <v>3.8102762606504587E-3</v>
      </c>
    </row>
    <row r="57" spans="1:43">
      <c r="A57" t="s">
        <v>74</v>
      </c>
      <c r="B57" s="108">
        <v>0.27767966999999999</v>
      </c>
      <c r="C57" s="108">
        <v>0.36185434</v>
      </c>
      <c r="D57" s="108">
        <v>0.46700264000000002</v>
      </c>
      <c r="E57" s="108">
        <v>0.57857994000000001</v>
      </c>
      <c r="F57" s="108">
        <v>0.72854631999999997</v>
      </c>
      <c r="G57" s="108">
        <v>0.85625962</v>
      </c>
      <c r="H57" s="108">
        <v>0.97453029999999996</v>
      </c>
      <c r="I57" s="108">
        <v>1.1726402899999999</v>
      </c>
      <c r="J57" s="108">
        <v>1.3284118199999999</v>
      </c>
      <c r="K57" s="108">
        <v>1.4038787699999999</v>
      </c>
      <c r="L57" s="108">
        <v>1.3768858799999999</v>
      </c>
      <c r="M57" s="108">
        <v>1.23262684</v>
      </c>
      <c r="N57" s="108">
        <v>1.1542573199999999</v>
      </c>
      <c r="O57" s="108">
        <v>1.1813480199999999</v>
      </c>
      <c r="P57" s="108">
        <v>1.19934768</v>
      </c>
      <c r="Q57" s="108">
        <v>1.2510098199999999</v>
      </c>
      <c r="R57" s="108">
        <v>1.33131439</v>
      </c>
      <c r="S57" s="108">
        <v>1.3438922200000001</v>
      </c>
      <c r="T57" s="108">
        <v>1.3759209999999999</v>
      </c>
      <c r="U57" s="108">
        <v>1.4560283700000001</v>
      </c>
      <c r="V57" s="108">
        <v>1.4801197399999999</v>
      </c>
      <c r="W57" s="108">
        <v>1.49869622</v>
      </c>
      <c r="X57" s="108">
        <v>1.52354787</v>
      </c>
      <c r="Y57" s="108">
        <v>1.62205566</v>
      </c>
      <c r="Z57" s="108">
        <v>1.69887714</v>
      </c>
      <c r="AA57" s="108">
        <v>1.7364171100000001</v>
      </c>
      <c r="AB57" s="108">
        <v>1.9407626200000001</v>
      </c>
      <c r="AC57" s="108">
        <v>2.1965720000000002</v>
      </c>
      <c r="AD57" s="108">
        <v>2.2523014400000001</v>
      </c>
      <c r="AE57" s="108">
        <v>2.43796949</v>
      </c>
      <c r="AF57" s="108">
        <v>2.6244776399999998</v>
      </c>
      <c r="AG57" s="108">
        <v>2.9344065700000002</v>
      </c>
      <c r="AH57" s="108">
        <v>3.1600333900000002</v>
      </c>
      <c r="AI57" s="108">
        <v>3.3877887800000002</v>
      </c>
      <c r="AJ57" s="108">
        <v>4.0003986500000002</v>
      </c>
      <c r="AK57" s="108">
        <v>4.77183329</v>
      </c>
      <c r="AL57" s="108">
        <v>5.6651491199999997</v>
      </c>
      <c r="AM57" s="108">
        <v>6.6991430899999997</v>
      </c>
      <c r="AN57" s="108">
        <v>7.7479983499999996</v>
      </c>
      <c r="AO57" s="27">
        <v>8.2404104100000009</v>
      </c>
      <c r="AP57" s="102">
        <v>6.3553455364301792E-2</v>
      </c>
      <c r="AQ57" s="102">
        <v>2.8431962215057061E-2</v>
      </c>
    </row>
    <row r="58" spans="1:43">
      <c r="A58" t="s">
        <v>122</v>
      </c>
      <c r="B58" s="108">
        <v>6.3615050000000006E-2</v>
      </c>
      <c r="C58" s="108">
        <v>6.7412299999999994E-2</v>
      </c>
      <c r="D58" s="108">
        <v>7.3741059999999997E-2</v>
      </c>
      <c r="E58" s="108">
        <v>7.3749590000000004E-2</v>
      </c>
      <c r="F58" s="108">
        <v>8.3473210000000006E-2</v>
      </c>
      <c r="G58" s="108">
        <v>0.10686313</v>
      </c>
      <c r="H58" s="108">
        <v>0.12946297000000001</v>
      </c>
      <c r="I58" s="108">
        <v>0.13864633000000001</v>
      </c>
      <c r="J58" s="108">
        <v>0.15485236999999999</v>
      </c>
      <c r="K58" s="108">
        <v>0.19258585</v>
      </c>
      <c r="L58" s="108">
        <v>0.11359067</v>
      </c>
      <c r="M58" s="108">
        <v>0.19885057</v>
      </c>
      <c r="N58" s="108">
        <v>0.26069961000000003</v>
      </c>
      <c r="O58" s="108">
        <v>0.31018850999999997</v>
      </c>
      <c r="P58" s="108">
        <v>0.35428036000000002</v>
      </c>
      <c r="Q58" s="108">
        <v>0.43453965999999999</v>
      </c>
      <c r="R58" s="108">
        <v>0.60715580000000002</v>
      </c>
      <c r="S58" s="108">
        <v>0.69940252999999997</v>
      </c>
      <c r="T58" s="108">
        <v>0.8170655</v>
      </c>
      <c r="U58" s="108">
        <v>0.97410512999999999</v>
      </c>
      <c r="V58" s="108">
        <v>1.1653258099999999</v>
      </c>
      <c r="W58" s="108">
        <v>1.29782061</v>
      </c>
      <c r="X58" s="108">
        <v>1.4470404800000001</v>
      </c>
      <c r="Y58" s="108">
        <v>1.47436587</v>
      </c>
      <c r="Z58" s="108">
        <v>1.59397034</v>
      </c>
      <c r="AA58" s="108">
        <v>1.81722093</v>
      </c>
      <c r="AB58" s="108">
        <v>1.97805433</v>
      </c>
      <c r="AC58" s="108">
        <v>2.1564632499999998</v>
      </c>
      <c r="AD58" s="108">
        <v>2.3665787200000001</v>
      </c>
      <c r="AE58" s="108">
        <v>2.4249311200000001</v>
      </c>
      <c r="AF58" s="108">
        <v>2.5425447299999999</v>
      </c>
      <c r="AG58" s="108">
        <v>2.5560501100000002</v>
      </c>
      <c r="AH58" s="108">
        <v>2.66930472</v>
      </c>
      <c r="AI58" s="108">
        <v>2.8575309</v>
      </c>
      <c r="AJ58" s="108">
        <v>2.8207384000000002</v>
      </c>
      <c r="AK58" s="108">
        <v>2.8660993000000001</v>
      </c>
      <c r="AL58" s="108">
        <v>2.83339696</v>
      </c>
      <c r="AM58" s="108">
        <v>2.9115729799999999</v>
      </c>
      <c r="AN58" s="108">
        <v>2.9464586000000001</v>
      </c>
      <c r="AO58" s="27">
        <v>3.7986966500000001</v>
      </c>
      <c r="AP58" s="102">
        <v>0.28924148158914331</v>
      </c>
      <c r="AQ58" s="102">
        <v>1.310667723949243E-2</v>
      </c>
    </row>
    <row r="59" spans="1:43">
      <c r="A59" t="s">
        <v>128</v>
      </c>
      <c r="B59" s="108">
        <v>0.11986558999999999</v>
      </c>
      <c r="C59" s="108">
        <v>0.12126313</v>
      </c>
      <c r="D59" s="108">
        <v>0.11857321</v>
      </c>
      <c r="E59" s="108">
        <v>7.7401990000000004E-2</v>
      </c>
      <c r="F59" s="108">
        <v>0.10900781</v>
      </c>
      <c r="G59" s="108">
        <v>0.22543331999999999</v>
      </c>
      <c r="H59" s="108">
        <v>0.22674714000000001</v>
      </c>
      <c r="I59" s="108">
        <v>0.54761914</v>
      </c>
      <c r="J59" s="108">
        <v>1.05266719</v>
      </c>
      <c r="K59" s="108">
        <v>1.5267544399999999</v>
      </c>
      <c r="L59" s="108">
        <v>1.7859956299999999</v>
      </c>
      <c r="M59" s="108">
        <v>1.8160444200000001</v>
      </c>
      <c r="N59" s="108">
        <v>1.84603769</v>
      </c>
      <c r="O59" s="108">
        <v>2.1063019199999999</v>
      </c>
      <c r="P59" s="108">
        <v>2.8319271600000002</v>
      </c>
      <c r="Q59" s="108">
        <v>3.12510574</v>
      </c>
      <c r="R59" s="108">
        <v>3.2518515200000002</v>
      </c>
      <c r="S59" s="108">
        <v>3.47438227</v>
      </c>
      <c r="T59" s="108">
        <v>3.7842651900000002</v>
      </c>
      <c r="U59" s="108">
        <v>3.9920081399999998</v>
      </c>
      <c r="V59" s="108">
        <v>4.2456547899999997</v>
      </c>
      <c r="W59" s="108">
        <v>4.6621561600000003</v>
      </c>
      <c r="X59" s="108">
        <v>4.9271775900000003</v>
      </c>
      <c r="Y59" s="108">
        <v>5.1328931500000001</v>
      </c>
      <c r="Z59" s="108">
        <v>5.8483589</v>
      </c>
      <c r="AA59" s="108">
        <v>5.8747764699999996</v>
      </c>
      <c r="AB59" s="108">
        <v>6.1732242599999996</v>
      </c>
      <c r="AC59" s="108">
        <v>6.3550642499999999</v>
      </c>
      <c r="AD59" s="108">
        <v>6.2490213099999998</v>
      </c>
      <c r="AE59" s="108">
        <v>6.7763767799999997</v>
      </c>
      <c r="AF59" s="108">
        <v>6.2898060100000004</v>
      </c>
      <c r="AG59" s="108">
        <v>6.1233671200000002</v>
      </c>
      <c r="AH59" s="108">
        <v>6.7394657499999999</v>
      </c>
      <c r="AI59" s="108">
        <v>7.0848383500000001</v>
      </c>
      <c r="AJ59" s="108">
        <v>6.7830245900000001</v>
      </c>
      <c r="AK59" s="108">
        <v>6.8887451999999998</v>
      </c>
      <c r="AL59" s="108">
        <v>6.7969588999999999</v>
      </c>
      <c r="AM59" s="108">
        <v>6.5432255000000001</v>
      </c>
      <c r="AN59" s="108">
        <v>6.7221004899999999</v>
      </c>
      <c r="AO59" s="27">
        <v>6.95984698</v>
      </c>
      <c r="AP59" s="102">
        <v>3.5367887580377344E-2</v>
      </c>
      <c r="AQ59" s="102">
        <v>2.401362268287776E-2</v>
      </c>
    </row>
    <row r="60" spans="1:43">
      <c r="A60" t="s">
        <v>129</v>
      </c>
      <c r="B60" s="118" t="s">
        <v>186</v>
      </c>
      <c r="C60" s="118" t="s">
        <v>186</v>
      </c>
      <c r="D60" s="118" t="s">
        <v>186</v>
      </c>
      <c r="E60" s="118" t="s">
        <v>186</v>
      </c>
      <c r="F60" s="118" t="s">
        <v>186</v>
      </c>
      <c r="G60" s="118" t="s">
        <v>186</v>
      </c>
      <c r="H60" s="118" t="s">
        <v>186</v>
      </c>
      <c r="I60" s="118" t="s">
        <v>186</v>
      </c>
      <c r="J60" s="118" t="s">
        <v>186</v>
      </c>
      <c r="K60" s="118" t="s">
        <v>186</v>
      </c>
      <c r="L60" s="118" t="s">
        <v>186</v>
      </c>
      <c r="M60" s="118" t="s">
        <v>186</v>
      </c>
      <c r="N60" s="118" t="s">
        <v>186</v>
      </c>
      <c r="O60" s="118" t="s">
        <v>147</v>
      </c>
      <c r="P60" s="108">
        <v>0.72634133999999995</v>
      </c>
      <c r="Q60" s="108">
        <v>0.99268064</v>
      </c>
      <c r="R60" s="108">
        <v>1.35012738</v>
      </c>
      <c r="S60" s="108">
        <v>1.5083714699999999</v>
      </c>
      <c r="T60" s="108">
        <v>1.58626516</v>
      </c>
      <c r="U60" s="108">
        <v>1.69252373</v>
      </c>
      <c r="V60" s="108">
        <v>1.72477456</v>
      </c>
      <c r="W60" s="108">
        <v>1.97095592</v>
      </c>
      <c r="X60" s="108">
        <v>2.19832165</v>
      </c>
      <c r="Y60" s="108">
        <v>2.4120398199999999</v>
      </c>
      <c r="Z60" s="108">
        <v>2.5281428199999998</v>
      </c>
      <c r="AA60" s="108">
        <v>2.7942121900000001</v>
      </c>
      <c r="AB60" s="108">
        <v>3.2461829500000001</v>
      </c>
      <c r="AC60" s="108">
        <v>3.73765657</v>
      </c>
      <c r="AD60" s="108">
        <v>3.7218536599999998</v>
      </c>
      <c r="AE60" s="108">
        <v>3.9516946000000002</v>
      </c>
      <c r="AF60" s="108">
        <v>4.3669463999999998</v>
      </c>
      <c r="AG60" s="108">
        <v>4.5415623399999996</v>
      </c>
      <c r="AH60" s="108">
        <v>4.6762633200000003</v>
      </c>
      <c r="AI60" s="108">
        <v>5.0125320100000001</v>
      </c>
      <c r="AJ60" s="108">
        <v>5.1984234899999997</v>
      </c>
      <c r="AK60" s="108">
        <v>5.9100684899999996</v>
      </c>
      <c r="AL60" s="108">
        <v>6.1244657499999997</v>
      </c>
      <c r="AM60" s="108">
        <v>6.2493972600000003</v>
      </c>
      <c r="AN60" s="108">
        <v>6.2665765000000002</v>
      </c>
      <c r="AO60" s="27">
        <v>6.0624946800000004</v>
      </c>
      <c r="AP60" s="102">
        <v>-3.2566716086806502E-2</v>
      </c>
      <c r="AQ60" s="102">
        <v>2.0917479962912659E-2</v>
      </c>
    </row>
    <row r="61" spans="1:43">
      <c r="A61" t="s">
        <v>290</v>
      </c>
      <c r="B61" s="118" t="s">
        <v>147</v>
      </c>
      <c r="C61" s="118" t="s">
        <v>147</v>
      </c>
      <c r="D61" s="118" t="s">
        <v>147</v>
      </c>
      <c r="E61" s="118" t="s">
        <v>147</v>
      </c>
      <c r="F61" s="118" t="s">
        <v>147</v>
      </c>
      <c r="G61" s="118" t="s">
        <v>147</v>
      </c>
      <c r="H61" s="118" t="s">
        <v>147</v>
      </c>
      <c r="I61" s="118" t="s">
        <v>147</v>
      </c>
      <c r="J61" s="118" t="s">
        <v>147</v>
      </c>
      <c r="K61" s="118" t="s">
        <v>147</v>
      </c>
      <c r="L61" s="118" t="s">
        <v>147</v>
      </c>
      <c r="M61" s="118" t="s">
        <v>147</v>
      </c>
      <c r="N61" s="118" t="s">
        <v>147</v>
      </c>
      <c r="O61" s="108">
        <v>5.8051489999999997E-2</v>
      </c>
      <c r="P61" s="108">
        <v>6.1752410000000001E-2</v>
      </c>
      <c r="Q61" s="108">
        <v>8.9012289999999994E-2</v>
      </c>
      <c r="R61" s="108">
        <v>0.10352517</v>
      </c>
      <c r="S61" s="108">
        <v>0.11513547</v>
      </c>
      <c r="T61" s="108">
        <v>0.10034767</v>
      </c>
      <c r="U61" s="108">
        <v>0.10546021999999999</v>
      </c>
      <c r="V61" s="108">
        <v>8.2239619999999999E-2</v>
      </c>
      <c r="W61" s="108">
        <v>8.3207139999999999E-2</v>
      </c>
      <c r="X61" s="108">
        <v>8.3944679999999994E-2</v>
      </c>
      <c r="Y61" s="108">
        <v>0.10642774000000001</v>
      </c>
      <c r="Z61" s="108">
        <v>0.13835607</v>
      </c>
      <c r="AA61" s="108">
        <v>0.15867408999999999</v>
      </c>
      <c r="AB61" s="108">
        <v>0.15438103</v>
      </c>
      <c r="AC61" s="108">
        <v>0.14609627</v>
      </c>
      <c r="AD61" s="108">
        <v>0.17028439000000001</v>
      </c>
      <c r="AE61" s="108">
        <v>0.16641428999999999</v>
      </c>
      <c r="AF61" s="108">
        <v>0.32805970000000001</v>
      </c>
      <c r="AG61" s="108">
        <v>0.67726748999999997</v>
      </c>
      <c r="AH61" s="108">
        <v>0.81272098999999998</v>
      </c>
      <c r="AI61" s="108">
        <v>0.92882399000000004</v>
      </c>
      <c r="AJ61" s="108">
        <v>0.98417911000000002</v>
      </c>
      <c r="AK61" s="108">
        <v>1.1803804899999999</v>
      </c>
      <c r="AL61" s="108">
        <v>1.21908149</v>
      </c>
      <c r="AM61" s="108">
        <v>1.30809379</v>
      </c>
      <c r="AN61" s="108">
        <v>1.19645304</v>
      </c>
      <c r="AO61" s="27">
        <v>1.1165238399999999</v>
      </c>
      <c r="AP61" s="102">
        <v>-6.6805125939019105E-2</v>
      </c>
      <c r="AQ61" s="102">
        <v>3.8523522832189555E-3</v>
      </c>
    </row>
    <row r="62" spans="1:43">
      <c r="A62" t="s">
        <v>217</v>
      </c>
      <c r="B62" s="118" t="s">
        <v>147</v>
      </c>
      <c r="C62" s="118" t="s">
        <v>147</v>
      </c>
      <c r="D62" s="118" t="s">
        <v>147</v>
      </c>
      <c r="E62" s="118" t="s">
        <v>147</v>
      </c>
      <c r="F62" s="118" t="s">
        <v>147</v>
      </c>
      <c r="G62" s="118" t="s">
        <v>147</v>
      </c>
      <c r="H62" s="108">
        <v>8.6513919999999994E-2</v>
      </c>
      <c r="I62" s="108">
        <v>0.14708837999999999</v>
      </c>
      <c r="J62" s="108">
        <v>0.13791413</v>
      </c>
      <c r="K62" s="108">
        <v>9.2227760000000006E-2</v>
      </c>
      <c r="L62" s="108">
        <v>8.5108130000000004E-2</v>
      </c>
      <c r="M62" s="108">
        <v>0.10410576000000001</v>
      </c>
      <c r="N62" s="108">
        <v>0.18468662</v>
      </c>
      <c r="O62" s="108">
        <v>0.19998473999999999</v>
      </c>
      <c r="P62" s="108">
        <v>0.25421820000000001</v>
      </c>
      <c r="Q62" s="108">
        <v>0.32641374000000001</v>
      </c>
      <c r="R62" s="108">
        <v>0.39183514000000003</v>
      </c>
      <c r="S62" s="108">
        <v>0.37732273</v>
      </c>
      <c r="T62" s="108">
        <v>0.40735753000000002</v>
      </c>
      <c r="U62" s="108">
        <v>0.42014359000000001</v>
      </c>
      <c r="V62" s="108">
        <v>0.41889570999999998</v>
      </c>
      <c r="W62" s="108">
        <v>0.45450657999999999</v>
      </c>
      <c r="X62" s="108">
        <v>0.48052793999999999</v>
      </c>
      <c r="Y62" s="108">
        <v>0.46994334999999998</v>
      </c>
      <c r="Z62" s="108">
        <v>0.43719798999999998</v>
      </c>
      <c r="AA62" s="108">
        <v>0.41457433999999999</v>
      </c>
      <c r="AB62" s="108">
        <v>0.47135570999999998</v>
      </c>
      <c r="AC62" s="108">
        <v>0.5065248</v>
      </c>
      <c r="AD62" s="108">
        <v>0.44623358000000002</v>
      </c>
      <c r="AE62" s="108">
        <v>0.51708558000000004</v>
      </c>
      <c r="AF62" s="108">
        <v>0.54206021999999998</v>
      </c>
      <c r="AG62" s="108">
        <v>0.57194619999999996</v>
      </c>
      <c r="AH62" s="108">
        <v>0.54373019</v>
      </c>
      <c r="AI62" s="108">
        <v>0.41468988000000001</v>
      </c>
      <c r="AJ62" s="108">
        <v>0.37163654000000002</v>
      </c>
      <c r="AK62" s="108">
        <v>0.34702691000000002</v>
      </c>
      <c r="AL62" s="108">
        <v>0.35594695999999998</v>
      </c>
      <c r="AM62" s="108">
        <v>0.39185825000000002</v>
      </c>
      <c r="AN62" s="108">
        <v>0.36870972000000002</v>
      </c>
      <c r="AO62" s="27">
        <v>0.38499489999999997</v>
      </c>
      <c r="AP62" s="102">
        <v>4.4168000226042281E-2</v>
      </c>
      <c r="AQ62" s="102">
        <v>1.3283513688566253E-3</v>
      </c>
    </row>
    <row r="63" spans="1:43">
      <c r="A63" t="s">
        <v>218</v>
      </c>
      <c r="B63" s="108">
        <v>0.33723620999999998</v>
      </c>
      <c r="C63" s="108">
        <v>0.33626867999999999</v>
      </c>
      <c r="D63" s="108">
        <v>0.31079904000000003</v>
      </c>
      <c r="E63" s="108">
        <v>0.35497416999999998</v>
      </c>
      <c r="F63" s="108">
        <v>0.39270764000000002</v>
      </c>
      <c r="G63" s="108">
        <v>0.44119139000000002</v>
      </c>
      <c r="H63" s="108">
        <v>0.44866989000000002</v>
      </c>
      <c r="I63" s="108">
        <v>0.49150269000000002</v>
      </c>
      <c r="J63" s="108">
        <v>0.50504804000000003</v>
      </c>
      <c r="K63" s="108">
        <v>0.56890468999999999</v>
      </c>
      <c r="L63" s="108">
        <v>0.69278490000000004</v>
      </c>
      <c r="M63" s="108">
        <v>0.75757207000000004</v>
      </c>
      <c r="N63" s="108">
        <v>0.82626633999999999</v>
      </c>
      <c r="O63" s="108">
        <v>0.81465604000000003</v>
      </c>
      <c r="P63" s="108">
        <v>0.8336576</v>
      </c>
      <c r="Q63" s="108">
        <v>0.85335704000000001</v>
      </c>
      <c r="R63" s="108">
        <v>0.91527864000000003</v>
      </c>
      <c r="S63" s="108">
        <v>0.98010282000000004</v>
      </c>
      <c r="T63" s="108">
        <v>1.0362827100000001</v>
      </c>
      <c r="U63" s="108">
        <v>1.1078161200000001</v>
      </c>
      <c r="V63" s="108">
        <v>1.1832830700000001</v>
      </c>
      <c r="W63" s="108">
        <v>1.27810052</v>
      </c>
      <c r="X63" s="108">
        <v>1.2504864</v>
      </c>
      <c r="Y63" s="108">
        <v>1.4435472899999999</v>
      </c>
      <c r="Z63" s="108">
        <v>1.47160552</v>
      </c>
      <c r="AA63" s="108">
        <v>1.50933899</v>
      </c>
      <c r="AB63" s="108">
        <v>1.63547412</v>
      </c>
      <c r="AC63" s="108">
        <v>1.63511724</v>
      </c>
      <c r="AD63" s="108">
        <v>1.7221944899999999</v>
      </c>
      <c r="AE63" s="108">
        <v>1.96407574</v>
      </c>
      <c r="AF63" s="108">
        <v>2.0744951899999999</v>
      </c>
      <c r="AG63" s="108">
        <v>2.1962817399999999</v>
      </c>
      <c r="AH63" s="108">
        <v>2.38107902</v>
      </c>
      <c r="AI63" s="108">
        <v>2.9451460900000002</v>
      </c>
      <c r="AJ63" s="108">
        <v>3.3249816000000001</v>
      </c>
      <c r="AK63" s="108">
        <v>3.4347137399999998</v>
      </c>
      <c r="AL63" s="108">
        <v>3.4947002899999999</v>
      </c>
      <c r="AM63" s="108">
        <v>3.5604919900000001</v>
      </c>
      <c r="AN63" s="108">
        <v>3.6183055799999999</v>
      </c>
      <c r="AO63" s="27">
        <v>3.66691974</v>
      </c>
      <c r="AP63" s="102">
        <v>1.3435616438356224E-2</v>
      </c>
      <c r="AQ63" s="102">
        <v>1.2652006198786692E-2</v>
      </c>
    </row>
    <row r="64" spans="1:43">
      <c r="A64" t="s">
        <v>124</v>
      </c>
      <c r="B64" s="118" t="s">
        <v>186</v>
      </c>
      <c r="C64" s="118" t="s">
        <v>186</v>
      </c>
      <c r="D64" s="118" t="s">
        <v>186</v>
      </c>
      <c r="E64" s="118" t="s">
        <v>186</v>
      </c>
      <c r="F64" s="118" t="s">
        <v>186</v>
      </c>
      <c r="G64" s="118" t="s">
        <v>186</v>
      </c>
      <c r="H64" s="118" t="s">
        <v>186</v>
      </c>
      <c r="I64" s="118" t="s">
        <v>186</v>
      </c>
      <c r="J64" s="118" t="s">
        <v>186</v>
      </c>
      <c r="K64" s="118" t="s">
        <v>186</v>
      </c>
      <c r="L64" s="118" t="s">
        <v>186</v>
      </c>
      <c r="M64" s="118" t="s">
        <v>147</v>
      </c>
      <c r="N64" s="108">
        <v>0.12986301</v>
      </c>
      <c r="O64" s="108">
        <v>0.15287671</v>
      </c>
      <c r="P64" s="108">
        <v>0.22759562</v>
      </c>
      <c r="Q64" s="108">
        <v>0.3</v>
      </c>
      <c r="R64" s="108">
        <v>0.35</v>
      </c>
      <c r="S64" s="108">
        <v>0.48899999999999999</v>
      </c>
      <c r="T64" s="108">
        <v>0.60499999999999998</v>
      </c>
      <c r="U64" s="108">
        <v>0.57899999999999996</v>
      </c>
      <c r="V64" s="108">
        <v>0.63100000000000001</v>
      </c>
      <c r="W64" s="108">
        <v>0.78200000000000003</v>
      </c>
      <c r="X64" s="108">
        <v>0.83199999999999996</v>
      </c>
      <c r="Y64" s="108">
        <v>0.93899999999999995</v>
      </c>
      <c r="Z64" s="108">
        <v>1.038</v>
      </c>
      <c r="AA64" s="108">
        <v>1.099</v>
      </c>
      <c r="AB64" s="108">
        <v>1.2669999999999999</v>
      </c>
      <c r="AC64" s="108">
        <v>1.5640000000000001</v>
      </c>
      <c r="AD64" s="108">
        <v>1.698</v>
      </c>
      <c r="AE64" s="108">
        <v>1.86</v>
      </c>
      <c r="AF64" s="108">
        <v>1.9530000000000001</v>
      </c>
      <c r="AG64" s="108">
        <v>1.9</v>
      </c>
      <c r="AH64" s="108">
        <v>1.986</v>
      </c>
      <c r="AI64" s="108">
        <v>2.1059999999999999</v>
      </c>
      <c r="AJ64" s="108">
        <v>2.1579999999999999</v>
      </c>
      <c r="AK64" s="108">
        <v>2.2919999999999998</v>
      </c>
      <c r="AL64" s="108">
        <v>2.3530000000000002</v>
      </c>
      <c r="AM64" s="108">
        <v>2.5150000000000001</v>
      </c>
      <c r="AN64" s="108">
        <v>2.778</v>
      </c>
      <c r="AO64" s="27">
        <v>2.99</v>
      </c>
      <c r="AP64" s="102">
        <v>7.6313894888409006E-2</v>
      </c>
      <c r="AQ64" s="102">
        <v>1.0316423904595218E-2</v>
      </c>
    </row>
    <row r="65" spans="1:43">
      <c r="A65" t="s">
        <v>27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186</v>
      </c>
      <c r="I65" s="118" t="s">
        <v>186</v>
      </c>
      <c r="J65" s="118" t="s">
        <v>186</v>
      </c>
      <c r="K65" s="118" t="s">
        <v>186</v>
      </c>
      <c r="L65" s="118" t="s">
        <v>186</v>
      </c>
      <c r="M65" s="118" t="s">
        <v>147</v>
      </c>
      <c r="N65" s="118" t="s">
        <v>147</v>
      </c>
      <c r="O65" s="118" t="s">
        <v>147</v>
      </c>
      <c r="P65" s="118" t="s">
        <v>147</v>
      </c>
      <c r="Q65" s="118" t="s">
        <v>147</v>
      </c>
      <c r="R65" s="118" t="s">
        <v>147</v>
      </c>
      <c r="S65" s="118" t="s">
        <v>147</v>
      </c>
      <c r="T65" s="118" t="s">
        <v>147</v>
      </c>
      <c r="U65" s="118" t="s">
        <v>147</v>
      </c>
      <c r="V65" s="118" t="s">
        <v>147</v>
      </c>
      <c r="W65" s="118" t="s">
        <v>147</v>
      </c>
      <c r="X65" s="118" t="s">
        <v>147</v>
      </c>
      <c r="Y65" s="118" t="s">
        <v>147</v>
      </c>
      <c r="Z65" s="118" t="s">
        <v>147</v>
      </c>
      <c r="AA65" s="118" t="s">
        <v>147</v>
      </c>
      <c r="AB65" s="118" t="s">
        <v>147</v>
      </c>
      <c r="AC65" s="108">
        <v>5.1386319999999999E-2</v>
      </c>
      <c r="AD65" s="108">
        <v>8.707724E-2</v>
      </c>
      <c r="AE65" s="108">
        <v>0.12577824000000001</v>
      </c>
      <c r="AF65" s="108">
        <v>0.15438103</v>
      </c>
      <c r="AG65" s="108">
        <v>0.19350498999999999</v>
      </c>
      <c r="AH65" s="108">
        <v>0.23220599</v>
      </c>
      <c r="AI65" s="108">
        <v>0.22962593000000001</v>
      </c>
      <c r="AJ65" s="108">
        <v>0.40139068999999999</v>
      </c>
      <c r="AK65" s="108">
        <v>0.66662471999999995</v>
      </c>
      <c r="AL65" s="108">
        <v>0.65673890000000001</v>
      </c>
      <c r="AM65" s="108">
        <v>0.68497867000000001</v>
      </c>
      <c r="AN65" s="108">
        <v>0.76650185000000004</v>
      </c>
      <c r="AO65" s="27">
        <v>0.77450375999999999</v>
      </c>
      <c r="AP65" s="102">
        <v>1.0439514960890683E-2</v>
      </c>
      <c r="AQ65" s="102">
        <v>2.672277298714709E-3</v>
      </c>
    </row>
    <row r="66" spans="1:43">
      <c r="A66" t="s">
        <v>75</v>
      </c>
      <c r="B66" s="108">
        <v>0.52096900999999995</v>
      </c>
      <c r="C66" s="108">
        <v>0.58725866000000004</v>
      </c>
      <c r="D66" s="108">
        <v>0.62996872000000004</v>
      </c>
      <c r="E66" s="108">
        <v>0.65141598000000001</v>
      </c>
      <c r="F66" s="108">
        <v>0.67624541999999999</v>
      </c>
      <c r="G66" s="108">
        <v>0.66224567999999995</v>
      </c>
      <c r="H66" s="108">
        <v>0.65112656000000002</v>
      </c>
      <c r="I66" s="108">
        <v>0.69118893000000003</v>
      </c>
      <c r="J66" s="108">
        <v>0.66601429000000001</v>
      </c>
      <c r="K66" s="108">
        <v>0.62536844000000003</v>
      </c>
      <c r="L66" s="108">
        <v>0.65208858999999997</v>
      </c>
      <c r="M66" s="108">
        <v>0.60520538000000001</v>
      </c>
      <c r="N66" s="108">
        <v>0.56838193999999997</v>
      </c>
      <c r="O66" s="108">
        <v>0.58968487000000003</v>
      </c>
      <c r="P66" s="108">
        <v>0.60894013999999996</v>
      </c>
      <c r="Q66" s="108">
        <v>0.61756767999999995</v>
      </c>
      <c r="R66" s="108">
        <v>0.59615302000000003</v>
      </c>
      <c r="S66" s="108">
        <v>0.60693001999999996</v>
      </c>
      <c r="T66" s="108">
        <v>0.61711855999999998</v>
      </c>
      <c r="U66" s="108">
        <v>0.35193184999999999</v>
      </c>
      <c r="V66" s="108">
        <v>0.33394611000000002</v>
      </c>
      <c r="W66" s="108">
        <v>0.31200317</v>
      </c>
      <c r="X66" s="108">
        <v>0.30604112999999999</v>
      </c>
      <c r="Y66" s="108">
        <v>0.31050181999999998</v>
      </c>
      <c r="Z66" s="108">
        <v>0.32171200999999999</v>
      </c>
      <c r="AA66" s="108">
        <v>0.32251053000000002</v>
      </c>
      <c r="AB66" s="108">
        <v>0.32225218</v>
      </c>
      <c r="AC66" s="108">
        <v>0.31916864</v>
      </c>
      <c r="AD66" s="108">
        <v>0.32212505000000002</v>
      </c>
      <c r="AE66" s="108">
        <v>0.31455380999999999</v>
      </c>
      <c r="AF66" s="108">
        <v>0.32306741</v>
      </c>
      <c r="AG66" s="108">
        <v>0.34581497999999999</v>
      </c>
      <c r="AH66" s="108">
        <v>0.51061767999999996</v>
      </c>
      <c r="AI66" s="108">
        <v>0.62228945999999996</v>
      </c>
      <c r="AJ66" s="108">
        <v>0.60056794999999996</v>
      </c>
      <c r="AK66" s="108">
        <v>0.67696297000000005</v>
      </c>
      <c r="AL66" s="108">
        <v>0.97330846999999998</v>
      </c>
      <c r="AM66" s="108">
        <v>1.2077412300000001</v>
      </c>
      <c r="AN66" s="108">
        <v>1.3209077199999999</v>
      </c>
      <c r="AO66" s="27">
        <v>1.3152095399999999</v>
      </c>
      <c r="AP66" s="102">
        <v>-4.3138375210935997E-3</v>
      </c>
      <c r="AQ66" s="102">
        <v>4.5378793240645815E-3</v>
      </c>
    </row>
    <row r="67" spans="1:43">
      <c r="A67" s="332" t="s">
        <v>108</v>
      </c>
      <c r="B67" s="42">
        <v>1.52036887</v>
      </c>
      <c r="C67" s="42">
        <v>1.8019459799999999</v>
      </c>
      <c r="D67" s="42">
        <v>2.0694405699999998</v>
      </c>
      <c r="E67" s="42">
        <v>2.4690622000000002</v>
      </c>
      <c r="F67" s="42">
        <v>3.0327067099999998</v>
      </c>
      <c r="G67" s="42">
        <v>3.5053703600000001</v>
      </c>
      <c r="H67" s="42">
        <v>3.9880662400000002</v>
      </c>
      <c r="I67" s="42">
        <v>4.8698142400000002</v>
      </c>
      <c r="J67" s="42">
        <v>5.5811852399999999</v>
      </c>
      <c r="K67" s="42">
        <v>6.3220869000000004</v>
      </c>
      <c r="L67" s="42">
        <v>6.7776255399999998</v>
      </c>
      <c r="M67" s="42">
        <v>6.9148807200000002</v>
      </c>
      <c r="N67" s="42">
        <v>7.1488438600000004</v>
      </c>
      <c r="O67" s="42">
        <v>7.7328947799999996</v>
      </c>
      <c r="P67" s="42">
        <v>9.4160275200000001</v>
      </c>
      <c r="Q67" s="42">
        <v>10.4025865</v>
      </c>
      <c r="R67" s="42">
        <v>11.470965100000001</v>
      </c>
      <c r="S67" s="42">
        <v>12.25383577</v>
      </c>
      <c r="T67" s="42">
        <v>13.09047092</v>
      </c>
      <c r="U67" s="42">
        <v>13.70823045</v>
      </c>
      <c r="V67" s="42">
        <v>14.598470560000001</v>
      </c>
      <c r="W67" s="42">
        <v>15.83403916</v>
      </c>
      <c r="X67" s="42">
        <v>16.82767089</v>
      </c>
      <c r="Y67" s="42">
        <v>17.901062830000001</v>
      </c>
      <c r="Z67" s="42">
        <v>19.469644339999999</v>
      </c>
      <c r="AA67" s="42">
        <v>20.472219809999999</v>
      </c>
      <c r="AB67" s="42">
        <v>21.946732269999998</v>
      </c>
      <c r="AC67" s="42">
        <v>23.41365201</v>
      </c>
      <c r="AD67" s="42">
        <v>23.767512199999999</v>
      </c>
      <c r="AE67" s="42">
        <v>25.40241288</v>
      </c>
      <c r="AF67" s="42">
        <v>26.259212949999998</v>
      </c>
      <c r="AG67" s="42">
        <v>27.323640600000001</v>
      </c>
      <c r="AH67" s="42">
        <v>29.082582380000002</v>
      </c>
      <c r="AI67" s="42">
        <v>31.187257580000001</v>
      </c>
      <c r="AJ67" s="42">
        <v>32.501286440000001</v>
      </c>
      <c r="AK67" s="42">
        <v>35.192563939999999</v>
      </c>
      <c r="AL67" s="42">
        <v>36.933491629999999</v>
      </c>
      <c r="AM67" s="42">
        <v>38.697438959999999</v>
      </c>
      <c r="AN67" s="42">
        <v>40.32279449</v>
      </c>
      <c r="AO67" s="42">
        <v>42.420440169999999</v>
      </c>
      <c r="AP67" s="334">
        <v>5.2021337192050821E-2</v>
      </c>
      <c r="AQ67" s="334">
        <v>0.14636362645709886</v>
      </c>
    </row>
    <row r="68" spans="1:43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27"/>
      <c r="AP68" s="102"/>
      <c r="AQ68" s="102"/>
    </row>
    <row r="69" spans="1:43" s="304" customFormat="1">
      <c r="A69" s="401" t="s">
        <v>533</v>
      </c>
      <c r="B69" s="405">
        <v>96.896019190000004</v>
      </c>
      <c r="C69" s="405">
        <v>103.17996266</v>
      </c>
      <c r="D69" s="405">
        <v>107.85258344</v>
      </c>
      <c r="E69" s="405">
        <v>113.25624587</v>
      </c>
      <c r="F69" s="405">
        <v>115.37215214</v>
      </c>
      <c r="G69" s="405">
        <v>115.59557580000001</v>
      </c>
      <c r="H69" s="405">
        <v>119.97077231999999</v>
      </c>
      <c r="I69" s="405">
        <v>125.10049999</v>
      </c>
      <c r="J69" s="405">
        <v>129.52634320999999</v>
      </c>
      <c r="K69" s="405">
        <v>138.09973036</v>
      </c>
      <c r="L69" s="405">
        <v>138.40229554999999</v>
      </c>
      <c r="M69" s="405">
        <v>140.99260311</v>
      </c>
      <c r="N69" s="405">
        <v>141.16196410000001</v>
      </c>
      <c r="O69" s="405">
        <v>141.70164406000001</v>
      </c>
      <c r="P69" s="405">
        <v>153.9646122</v>
      </c>
      <c r="Q69" s="405">
        <v>159.50462060999999</v>
      </c>
      <c r="R69" s="405">
        <v>164.15693243999999</v>
      </c>
      <c r="S69" s="405">
        <v>172.22892723000001</v>
      </c>
      <c r="T69" s="405">
        <v>179.79619729000001</v>
      </c>
      <c r="U69" s="405">
        <v>186.03618854999999</v>
      </c>
      <c r="V69" s="405">
        <v>191.60674703999999</v>
      </c>
      <c r="W69" s="405">
        <v>193.65236493</v>
      </c>
      <c r="X69" s="405">
        <v>194.57692446999999</v>
      </c>
      <c r="Y69" s="405">
        <v>199.03300662999999</v>
      </c>
      <c r="Z69" s="405">
        <v>201.49717204000001</v>
      </c>
      <c r="AA69" s="405">
        <v>204.55485941000001</v>
      </c>
      <c r="AB69" s="405">
        <v>214.08245715999999</v>
      </c>
      <c r="AC69" s="405">
        <v>215.00885564000001</v>
      </c>
      <c r="AD69" s="405">
        <v>219.76622091999999</v>
      </c>
      <c r="AE69" s="405">
        <v>225.62784486999999</v>
      </c>
      <c r="AF69" s="405">
        <v>232.78989827999999</v>
      </c>
      <c r="AG69" s="405">
        <v>239.70676886000001</v>
      </c>
      <c r="AH69" s="405">
        <v>243.83132520000001</v>
      </c>
      <c r="AI69" s="405">
        <v>253.22288068</v>
      </c>
      <c r="AJ69" s="405">
        <v>259.93549340999999</v>
      </c>
      <c r="AK69" s="405">
        <v>268.92535212000001</v>
      </c>
      <c r="AL69" s="405">
        <v>278.66987746000001</v>
      </c>
      <c r="AM69" s="405">
        <v>285.87447152999999</v>
      </c>
      <c r="AN69" s="405">
        <v>295.32878898000001</v>
      </c>
      <c r="AO69" s="411">
        <v>288.99604769000001</v>
      </c>
      <c r="AP69" s="404">
        <v>-2.1469639806146357E-2</v>
      </c>
      <c r="AQ69" s="404">
        <v>0.99999999999999911</v>
      </c>
    </row>
    <row r="70" spans="1:43">
      <c r="A70" t="s">
        <v>480</v>
      </c>
      <c r="B70" s="108">
        <v>9.8436094999999995</v>
      </c>
      <c r="C70" s="108">
        <v>12.004238409999999</v>
      </c>
      <c r="D70" s="108">
        <v>14.353792139999999</v>
      </c>
      <c r="E70" s="108">
        <v>16.159557329999998</v>
      </c>
      <c r="F70" s="108">
        <v>17.940204080000001</v>
      </c>
      <c r="G70" s="108">
        <v>18.66537254</v>
      </c>
      <c r="H70" s="108">
        <v>19.801516360000001</v>
      </c>
      <c r="I70" s="108">
        <v>20.233409250000001</v>
      </c>
      <c r="J70" s="108">
        <v>19.704143120000001</v>
      </c>
      <c r="K70" s="108">
        <v>19.77422503</v>
      </c>
      <c r="L70" s="108">
        <v>19.026532249999999</v>
      </c>
      <c r="M70" s="108">
        <v>18.772895890000001</v>
      </c>
      <c r="N70" s="108">
        <v>17.725080370000001</v>
      </c>
      <c r="O70" s="108">
        <v>18.095932749999999</v>
      </c>
      <c r="P70" s="108">
        <v>18.292011169999999</v>
      </c>
      <c r="Q70" s="108">
        <v>18.849360189999999</v>
      </c>
      <c r="R70" s="108">
        <v>18.44683483</v>
      </c>
      <c r="S70" s="108">
        <v>18.73652062</v>
      </c>
      <c r="T70" s="108">
        <v>17.546746120000002</v>
      </c>
      <c r="U70" s="108">
        <v>17.716649579999999</v>
      </c>
      <c r="V70" s="108">
        <v>17.909333499999999</v>
      </c>
      <c r="W70" s="108">
        <v>18.811150860000001</v>
      </c>
      <c r="X70" s="108">
        <v>18.68462079</v>
      </c>
      <c r="Y70" s="108">
        <v>19.84406852</v>
      </c>
      <c r="Z70" s="108">
        <v>19.834823490000002</v>
      </c>
      <c r="AA70" s="108">
        <v>20.524799810000001</v>
      </c>
      <c r="AB70" s="108">
        <v>22.70435719</v>
      </c>
      <c r="AC70" s="108">
        <v>21.789179650000001</v>
      </c>
      <c r="AD70" s="108">
        <v>21.611390289999999</v>
      </c>
      <c r="AE70" s="108">
        <v>21.920838549999999</v>
      </c>
      <c r="AF70" s="108">
        <v>22.375937279999999</v>
      </c>
      <c r="AG70" s="108">
        <v>22.528225429999999</v>
      </c>
      <c r="AH70" s="108">
        <v>22.024585940000001</v>
      </c>
      <c r="AI70" s="108">
        <v>21.629953189999998</v>
      </c>
      <c r="AJ70" s="108">
        <v>21.930555269999999</v>
      </c>
      <c r="AK70" s="108">
        <v>20.50547323</v>
      </c>
      <c r="AL70" s="108">
        <v>19.470788339999999</v>
      </c>
      <c r="AM70" s="108">
        <v>18.13764493</v>
      </c>
      <c r="AN70" s="108">
        <v>18.27174364</v>
      </c>
      <c r="AO70" s="27">
        <v>16.566842739999998</v>
      </c>
      <c r="AP70" s="102">
        <v>-9.3308057422713975E-2</v>
      </c>
      <c r="AQ70" s="102">
        <v>5.7160726579480306E-2</v>
      </c>
    </row>
    <row r="71" spans="1:43">
      <c r="A71" t="s">
        <v>257</v>
      </c>
      <c r="B71" s="108">
        <v>72.098659549999994</v>
      </c>
      <c r="C71" s="108">
        <v>76.341763040000004</v>
      </c>
      <c r="D71" s="108">
        <v>79.447670560000006</v>
      </c>
      <c r="E71" s="108">
        <v>82.283876609999993</v>
      </c>
      <c r="F71" s="108">
        <v>81.172305640000005</v>
      </c>
      <c r="G71" s="108">
        <v>77.825601500000005</v>
      </c>
      <c r="H71" s="108">
        <v>78.361714109999994</v>
      </c>
      <c r="I71" s="108">
        <v>79.831030440000006</v>
      </c>
      <c r="J71" s="108">
        <v>80.387037230000004</v>
      </c>
      <c r="K71" s="108">
        <v>83.533396730000007</v>
      </c>
      <c r="L71" s="108">
        <v>82.164948550000005</v>
      </c>
      <c r="M71" s="108">
        <v>81.334469139999996</v>
      </c>
      <c r="N71" s="108">
        <v>77.005175730000005</v>
      </c>
      <c r="O71" s="108">
        <v>72.345589290000007</v>
      </c>
      <c r="P71" s="108">
        <v>77.048752680000007</v>
      </c>
      <c r="Q71" s="108">
        <v>75.839439949999999</v>
      </c>
      <c r="R71" s="108">
        <v>73.716282640000003</v>
      </c>
      <c r="S71" s="108">
        <v>76.638011910000003</v>
      </c>
      <c r="T71" s="108">
        <v>78.033762820000007</v>
      </c>
      <c r="U71" s="108">
        <v>80.043395869999998</v>
      </c>
      <c r="V71" s="108">
        <v>82.194610400000002</v>
      </c>
      <c r="W71" s="108">
        <v>83.846348259999999</v>
      </c>
      <c r="X71" s="108">
        <v>85.502150150000006</v>
      </c>
      <c r="Y71" s="108">
        <v>89.084071550000004</v>
      </c>
      <c r="Z71" s="108">
        <v>92.965581619999995</v>
      </c>
      <c r="AA71" s="108">
        <v>94.182723760000002</v>
      </c>
      <c r="AB71" s="108">
        <v>99.099172210000006</v>
      </c>
      <c r="AC71" s="108">
        <v>99.668955629999999</v>
      </c>
      <c r="AD71" s="108">
        <v>100.79334041</v>
      </c>
      <c r="AE71" s="108">
        <v>101.31836127</v>
      </c>
      <c r="AF71" s="108">
        <v>103.32808206999999</v>
      </c>
      <c r="AG71" s="108">
        <v>105.81600569</v>
      </c>
      <c r="AH71" s="108">
        <v>104.85763452</v>
      </c>
      <c r="AI71" s="108">
        <v>105.56665171</v>
      </c>
      <c r="AJ71" s="108">
        <v>104.98759706</v>
      </c>
      <c r="AK71" s="108">
        <v>103.74076066000001</v>
      </c>
      <c r="AL71" s="108">
        <v>105.13424971000001</v>
      </c>
      <c r="AM71" s="108">
        <v>106.14992635999999</v>
      </c>
      <c r="AN71" s="108">
        <v>108.59358467</v>
      </c>
      <c r="AO71" s="27">
        <v>109.05589747000001</v>
      </c>
      <c r="AP71" s="102">
        <v>3.983453822178129E-3</v>
      </c>
      <c r="AQ71" s="102">
        <v>0.37915088055848417</v>
      </c>
    </row>
    <row r="72" spans="1:43">
      <c r="A72" t="s">
        <v>288</v>
      </c>
      <c r="B72" s="108">
        <v>17.331831350000002</v>
      </c>
      <c r="C72" s="108">
        <v>18.597494139999998</v>
      </c>
      <c r="D72" s="108">
        <v>19.332557640000001</v>
      </c>
      <c r="E72" s="108">
        <v>20.690150030000002</v>
      </c>
      <c r="F72" s="108">
        <v>22.817829440000001</v>
      </c>
      <c r="G72" s="108">
        <v>25.327965800000001</v>
      </c>
      <c r="H72" s="108">
        <v>28.025484989999999</v>
      </c>
      <c r="I72" s="108">
        <v>30.29561567</v>
      </c>
      <c r="J72" s="108">
        <v>32.588868810000001</v>
      </c>
      <c r="K72" s="108">
        <v>35.601155009999999</v>
      </c>
      <c r="L72" s="108">
        <v>38.001486399999997</v>
      </c>
      <c r="M72" s="108">
        <v>40.741120649999999</v>
      </c>
      <c r="N72" s="108">
        <v>43.840703009999999</v>
      </c>
      <c r="O72" s="108">
        <v>46.905261840000001</v>
      </c>
      <c r="P72" s="108">
        <v>51.291528290000002</v>
      </c>
      <c r="Q72" s="108">
        <v>56.295070090000003</v>
      </c>
      <c r="R72" s="108">
        <v>60.079362449999998</v>
      </c>
      <c r="S72" s="108">
        <v>63.686785980000003</v>
      </c>
      <c r="T72" s="108">
        <v>67.242198139999999</v>
      </c>
      <c r="U72" s="108">
        <v>69.703828340000001</v>
      </c>
      <c r="V72" s="108">
        <v>72.346353640000004</v>
      </c>
      <c r="W72" s="108">
        <v>70.976986179999997</v>
      </c>
      <c r="X72" s="108">
        <v>68.496343240000002</v>
      </c>
      <c r="Y72" s="108">
        <v>66.701339770000004</v>
      </c>
      <c r="Z72" s="108">
        <v>63.013143139999997</v>
      </c>
      <c r="AA72" s="108">
        <v>61.327324609999998</v>
      </c>
      <c r="AB72" s="108">
        <v>62.54751529</v>
      </c>
      <c r="AC72" s="108">
        <v>58.747573950000003</v>
      </c>
      <c r="AD72" s="108">
        <v>60.285731929999997</v>
      </c>
      <c r="AE72" s="108">
        <v>61.707019350000003</v>
      </c>
      <c r="AF72" s="108">
        <v>63.123772989999999</v>
      </c>
      <c r="AG72" s="108">
        <v>63.572080640000003</v>
      </c>
      <c r="AH72" s="108">
        <v>64.955541539999999</v>
      </c>
      <c r="AI72" s="108">
        <v>67.928996089999998</v>
      </c>
      <c r="AJ72" s="108">
        <v>69.801834139999997</v>
      </c>
      <c r="AK72" s="108">
        <v>71.376928609999993</v>
      </c>
      <c r="AL72" s="108">
        <v>73.434546699999999</v>
      </c>
      <c r="AM72" s="108">
        <v>74.70415131</v>
      </c>
      <c r="AN72" s="108">
        <v>76.589455529999995</v>
      </c>
      <c r="AO72" s="27">
        <v>67.230013659999997</v>
      </c>
      <c r="AP72" s="102">
        <v>-0.12220274716374924</v>
      </c>
      <c r="AQ72" s="102">
        <v>0.23196432110921522</v>
      </c>
    </row>
    <row r="73" spans="1:43">
      <c r="A73" s="23" t="s">
        <v>308</v>
      </c>
      <c r="B73" s="116">
        <v>7.46552829</v>
      </c>
      <c r="C73" s="116">
        <v>8.24070547</v>
      </c>
      <c r="D73" s="116">
        <v>9.0723552200000004</v>
      </c>
      <c r="E73" s="116">
        <v>10.282219209999999</v>
      </c>
      <c r="F73" s="116">
        <v>11.38201705</v>
      </c>
      <c r="G73" s="116">
        <v>12.4420085</v>
      </c>
      <c r="H73" s="116">
        <v>13.58357322</v>
      </c>
      <c r="I73" s="116">
        <v>14.973853869999999</v>
      </c>
      <c r="J73" s="116">
        <v>16.550437160000001</v>
      </c>
      <c r="K73" s="116">
        <v>18.965178600000002</v>
      </c>
      <c r="L73" s="116">
        <v>18.235860590000001</v>
      </c>
      <c r="M73" s="116">
        <v>18.917013319999999</v>
      </c>
      <c r="N73" s="116">
        <v>20.316085350000002</v>
      </c>
      <c r="O73" s="116">
        <v>22.450792920000001</v>
      </c>
      <c r="P73" s="116">
        <v>25.624331219999998</v>
      </c>
      <c r="Q73" s="116">
        <v>27.370110570000001</v>
      </c>
      <c r="R73" s="116">
        <v>30.361287340000001</v>
      </c>
      <c r="S73" s="116">
        <v>31.904129319999999</v>
      </c>
      <c r="T73" s="116">
        <v>34.520236320000002</v>
      </c>
      <c r="U73" s="116">
        <v>36.288964319999998</v>
      </c>
      <c r="V73" s="116">
        <v>37.065782990000002</v>
      </c>
      <c r="W73" s="116">
        <v>38.82903048</v>
      </c>
      <c r="X73" s="116">
        <v>40.57843106</v>
      </c>
      <c r="Y73" s="116">
        <v>43.2475953</v>
      </c>
      <c r="Z73" s="116">
        <v>45.518447270000003</v>
      </c>
      <c r="AA73" s="116">
        <v>49.044811029999998</v>
      </c>
      <c r="AB73" s="116">
        <v>52.435769649999997</v>
      </c>
      <c r="AC73" s="116">
        <v>56.592326059999998</v>
      </c>
      <c r="AD73" s="116">
        <v>58.687148569999998</v>
      </c>
      <c r="AE73" s="116">
        <v>62.602464230000002</v>
      </c>
      <c r="AF73" s="116">
        <v>66.338043209999995</v>
      </c>
      <c r="AG73" s="116">
        <v>70.318682530000004</v>
      </c>
      <c r="AH73" s="116">
        <v>74.018149129999998</v>
      </c>
      <c r="AI73" s="116">
        <v>79.727232860000001</v>
      </c>
      <c r="AJ73" s="116">
        <v>85.146062200000003</v>
      </c>
      <c r="AK73" s="116">
        <v>93.807662829999998</v>
      </c>
      <c r="AL73" s="116">
        <v>100.10108104</v>
      </c>
      <c r="AM73" s="116">
        <v>105.02039385</v>
      </c>
      <c r="AN73" s="116">
        <v>110.14574877</v>
      </c>
      <c r="AO73" s="42">
        <v>112.71013655</v>
      </c>
      <c r="AP73" s="103">
        <v>2.3281768106281353E-2</v>
      </c>
      <c r="AQ73" s="103">
        <v>0.3888847983323005</v>
      </c>
    </row>
    <row r="74" spans="1:43">
      <c r="A74" s="99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8"/>
      <c r="AM74" s="189"/>
      <c r="AN74" s="189"/>
      <c r="AP74" s="269" t="s">
        <v>554</v>
      </c>
    </row>
    <row r="75" spans="1:43">
      <c r="A75" t="s">
        <v>397</v>
      </c>
    </row>
    <row r="76" spans="1:43">
      <c r="A76" t="s">
        <v>383</v>
      </c>
    </row>
    <row r="77" spans="1:43">
      <c r="A77" t="s">
        <v>382</v>
      </c>
    </row>
    <row r="78" spans="1:43">
      <c r="A78" s="12" t="s">
        <v>490</v>
      </c>
    </row>
    <row r="79" spans="1:43">
      <c r="A79" t="s">
        <v>285</v>
      </c>
    </row>
    <row r="80" spans="1:43">
      <c r="A80" t="s">
        <v>394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8" scale="6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Q77" sqref="AQ77"/>
    </sheetView>
  </sheetViews>
  <sheetFormatPr baseColWidth="10" defaultColWidth="9.33203125" defaultRowHeight="11.25"/>
  <cols>
    <col min="1" max="1" width="30.6640625" customWidth="1"/>
    <col min="2" max="38" width="8.5" customWidth="1"/>
    <col min="39" max="39" width="10" customWidth="1"/>
  </cols>
  <sheetData>
    <row r="1" spans="1:43" ht="12.75">
      <c r="A1" s="410" t="s">
        <v>553</v>
      </c>
      <c r="AP1" s="21" t="s">
        <v>223</v>
      </c>
      <c r="AQ1" s="21">
        <v>2009</v>
      </c>
    </row>
    <row r="2" spans="1:43">
      <c r="AP2" s="21" t="s">
        <v>615</v>
      </c>
      <c r="AQ2" s="21" t="s">
        <v>188</v>
      </c>
    </row>
    <row r="3" spans="1:43">
      <c r="A3" t="s">
        <v>287</v>
      </c>
      <c r="B3">
        <v>1970</v>
      </c>
      <c r="C3">
        <v>1971</v>
      </c>
      <c r="D3">
        <v>1972</v>
      </c>
      <c r="E3">
        <v>1973</v>
      </c>
      <c r="F3">
        <v>1974</v>
      </c>
      <c r="G3">
        <v>1975</v>
      </c>
      <c r="H3">
        <v>1976</v>
      </c>
      <c r="I3">
        <v>1977</v>
      </c>
      <c r="J3">
        <v>1978</v>
      </c>
      <c r="K3">
        <v>1979</v>
      </c>
      <c r="L3">
        <v>1980</v>
      </c>
      <c r="M3">
        <v>1981</v>
      </c>
      <c r="N3">
        <v>1982</v>
      </c>
      <c r="O3">
        <v>1983</v>
      </c>
      <c r="P3">
        <v>1984</v>
      </c>
      <c r="Q3">
        <v>1985</v>
      </c>
      <c r="R3">
        <v>1986</v>
      </c>
      <c r="S3">
        <v>1987</v>
      </c>
      <c r="T3">
        <v>1988</v>
      </c>
      <c r="U3">
        <v>1989</v>
      </c>
      <c r="V3">
        <v>1990</v>
      </c>
      <c r="W3">
        <v>1991</v>
      </c>
      <c r="X3">
        <v>1992</v>
      </c>
      <c r="Y3">
        <v>1993</v>
      </c>
      <c r="Z3">
        <v>1994</v>
      </c>
      <c r="AA3">
        <v>1995</v>
      </c>
      <c r="AB3">
        <v>1996</v>
      </c>
      <c r="AC3">
        <v>1997</v>
      </c>
      <c r="AD3">
        <v>1998</v>
      </c>
      <c r="AE3">
        <v>1999</v>
      </c>
      <c r="AF3">
        <v>2000</v>
      </c>
      <c r="AG3">
        <v>2001</v>
      </c>
      <c r="AH3">
        <v>2002</v>
      </c>
      <c r="AI3">
        <v>2003</v>
      </c>
      <c r="AJ3">
        <v>2004</v>
      </c>
      <c r="AK3">
        <v>2005</v>
      </c>
      <c r="AL3">
        <v>2006</v>
      </c>
      <c r="AM3">
        <v>2007</v>
      </c>
      <c r="AN3">
        <v>2008</v>
      </c>
      <c r="AO3" s="12">
        <v>2009</v>
      </c>
      <c r="AP3" s="21">
        <v>2008</v>
      </c>
      <c r="AQ3" s="21" t="s">
        <v>185</v>
      </c>
    </row>
    <row r="4" spans="1:43">
      <c r="AO4" s="12"/>
    </row>
    <row r="5" spans="1:43">
      <c r="A5" t="s">
        <v>67</v>
      </c>
      <c r="B5" s="108">
        <v>545.97401602330899</v>
      </c>
      <c r="C5" s="108">
        <v>561.44655575553099</v>
      </c>
      <c r="D5" s="108">
        <v>559.63218627553101</v>
      </c>
      <c r="E5" s="108">
        <v>559.10299517719795</v>
      </c>
      <c r="F5" s="108">
        <v>534.48300931664301</v>
      </c>
      <c r="G5" s="108">
        <v>494.91967482220002</v>
      </c>
      <c r="H5" s="108">
        <v>490.88774264442299</v>
      </c>
      <c r="I5" s="108">
        <v>493.02970661386701</v>
      </c>
      <c r="J5" s="108">
        <v>491.013740524978</v>
      </c>
      <c r="K5" s="108">
        <v>505.906690006644</v>
      </c>
      <c r="L5" s="108">
        <v>501.673161219978</v>
      </c>
      <c r="M5" s="108">
        <v>496.40644981275602</v>
      </c>
      <c r="N5" s="108">
        <v>461.631034779424</v>
      </c>
      <c r="O5" s="108">
        <v>418.136566411648</v>
      </c>
      <c r="P5" s="108">
        <v>453.79396660886903</v>
      </c>
      <c r="Q5" s="108">
        <v>427.88880236664801</v>
      </c>
      <c r="R5" s="108">
        <v>416.826188453871</v>
      </c>
      <c r="S5" s="108">
        <v>431.81993623998102</v>
      </c>
      <c r="T5" s="108">
        <v>443.48733997942497</v>
      </c>
      <c r="U5" s="108">
        <v>449.73683485497997</v>
      </c>
      <c r="V5" s="108">
        <v>461.80743181220203</v>
      </c>
      <c r="W5" s="108">
        <v>459.36307292942399</v>
      </c>
      <c r="X5" s="108">
        <v>463.042211041646</v>
      </c>
      <c r="Y5" s="108">
        <v>468.30892244886797</v>
      </c>
      <c r="Z5" s="108">
        <v>487.56139859775601</v>
      </c>
      <c r="AA5" s="108">
        <v>480.85831135220099</v>
      </c>
      <c r="AB5" s="108">
        <v>487.46060029331198</v>
      </c>
      <c r="AC5" s="108">
        <v>488.72057909886701</v>
      </c>
      <c r="AD5" s="108">
        <v>494.23928626719999</v>
      </c>
      <c r="AE5" s="108">
        <v>487.38500156497901</v>
      </c>
      <c r="AF5" s="108">
        <v>495.47406549664498</v>
      </c>
      <c r="AG5" s="108">
        <v>508.174651856644</v>
      </c>
      <c r="AH5" s="108">
        <v>489.85456002386701</v>
      </c>
      <c r="AI5" s="108">
        <v>494.74327778942302</v>
      </c>
      <c r="AJ5" s="108">
        <v>480.65671474331202</v>
      </c>
      <c r="AK5" s="108">
        <v>467.603334317757</v>
      </c>
      <c r="AL5" s="108">
        <v>479.34633678553399</v>
      </c>
      <c r="AM5" s="108">
        <v>499.58159640275602</v>
      </c>
      <c r="AN5" s="108">
        <v>525.00796869886597</v>
      </c>
      <c r="AO5" s="27">
        <v>541.79088638886503</v>
      </c>
      <c r="AP5" s="102">
        <v>3.4794283843190721E-2</v>
      </c>
      <c r="AQ5" s="102">
        <v>0.20095988428724881</v>
      </c>
    </row>
    <row r="6" spans="1:43">
      <c r="A6" t="s">
        <v>87</v>
      </c>
      <c r="B6" s="108">
        <v>51.039000000000001</v>
      </c>
      <c r="C6" s="108">
        <v>55.8</v>
      </c>
      <c r="D6" s="108">
        <v>63</v>
      </c>
      <c r="E6" s="108">
        <v>67.5</v>
      </c>
      <c r="F6" s="108">
        <v>66.099999999999994</v>
      </c>
      <c r="G6" s="108">
        <v>67.518000000000001</v>
      </c>
      <c r="H6" s="108">
        <v>68.111999999999995</v>
      </c>
      <c r="I6" s="108">
        <v>71.55</v>
      </c>
      <c r="J6" s="108">
        <v>69.048000000000002</v>
      </c>
      <c r="K6" s="108">
        <v>72.81</v>
      </c>
      <c r="L6" s="108">
        <v>67.302000000000007</v>
      </c>
      <c r="M6" s="108">
        <v>65.034000000000006</v>
      </c>
      <c r="N6" s="108">
        <v>68.265000000000001</v>
      </c>
      <c r="O6" s="108">
        <v>64.206000000000003</v>
      </c>
      <c r="P6" s="108">
        <v>70.370999999999995</v>
      </c>
      <c r="Q6" s="108">
        <v>75.795000000000002</v>
      </c>
      <c r="R6" s="108">
        <v>71.176000000000002</v>
      </c>
      <c r="S6" s="108">
        <v>77.344740000000002</v>
      </c>
      <c r="T6" s="108">
        <v>89.316720000000004</v>
      </c>
      <c r="U6" s="108">
        <v>94.891589999999994</v>
      </c>
      <c r="V6" s="108">
        <v>97.745940000000004</v>
      </c>
      <c r="W6" s="108">
        <v>102.87738</v>
      </c>
      <c r="X6" s="108">
        <v>113.35248</v>
      </c>
      <c r="Y6" s="108">
        <v>124.78491</v>
      </c>
      <c r="Z6" s="108">
        <v>135.06813</v>
      </c>
      <c r="AA6" s="108">
        <v>143.80524</v>
      </c>
      <c r="AB6" s="108">
        <v>149.11704</v>
      </c>
      <c r="AC6" s="108">
        <v>151.72676999999999</v>
      </c>
      <c r="AD6" s="108">
        <v>156.09348</v>
      </c>
      <c r="AE6" s="108">
        <v>159.12297000000001</v>
      </c>
      <c r="AF6" s="108">
        <v>164.01924</v>
      </c>
      <c r="AG6" s="108">
        <v>167.82660000000001</v>
      </c>
      <c r="AH6" s="108">
        <v>169.08002999999999</v>
      </c>
      <c r="AI6" s="108">
        <v>166.18779000000001</v>
      </c>
      <c r="AJ6" s="108">
        <v>165.34035</v>
      </c>
      <c r="AK6" s="108">
        <v>168.67926</v>
      </c>
      <c r="AL6" s="108">
        <v>169.56009</v>
      </c>
      <c r="AM6" s="108">
        <v>165.71277000000001</v>
      </c>
      <c r="AN6" s="108">
        <v>156.0689361</v>
      </c>
      <c r="AO6" s="27">
        <v>145.25091269999999</v>
      </c>
      <c r="AP6" s="102">
        <v>-6.6765853310462919E-2</v>
      </c>
      <c r="AQ6" s="102">
        <v>5.3876149160358384E-2</v>
      </c>
    </row>
    <row r="7" spans="1:43">
      <c r="A7" t="s">
        <v>73</v>
      </c>
      <c r="B7" s="108">
        <v>10.1226473679182</v>
      </c>
      <c r="C7" s="108">
        <v>10.020134709085699</v>
      </c>
      <c r="D7" s="108">
        <v>10.4388315658737</v>
      </c>
      <c r="E7" s="108">
        <v>11.350267507404199</v>
      </c>
      <c r="F7" s="108">
        <v>11.9034823731728</v>
      </c>
      <c r="G7" s="108">
        <v>12.0889700964937</v>
      </c>
      <c r="H7" s="108">
        <v>11.878212477309599</v>
      </c>
      <c r="I7" s="108">
        <v>12.5863189070412</v>
      </c>
      <c r="J7" s="108">
        <v>15.757380338205801</v>
      </c>
      <c r="K7" s="108">
        <v>19.141372886213802</v>
      </c>
      <c r="L7" s="108">
        <v>23.1366676220503</v>
      </c>
      <c r="M7" s="108">
        <v>24.907494984236202</v>
      </c>
      <c r="N7" s="108">
        <v>26.619016910289499</v>
      </c>
      <c r="O7" s="108">
        <v>26.803453711665199</v>
      </c>
      <c r="P7" s="108">
        <v>26.368539218496199</v>
      </c>
      <c r="Q7" s="108">
        <v>25.618849718161801</v>
      </c>
      <c r="R7" s="108">
        <v>22.779091430209199</v>
      </c>
      <c r="S7" s="108">
        <v>23.1512133371549</v>
      </c>
      <c r="T7" s="108">
        <v>23.457987006783199</v>
      </c>
      <c r="U7" s="108">
        <v>22.515190599025502</v>
      </c>
      <c r="V7" s="108">
        <v>24.407924906850099</v>
      </c>
      <c r="W7" s="108">
        <v>24.749187923951499</v>
      </c>
      <c r="X7" s="108">
        <v>23.962859463074398</v>
      </c>
      <c r="Y7" s="108">
        <v>25.837302593866401</v>
      </c>
      <c r="Z7" s="108">
        <v>26.6652833428872</v>
      </c>
      <c r="AA7" s="108">
        <v>25.8853763972485</v>
      </c>
      <c r="AB7" s="108">
        <v>31.499395695996899</v>
      </c>
      <c r="AC7" s="108">
        <v>32.079425384541899</v>
      </c>
      <c r="AD7" s="108">
        <v>34.533626134518002</v>
      </c>
      <c r="AE7" s="108">
        <v>33.393665544091</v>
      </c>
      <c r="AF7" s="108">
        <v>33.990515739944598</v>
      </c>
      <c r="AG7" s="108">
        <v>33.674644143498597</v>
      </c>
      <c r="AH7" s="108">
        <v>35.018101366198501</v>
      </c>
      <c r="AI7" s="108">
        <v>37.041220908569798</v>
      </c>
      <c r="AJ7" s="108">
        <v>38.423899135377901</v>
      </c>
      <c r="AK7" s="108">
        <v>40.517380266552003</v>
      </c>
      <c r="AL7" s="108">
        <v>46.422977954523802</v>
      </c>
      <c r="AM7" s="108">
        <v>48.6289361803764</v>
      </c>
      <c r="AN7" s="108">
        <v>48.584676841501903</v>
      </c>
      <c r="AO7" s="27">
        <v>52.365730390751899</v>
      </c>
      <c r="AP7" s="102">
        <v>8.0776935422421259E-2</v>
      </c>
      <c r="AQ7" s="102">
        <v>1.9423381574546636E-2</v>
      </c>
    </row>
    <row r="8" spans="1:43">
      <c r="A8" s="332" t="s">
        <v>104</v>
      </c>
      <c r="B8" s="42">
        <v>607.13566339122701</v>
      </c>
      <c r="C8" s="42">
        <v>627.266690464617</v>
      </c>
      <c r="D8" s="42">
        <v>633.07101784140502</v>
      </c>
      <c r="E8" s="42">
        <v>637.95326268460201</v>
      </c>
      <c r="F8" s="42">
        <v>612.48649168981603</v>
      </c>
      <c r="G8" s="42">
        <v>574.52664491869405</v>
      </c>
      <c r="H8" s="42">
        <v>570.87795512173295</v>
      </c>
      <c r="I8" s="42">
        <v>577.16602552090797</v>
      </c>
      <c r="J8" s="42">
        <v>575.81912086318403</v>
      </c>
      <c r="K8" s="42">
        <v>597.85806289285802</v>
      </c>
      <c r="L8" s="42">
        <v>592.11182884202799</v>
      </c>
      <c r="M8" s="42">
        <v>586.34794479699201</v>
      </c>
      <c r="N8" s="42">
        <v>556.515051689713</v>
      </c>
      <c r="O8" s="42">
        <v>509.14602012331301</v>
      </c>
      <c r="P8" s="42">
        <v>550.53350582736505</v>
      </c>
      <c r="Q8" s="42">
        <v>529.30265208481001</v>
      </c>
      <c r="R8" s="42">
        <v>510.78127988407999</v>
      </c>
      <c r="S8" s="42">
        <v>532.31588957713598</v>
      </c>
      <c r="T8" s="42">
        <v>556.26204698620802</v>
      </c>
      <c r="U8" s="42">
        <v>567.14361545400595</v>
      </c>
      <c r="V8" s="42">
        <v>583.96129671905203</v>
      </c>
      <c r="W8" s="42">
        <v>586.98964085337502</v>
      </c>
      <c r="X8" s="42">
        <v>600.35755050472005</v>
      </c>
      <c r="Y8" s="42">
        <v>618.93113504273401</v>
      </c>
      <c r="Z8" s="42">
        <v>649.29481194064294</v>
      </c>
      <c r="AA8" s="42">
        <v>650.54892774944904</v>
      </c>
      <c r="AB8" s="42">
        <v>668.07703598930902</v>
      </c>
      <c r="AC8" s="42">
        <v>672.52677448340899</v>
      </c>
      <c r="AD8" s="42">
        <v>684.86639240171803</v>
      </c>
      <c r="AE8" s="42">
        <v>679.90163710906995</v>
      </c>
      <c r="AF8" s="42">
        <v>693.48382123658996</v>
      </c>
      <c r="AG8" s="42">
        <v>709.67589600014298</v>
      </c>
      <c r="AH8" s="42">
        <v>693.95269139006598</v>
      </c>
      <c r="AI8" s="42">
        <v>697.97228869799301</v>
      </c>
      <c r="AJ8" s="42">
        <v>684.42096387869003</v>
      </c>
      <c r="AK8" s="42">
        <v>676.79997458430898</v>
      </c>
      <c r="AL8" s="42">
        <v>695.32940474005795</v>
      </c>
      <c r="AM8" s="42">
        <v>713.923302583132</v>
      </c>
      <c r="AN8" s="42">
        <v>729.66158164036801</v>
      </c>
      <c r="AO8" s="42">
        <v>739.40752947961698</v>
      </c>
      <c r="AP8" s="334">
        <v>1.6133125532186376E-2</v>
      </c>
      <c r="AQ8" s="334">
        <v>0.27425941502215384</v>
      </c>
    </row>
    <row r="9" spans="1:43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27"/>
      <c r="AP9" s="102"/>
      <c r="AQ9" s="102"/>
    </row>
    <row r="10" spans="1:43">
      <c r="A10" t="s">
        <v>105</v>
      </c>
      <c r="B10" s="108">
        <v>5.4180000000000001</v>
      </c>
      <c r="C10" s="108">
        <v>5.8550000000000004</v>
      </c>
      <c r="D10" s="108">
        <v>5.5659999999999998</v>
      </c>
      <c r="E10" s="108">
        <v>6.0609999999999999</v>
      </c>
      <c r="F10" s="108">
        <v>6.5229999999999997</v>
      </c>
      <c r="G10" s="108">
        <v>6.923</v>
      </c>
      <c r="H10" s="108">
        <v>6.601</v>
      </c>
      <c r="I10" s="108">
        <v>6.8129999999999997</v>
      </c>
      <c r="J10" s="108">
        <v>7.0289999999999999</v>
      </c>
      <c r="K10" s="108">
        <v>6.5069999999999997</v>
      </c>
      <c r="L10" s="108">
        <v>7.556</v>
      </c>
      <c r="M10" s="108">
        <v>7.8620000000000001</v>
      </c>
      <c r="N10" s="108">
        <v>8.8109999999999999</v>
      </c>
      <c r="O10" s="108">
        <v>11.826000000000001</v>
      </c>
      <c r="P10" s="108">
        <v>12.132</v>
      </c>
      <c r="Q10" s="108">
        <v>12.500999999999999</v>
      </c>
      <c r="R10" s="108">
        <v>13.959</v>
      </c>
      <c r="S10" s="108">
        <v>13.635</v>
      </c>
      <c r="T10" s="108">
        <v>16.164000000000001</v>
      </c>
      <c r="U10" s="108">
        <v>17.091000000000001</v>
      </c>
      <c r="V10" s="108">
        <v>16.056000000000001</v>
      </c>
      <c r="W10" s="108">
        <v>17.937000000000001</v>
      </c>
      <c r="X10" s="108">
        <v>18.081</v>
      </c>
      <c r="Y10" s="108">
        <v>19.367999999999999</v>
      </c>
      <c r="Z10" s="108">
        <v>20.042999999999999</v>
      </c>
      <c r="AA10" s="108">
        <v>22.509</v>
      </c>
      <c r="AB10" s="108">
        <v>26.036999999999999</v>
      </c>
      <c r="AC10" s="108">
        <v>24.641999999999999</v>
      </c>
      <c r="AD10" s="108">
        <v>26.631</v>
      </c>
      <c r="AE10" s="108">
        <v>31.113</v>
      </c>
      <c r="AF10" s="108">
        <v>33.668999999999997</v>
      </c>
      <c r="AG10" s="108">
        <v>33.426000000000002</v>
      </c>
      <c r="AH10" s="108">
        <v>32.499000000000002</v>
      </c>
      <c r="AI10" s="108">
        <v>36.936</v>
      </c>
      <c r="AJ10" s="108">
        <v>40.392000000000003</v>
      </c>
      <c r="AK10" s="108">
        <v>41.067</v>
      </c>
      <c r="AL10" s="108">
        <v>41.49</v>
      </c>
      <c r="AM10" s="108">
        <v>40.347000000000001</v>
      </c>
      <c r="AN10" s="108">
        <v>39.654000000000003</v>
      </c>
      <c r="AO10" s="27">
        <v>37.223999999999997</v>
      </c>
      <c r="AP10" s="102">
        <v>-5.8708237210777559E-2</v>
      </c>
      <c r="AQ10" s="102">
        <v>1.3807044231710225E-2</v>
      </c>
    </row>
    <row r="11" spans="1:43">
      <c r="A11" t="s">
        <v>280</v>
      </c>
      <c r="B11" s="118" t="s">
        <v>147</v>
      </c>
      <c r="C11" s="118" t="s">
        <v>147</v>
      </c>
      <c r="D11" s="108">
        <v>0.96</v>
      </c>
      <c r="E11" s="108">
        <v>1.48</v>
      </c>
      <c r="F11" s="108">
        <v>1.5489999999999999</v>
      </c>
      <c r="G11" s="108">
        <v>1.5269999999999999</v>
      </c>
      <c r="H11" s="108">
        <v>1.5740000000000001</v>
      </c>
      <c r="I11" s="108">
        <v>1.661</v>
      </c>
      <c r="J11" s="108">
        <v>1.637</v>
      </c>
      <c r="K11" s="108">
        <v>1.79</v>
      </c>
      <c r="L11" s="108">
        <v>2.1949999999999998</v>
      </c>
      <c r="M11" s="108">
        <v>2.3410000000000002</v>
      </c>
      <c r="N11" s="108">
        <v>2.4279999999999999</v>
      </c>
      <c r="O11" s="108">
        <v>2.331</v>
      </c>
      <c r="P11" s="108">
        <v>2.242</v>
      </c>
      <c r="Q11" s="108">
        <v>2.222</v>
      </c>
      <c r="R11" s="108">
        <v>2.2629999999999999</v>
      </c>
      <c r="S11" s="108">
        <v>2.367</v>
      </c>
      <c r="T11" s="108">
        <v>2.5019999999999998</v>
      </c>
      <c r="U11" s="108">
        <v>2.6389999999999998</v>
      </c>
      <c r="V11" s="108">
        <v>2.6970000000000001</v>
      </c>
      <c r="W11" s="108">
        <v>2.681</v>
      </c>
      <c r="X11" s="108">
        <v>2.6404259442043498</v>
      </c>
      <c r="Y11" s="108">
        <v>2.6344201102204501</v>
      </c>
      <c r="Z11" s="108">
        <v>2.8406616113510998</v>
      </c>
      <c r="AA11" s="108">
        <v>2.8383732983857501</v>
      </c>
      <c r="AB11" s="108">
        <v>2.8663009615993502</v>
      </c>
      <c r="AC11" s="108">
        <v>2.4159589821755998</v>
      </c>
      <c r="AD11" s="108">
        <v>2.5373081244329998</v>
      </c>
      <c r="AE11" s="108">
        <v>2.0305993313205</v>
      </c>
      <c r="AF11" s="108">
        <v>2.9073093954524998</v>
      </c>
      <c r="AG11" s="108">
        <v>4.2408275350720501</v>
      </c>
      <c r="AH11" s="108">
        <v>4.4173224967630498</v>
      </c>
      <c r="AI11" s="108">
        <v>5.7276412358314497</v>
      </c>
      <c r="AJ11" s="108">
        <v>8.7855080662962006</v>
      </c>
      <c r="AK11" s="108">
        <v>10.7104882089006</v>
      </c>
      <c r="AL11" s="108">
        <v>11.607110851853699</v>
      </c>
      <c r="AM11" s="108">
        <v>12.432482325351501</v>
      </c>
      <c r="AN11" s="108">
        <v>12.863073811603501</v>
      </c>
      <c r="AO11" s="27">
        <v>11.034877530738701</v>
      </c>
      <c r="AP11" s="102">
        <v>-0.13977714549556497</v>
      </c>
      <c r="AQ11" s="102">
        <v>4.0930325101658756E-3</v>
      </c>
    </row>
    <row r="12" spans="1:43">
      <c r="A12" t="s">
        <v>72</v>
      </c>
      <c r="B12" s="108">
        <v>7.0919999999999997E-2</v>
      </c>
      <c r="C12" s="108">
        <v>0.11258550000000001</v>
      </c>
      <c r="D12" s="108">
        <v>0.15336449999999999</v>
      </c>
      <c r="E12" s="108">
        <v>0.17552699999999999</v>
      </c>
      <c r="F12" s="108">
        <v>0.33775650000000002</v>
      </c>
      <c r="G12" s="108">
        <v>0.36789749999999999</v>
      </c>
      <c r="H12" s="108">
        <v>0.42374699999999998</v>
      </c>
      <c r="I12" s="108">
        <v>0.52746749999999998</v>
      </c>
      <c r="J12" s="108">
        <v>0.69412949999999995</v>
      </c>
      <c r="K12" s="108">
        <v>0.76061699999999999</v>
      </c>
      <c r="L12" s="108">
        <v>0.88915949999999999</v>
      </c>
      <c r="M12" s="108">
        <v>0.79784999999999995</v>
      </c>
      <c r="N12" s="108">
        <v>1.140039</v>
      </c>
      <c r="O12" s="108">
        <v>1.5416235</v>
      </c>
      <c r="P12" s="108">
        <v>1.794276</v>
      </c>
      <c r="Q12" s="108">
        <v>2.2508235000000001</v>
      </c>
      <c r="R12" s="108">
        <v>2.6213804999999999</v>
      </c>
      <c r="S12" s="108">
        <v>2.9281095000000001</v>
      </c>
      <c r="T12" s="108">
        <v>2.946726</v>
      </c>
      <c r="U12" s="108">
        <v>3.0211920000000001</v>
      </c>
      <c r="V12" s="108">
        <v>2.7506339729999998</v>
      </c>
      <c r="W12" s="108">
        <v>2.8595458169999999</v>
      </c>
      <c r="X12" s="108">
        <v>3.2393587634999998</v>
      </c>
      <c r="Y12" s="108">
        <v>3.7946978235</v>
      </c>
      <c r="Z12" s="108">
        <v>4.1442270434999999</v>
      </c>
      <c r="AA12" s="108">
        <v>4.573871928</v>
      </c>
      <c r="AB12" s="108">
        <v>4.9982137695000004</v>
      </c>
      <c r="AC12" s="108">
        <v>5.4406118430000001</v>
      </c>
      <c r="AD12" s="108">
        <v>5.6991569085</v>
      </c>
      <c r="AE12" s="108">
        <v>6.6918454245000003</v>
      </c>
      <c r="AF12" s="108">
        <v>6.7415390684999998</v>
      </c>
      <c r="AG12" s="108">
        <v>6.8852061449999997</v>
      </c>
      <c r="AH12" s="108">
        <v>8.31879189</v>
      </c>
      <c r="AI12" s="108">
        <v>9.0369942974999997</v>
      </c>
      <c r="AJ12" s="108">
        <v>9.9388369529999991</v>
      </c>
      <c r="AK12" s="108">
        <v>9.9439600365</v>
      </c>
      <c r="AL12" s="108">
        <v>10.211170639500001</v>
      </c>
      <c r="AM12" s="108">
        <v>10.155617230500001</v>
      </c>
      <c r="AN12" s="108">
        <v>12.621987000000001</v>
      </c>
      <c r="AO12" s="27">
        <v>10.700055000000001</v>
      </c>
      <c r="AP12" s="102">
        <v>-0.1499460252036322</v>
      </c>
      <c r="AQ12" s="102">
        <v>3.9688408732734843E-3</v>
      </c>
    </row>
    <row r="13" spans="1:43">
      <c r="A13" t="s">
        <v>21</v>
      </c>
      <c r="B13" s="108">
        <v>1.1679999999999999</v>
      </c>
      <c r="C13" s="108">
        <v>1.244</v>
      </c>
      <c r="D13" s="108">
        <v>1.5049999999999999</v>
      </c>
      <c r="E13" s="108">
        <v>1.496</v>
      </c>
      <c r="F13" s="108">
        <v>1.518</v>
      </c>
      <c r="G13" s="108">
        <v>1.4610000000000001</v>
      </c>
      <c r="H13" s="108">
        <v>1.534</v>
      </c>
      <c r="I13" s="108">
        <v>1.772</v>
      </c>
      <c r="J13" s="108">
        <v>2.2559999999999998</v>
      </c>
      <c r="K13" s="108">
        <v>2.573</v>
      </c>
      <c r="L13" s="108">
        <v>2.85</v>
      </c>
      <c r="M13" s="108">
        <v>3.0550000000000002</v>
      </c>
      <c r="N13" s="108">
        <v>3.2210000000000001</v>
      </c>
      <c r="O13" s="108">
        <v>3.4569999999999999</v>
      </c>
      <c r="P13" s="108">
        <v>3.4929999999999999</v>
      </c>
      <c r="Q13" s="108">
        <v>3.6179999999999999</v>
      </c>
      <c r="R13" s="108">
        <v>3.7080000000000002</v>
      </c>
      <c r="S13" s="108">
        <v>3.7690000000000001</v>
      </c>
      <c r="T13" s="108">
        <v>3.8679999999999999</v>
      </c>
      <c r="U13" s="108">
        <v>3.57</v>
      </c>
      <c r="V13" s="108">
        <v>3.7149999999999999</v>
      </c>
      <c r="W13" s="108">
        <v>3.6930000000000001</v>
      </c>
      <c r="X13" s="108">
        <v>3.6360000000000001</v>
      </c>
      <c r="Y13" s="108">
        <v>3.8149999999999999</v>
      </c>
      <c r="Z13" s="108">
        <v>3.7389999999999999</v>
      </c>
      <c r="AA13" s="108">
        <v>3.9660000000000002</v>
      </c>
      <c r="AB13" s="108">
        <v>4.234</v>
      </c>
      <c r="AC13" s="108">
        <v>5.335</v>
      </c>
      <c r="AD13" s="108">
        <v>5.6369999999999996</v>
      </c>
      <c r="AE13" s="108">
        <v>4.6630000000000003</v>
      </c>
      <c r="AF13" s="108">
        <v>5.3319999999999999</v>
      </c>
      <c r="AG13" s="108">
        <v>5.492</v>
      </c>
      <c r="AH13" s="108">
        <v>5.548</v>
      </c>
      <c r="AI13" s="108">
        <v>5.4649999999999999</v>
      </c>
      <c r="AJ13" s="108">
        <v>5.7150136297304401</v>
      </c>
      <c r="AK13" s="108">
        <v>6.0277512258000003</v>
      </c>
      <c r="AL13" s="108">
        <v>6.3254179529999996</v>
      </c>
      <c r="AM13" s="108">
        <v>6.7865938618011299</v>
      </c>
      <c r="AN13" s="108">
        <v>8.1523984618767908</v>
      </c>
      <c r="AO13" s="27">
        <v>9.4552091661079505</v>
      </c>
      <c r="AP13" s="102">
        <v>0.162984598102206</v>
      </c>
      <c r="AQ13" s="102">
        <v>3.5071053937385677E-3</v>
      </c>
    </row>
    <row r="14" spans="1:43">
      <c r="A14" t="s">
        <v>64</v>
      </c>
      <c r="B14" s="108">
        <v>1.6439999999999999</v>
      </c>
      <c r="C14" s="108">
        <v>1.6023215821152199</v>
      </c>
      <c r="D14" s="108">
        <v>1.6561263972484901</v>
      </c>
      <c r="E14" s="108">
        <v>1.59054170249355</v>
      </c>
      <c r="F14" s="108">
        <v>1.4531169389509899</v>
      </c>
      <c r="G14" s="108">
        <v>1.3207007738607</v>
      </c>
      <c r="H14" s="108">
        <v>1.48652192605331</v>
      </c>
      <c r="I14" s="108">
        <v>1.7473344797936301</v>
      </c>
      <c r="J14" s="108">
        <v>2.0860060189165899</v>
      </c>
      <c r="K14" s="108">
        <v>2.2770000000000001</v>
      </c>
      <c r="L14" s="108">
        <v>2.4830000000000001</v>
      </c>
      <c r="M14" s="108">
        <v>2.6040000000000001</v>
      </c>
      <c r="N14" s="108">
        <v>3.1869999999999998</v>
      </c>
      <c r="O14" s="108">
        <v>3.5569999999999999</v>
      </c>
      <c r="P14" s="108">
        <v>3.71</v>
      </c>
      <c r="Q14" s="108">
        <v>3.706</v>
      </c>
      <c r="R14" s="108">
        <v>3.91</v>
      </c>
      <c r="S14" s="108">
        <v>4.0519999999999996</v>
      </c>
      <c r="T14" s="108">
        <v>4.5609999999999999</v>
      </c>
      <c r="U14" s="108">
        <v>4.6040000000000001</v>
      </c>
      <c r="V14" s="108">
        <v>4.7439999999999998</v>
      </c>
      <c r="W14" s="108">
        <v>5.13</v>
      </c>
      <c r="X14" s="108">
        <v>4.95</v>
      </c>
      <c r="Y14" s="108">
        <v>5.5529999999999999</v>
      </c>
      <c r="Z14" s="108">
        <v>6.3630000000000004</v>
      </c>
      <c r="AA14" s="108">
        <v>6.8310000000000004</v>
      </c>
      <c r="AB14" s="108">
        <v>7.7130000000000001</v>
      </c>
      <c r="AC14" s="108">
        <v>8.3699999999999992</v>
      </c>
      <c r="AD14" s="108">
        <v>8.3699999999999992</v>
      </c>
      <c r="AE14" s="108">
        <v>10.557</v>
      </c>
      <c r="AF14" s="108">
        <v>13.086</v>
      </c>
      <c r="AG14" s="108">
        <v>13.904999999999999</v>
      </c>
      <c r="AH14" s="108">
        <v>16.218</v>
      </c>
      <c r="AI14" s="108">
        <v>23.706</v>
      </c>
      <c r="AJ14" s="108">
        <v>24.57</v>
      </c>
      <c r="AK14" s="108">
        <v>27.882000000000001</v>
      </c>
      <c r="AL14" s="108">
        <v>32.795999999999999</v>
      </c>
      <c r="AM14" s="108">
        <v>35.109000000000002</v>
      </c>
      <c r="AN14" s="108">
        <v>35.369999999999997</v>
      </c>
      <c r="AO14" s="27">
        <v>36.54</v>
      </c>
      <c r="AP14" s="102">
        <v>3.5909233504130667E-2</v>
      </c>
      <c r="AQ14" s="102">
        <v>1.3553336455692341E-2</v>
      </c>
    </row>
    <row r="15" spans="1:43">
      <c r="A15" t="s">
        <v>22</v>
      </c>
      <c r="B15" s="108">
        <v>6.9390000000000001</v>
      </c>
      <c r="C15" s="108">
        <v>6.7249999999999996</v>
      </c>
      <c r="D15" s="108">
        <v>6.6840000000000002</v>
      </c>
      <c r="E15" s="108">
        <v>8.234</v>
      </c>
      <c r="F15" s="108">
        <v>8.702</v>
      </c>
      <c r="G15" s="108">
        <v>8.4640000000000004</v>
      </c>
      <c r="H15" s="108">
        <v>10.492000000000001</v>
      </c>
      <c r="I15" s="108">
        <v>11.452999999999999</v>
      </c>
      <c r="J15" s="108">
        <v>11.557</v>
      </c>
      <c r="K15" s="108">
        <v>12.944000000000001</v>
      </c>
      <c r="L15" s="108">
        <v>13.324999999999999</v>
      </c>
      <c r="M15" s="108">
        <v>13.397</v>
      </c>
      <c r="N15" s="108">
        <v>14.295</v>
      </c>
      <c r="O15" s="108">
        <v>14.076000000000001</v>
      </c>
      <c r="P15" s="108">
        <v>15.57</v>
      </c>
      <c r="Q15" s="108">
        <v>15.593</v>
      </c>
      <c r="R15" s="108">
        <v>17.167000000000002</v>
      </c>
      <c r="S15" s="108">
        <v>16.728000000000002</v>
      </c>
      <c r="T15" s="108">
        <v>17.125</v>
      </c>
      <c r="U15" s="108">
        <v>17.584</v>
      </c>
      <c r="V15" s="108">
        <v>19.768999999999998</v>
      </c>
      <c r="W15" s="108">
        <v>19.712</v>
      </c>
      <c r="X15" s="108">
        <v>19.456</v>
      </c>
      <c r="Y15" s="108">
        <v>20.995999999999999</v>
      </c>
      <c r="Z15" s="108">
        <v>22.207999999999998</v>
      </c>
      <c r="AA15" s="108">
        <v>24.751000000000001</v>
      </c>
      <c r="AB15" s="108">
        <v>26.757999999999999</v>
      </c>
      <c r="AC15" s="108">
        <v>27.747</v>
      </c>
      <c r="AD15" s="108">
        <v>29.102</v>
      </c>
      <c r="AE15" s="108">
        <v>24.669</v>
      </c>
      <c r="AF15" s="108">
        <v>25.132000000000001</v>
      </c>
      <c r="AG15" s="108">
        <v>26.634</v>
      </c>
      <c r="AH15" s="108">
        <v>25.574000000000002</v>
      </c>
      <c r="AI15" s="108">
        <v>22.701599999999999</v>
      </c>
      <c r="AJ15" s="108">
        <v>25.564499999999999</v>
      </c>
      <c r="AK15" s="108">
        <v>24.677099999999999</v>
      </c>
      <c r="AL15" s="108">
        <v>28.334700000000002</v>
      </c>
      <c r="AM15" s="108">
        <v>28.8469044</v>
      </c>
      <c r="AN15" s="108">
        <v>26.264087100000001</v>
      </c>
      <c r="AO15" s="27">
        <v>25.130699100000001</v>
      </c>
      <c r="AP15" s="102">
        <v>-4.0532030126759655E-2</v>
      </c>
      <c r="AQ15" s="102">
        <v>9.3214236526837635E-3</v>
      </c>
    </row>
    <row r="16" spans="1:43">
      <c r="A16" t="s">
        <v>71</v>
      </c>
      <c r="B16" s="108">
        <v>1.0089999999999999</v>
      </c>
      <c r="C16" s="108">
        <v>1.115</v>
      </c>
      <c r="D16" s="108">
        <v>1.0720000000000001</v>
      </c>
      <c r="E16" s="108">
        <v>0.91600000000000004</v>
      </c>
      <c r="F16" s="108">
        <v>0.998</v>
      </c>
      <c r="G16" s="108">
        <v>1.1830000000000001</v>
      </c>
      <c r="H16" s="108">
        <v>1.59</v>
      </c>
      <c r="I16" s="108">
        <v>1.667</v>
      </c>
      <c r="J16" s="108">
        <v>1.847</v>
      </c>
      <c r="K16" s="108">
        <v>1.357</v>
      </c>
      <c r="L16" s="108">
        <v>1.3140000000000001</v>
      </c>
      <c r="M16" s="108">
        <v>1.409</v>
      </c>
      <c r="N16" s="108">
        <v>1.484</v>
      </c>
      <c r="O16" s="108">
        <v>1.32</v>
      </c>
      <c r="P16" s="108">
        <v>1.5309999999999999</v>
      </c>
      <c r="Q16" s="108">
        <v>1.421</v>
      </c>
      <c r="R16" s="108">
        <v>1.3859999999999999</v>
      </c>
      <c r="S16" s="108">
        <v>1.37</v>
      </c>
      <c r="T16" s="108">
        <v>1.625</v>
      </c>
      <c r="U16" s="108">
        <v>2.0169999999999999</v>
      </c>
      <c r="V16" s="108">
        <v>2.5920000000000001</v>
      </c>
      <c r="W16" s="108">
        <v>2.2978000000000001</v>
      </c>
      <c r="X16" s="108">
        <v>2.4590999999999998</v>
      </c>
      <c r="Y16" s="108">
        <v>2.4759000000000002</v>
      </c>
      <c r="Z16" s="108">
        <v>2.6695000000000002</v>
      </c>
      <c r="AA16" s="108">
        <v>2.5716999999999999</v>
      </c>
      <c r="AB16" s="108">
        <v>2.6038000000000001</v>
      </c>
      <c r="AC16" s="108">
        <v>2.5482999999999998</v>
      </c>
      <c r="AD16" s="108">
        <v>2.5808</v>
      </c>
      <c r="AE16" s="108">
        <v>3.1053999999999999</v>
      </c>
      <c r="AF16" s="108">
        <v>3.3353999999999999</v>
      </c>
      <c r="AG16" s="108">
        <v>3.5087999999999999</v>
      </c>
      <c r="AH16" s="108">
        <v>3.4430999999999998</v>
      </c>
      <c r="AI16" s="108">
        <v>3.2698972557652799</v>
      </c>
      <c r="AJ16" s="108">
        <v>3.6079189151400102</v>
      </c>
      <c r="AK16" s="108">
        <v>4.4508384465361504</v>
      </c>
      <c r="AL16" s="108">
        <v>5.2491584971547498</v>
      </c>
      <c r="AM16" s="108">
        <v>5.9374209944664198</v>
      </c>
      <c r="AN16" s="108">
        <v>6.4263920501556102</v>
      </c>
      <c r="AO16" s="27">
        <v>6.34206537552729</v>
      </c>
      <c r="AP16" s="102">
        <v>-1.0418155713035171E-2</v>
      </c>
      <c r="AQ16" s="102">
        <v>2.3523849441302175E-3</v>
      </c>
    </row>
    <row r="17" spans="1:43">
      <c r="A17" s="332" t="s">
        <v>110</v>
      </c>
      <c r="B17" s="42">
        <v>16.28492</v>
      </c>
      <c r="C17" s="42">
        <v>16.689907082115202</v>
      </c>
      <c r="D17" s="42">
        <v>17.596490897248501</v>
      </c>
      <c r="E17" s="42">
        <v>19.953068702493599</v>
      </c>
      <c r="F17" s="42">
        <v>21.080873438950999</v>
      </c>
      <c r="G17" s="42">
        <v>21.246598273860702</v>
      </c>
      <c r="H17" s="42">
        <v>23.701268926053299</v>
      </c>
      <c r="I17" s="42">
        <v>25.640801979793601</v>
      </c>
      <c r="J17" s="42">
        <v>27.106135518916599</v>
      </c>
      <c r="K17" s="42">
        <v>28.208617</v>
      </c>
      <c r="L17" s="42">
        <v>30.612159500000001</v>
      </c>
      <c r="M17" s="42">
        <v>31.46585</v>
      </c>
      <c r="N17" s="42">
        <v>34.566039000000004</v>
      </c>
      <c r="O17" s="42">
        <v>38.1086235</v>
      </c>
      <c r="P17" s="42">
        <v>40.472276000000001</v>
      </c>
      <c r="Q17" s="42">
        <v>41.311823500000003</v>
      </c>
      <c r="R17" s="42">
        <v>45.014380500000001</v>
      </c>
      <c r="S17" s="42">
        <v>44.849109499999997</v>
      </c>
      <c r="T17" s="42">
        <v>48.791725999999997</v>
      </c>
      <c r="U17" s="42">
        <v>50.526192000000002</v>
      </c>
      <c r="V17" s="42">
        <v>52.323633973</v>
      </c>
      <c r="W17" s="42">
        <v>54.310345816999998</v>
      </c>
      <c r="X17" s="42">
        <v>54.4618847077043</v>
      </c>
      <c r="Y17" s="42">
        <v>58.637017933720401</v>
      </c>
      <c r="Z17" s="42">
        <v>62.007388654851098</v>
      </c>
      <c r="AA17" s="42">
        <v>68.040945226385801</v>
      </c>
      <c r="AB17" s="42">
        <v>75.210314731099302</v>
      </c>
      <c r="AC17" s="42">
        <v>76.498870825175601</v>
      </c>
      <c r="AD17" s="42">
        <v>80.557265032933003</v>
      </c>
      <c r="AE17" s="42">
        <v>82.829844755820503</v>
      </c>
      <c r="AF17" s="42">
        <v>90.203248463952505</v>
      </c>
      <c r="AG17" s="42">
        <v>94.091833680072</v>
      </c>
      <c r="AH17" s="42">
        <v>96.018214386763105</v>
      </c>
      <c r="AI17" s="42">
        <v>106.843132789097</v>
      </c>
      <c r="AJ17" s="42">
        <v>118.573777564167</v>
      </c>
      <c r="AK17" s="42">
        <v>124.75913791773699</v>
      </c>
      <c r="AL17" s="42">
        <v>136.013557941508</v>
      </c>
      <c r="AM17" s="42">
        <v>139.61501881211899</v>
      </c>
      <c r="AN17" s="42">
        <v>141.351938423636</v>
      </c>
      <c r="AO17" s="42">
        <v>136.426906172374</v>
      </c>
      <c r="AP17" s="334">
        <v>-3.2198072105272479E-2</v>
      </c>
      <c r="AQ17" s="334">
        <v>5.0603168061394498E-2</v>
      </c>
    </row>
    <row r="18" spans="1:43"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27"/>
      <c r="AP18" s="102"/>
      <c r="AQ18" s="102"/>
    </row>
    <row r="19" spans="1:43">
      <c r="A19" t="s">
        <v>88</v>
      </c>
      <c r="B19" s="118" t="s">
        <v>28</v>
      </c>
      <c r="C19" s="118" t="s">
        <v>28</v>
      </c>
      <c r="D19" s="118" t="s">
        <v>28</v>
      </c>
      <c r="E19" s="118" t="s">
        <v>28</v>
      </c>
      <c r="F19" s="118" t="s">
        <v>28</v>
      </c>
      <c r="G19" s="118" t="s">
        <v>28</v>
      </c>
      <c r="H19" s="118" t="s">
        <v>28</v>
      </c>
      <c r="I19" s="118" t="s">
        <v>28</v>
      </c>
      <c r="J19" s="118" t="s">
        <v>28</v>
      </c>
      <c r="K19" s="118" t="s">
        <v>28</v>
      </c>
      <c r="L19" s="118" t="s">
        <v>28</v>
      </c>
      <c r="M19" s="118" t="s">
        <v>28</v>
      </c>
      <c r="N19" s="118" t="s">
        <v>28</v>
      </c>
      <c r="O19" s="118" t="s">
        <v>28</v>
      </c>
      <c r="P19" s="118" t="s">
        <v>28</v>
      </c>
      <c r="Q19" s="108">
        <v>11.4597285348</v>
      </c>
      <c r="R19" s="108">
        <v>11.076923104</v>
      </c>
      <c r="S19" s="108">
        <v>10.1809955</v>
      </c>
      <c r="T19" s="108">
        <v>9.6923077160000002</v>
      </c>
      <c r="U19" s="108">
        <v>9.0407240039999994</v>
      </c>
      <c r="V19" s="108">
        <v>8.0633484360000001</v>
      </c>
      <c r="W19" s="108">
        <v>7.0045249040000002</v>
      </c>
      <c r="X19" s="108">
        <v>6.4343891559999999</v>
      </c>
      <c r="Y19" s="108">
        <v>5.5384615520000002</v>
      </c>
      <c r="Z19" s="108">
        <v>5.2126696959999999</v>
      </c>
      <c r="AA19" s="108">
        <v>5.375565624</v>
      </c>
      <c r="AB19" s="108">
        <v>5.1310494361624803</v>
      </c>
      <c r="AC19" s="108">
        <v>4.8865751573748204</v>
      </c>
      <c r="AD19" s="108">
        <v>4.5606094531391097</v>
      </c>
      <c r="AE19" s="108">
        <v>4.8865751573748204</v>
      </c>
      <c r="AF19" s="108">
        <v>4.6071759826646996</v>
      </c>
      <c r="AG19" s="108">
        <v>4.5169533322179101</v>
      </c>
      <c r="AH19" s="108">
        <v>4.1890473558507502</v>
      </c>
      <c r="AI19" s="108">
        <v>4.1764355874036303</v>
      </c>
      <c r="AJ19" s="108">
        <v>4.0687504885883703</v>
      </c>
      <c r="AK19" s="108">
        <v>4.6686787444439997</v>
      </c>
      <c r="AL19" s="108">
        <v>5.5086515971759997</v>
      </c>
      <c r="AM19" s="108">
        <v>8.8225249084440005</v>
      </c>
      <c r="AN19" s="108">
        <v>13.305746638860001</v>
      </c>
      <c r="AO19" s="27">
        <v>13.294506819827999</v>
      </c>
      <c r="AP19" s="102">
        <v>1.8926775029777243E-3</v>
      </c>
      <c r="AQ19" s="102">
        <v>4.931169237592372E-3</v>
      </c>
    </row>
    <row r="20" spans="1:43">
      <c r="A20" t="s">
        <v>111</v>
      </c>
      <c r="B20" s="118" t="s">
        <v>186</v>
      </c>
      <c r="C20" s="118" t="s">
        <v>186</v>
      </c>
      <c r="D20" s="118" t="s">
        <v>186</v>
      </c>
      <c r="E20" s="118" t="s">
        <v>186</v>
      </c>
      <c r="F20" s="118" t="s">
        <v>186</v>
      </c>
      <c r="G20" s="118" t="s">
        <v>186</v>
      </c>
      <c r="H20" s="118" t="s">
        <v>186</v>
      </c>
      <c r="I20" s="118" t="s">
        <v>186</v>
      </c>
      <c r="J20" s="118" t="s">
        <v>186</v>
      </c>
      <c r="K20" s="118" t="s">
        <v>186</v>
      </c>
      <c r="L20" s="118" t="s">
        <v>186</v>
      </c>
      <c r="M20" s="118" t="s">
        <v>186</v>
      </c>
      <c r="N20" s="118" t="s">
        <v>186</v>
      </c>
      <c r="O20" s="118" t="s">
        <v>186</v>
      </c>
      <c r="P20" s="108">
        <v>0.20899999999999999</v>
      </c>
      <c r="Q20" s="108">
        <v>1.01</v>
      </c>
      <c r="R20" s="108">
        <v>1.7130000000000001</v>
      </c>
      <c r="S20" s="108">
        <v>2.1829999999999998</v>
      </c>
      <c r="T20" s="108">
        <v>2.1560000000000001</v>
      </c>
      <c r="U20" s="108">
        <v>2.7650000000000001</v>
      </c>
      <c r="V20" s="108">
        <v>2.823</v>
      </c>
      <c r="W20" s="108">
        <v>3.5471856420000001</v>
      </c>
      <c r="X20" s="108">
        <v>3.6948773223</v>
      </c>
      <c r="Y20" s="108">
        <v>4.0534878762000002</v>
      </c>
      <c r="Z20" s="108">
        <v>4.3919706600000001</v>
      </c>
      <c r="AA20" s="108">
        <v>4.7555439578999996</v>
      </c>
      <c r="AB20" s="108">
        <v>5.7785803415999997</v>
      </c>
      <c r="AC20" s="108">
        <v>7.0738812900000001</v>
      </c>
      <c r="AD20" s="108">
        <v>6.8086616922000003</v>
      </c>
      <c r="AE20" s="108">
        <v>6.9798581972999996</v>
      </c>
      <c r="AF20" s="108">
        <v>7.3376860310999996</v>
      </c>
      <c r="AG20" s="108">
        <v>7.5438993267000001</v>
      </c>
      <c r="AH20" s="108">
        <v>7.5441631877999997</v>
      </c>
      <c r="AI20" s="108">
        <v>7.1682579125999997</v>
      </c>
      <c r="AJ20" s="108">
        <v>8.4873938030999998</v>
      </c>
      <c r="AK20" s="108">
        <v>9.4023980009999999</v>
      </c>
      <c r="AL20" s="108">
        <v>9.3727590840000001</v>
      </c>
      <c r="AM20" s="108">
        <v>8.3009499183000006</v>
      </c>
      <c r="AN20" s="108">
        <v>9.0815386050000004</v>
      </c>
      <c r="AO20" s="27">
        <v>7.5849409116000004</v>
      </c>
      <c r="AP20" s="102">
        <v>-0.1625073787117618</v>
      </c>
      <c r="AQ20" s="102">
        <v>2.8133896051302839E-3</v>
      </c>
    </row>
    <row r="21" spans="1:43">
      <c r="A21" t="s">
        <v>198</v>
      </c>
      <c r="B21" s="108">
        <v>9.9440000000000008</v>
      </c>
      <c r="C21" s="108">
        <v>12.417999999999999</v>
      </c>
      <c r="D21" s="108">
        <v>14.831</v>
      </c>
      <c r="E21" s="108">
        <v>16.667000000000002</v>
      </c>
      <c r="F21" s="108">
        <v>17.494</v>
      </c>
      <c r="G21" s="108">
        <v>15.92</v>
      </c>
      <c r="H21" s="108">
        <v>16.765999999999998</v>
      </c>
      <c r="I21" s="108">
        <v>17.006</v>
      </c>
      <c r="J21" s="108">
        <v>18.186</v>
      </c>
      <c r="K21" s="108">
        <v>18.242999999999999</v>
      </c>
      <c r="L21" s="108">
        <v>16.670000000000002</v>
      </c>
      <c r="M21" s="108">
        <v>17.228999999999999</v>
      </c>
      <c r="N21" s="108">
        <v>15.458</v>
      </c>
      <c r="O21" s="108">
        <v>16.53</v>
      </c>
      <c r="P21" s="108">
        <v>17.382999999999999</v>
      </c>
      <c r="Q21" s="108">
        <v>15.682</v>
      </c>
      <c r="R21" s="108">
        <v>15.021000000000001</v>
      </c>
      <c r="S21" s="108">
        <v>16.658000000000001</v>
      </c>
      <c r="T21" s="108">
        <v>15.025</v>
      </c>
      <c r="U21" s="108">
        <v>14.16</v>
      </c>
      <c r="V21" s="108">
        <v>14.333</v>
      </c>
      <c r="W21" s="108">
        <v>13.23</v>
      </c>
      <c r="X21" s="108">
        <v>13.426</v>
      </c>
      <c r="Y21" s="108">
        <v>13.365</v>
      </c>
      <c r="Z21" s="108">
        <v>14.012</v>
      </c>
      <c r="AA21" s="108">
        <v>14.456</v>
      </c>
      <c r="AB21" s="108">
        <v>15.656000000000001</v>
      </c>
      <c r="AC21" s="108">
        <v>15.393000000000001</v>
      </c>
      <c r="AD21" s="108">
        <v>15.037000000000001</v>
      </c>
      <c r="AE21" s="108">
        <v>16.061</v>
      </c>
      <c r="AF21" s="108">
        <v>15.19</v>
      </c>
      <c r="AG21" s="108">
        <v>15.334</v>
      </c>
      <c r="AH21" s="108">
        <v>15.294</v>
      </c>
      <c r="AI21" s="108">
        <v>15.920999999999999</v>
      </c>
      <c r="AJ21" s="108">
        <v>14.732172</v>
      </c>
      <c r="AK21" s="108">
        <v>14.22414</v>
      </c>
      <c r="AL21" s="108">
        <v>14.051772</v>
      </c>
      <c r="AM21" s="108">
        <v>12.871656</v>
      </c>
      <c r="AN21" s="108">
        <v>11.724048</v>
      </c>
      <c r="AO21" s="27">
        <v>10.959732000000001</v>
      </c>
      <c r="AP21" s="102">
        <v>-6.2631041512820618E-2</v>
      </c>
      <c r="AQ21" s="102">
        <v>4.0651596951345901E-3</v>
      </c>
    </row>
    <row r="22" spans="1:43">
      <c r="A22" t="s">
        <v>112</v>
      </c>
      <c r="B22" s="108">
        <v>10.818185726569199</v>
      </c>
      <c r="C22" s="108">
        <v>11.023387790197701</v>
      </c>
      <c r="D22" s="108">
        <v>11.682996560619101</v>
      </c>
      <c r="E22" s="108">
        <v>12.618443680137601</v>
      </c>
      <c r="F22" s="108">
        <v>12.595399828030899</v>
      </c>
      <c r="G22" s="108">
        <v>12.005008598452299</v>
      </c>
      <c r="H22" s="108">
        <v>12.9001504729149</v>
      </c>
      <c r="I22" s="108">
        <v>11.3165950128977</v>
      </c>
      <c r="J22" s="108">
        <v>11.3030954428203</v>
      </c>
      <c r="K22" s="108">
        <v>11.0282459157352</v>
      </c>
      <c r="L22" s="108">
        <v>10.262790197764399</v>
      </c>
      <c r="M22" s="108">
        <v>11.5011822871883</v>
      </c>
      <c r="N22" s="108">
        <v>11.8091788478074</v>
      </c>
      <c r="O22" s="108">
        <v>10.588950988822001</v>
      </c>
      <c r="P22" s="108">
        <v>11.2071582115219</v>
      </c>
      <c r="Q22" s="108">
        <v>11.538456577816</v>
      </c>
      <c r="R22" s="108">
        <v>12.930030094583</v>
      </c>
      <c r="S22" s="108">
        <v>13.251784178847799</v>
      </c>
      <c r="T22" s="108">
        <v>13.4686801375752</v>
      </c>
      <c r="U22" s="108">
        <v>13.7672184006879</v>
      </c>
      <c r="V22" s="108">
        <v>14.029750644883899</v>
      </c>
      <c r="W22" s="108">
        <v>14.1109845227859</v>
      </c>
      <c r="X22" s="108">
        <v>14.7335124677558</v>
      </c>
      <c r="Y22" s="108">
        <v>15.6816423043852</v>
      </c>
      <c r="Z22" s="108">
        <v>16.545679277729999</v>
      </c>
      <c r="AA22" s="108">
        <v>16.3466895958727</v>
      </c>
      <c r="AB22" s="108">
        <v>16.363607050730799</v>
      </c>
      <c r="AC22" s="108">
        <v>15.895</v>
      </c>
      <c r="AD22" s="108">
        <v>15.682</v>
      </c>
      <c r="AE22" s="108">
        <v>14.417999999999999</v>
      </c>
      <c r="AF22" s="108">
        <v>13.722</v>
      </c>
      <c r="AG22" s="108">
        <v>12.574999999999999</v>
      </c>
      <c r="AH22" s="108">
        <v>12.064</v>
      </c>
      <c r="AI22" s="108">
        <v>11.455</v>
      </c>
      <c r="AJ22" s="108">
        <v>10.693</v>
      </c>
      <c r="AK22" s="108">
        <v>9.9589999999999996</v>
      </c>
      <c r="AL22" s="108">
        <v>9.0579999999999998</v>
      </c>
      <c r="AM22" s="108">
        <v>8.0074500000000004</v>
      </c>
      <c r="AN22" s="108">
        <v>7.6353749999999998</v>
      </c>
      <c r="AO22" s="27">
        <v>6.6973500000000001</v>
      </c>
      <c r="AP22" s="102">
        <v>-0.12044936835327802</v>
      </c>
      <c r="AQ22" s="102">
        <v>2.4841663358382894E-3</v>
      </c>
    </row>
    <row r="23" spans="1:43">
      <c r="A23" t="s">
        <v>89</v>
      </c>
      <c r="B23" s="118" t="s">
        <v>28</v>
      </c>
      <c r="C23" s="118" t="s">
        <v>28</v>
      </c>
      <c r="D23" s="118" t="s">
        <v>28</v>
      </c>
      <c r="E23" s="118" t="s">
        <v>28</v>
      </c>
      <c r="F23" s="118" t="s">
        <v>28</v>
      </c>
      <c r="G23" s="118" t="s">
        <v>28</v>
      </c>
      <c r="H23" s="118" t="s">
        <v>28</v>
      </c>
      <c r="I23" s="118" t="s">
        <v>28</v>
      </c>
      <c r="J23" s="118" t="s">
        <v>28</v>
      </c>
      <c r="K23" s="118" t="s">
        <v>28</v>
      </c>
      <c r="L23" s="118" t="s">
        <v>28</v>
      </c>
      <c r="M23" s="118" t="s">
        <v>28</v>
      </c>
      <c r="N23" s="118" t="s">
        <v>28</v>
      </c>
      <c r="O23" s="118" t="s">
        <v>28</v>
      </c>
      <c r="P23" s="118" t="s">
        <v>28</v>
      </c>
      <c r="Q23" s="108">
        <v>4.4470588343999999</v>
      </c>
      <c r="R23" s="108">
        <v>4.7239819120000002</v>
      </c>
      <c r="S23" s="108">
        <v>5.1312217320000002</v>
      </c>
      <c r="T23" s="108">
        <v>5.7828054440000001</v>
      </c>
      <c r="U23" s="108">
        <v>5.4570135879999997</v>
      </c>
      <c r="V23" s="108">
        <v>5.7828054440000001</v>
      </c>
      <c r="W23" s="108">
        <v>6.4343891559999999</v>
      </c>
      <c r="X23" s="108">
        <v>6.5972850840000001</v>
      </c>
      <c r="Y23" s="108">
        <v>5.4570135879999997</v>
      </c>
      <c r="Z23" s="108">
        <v>3.6651583799999998</v>
      </c>
      <c r="AA23" s="108">
        <v>4.8054298759999998</v>
      </c>
      <c r="AB23" s="108">
        <v>5.2940322878730903</v>
      </c>
      <c r="AC23" s="108">
        <v>6.60856660194613</v>
      </c>
      <c r="AD23" s="108">
        <v>6.4737176941051899</v>
      </c>
      <c r="AE23" s="108">
        <v>8.1006358083083398</v>
      </c>
      <c r="AF23" s="108">
        <v>9.4006180818028202</v>
      </c>
      <c r="AG23" s="108">
        <v>9.4559158330692092</v>
      </c>
      <c r="AH23" s="108">
        <v>9.2114415591684402</v>
      </c>
      <c r="AI23" s="108">
        <v>11.302084689165801</v>
      </c>
      <c r="AJ23" s="108">
        <v>18.001710451244001</v>
      </c>
      <c r="AK23" s="108">
        <v>20.339918601756001</v>
      </c>
      <c r="AL23" s="108">
        <v>21.487276070623999</v>
      </c>
      <c r="AM23" s="108">
        <v>24.077647117680002</v>
      </c>
      <c r="AN23" s="108">
        <v>26.787665223851999</v>
      </c>
      <c r="AO23" s="27">
        <v>29.004190116147999</v>
      </c>
      <c r="AP23" s="102">
        <v>8.5710658531614747E-2</v>
      </c>
      <c r="AQ23" s="102">
        <v>1.0758170423344831E-2</v>
      </c>
    </row>
    <row r="24" spans="1:43">
      <c r="A24" t="s">
        <v>204</v>
      </c>
      <c r="B24" s="108">
        <v>24.011908856405899</v>
      </c>
      <c r="C24" s="108">
        <v>33.183061049011201</v>
      </c>
      <c r="D24" s="108">
        <v>44.2350100315277</v>
      </c>
      <c r="E24" s="108">
        <v>53.784135855545998</v>
      </c>
      <c r="F24" s="108">
        <v>63.764907566638001</v>
      </c>
      <c r="G24" s="108">
        <v>69.067877615362605</v>
      </c>
      <c r="H24" s="108">
        <v>73.803887216967595</v>
      </c>
      <c r="I24" s="108">
        <v>74.047302235597598</v>
      </c>
      <c r="J24" s="108">
        <v>67.783523215821205</v>
      </c>
      <c r="K24" s="108">
        <v>71.089280596159398</v>
      </c>
      <c r="L24" s="108">
        <v>68.737528661507596</v>
      </c>
      <c r="M24" s="108">
        <v>63.826895242189799</v>
      </c>
      <c r="N24" s="108">
        <v>54.565029378045303</v>
      </c>
      <c r="O24" s="108">
        <v>58.114957724276302</v>
      </c>
      <c r="P24" s="108">
        <v>58.833863571223901</v>
      </c>
      <c r="Q24" s="108">
        <v>61.602898394955602</v>
      </c>
      <c r="R24" s="108">
        <v>56.3089997133849</v>
      </c>
      <c r="S24" s="108">
        <v>56.4269274863858</v>
      </c>
      <c r="T24" s="108">
        <v>49.804829464029801</v>
      </c>
      <c r="U24" s="108">
        <v>54.442565921467498</v>
      </c>
      <c r="V24" s="108">
        <v>54.929395958727397</v>
      </c>
      <c r="W24" s="108">
        <v>62.061758383490996</v>
      </c>
      <c r="X24" s="108">
        <v>62.470725852679898</v>
      </c>
      <c r="Y24" s="108">
        <v>63.724086414445402</v>
      </c>
      <c r="Z24" s="108">
        <v>60.194568644310699</v>
      </c>
      <c r="AA24" s="108">
        <v>61.012503582688502</v>
      </c>
      <c r="AB24" s="108">
        <v>69.055782459157399</v>
      </c>
      <c r="AC24" s="108">
        <v>61.109264832330197</v>
      </c>
      <c r="AD24" s="108">
        <v>58.287313700200599</v>
      </c>
      <c r="AE24" s="108">
        <v>54.202930639151603</v>
      </c>
      <c r="AF24" s="108">
        <v>52.279800802522203</v>
      </c>
      <c r="AG24" s="108">
        <v>56.1842684150187</v>
      </c>
      <c r="AH24" s="108">
        <v>54.267186156491803</v>
      </c>
      <c r="AI24" s="108">
        <v>52.246539122957898</v>
      </c>
      <c r="AJ24" s="108">
        <v>61.608945973058198</v>
      </c>
      <c r="AK24" s="108">
        <v>56.288589137288596</v>
      </c>
      <c r="AL24" s="108">
        <v>55.410934365147597</v>
      </c>
      <c r="AM24" s="108">
        <v>54.491702493551202</v>
      </c>
      <c r="AN24" s="108">
        <v>59.965510652527001</v>
      </c>
      <c r="AO24" s="27">
        <v>56.438258335721798</v>
      </c>
      <c r="AP24" s="102">
        <v>-5.6242778804047933E-2</v>
      </c>
      <c r="AQ24" s="102">
        <v>2.0933954685203076E-2</v>
      </c>
    </row>
    <row r="25" spans="1:43">
      <c r="A25" t="s">
        <v>113</v>
      </c>
      <c r="B25" s="118" t="s">
        <v>186</v>
      </c>
      <c r="C25" s="118" t="s">
        <v>186</v>
      </c>
      <c r="D25" s="118" t="s">
        <v>186</v>
      </c>
      <c r="E25" s="118" t="s">
        <v>186</v>
      </c>
      <c r="F25" s="118" t="s">
        <v>186</v>
      </c>
      <c r="G25" s="118" t="s">
        <v>186</v>
      </c>
      <c r="H25" s="118" t="s">
        <v>186</v>
      </c>
      <c r="I25" s="108">
        <v>2.39</v>
      </c>
      <c r="J25" s="108">
        <v>12.781000000000001</v>
      </c>
      <c r="K25" s="108">
        <v>18.603000000000002</v>
      </c>
      <c r="L25" s="108">
        <v>22.579000000000001</v>
      </c>
      <c r="M25" s="108">
        <v>22.456</v>
      </c>
      <c r="N25" s="108">
        <v>21.564</v>
      </c>
      <c r="O25" s="108">
        <v>21.251999999999999</v>
      </c>
      <c r="P25" s="108">
        <v>23.367000000000001</v>
      </c>
      <c r="Q25" s="108">
        <v>23.567</v>
      </c>
      <c r="R25" s="108">
        <v>23.481000000000002</v>
      </c>
      <c r="S25" s="108">
        <v>25.335999999999999</v>
      </c>
      <c r="T25" s="108">
        <v>25.497</v>
      </c>
      <c r="U25" s="108">
        <v>25.864000000000001</v>
      </c>
      <c r="V25" s="108">
        <v>22.931000000000001</v>
      </c>
      <c r="W25" s="108">
        <v>22.524000000000001</v>
      </c>
      <c r="X25" s="108">
        <v>23.251000000000001</v>
      </c>
      <c r="Y25" s="108">
        <v>22.324000000000002</v>
      </c>
      <c r="Z25" s="108">
        <v>24.158000000000001</v>
      </c>
      <c r="AA25" s="108">
        <v>25.033000000000001</v>
      </c>
      <c r="AB25" s="108">
        <v>33.665999999999997</v>
      </c>
      <c r="AC25" s="108">
        <v>38.655000000000001</v>
      </c>
      <c r="AD25" s="108">
        <v>39.771000000000001</v>
      </c>
      <c r="AE25" s="108">
        <v>43.631</v>
      </c>
      <c r="AF25" s="108">
        <v>44.773000000000003</v>
      </c>
      <c r="AG25" s="108">
        <v>48.506</v>
      </c>
      <c r="AH25" s="108">
        <v>58.951000000000001</v>
      </c>
      <c r="AI25" s="108">
        <v>65.811999999999998</v>
      </c>
      <c r="AJ25" s="108">
        <v>70.618499999999997</v>
      </c>
      <c r="AK25" s="108">
        <v>76.466700000000003</v>
      </c>
      <c r="AL25" s="108">
        <v>78.851699999999994</v>
      </c>
      <c r="AM25" s="108">
        <v>80.695800000000006</v>
      </c>
      <c r="AN25" s="108">
        <v>89.320640400000002</v>
      </c>
      <c r="AO25" s="27">
        <v>93.122990999999999</v>
      </c>
      <c r="AP25" s="102">
        <v>4.5426029907772447E-2</v>
      </c>
      <c r="AQ25" s="102">
        <v>3.4540975062490688E-2</v>
      </c>
    </row>
    <row r="26" spans="1:43">
      <c r="A26" t="s">
        <v>205</v>
      </c>
      <c r="B26" s="108">
        <v>4.4020000000000001</v>
      </c>
      <c r="C26" s="108">
        <v>4.54</v>
      </c>
      <c r="D26" s="108">
        <v>4.8029999999999999</v>
      </c>
      <c r="E26" s="108">
        <v>4.87</v>
      </c>
      <c r="F26" s="108">
        <v>4.7149999999999999</v>
      </c>
      <c r="G26" s="108">
        <v>4.851</v>
      </c>
      <c r="H26" s="108">
        <v>5.2830000000000004</v>
      </c>
      <c r="I26" s="108">
        <v>5.56</v>
      </c>
      <c r="J26" s="108">
        <v>5.9640000000000004</v>
      </c>
      <c r="K26" s="108">
        <v>5.3479999999999999</v>
      </c>
      <c r="L26" s="108">
        <v>4.5430000000000001</v>
      </c>
      <c r="M26" s="108">
        <v>4.0369999999999999</v>
      </c>
      <c r="N26" s="108">
        <v>3.7240000000000002</v>
      </c>
      <c r="O26" s="108">
        <v>3.6379999999999999</v>
      </c>
      <c r="P26" s="108">
        <v>3.996</v>
      </c>
      <c r="Q26" s="108">
        <v>4.1340000000000003</v>
      </c>
      <c r="R26" s="108">
        <v>3.7519999999999998</v>
      </c>
      <c r="S26" s="108">
        <v>3.7690000000000001</v>
      </c>
      <c r="T26" s="108">
        <v>3.74</v>
      </c>
      <c r="U26" s="108">
        <v>3.4630000000000001</v>
      </c>
      <c r="V26" s="108">
        <v>2.3769999999999998</v>
      </c>
      <c r="W26" s="108">
        <v>2.6579999999999999</v>
      </c>
      <c r="X26" s="108">
        <v>2.5369999999999999</v>
      </c>
      <c r="Y26" s="108">
        <v>3.2709999999999999</v>
      </c>
      <c r="Z26" s="108">
        <v>3.0680000000000001</v>
      </c>
      <c r="AA26" s="108">
        <v>3.1379999999999999</v>
      </c>
      <c r="AB26" s="108">
        <v>3.2429999999999999</v>
      </c>
      <c r="AC26" s="108">
        <v>3.2040000000000002</v>
      </c>
      <c r="AD26" s="108">
        <v>3.2480000000000002</v>
      </c>
      <c r="AE26" s="108">
        <v>3.1019999999999999</v>
      </c>
      <c r="AF26" s="108">
        <v>3.306</v>
      </c>
      <c r="AG26" s="108">
        <v>3.4910000000000001</v>
      </c>
      <c r="AH26" s="108">
        <v>3.5680000000000001</v>
      </c>
      <c r="AI26" s="108">
        <v>3.6110000000000002</v>
      </c>
      <c r="AJ26" s="108">
        <v>3.9255803955288</v>
      </c>
      <c r="AK26" s="108">
        <v>3.8843508168529599</v>
      </c>
      <c r="AL26" s="108">
        <v>3.8803525365434202</v>
      </c>
      <c r="AM26" s="108">
        <v>3.8967230438520999</v>
      </c>
      <c r="AN26" s="108">
        <v>3.6899129406706699</v>
      </c>
      <c r="AO26" s="27">
        <v>3.6899435941530498</v>
      </c>
      <c r="AP26" s="102">
        <v>2.7480561601178621E-3</v>
      </c>
      <c r="AQ26" s="102">
        <v>1.3686657644795554E-3</v>
      </c>
    </row>
    <row r="27" spans="1:43">
      <c r="A27" t="s">
        <v>114</v>
      </c>
      <c r="B27" s="108">
        <v>21</v>
      </c>
      <c r="C27" s="108">
        <v>22.442</v>
      </c>
      <c r="D27" s="108">
        <v>22.956</v>
      </c>
      <c r="E27" s="108">
        <v>24.303999999999998</v>
      </c>
      <c r="F27" s="108">
        <v>25.084</v>
      </c>
      <c r="G27" s="108">
        <v>27.248000000000001</v>
      </c>
      <c r="H27" s="108">
        <v>29.722000000000001</v>
      </c>
      <c r="I27" s="108">
        <v>31.475999999999999</v>
      </c>
      <c r="J27" s="108">
        <v>31.690999999999999</v>
      </c>
      <c r="K27" s="108">
        <v>30.280999999999999</v>
      </c>
      <c r="L27" s="108">
        <v>31.266999999999999</v>
      </c>
      <c r="M27" s="108">
        <v>32.909999999999997</v>
      </c>
      <c r="N27" s="108">
        <v>33.274999999999999</v>
      </c>
      <c r="O27" s="108">
        <v>33.020000000000003</v>
      </c>
      <c r="P27" s="108">
        <v>32.783999999999999</v>
      </c>
      <c r="Q27" s="108">
        <v>31.335999999999999</v>
      </c>
      <c r="R27" s="108">
        <v>31.712</v>
      </c>
      <c r="S27" s="108">
        <v>30.138999999999999</v>
      </c>
      <c r="T27" s="108">
        <v>29.515000000000001</v>
      </c>
      <c r="U27" s="108">
        <v>26.457999999999998</v>
      </c>
      <c r="V27" s="108">
        <v>25.501999999999999</v>
      </c>
      <c r="W27" s="108">
        <v>22.013999999999999</v>
      </c>
      <c r="X27" s="108">
        <v>19.603999999999999</v>
      </c>
      <c r="Y27" s="108">
        <v>18.532</v>
      </c>
      <c r="Z27" s="108">
        <v>16.812000000000001</v>
      </c>
      <c r="AA27" s="108">
        <v>16.239000000000001</v>
      </c>
      <c r="AB27" s="108">
        <v>15.523999999999999</v>
      </c>
      <c r="AC27" s="108">
        <v>13.468999999999999</v>
      </c>
      <c r="AD27" s="108">
        <v>12.629</v>
      </c>
      <c r="AE27" s="108">
        <v>12.624000000000001</v>
      </c>
      <c r="AF27" s="108">
        <v>12.375</v>
      </c>
      <c r="AG27" s="108">
        <v>12.211</v>
      </c>
      <c r="AH27" s="108">
        <v>11.904</v>
      </c>
      <c r="AI27" s="108">
        <v>11.726000000000001</v>
      </c>
      <c r="AJ27" s="108">
        <v>11.513</v>
      </c>
      <c r="AK27" s="108">
        <v>11.16</v>
      </c>
      <c r="AL27" s="108">
        <v>10.7478</v>
      </c>
      <c r="AM27" s="108">
        <v>10.370699999999999</v>
      </c>
      <c r="AN27" s="108">
        <v>10.232100000000001</v>
      </c>
      <c r="AO27" s="27">
        <v>9.7728300000000008</v>
      </c>
      <c r="AP27" s="102">
        <v>-4.2268461341041563E-2</v>
      </c>
      <c r="AQ27" s="102">
        <v>3.6249166150597641E-3</v>
      </c>
    </row>
    <row r="28" spans="1:43">
      <c r="A28" t="s">
        <v>90</v>
      </c>
      <c r="B28" s="118" t="s">
        <v>28</v>
      </c>
      <c r="C28" s="118" t="s">
        <v>28</v>
      </c>
      <c r="D28" s="118" t="s">
        <v>28</v>
      </c>
      <c r="E28" s="118" t="s">
        <v>28</v>
      </c>
      <c r="F28" s="118" t="s">
        <v>28</v>
      </c>
      <c r="G28" s="118" t="s">
        <v>28</v>
      </c>
      <c r="H28" s="118" t="s">
        <v>28</v>
      </c>
      <c r="I28" s="118" t="s">
        <v>28</v>
      </c>
      <c r="J28" s="118" t="s">
        <v>28</v>
      </c>
      <c r="K28" s="118" t="s">
        <v>28</v>
      </c>
      <c r="L28" s="118" t="s">
        <v>28</v>
      </c>
      <c r="M28" s="118" t="s">
        <v>28</v>
      </c>
      <c r="N28" s="118" t="s">
        <v>28</v>
      </c>
      <c r="O28" s="118" t="s">
        <v>28</v>
      </c>
      <c r="P28" s="118" t="s">
        <v>28</v>
      </c>
      <c r="Q28" s="108">
        <v>376.30588327279997</v>
      </c>
      <c r="R28" s="108">
        <v>409.68325892000001</v>
      </c>
      <c r="S28" s="108">
        <v>443.32126805199999</v>
      </c>
      <c r="T28" s="108">
        <v>480.38009167199999</v>
      </c>
      <c r="U28" s="108">
        <v>501.55656231199998</v>
      </c>
      <c r="V28" s="108">
        <v>531.04072527999995</v>
      </c>
      <c r="W28" s="108">
        <v>523.71040851999999</v>
      </c>
      <c r="X28" s="108">
        <v>524.52488816000005</v>
      </c>
      <c r="Y28" s="108">
        <v>503.59276141200002</v>
      </c>
      <c r="Z28" s="108">
        <v>494.633485372</v>
      </c>
      <c r="AA28" s="108">
        <v>479.32126813999997</v>
      </c>
      <c r="AB28" s="108">
        <v>489.176471784</v>
      </c>
      <c r="AC28" s="108">
        <v>463.68325905199998</v>
      </c>
      <c r="AD28" s="108">
        <v>479.40271610399998</v>
      </c>
      <c r="AE28" s="108">
        <v>482.17194688000001</v>
      </c>
      <c r="AF28" s="108">
        <v>475.65610975999999</v>
      </c>
      <c r="AG28" s="108">
        <v>473.61991066000002</v>
      </c>
      <c r="AH28" s="108">
        <v>484.94117765599998</v>
      </c>
      <c r="AI28" s="108">
        <v>505.38461661999997</v>
      </c>
      <c r="AJ28" s="108">
        <v>515.97285194000006</v>
      </c>
      <c r="AK28" s="108">
        <v>522.08144923999998</v>
      </c>
      <c r="AL28" s="108">
        <v>535.63846284780004</v>
      </c>
      <c r="AM28" s="108">
        <v>532.83258048799996</v>
      </c>
      <c r="AN28" s="108">
        <v>541.54751263599996</v>
      </c>
      <c r="AO28" s="27">
        <v>474.76018215599998</v>
      </c>
      <c r="AP28" s="102">
        <v>-0.1209249717230112</v>
      </c>
      <c r="AQ28" s="102">
        <v>0.17609700286059252</v>
      </c>
    </row>
    <row r="29" spans="1:43">
      <c r="A29" t="s">
        <v>91</v>
      </c>
      <c r="B29" s="118" t="s">
        <v>28</v>
      </c>
      <c r="C29" s="118" t="s">
        <v>28</v>
      </c>
      <c r="D29" s="118" t="s">
        <v>28</v>
      </c>
      <c r="E29" s="118" t="s">
        <v>28</v>
      </c>
      <c r="F29" s="118" t="s">
        <v>28</v>
      </c>
      <c r="G29" s="118" t="s">
        <v>28</v>
      </c>
      <c r="H29" s="118" t="s">
        <v>28</v>
      </c>
      <c r="I29" s="118" t="s">
        <v>28</v>
      </c>
      <c r="J29" s="118" t="s">
        <v>28</v>
      </c>
      <c r="K29" s="118" t="s">
        <v>28</v>
      </c>
      <c r="L29" s="118" t="s">
        <v>28</v>
      </c>
      <c r="M29" s="118" t="s">
        <v>28</v>
      </c>
      <c r="N29" s="118" t="s">
        <v>28</v>
      </c>
      <c r="O29" s="118" t="s">
        <v>28</v>
      </c>
      <c r="P29" s="118" t="s">
        <v>28</v>
      </c>
      <c r="Q29" s="108">
        <v>67.756561251600004</v>
      </c>
      <c r="R29" s="108">
        <v>68.986425507999996</v>
      </c>
      <c r="S29" s="108">
        <v>71.755656283999997</v>
      </c>
      <c r="T29" s="108">
        <v>71.918552211999994</v>
      </c>
      <c r="U29" s="108">
        <v>73.221719636000003</v>
      </c>
      <c r="V29" s="108">
        <v>71.511312391999994</v>
      </c>
      <c r="W29" s="108">
        <v>68.660633652000001</v>
      </c>
      <c r="X29" s="108">
        <v>48.950226364000002</v>
      </c>
      <c r="Y29" s="108">
        <v>53.185520492000002</v>
      </c>
      <c r="Z29" s="108">
        <v>29.0769169416651</v>
      </c>
      <c r="AA29" s="108">
        <v>26.307692372000002</v>
      </c>
      <c r="AB29" s="108">
        <v>28.6694598103524</v>
      </c>
      <c r="AC29" s="108">
        <v>14.090255627203</v>
      </c>
      <c r="AD29" s="108">
        <v>10.8325388545338</v>
      </c>
      <c r="AE29" s="108">
        <v>18.570343785665699</v>
      </c>
      <c r="AF29" s="108">
        <v>38.280597405792001</v>
      </c>
      <c r="AG29" s="108">
        <v>41.782788460506701</v>
      </c>
      <c r="AH29" s="108">
        <v>43.574629692036098</v>
      </c>
      <c r="AI29" s="108">
        <v>48.124344009040001</v>
      </c>
      <c r="AJ29" s="108">
        <v>47.484163012000003</v>
      </c>
      <c r="AK29" s="108">
        <v>51.312217320000002</v>
      </c>
      <c r="AL29" s="108">
        <v>54.325791987999999</v>
      </c>
      <c r="AM29" s="108">
        <v>58.886877972000001</v>
      </c>
      <c r="AN29" s="108">
        <v>59.457013719999999</v>
      </c>
      <c r="AO29" s="27">
        <v>32.742081528</v>
      </c>
      <c r="AP29" s="102">
        <v>-0.44780634265340602</v>
      </c>
      <c r="AQ29" s="102">
        <v>1.2144620886937416E-2</v>
      </c>
    </row>
    <row r="30" spans="1:43">
      <c r="A30" t="s">
        <v>212</v>
      </c>
      <c r="B30" s="118" t="s">
        <v>28</v>
      </c>
      <c r="C30" s="118" t="s">
        <v>28</v>
      </c>
      <c r="D30" s="118" t="s">
        <v>28</v>
      </c>
      <c r="E30" s="118" t="s">
        <v>28</v>
      </c>
      <c r="F30" s="118" t="s">
        <v>28</v>
      </c>
      <c r="G30" s="118" t="s">
        <v>28</v>
      </c>
      <c r="H30" s="118" t="s">
        <v>28</v>
      </c>
      <c r="I30" s="118" t="s">
        <v>28</v>
      </c>
      <c r="J30" s="118" t="s">
        <v>28</v>
      </c>
      <c r="K30" s="118" t="s">
        <v>28</v>
      </c>
      <c r="L30" s="118" t="s">
        <v>28</v>
      </c>
      <c r="M30" s="118" t="s">
        <v>28</v>
      </c>
      <c r="N30" s="118" t="s">
        <v>28</v>
      </c>
      <c r="O30" s="118" t="s">
        <v>28</v>
      </c>
      <c r="P30" s="118" t="s">
        <v>28</v>
      </c>
      <c r="Q30" s="108">
        <v>34.924886963200002</v>
      </c>
      <c r="R30" s="108">
        <v>32.334841707999999</v>
      </c>
      <c r="S30" s="108">
        <v>28.995475184</v>
      </c>
      <c r="T30" s="108">
        <v>26.389140336000001</v>
      </c>
      <c r="U30" s="108">
        <v>25.085972911999999</v>
      </c>
      <c r="V30" s="108">
        <v>22.886877884</v>
      </c>
      <c r="W30" s="108">
        <v>19.873303216</v>
      </c>
      <c r="X30" s="108">
        <v>17.104072439999999</v>
      </c>
      <c r="Y30" s="108">
        <v>15.638009088</v>
      </c>
      <c r="Z30" s="108">
        <v>14.823529448</v>
      </c>
      <c r="AA30" s="108">
        <v>14.8236784570501</v>
      </c>
      <c r="AB30" s="108">
        <v>14.986661314462101</v>
      </c>
      <c r="AC30" s="108">
        <v>15.208822462516499</v>
      </c>
      <c r="AD30" s="108">
        <v>14.6354720692598</v>
      </c>
      <c r="AE30" s="108">
        <v>14.7518883971461</v>
      </c>
      <c r="AF30" s="108">
        <v>14.565622279043801</v>
      </c>
      <c r="AG30" s="108">
        <v>14.9051698898285</v>
      </c>
      <c r="AH30" s="108">
        <v>15.312217232</v>
      </c>
      <c r="AI30" s="108">
        <v>15.800905016</v>
      </c>
      <c r="AJ30" s="108">
        <v>16.533936692000001</v>
      </c>
      <c r="AK30" s="108">
        <v>16.696832619999999</v>
      </c>
      <c r="AL30" s="108">
        <v>16.859728548</v>
      </c>
      <c r="AM30" s="108">
        <v>16.859728548</v>
      </c>
      <c r="AN30" s="108">
        <v>17.104072439999999</v>
      </c>
      <c r="AO30" s="27">
        <v>17.348416331999999</v>
      </c>
      <c r="AP30" s="102">
        <v>1.7064579256359957E-2</v>
      </c>
      <c r="AQ30" s="102">
        <v>6.4348364400937047E-3</v>
      </c>
    </row>
    <row r="31" spans="1:43">
      <c r="A31" t="s">
        <v>115</v>
      </c>
      <c r="B31" s="108">
        <v>9.4149999999999991</v>
      </c>
      <c r="C31" s="108">
        <v>15.646000000000001</v>
      </c>
      <c r="D31" s="108">
        <v>22.576000000000001</v>
      </c>
      <c r="E31" s="108">
        <v>24.512</v>
      </c>
      <c r="F31" s="108">
        <v>29.562000000000001</v>
      </c>
      <c r="G31" s="108">
        <v>30.783000000000001</v>
      </c>
      <c r="H31" s="108">
        <v>32.598999999999997</v>
      </c>
      <c r="I31" s="108">
        <v>34.061</v>
      </c>
      <c r="J31" s="108">
        <v>32.616999999999997</v>
      </c>
      <c r="K31" s="108">
        <v>32.936</v>
      </c>
      <c r="L31" s="108">
        <v>31.311</v>
      </c>
      <c r="M31" s="108">
        <v>31.241</v>
      </c>
      <c r="N31" s="108">
        <v>31.753</v>
      </c>
      <c r="O31" s="108">
        <v>32.741</v>
      </c>
      <c r="P31" s="108">
        <v>32.006999999999998</v>
      </c>
      <c r="Q31" s="108">
        <v>35.710999999999999</v>
      </c>
      <c r="R31" s="108">
        <v>37.545000000000002</v>
      </c>
      <c r="S31" s="108">
        <v>39.307000000000002</v>
      </c>
      <c r="T31" s="108">
        <v>37.853000000000002</v>
      </c>
      <c r="U31" s="108">
        <v>37.069000000000003</v>
      </c>
      <c r="V31" s="108">
        <v>40.932000000000002</v>
      </c>
      <c r="W31" s="108">
        <v>45.573999999999998</v>
      </c>
      <c r="X31" s="108">
        <v>46.344999999999999</v>
      </c>
      <c r="Y31" s="108">
        <v>54.488</v>
      </c>
      <c r="Z31" s="108">
        <v>58.171999999999997</v>
      </c>
      <c r="AA31" s="108">
        <v>63.725999999999999</v>
      </c>
      <c r="AB31" s="108">
        <v>75.762</v>
      </c>
      <c r="AC31" s="108">
        <v>77.298000000000002</v>
      </c>
      <c r="AD31" s="108">
        <v>81.144998999999999</v>
      </c>
      <c r="AE31" s="108">
        <v>89.176719599999998</v>
      </c>
      <c r="AF31" s="108">
        <v>97.537003200000001</v>
      </c>
      <c r="AG31" s="108">
        <v>95.243254199999996</v>
      </c>
      <c r="AH31" s="108">
        <v>93.244786199999993</v>
      </c>
      <c r="AI31" s="108">
        <v>92.579301000000001</v>
      </c>
      <c r="AJ31" s="108">
        <v>86.722597800000003</v>
      </c>
      <c r="AK31" s="108">
        <v>79.352956800000001</v>
      </c>
      <c r="AL31" s="108">
        <v>71.965281599999997</v>
      </c>
      <c r="AM31" s="108">
        <v>64.868320800000006</v>
      </c>
      <c r="AN31" s="108">
        <v>62.666832599999999</v>
      </c>
      <c r="AO31" s="27">
        <v>53.683169399999997</v>
      </c>
      <c r="AP31" s="102">
        <v>-0.14100897806604074</v>
      </c>
      <c r="AQ31" s="102">
        <v>1.9912043155066433E-2</v>
      </c>
    </row>
    <row r="32" spans="1:43">
      <c r="A32" t="s">
        <v>92</v>
      </c>
      <c r="B32" s="118" t="s">
        <v>28</v>
      </c>
      <c r="C32" s="118" t="s">
        <v>28</v>
      </c>
      <c r="D32" s="118" t="s">
        <v>28</v>
      </c>
      <c r="E32" s="118" t="s">
        <v>28</v>
      </c>
      <c r="F32" s="118" t="s">
        <v>28</v>
      </c>
      <c r="G32" s="118" t="s">
        <v>28</v>
      </c>
      <c r="H32" s="118" t="s">
        <v>28</v>
      </c>
      <c r="I32" s="118" t="s">
        <v>28</v>
      </c>
      <c r="J32" s="118" t="s">
        <v>28</v>
      </c>
      <c r="K32" s="118" t="s">
        <v>28</v>
      </c>
      <c r="L32" s="118" t="s">
        <v>28</v>
      </c>
      <c r="M32" s="118" t="s">
        <v>28</v>
      </c>
      <c r="N32" s="118" t="s">
        <v>28</v>
      </c>
      <c r="O32" s="118" t="s">
        <v>28</v>
      </c>
      <c r="P32" s="118" t="s">
        <v>28</v>
      </c>
      <c r="Q32" s="108">
        <v>28.172850747599998</v>
      </c>
      <c r="R32" s="108">
        <v>31.438914103999998</v>
      </c>
      <c r="S32" s="108">
        <v>32.416289671999998</v>
      </c>
      <c r="T32" s="108">
        <v>32.497737635999997</v>
      </c>
      <c r="U32" s="108">
        <v>33.475113204000003</v>
      </c>
      <c r="V32" s="108">
        <v>33.230769312</v>
      </c>
      <c r="W32" s="108">
        <v>34.111954834515998</v>
      </c>
      <c r="X32" s="108">
        <v>34.86217203092</v>
      </c>
      <c r="Y32" s="108">
        <v>36.679764795544003</v>
      </c>
      <c r="Z32" s="108">
        <v>38.427963894839998</v>
      </c>
      <c r="AA32" s="108">
        <v>39.549502359119998</v>
      </c>
      <c r="AB32" s="108">
        <v>39.890769328280001</v>
      </c>
      <c r="AC32" s="108">
        <v>41.737194672160001</v>
      </c>
      <c r="AD32" s="108">
        <v>44.625339475600001</v>
      </c>
      <c r="AE32" s="108">
        <v>45.26959287084</v>
      </c>
      <c r="AF32" s="108">
        <v>45.948868890599996</v>
      </c>
      <c r="AG32" s="108">
        <v>46.762534050959999</v>
      </c>
      <c r="AH32" s="108">
        <v>46.729140385720001</v>
      </c>
      <c r="AI32" s="108">
        <v>46.821991064679999</v>
      </c>
      <c r="AJ32" s="108">
        <v>48.7588236486</v>
      </c>
      <c r="AK32" s="108">
        <v>48.613031793040001</v>
      </c>
      <c r="AL32" s="108">
        <v>49.031674328000001</v>
      </c>
      <c r="AM32" s="108">
        <v>53.185520492000002</v>
      </c>
      <c r="AN32" s="108">
        <v>55.954751268000003</v>
      </c>
      <c r="AO32" s="27">
        <v>57.990950368</v>
      </c>
      <c r="AP32" s="102">
        <v>3.9229526828976402E-2</v>
      </c>
      <c r="AQ32" s="102">
        <v>2.1509875799749851E-2</v>
      </c>
    </row>
    <row r="33" spans="1:43" ht="12" customHeight="1">
      <c r="A33" t="s">
        <v>178</v>
      </c>
      <c r="B33" s="108">
        <v>174.12917233979999</v>
      </c>
      <c r="C33" s="108">
        <v>186.51347553599999</v>
      </c>
      <c r="D33" s="108">
        <v>194.48479229599999</v>
      </c>
      <c r="E33" s="108">
        <v>207.569538932</v>
      </c>
      <c r="F33" s="108">
        <v>227.59439418400001</v>
      </c>
      <c r="G33" s="108">
        <v>251.01589650352</v>
      </c>
      <c r="H33" s="108">
        <v>276.97268397836802</v>
      </c>
      <c r="I33" s="108">
        <v>298.64339896036802</v>
      </c>
      <c r="J33" s="108">
        <v>321.01343513016002</v>
      </c>
      <c r="K33" s="108">
        <v>348.243978103632</v>
      </c>
      <c r="L33" s="108">
        <v>371.26953932800001</v>
      </c>
      <c r="M33" s="108">
        <v>394.88237649199999</v>
      </c>
      <c r="N33" s="108">
        <v>424.22395574799998</v>
      </c>
      <c r="O33" s="108">
        <v>452.071743148</v>
      </c>
      <c r="P33" s="108">
        <v>494.55934053599998</v>
      </c>
      <c r="Q33" s="108">
        <v>17.3085701372</v>
      </c>
      <c r="R33" s="108">
        <v>15.9730045264</v>
      </c>
      <c r="S33" s="108">
        <v>16.0450045264</v>
      </c>
      <c r="T33" s="108">
        <v>15.5667013588</v>
      </c>
      <c r="U33" s="108">
        <v>15.9818461552</v>
      </c>
      <c r="V33" s="108">
        <v>14.689108598400001</v>
      </c>
      <c r="W33" s="108">
        <v>14.858760182068</v>
      </c>
      <c r="X33" s="108">
        <v>14.563429865308001</v>
      </c>
      <c r="Y33" s="108">
        <v>14.821016299881901</v>
      </c>
      <c r="Z33" s="108">
        <v>14.201904091658699</v>
      </c>
      <c r="AA33" s="108">
        <v>14.3105633689957</v>
      </c>
      <c r="AB33" s="108">
        <v>13.0764277106277</v>
      </c>
      <c r="AC33" s="108">
        <v>11.9119260810977</v>
      </c>
      <c r="AD33" s="108">
        <v>11.039642638576799</v>
      </c>
      <c r="AE33" s="108">
        <v>10.2919701490618</v>
      </c>
      <c r="AF33" s="108">
        <v>10.031083456287799</v>
      </c>
      <c r="AG33" s="108">
        <v>9.8386908393587102</v>
      </c>
      <c r="AH33" s="108">
        <v>10.0537694267638</v>
      </c>
      <c r="AI33" s="108">
        <v>9.5525039513907899</v>
      </c>
      <c r="AJ33" s="108">
        <v>9.9096830887661298</v>
      </c>
      <c r="AK33" s="108">
        <v>9.7444296665143693</v>
      </c>
      <c r="AL33" s="108">
        <v>10.311609492334</v>
      </c>
      <c r="AM33" s="108">
        <v>9.7296093002008899</v>
      </c>
      <c r="AN33" s="108">
        <v>9.2342440291527907</v>
      </c>
      <c r="AO33" s="27">
        <v>8.5808828248550295</v>
      </c>
      <c r="AP33" s="102">
        <v>-6.8208283677147707E-2</v>
      </c>
      <c r="AQ33" s="102">
        <v>3.1828021897135177E-3</v>
      </c>
    </row>
    <row r="34" spans="1:43">
      <c r="A34" s="332" t="s">
        <v>179</v>
      </c>
      <c r="B34" s="42">
        <v>253.72026692277501</v>
      </c>
      <c r="C34" s="42">
        <v>285.76592437520901</v>
      </c>
      <c r="D34" s="42">
        <v>315.568798888147</v>
      </c>
      <c r="E34" s="42">
        <v>344.32511846768398</v>
      </c>
      <c r="F34" s="42">
        <v>380.80970157866898</v>
      </c>
      <c r="G34" s="42">
        <v>410.89078271733501</v>
      </c>
      <c r="H34" s="42">
        <v>448.04672166824997</v>
      </c>
      <c r="I34" s="42">
        <v>474.50029620886301</v>
      </c>
      <c r="J34" s="42">
        <v>501.33905378880098</v>
      </c>
      <c r="K34" s="42">
        <v>535.77250461552705</v>
      </c>
      <c r="L34" s="42">
        <v>556.63985818727201</v>
      </c>
      <c r="M34" s="42">
        <v>578.08345402137797</v>
      </c>
      <c r="N34" s="42">
        <v>596.37216397385305</v>
      </c>
      <c r="O34" s="42">
        <v>627.95665186109795</v>
      </c>
      <c r="P34" s="42">
        <v>674.34636231874595</v>
      </c>
      <c r="Q34" s="42">
        <v>724.95689471437197</v>
      </c>
      <c r="R34" s="42">
        <v>756.68037959036803</v>
      </c>
      <c r="S34" s="42">
        <v>794.91662261563397</v>
      </c>
      <c r="T34" s="42">
        <v>819.28684597640495</v>
      </c>
      <c r="U34" s="42">
        <v>841.80773613335498</v>
      </c>
      <c r="V34" s="42">
        <v>865.06209395001099</v>
      </c>
      <c r="W34" s="42">
        <v>860.37390301286098</v>
      </c>
      <c r="X34" s="42">
        <v>839.09857874296404</v>
      </c>
      <c r="Y34" s="42">
        <v>830.35176382245595</v>
      </c>
      <c r="Z34" s="42">
        <v>797.39584640620399</v>
      </c>
      <c r="AA34" s="42">
        <v>789.20043733362695</v>
      </c>
      <c r="AB34" s="42">
        <v>831.27384152324601</v>
      </c>
      <c r="AC34" s="42">
        <v>790.22374577662799</v>
      </c>
      <c r="AD34" s="42">
        <v>804.17801068161498</v>
      </c>
      <c r="AE34" s="42">
        <v>824.23846148484802</v>
      </c>
      <c r="AF34" s="42">
        <v>845.01056588981305</v>
      </c>
      <c r="AG34" s="42">
        <v>851.97038500765996</v>
      </c>
      <c r="AH34" s="42">
        <v>870.84855885183094</v>
      </c>
      <c r="AI34" s="42">
        <v>901.68197897323796</v>
      </c>
      <c r="AJ34" s="42">
        <v>929.03110929288596</v>
      </c>
      <c r="AK34" s="42">
        <v>934.19469274089602</v>
      </c>
      <c r="AL34" s="42">
        <v>946.50179445762501</v>
      </c>
      <c r="AM34" s="42">
        <v>947.89779108202799</v>
      </c>
      <c r="AN34" s="42">
        <v>977.70696415406201</v>
      </c>
      <c r="AO34" s="42">
        <v>875.67042538630596</v>
      </c>
      <c r="AP34" s="334">
        <v>-0.10190930960393851</v>
      </c>
      <c r="AQ34" s="334">
        <v>0.32480174875642692</v>
      </c>
    </row>
    <row r="35" spans="1:43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27"/>
      <c r="AP35" s="102"/>
      <c r="AQ35" s="102"/>
    </row>
    <row r="36" spans="1:43">
      <c r="A36" t="s">
        <v>281</v>
      </c>
      <c r="B36" s="108">
        <v>0.55900000000000005</v>
      </c>
      <c r="C36" s="108">
        <v>0.81499999999999995</v>
      </c>
      <c r="D36" s="108">
        <v>1.0169999999999999</v>
      </c>
      <c r="E36" s="108">
        <v>1.4419999999999999</v>
      </c>
      <c r="F36" s="108">
        <v>1.778</v>
      </c>
      <c r="G36" s="108">
        <v>1.871</v>
      </c>
      <c r="H36" s="108">
        <v>1.9610000000000001</v>
      </c>
      <c r="I36" s="108">
        <v>2.1269999999999998</v>
      </c>
      <c r="J36" s="108">
        <v>2.3370000000000002</v>
      </c>
      <c r="K36" s="108">
        <v>2.5910000000000002</v>
      </c>
      <c r="L36" s="108">
        <v>2.1030000000000002</v>
      </c>
      <c r="M36" s="108">
        <v>1.95</v>
      </c>
      <c r="N36" s="108">
        <v>3.0790000000000002</v>
      </c>
      <c r="O36" s="108">
        <v>3.2269999999999999</v>
      </c>
      <c r="P36" s="108">
        <v>3.3250000000000002</v>
      </c>
      <c r="Q36" s="108">
        <v>4.0590000000000002</v>
      </c>
      <c r="R36" s="108">
        <v>4.6470000000000002</v>
      </c>
      <c r="S36" s="108">
        <v>4.5149999999999997</v>
      </c>
      <c r="T36" s="108">
        <v>4.7960000000000003</v>
      </c>
      <c r="U36" s="108">
        <v>4.9889999999999999</v>
      </c>
      <c r="V36" s="108">
        <v>5.2249999999999996</v>
      </c>
      <c r="W36" s="108">
        <v>4.9809999999999999</v>
      </c>
      <c r="X36" s="108">
        <v>5.82</v>
      </c>
      <c r="Y36" s="108">
        <v>6.234</v>
      </c>
      <c r="Z36" s="108">
        <v>6.3819999999999997</v>
      </c>
      <c r="AA36" s="108">
        <v>6.4880000000000004</v>
      </c>
      <c r="AB36" s="108">
        <v>6.681</v>
      </c>
      <c r="AC36" s="108">
        <v>7.173</v>
      </c>
      <c r="AD36" s="108">
        <v>7.5419999999999998</v>
      </c>
      <c r="AE36" s="108">
        <v>7.8040000000000003</v>
      </c>
      <c r="AF36" s="108">
        <v>7.8890000000000002</v>
      </c>
      <c r="AG36" s="108">
        <v>8.2149999999999999</v>
      </c>
      <c r="AH36" s="108">
        <v>8.5120000000000005</v>
      </c>
      <c r="AI36" s="108">
        <v>8.6649999999999991</v>
      </c>
      <c r="AJ36" s="108">
        <v>8.782</v>
      </c>
      <c r="AK36" s="108">
        <v>9.63879649923825</v>
      </c>
      <c r="AL36" s="108">
        <v>10.196722573599599</v>
      </c>
      <c r="AM36" s="108">
        <v>10.6092249445863</v>
      </c>
      <c r="AN36" s="108">
        <v>11.385074155159399</v>
      </c>
      <c r="AO36" s="27">
        <v>11.494898905803799</v>
      </c>
      <c r="AP36" s="102">
        <v>1.2412534379048434E-2</v>
      </c>
      <c r="AQ36" s="102">
        <v>4.2636626271080631E-3</v>
      </c>
    </row>
    <row r="37" spans="1:43">
      <c r="A37" t="s">
        <v>93</v>
      </c>
      <c r="B37" s="108">
        <v>11.593</v>
      </c>
      <c r="C37" s="108">
        <v>12.85</v>
      </c>
      <c r="D37" s="108">
        <v>14.708</v>
      </c>
      <c r="E37" s="108">
        <v>16.010000000000002</v>
      </c>
      <c r="F37" s="108">
        <v>18.594999999999999</v>
      </c>
      <c r="G37" s="108">
        <v>18.254000000000001</v>
      </c>
      <c r="H37" s="108">
        <v>17.997</v>
      </c>
      <c r="I37" s="108">
        <v>16.966999999999999</v>
      </c>
      <c r="J37" s="108">
        <v>15.253</v>
      </c>
      <c r="K37" s="108">
        <v>16.122</v>
      </c>
      <c r="L37" s="108">
        <v>6.4240000000000004</v>
      </c>
      <c r="M37" s="108">
        <v>5.3550000000000004</v>
      </c>
      <c r="N37" s="108">
        <v>6.48</v>
      </c>
      <c r="O37" s="108">
        <v>9.9</v>
      </c>
      <c r="P37" s="108">
        <v>12.15</v>
      </c>
      <c r="Q37" s="108">
        <v>13.14</v>
      </c>
      <c r="R37" s="108">
        <v>13.68</v>
      </c>
      <c r="S37" s="108">
        <v>14.4</v>
      </c>
      <c r="T37" s="108">
        <v>18</v>
      </c>
      <c r="U37" s="108">
        <v>19.98</v>
      </c>
      <c r="V37" s="108">
        <v>20.835000000000001</v>
      </c>
      <c r="W37" s="108">
        <v>23.175000000000001</v>
      </c>
      <c r="X37" s="108">
        <v>22.5</v>
      </c>
      <c r="Y37" s="108">
        <v>24.363</v>
      </c>
      <c r="Z37" s="108">
        <v>28.62</v>
      </c>
      <c r="AA37" s="108">
        <v>31.77</v>
      </c>
      <c r="AB37" s="108">
        <v>35.1</v>
      </c>
      <c r="AC37" s="108">
        <v>42.3</v>
      </c>
      <c r="AD37" s="108">
        <v>45</v>
      </c>
      <c r="AE37" s="108">
        <v>50.723999999999997</v>
      </c>
      <c r="AF37" s="108">
        <v>54.216000000000001</v>
      </c>
      <c r="AG37" s="108">
        <v>59.4</v>
      </c>
      <c r="AH37" s="108">
        <v>67.5</v>
      </c>
      <c r="AI37" s="108">
        <v>73.349999999999994</v>
      </c>
      <c r="AJ37" s="108">
        <v>76.41</v>
      </c>
      <c r="AK37" s="108">
        <v>93.15</v>
      </c>
      <c r="AL37" s="108">
        <v>97.74</v>
      </c>
      <c r="AM37" s="108">
        <v>100.71</v>
      </c>
      <c r="AN37" s="108">
        <v>104.67</v>
      </c>
      <c r="AO37" s="27">
        <v>118.08</v>
      </c>
      <c r="AP37" s="102">
        <v>0.13120767029058067</v>
      </c>
      <c r="AQ37" s="102">
        <v>4.3797973965192978E-2</v>
      </c>
    </row>
    <row r="38" spans="1:43">
      <c r="A38" t="s">
        <v>95</v>
      </c>
      <c r="B38" s="108">
        <v>1.833</v>
      </c>
      <c r="C38" s="108">
        <v>1.8939999999999999</v>
      </c>
      <c r="D38" s="108">
        <v>2.238</v>
      </c>
      <c r="E38" s="108">
        <v>2.5070000000000001</v>
      </c>
      <c r="F38" s="108">
        <v>2.6379999999999999</v>
      </c>
      <c r="G38" s="108">
        <v>2.891</v>
      </c>
      <c r="H38" s="108">
        <v>3.4780000000000002</v>
      </c>
      <c r="I38" s="108">
        <v>3.7919999999999998</v>
      </c>
      <c r="J38" s="108">
        <v>4.2489999999999997</v>
      </c>
      <c r="K38" s="108">
        <v>5.6260000000000003</v>
      </c>
      <c r="L38" s="108">
        <v>3.6640000000000001</v>
      </c>
      <c r="M38" s="108">
        <v>4.2160000000000002</v>
      </c>
      <c r="N38" s="108">
        <v>3.3079999999999998</v>
      </c>
      <c r="O38" s="108">
        <v>3.6320000000000001</v>
      </c>
      <c r="P38" s="108">
        <v>3.9380000000000002</v>
      </c>
      <c r="Q38" s="108">
        <v>3.78</v>
      </c>
      <c r="R38" s="108">
        <v>5.157</v>
      </c>
      <c r="S38" s="108">
        <v>4.3019999999999996</v>
      </c>
      <c r="T38" s="108">
        <v>6.1559999999999997</v>
      </c>
      <c r="U38" s="108">
        <v>7.3440000000000003</v>
      </c>
      <c r="V38" s="108">
        <v>3.7709999999999999</v>
      </c>
      <c r="W38" s="108">
        <v>0.45</v>
      </c>
      <c r="X38" s="108">
        <v>2.3580000000000001</v>
      </c>
      <c r="Y38" s="108">
        <v>4.8780000000000001</v>
      </c>
      <c r="Z38" s="108">
        <v>5.3730000000000002</v>
      </c>
      <c r="AA38" s="108">
        <v>8.35</v>
      </c>
      <c r="AB38" s="108">
        <v>8.3719999999999999</v>
      </c>
      <c r="AC38" s="108">
        <v>8.343</v>
      </c>
      <c r="AD38" s="108">
        <v>8.5419999999999998</v>
      </c>
      <c r="AE38" s="108">
        <v>7.7759999999999998</v>
      </c>
      <c r="AF38" s="108">
        <v>8.64</v>
      </c>
      <c r="AG38" s="108">
        <v>9.4499999999999993</v>
      </c>
      <c r="AH38" s="108">
        <v>8.5139999999999993</v>
      </c>
      <c r="AI38" s="108">
        <v>9.9179999999999993</v>
      </c>
      <c r="AJ38" s="108">
        <v>10.71</v>
      </c>
      <c r="AK38" s="108">
        <v>10.98</v>
      </c>
      <c r="AL38" s="108">
        <v>11.25</v>
      </c>
      <c r="AM38" s="108">
        <v>10.89</v>
      </c>
      <c r="AN38" s="108">
        <v>11.475</v>
      </c>
      <c r="AO38" s="27">
        <v>11.25</v>
      </c>
      <c r="AP38" s="102">
        <v>-1.6921837228041747E-2</v>
      </c>
      <c r="AQ38" s="102">
        <v>4.1728252634520751E-3</v>
      </c>
    </row>
    <row r="39" spans="1:43">
      <c r="A39" t="s">
        <v>143</v>
      </c>
      <c r="B39" s="118" t="s">
        <v>186</v>
      </c>
      <c r="C39" s="118" t="s">
        <v>186</v>
      </c>
      <c r="D39" s="118" t="s">
        <v>186</v>
      </c>
      <c r="E39" s="118" t="s">
        <v>186</v>
      </c>
      <c r="F39" s="118" t="s">
        <v>186</v>
      </c>
      <c r="G39" s="118" t="s">
        <v>186</v>
      </c>
      <c r="H39" s="118" t="s">
        <v>186</v>
      </c>
      <c r="I39" s="118" t="s">
        <v>186</v>
      </c>
      <c r="J39" s="108">
        <v>0.28899999999999998</v>
      </c>
      <c r="K39" s="108">
        <v>0.48599999999999999</v>
      </c>
      <c r="L39" s="108">
        <v>0.61699999999999999</v>
      </c>
      <c r="M39" s="108">
        <v>0.72699999999999998</v>
      </c>
      <c r="N39" s="108">
        <v>0.79600000000000004</v>
      </c>
      <c r="O39" s="108">
        <v>0.98799999999999999</v>
      </c>
      <c r="P39" s="108">
        <v>1.242</v>
      </c>
      <c r="Q39" s="108">
        <v>1.581</v>
      </c>
      <c r="R39" s="108">
        <v>1.849</v>
      </c>
      <c r="S39" s="108">
        <v>2.0710000000000002</v>
      </c>
      <c r="T39" s="108">
        <v>2.0840000000000001</v>
      </c>
      <c r="U39" s="108">
        <v>2.1629999999999998</v>
      </c>
      <c r="V39" s="108">
        <v>2.3370000000000002</v>
      </c>
      <c r="W39" s="108">
        <v>2.37</v>
      </c>
      <c r="X39" s="108">
        <v>2.59</v>
      </c>
      <c r="Y39" s="108">
        <v>2.4860000000000002</v>
      </c>
      <c r="Z39" s="108">
        <v>2.6030000000000002</v>
      </c>
      <c r="AA39" s="108">
        <v>3.6459999999999999</v>
      </c>
      <c r="AB39" s="108">
        <v>3.9420000000000002</v>
      </c>
      <c r="AC39" s="108">
        <v>4.484</v>
      </c>
      <c r="AD39" s="108">
        <v>4.6559999999999997</v>
      </c>
      <c r="AE39" s="108">
        <v>4.907</v>
      </c>
      <c r="AF39" s="108">
        <v>7.8029999999999999</v>
      </c>
      <c r="AG39" s="108">
        <v>12.573</v>
      </c>
      <c r="AH39" s="108">
        <v>13.5</v>
      </c>
      <c r="AI39" s="108">
        <v>14.85</v>
      </c>
      <c r="AJ39" s="108">
        <v>16.649999999999999</v>
      </c>
      <c r="AK39" s="108">
        <v>17.811</v>
      </c>
      <c r="AL39" s="108">
        <v>21.33</v>
      </c>
      <c r="AM39" s="108">
        <v>21.635999999999999</v>
      </c>
      <c r="AN39" s="108">
        <v>21.650400000000001</v>
      </c>
      <c r="AO39" s="27">
        <v>22.283999999999999</v>
      </c>
      <c r="AP39" s="102">
        <v>3.2084952462518856E-2</v>
      </c>
      <c r="AQ39" s="102">
        <v>8.2655322818458703E-3</v>
      </c>
    </row>
    <row r="40" spans="1:43">
      <c r="A40" t="s">
        <v>144</v>
      </c>
      <c r="B40" s="108">
        <v>0.90500000000000003</v>
      </c>
      <c r="C40" s="108">
        <v>0.90500000000000003</v>
      </c>
      <c r="D40" s="108">
        <v>0.99299999999999999</v>
      </c>
      <c r="E40" s="108">
        <v>1.4219999999999999</v>
      </c>
      <c r="F40" s="108">
        <v>1.1679999999999999</v>
      </c>
      <c r="G40" s="108">
        <v>1.8029999999999999</v>
      </c>
      <c r="H40" s="108">
        <v>0.98499999999999999</v>
      </c>
      <c r="I40" s="108">
        <v>1.3959999999999999</v>
      </c>
      <c r="J40" s="108">
        <v>1.331</v>
      </c>
      <c r="K40" s="108">
        <v>3.9260000000000002</v>
      </c>
      <c r="L40" s="108">
        <v>4.2670000000000003</v>
      </c>
      <c r="M40" s="108">
        <v>3.891</v>
      </c>
      <c r="N40" s="108">
        <v>4.55</v>
      </c>
      <c r="O40" s="108">
        <v>4.7119999999999997</v>
      </c>
      <c r="P40" s="108">
        <v>5.3369999999999997</v>
      </c>
      <c r="Q40" s="108">
        <v>4.9139999999999997</v>
      </c>
      <c r="R40" s="108">
        <v>5.22</v>
      </c>
      <c r="S40" s="108">
        <v>5.0490000000000004</v>
      </c>
      <c r="T40" s="108">
        <v>5.274</v>
      </c>
      <c r="U40" s="108">
        <v>5.58</v>
      </c>
      <c r="V40" s="108">
        <v>5.67</v>
      </c>
      <c r="W40" s="108">
        <v>6.867</v>
      </c>
      <c r="X40" s="108">
        <v>11.358000000000001</v>
      </c>
      <c r="Y40" s="108">
        <v>12.15</v>
      </c>
      <c r="Z40" s="108">
        <v>12.15</v>
      </c>
      <c r="AA40" s="108">
        <v>12.15</v>
      </c>
      <c r="AB40" s="108">
        <v>12.33</v>
      </c>
      <c r="AC40" s="108">
        <v>15.66</v>
      </c>
      <c r="AD40" s="108">
        <v>17.622</v>
      </c>
      <c r="AE40" s="108">
        <v>19.844999999999999</v>
      </c>
      <c r="AF40" s="108">
        <v>21.33</v>
      </c>
      <c r="AG40" s="108">
        <v>24.3</v>
      </c>
      <c r="AH40" s="108">
        <v>26.55</v>
      </c>
      <c r="AI40" s="108">
        <v>28.26</v>
      </c>
      <c r="AJ40" s="108">
        <v>35.253</v>
      </c>
      <c r="AK40" s="108">
        <v>41.22</v>
      </c>
      <c r="AL40" s="108">
        <v>45.63</v>
      </c>
      <c r="AM40" s="108">
        <v>56.88</v>
      </c>
      <c r="AN40" s="108">
        <v>69.276600000000002</v>
      </c>
      <c r="AO40" s="27">
        <v>80.37</v>
      </c>
      <c r="AP40" s="102">
        <v>0.16331043643628473</v>
      </c>
      <c r="AQ40" s="102">
        <v>2.9810663682101626E-2</v>
      </c>
    </row>
    <row r="41" spans="1:43">
      <c r="A41" t="s">
        <v>96</v>
      </c>
      <c r="B41" s="108">
        <v>1.4550000000000001</v>
      </c>
      <c r="C41" s="108">
        <v>1.214</v>
      </c>
      <c r="D41" s="108">
        <v>1.3759999999999999</v>
      </c>
      <c r="E41" s="108">
        <v>1.62</v>
      </c>
      <c r="F41" s="108">
        <v>2.0499999999999998</v>
      </c>
      <c r="G41" s="108">
        <v>2.4390000000000001</v>
      </c>
      <c r="H41" s="108">
        <v>2.633</v>
      </c>
      <c r="I41" s="108">
        <v>3.7050000000000001</v>
      </c>
      <c r="J41" s="108">
        <v>5.109</v>
      </c>
      <c r="K41" s="108">
        <v>6.2729999999999997</v>
      </c>
      <c r="L41" s="108">
        <v>8.7520000000000007</v>
      </c>
      <c r="M41" s="108">
        <v>10.204000000000001</v>
      </c>
      <c r="N41" s="108">
        <v>10.815</v>
      </c>
      <c r="O41" s="108">
        <v>10.561</v>
      </c>
      <c r="P41" s="108">
        <v>16.38</v>
      </c>
      <c r="Q41" s="108">
        <v>16.920000000000002</v>
      </c>
      <c r="R41" s="108">
        <v>22.68</v>
      </c>
      <c r="S41" s="108">
        <v>24.12</v>
      </c>
      <c r="T41" s="108">
        <v>26.19</v>
      </c>
      <c r="U41" s="108">
        <v>26.82</v>
      </c>
      <c r="V41" s="108">
        <v>30.167999999999999</v>
      </c>
      <c r="W41" s="108">
        <v>31.652999999999999</v>
      </c>
      <c r="X41" s="108">
        <v>34.424999999999997</v>
      </c>
      <c r="Y41" s="108">
        <v>36.036000000000001</v>
      </c>
      <c r="Z41" s="108">
        <v>38.493000000000002</v>
      </c>
      <c r="AA41" s="108">
        <v>38.637</v>
      </c>
      <c r="AB41" s="108">
        <v>39.969000000000001</v>
      </c>
      <c r="AC41" s="108">
        <v>40.805999999999997</v>
      </c>
      <c r="AD41" s="108">
        <v>42.137999999999998</v>
      </c>
      <c r="AE41" s="108">
        <v>41.58</v>
      </c>
      <c r="AF41" s="108">
        <v>44.829000000000001</v>
      </c>
      <c r="AG41" s="108">
        <v>48.320999999999998</v>
      </c>
      <c r="AH41" s="108">
        <v>51.03</v>
      </c>
      <c r="AI41" s="108">
        <v>54.054000000000002</v>
      </c>
      <c r="AJ41" s="108">
        <v>59.112000000000002</v>
      </c>
      <c r="AK41" s="108">
        <v>64.116</v>
      </c>
      <c r="AL41" s="108">
        <v>66.150000000000006</v>
      </c>
      <c r="AM41" s="108">
        <v>66.977999999999994</v>
      </c>
      <c r="AN41" s="108">
        <v>72.396000000000001</v>
      </c>
      <c r="AO41" s="27">
        <v>69.704999999999998</v>
      </c>
      <c r="AP41" s="102">
        <v>-3.4532673038016881E-2</v>
      </c>
      <c r="AQ41" s="102">
        <v>2.5854825332349056E-2</v>
      </c>
    </row>
    <row r="42" spans="1:43">
      <c r="A42" t="s">
        <v>97</v>
      </c>
      <c r="B42" s="118" t="s">
        <v>186</v>
      </c>
      <c r="C42" s="118" t="s">
        <v>186</v>
      </c>
      <c r="D42" s="118" t="s">
        <v>186</v>
      </c>
      <c r="E42" s="118" t="s">
        <v>186</v>
      </c>
      <c r="F42" s="118" t="s">
        <v>186</v>
      </c>
      <c r="G42" s="118" t="s">
        <v>186</v>
      </c>
      <c r="H42" s="118" t="s">
        <v>147</v>
      </c>
      <c r="I42" s="118" t="s">
        <v>147</v>
      </c>
      <c r="J42" s="118" t="s">
        <v>147</v>
      </c>
      <c r="K42" s="118" t="s">
        <v>147</v>
      </c>
      <c r="L42" s="118" t="s">
        <v>147</v>
      </c>
      <c r="M42" s="118" t="s">
        <v>147</v>
      </c>
      <c r="N42" s="118" t="s">
        <v>147</v>
      </c>
      <c r="O42" s="108">
        <v>6.4000000000000001E-2</v>
      </c>
      <c r="P42" s="108">
        <v>0.109</v>
      </c>
      <c r="Q42" s="108">
        <v>0.129</v>
      </c>
      <c r="R42" s="108">
        <v>0.32600000000000001</v>
      </c>
      <c r="S42" s="108">
        <v>0.32100000000000001</v>
      </c>
      <c r="T42" s="108">
        <v>0.75900000000000001</v>
      </c>
      <c r="U42" s="108">
        <v>1.2430000000000001</v>
      </c>
      <c r="V42" s="108">
        <v>1.369</v>
      </c>
      <c r="W42" s="108">
        <v>1.597</v>
      </c>
      <c r="X42" s="108">
        <v>1.6519999999999999</v>
      </c>
      <c r="Y42" s="108">
        <v>1.635</v>
      </c>
      <c r="Z42" s="108">
        <v>1.7729999999999999</v>
      </c>
      <c r="AA42" s="108">
        <v>2.2349999999999999</v>
      </c>
      <c r="AB42" s="108">
        <v>2.3820000000000001</v>
      </c>
      <c r="AC42" s="108">
        <v>3.694</v>
      </c>
      <c r="AD42" s="108">
        <v>4.78</v>
      </c>
      <c r="AE42" s="108">
        <v>4.8929999999999998</v>
      </c>
      <c r="AF42" s="108">
        <v>4.9420000000000002</v>
      </c>
      <c r="AG42" s="108">
        <v>4.5289999999999999</v>
      </c>
      <c r="AH42" s="108">
        <v>5.5090000000000003</v>
      </c>
      <c r="AI42" s="108">
        <v>5.55</v>
      </c>
      <c r="AJ42" s="108">
        <v>5.7519999999999998</v>
      </c>
      <c r="AK42" s="108">
        <v>4.9420000000000002</v>
      </c>
      <c r="AL42" s="108">
        <v>5.1040000000000001</v>
      </c>
      <c r="AM42" s="108">
        <v>5.0229999999999997</v>
      </c>
      <c r="AN42" s="108">
        <v>4.9392833329999997</v>
      </c>
      <c r="AO42" s="27">
        <v>5.2322916670000001</v>
      </c>
      <c r="AP42" s="102">
        <v>6.2224286185328381E-2</v>
      </c>
      <c r="AQ42" s="102">
        <v>1.9407501203384332E-3</v>
      </c>
    </row>
    <row r="43" spans="1:43">
      <c r="A43" t="s">
        <v>145</v>
      </c>
      <c r="B43" s="108">
        <v>0.75</v>
      </c>
      <c r="C43" s="108">
        <v>1.3240000000000001</v>
      </c>
      <c r="D43" s="108">
        <v>1.3440000000000001</v>
      </c>
      <c r="E43" s="108">
        <v>1.5620000000000001</v>
      </c>
      <c r="F43" s="108">
        <v>1.5640000000000001</v>
      </c>
      <c r="G43" s="108">
        <v>1.494</v>
      </c>
      <c r="H43" s="108">
        <v>1.746</v>
      </c>
      <c r="I43" s="108">
        <v>3.51</v>
      </c>
      <c r="J43" s="108">
        <v>5.1390000000000002</v>
      </c>
      <c r="K43" s="108">
        <v>5.4989999999999997</v>
      </c>
      <c r="L43" s="108">
        <v>6.7679999999999998</v>
      </c>
      <c r="M43" s="108">
        <v>7.9740000000000002</v>
      </c>
      <c r="N43" s="108">
        <v>8.5500000000000007</v>
      </c>
      <c r="O43" s="108">
        <v>7.524</v>
      </c>
      <c r="P43" s="108">
        <v>9.9</v>
      </c>
      <c r="Q43" s="108">
        <v>11.907</v>
      </c>
      <c r="R43" s="108">
        <v>13.698</v>
      </c>
      <c r="S43" s="108">
        <v>15.201000000000001</v>
      </c>
      <c r="T43" s="108">
        <v>15.624000000000001</v>
      </c>
      <c r="U43" s="108">
        <v>18.341999999999999</v>
      </c>
      <c r="V43" s="108">
        <v>18.099</v>
      </c>
      <c r="W43" s="108">
        <v>21.428999999999998</v>
      </c>
      <c r="X43" s="108">
        <v>19.952999999999999</v>
      </c>
      <c r="Y43" s="108">
        <v>20.690999999999999</v>
      </c>
      <c r="Z43" s="108">
        <v>24.173999999999999</v>
      </c>
      <c r="AA43" s="108">
        <v>28.187999999999999</v>
      </c>
      <c r="AB43" s="108">
        <v>30.42</v>
      </c>
      <c r="AC43" s="108">
        <v>32.679000000000002</v>
      </c>
      <c r="AD43" s="108">
        <v>33.363</v>
      </c>
      <c r="AE43" s="108">
        <v>34.640999999999998</v>
      </c>
      <c r="AF43" s="108">
        <v>34.542000000000002</v>
      </c>
      <c r="AG43" s="108">
        <v>40.445999999999998</v>
      </c>
      <c r="AH43" s="108">
        <v>39.051000000000002</v>
      </c>
      <c r="AI43" s="108">
        <v>40.311</v>
      </c>
      <c r="AJ43" s="108">
        <v>41.661000000000001</v>
      </c>
      <c r="AK43" s="108">
        <v>43.011000000000003</v>
      </c>
      <c r="AL43" s="108">
        <v>44.136000000000003</v>
      </c>
      <c r="AM43" s="108">
        <v>45.305999999999997</v>
      </c>
      <c r="AN43" s="108">
        <v>45.211500000000001</v>
      </c>
      <c r="AO43" s="27">
        <v>43.956000000000003</v>
      </c>
      <c r="AP43" s="102">
        <v>-2.5105838177006401E-2</v>
      </c>
      <c r="AQ43" s="102">
        <v>1.630406286935995E-2</v>
      </c>
    </row>
    <row r="44" spans="1:43">
      <c r="A44" t="s">
        <v>99</v>
      </c>
      <c r="B44" s="108">
        <v>0.82</v>
      </c>
      <c r="C44" s="108">
        <v>0.93799999999999994</v>
      </c>
      <c r="D44" s="108">
        <v>0.94699999999999995</v>
      </c>
      <c r="E44" s="108">
        <v>0.86499999999999999</v>
      </c>
      <c r="F44" s="108">
        <v>0.80800000000000005</v>
      </c>
      <c r="G44" s="108">
        <v>1.22</v>
      </c>
      <c r="H44" s="108">
        <v>1.671</v>
      </c>
      <c r="I44" s="108">
        <v>1.109</v>
      </c>
      <c r="J44" s="108">
        <v>1.147</v>
      </c>
      <c r="K44" s="108">
        <v>1.639</v>
      </c>
      <c r="L44" s="108">
        <v>1.286</v>
      </c>
      <c r="M44" s="108">
        <v>0.69199999999999995</v>
      </c>
      <c r="N44" s="108">
        <v>0.67700000000000005</v>
      </c>
      <c r="O44" s="108">
        <v>0.47699999999999998</v>
      </c>
      <c r="P44" s="108">
        <v>0.57599999999999996</v>
      </c>
      <c r="Q44" s="108">
        <v>0.80500000000000005</v>
      </c>
      <c r="R44" s="108">
        <v>1.427</v>
      </c>
      <c r="S44" s="108">
        <v>3.411</v>
      </c>
      <c r="T44" s="108">
        <v>5.0720000000000001</v>
      </c>
      <c r="U44" s="108">
        <v>5.915</v>
      </c>
      <c r="V44" s="108">
        <v>3.7360000000000002</v>
      </c>
      <c r="W44" s="108">
        <v>1.712</v>
      </c>
      <c r="X44" s="108">
        <v>2.2010000000000001</v>
      </c>
      <c r="Y44" s="108">
        <v>2.4750000000000001</v>
      </c>
      <c r="Z44" s="108">
        <v>3.0979999999999999</v>
      </c>
      <c r="AA44" s="108">
        <v>3.0950000000000002</v>
      </c>
      <c r="AB44" s="108">
        <v>3.1480000000000001</v>
      </c>
      <c r="AC44" s="108">
        <v>2.9889999999999999</v>
      </c>
      <c r="AD44" s="108">
        <v>2.8759999999999999</v>
      </c>
      <c r="AE44" s="108">
        <v>3.0960000000000001</v>
      </c>
      <c r="AF44" s="108">
        <v>3.0720000000000001</v>
      </c>
      <c r="AG44" s="108">
        <v>2.7149999999999999</v>
      </c>
      <c r="AH44" s="108">
        <v>2.3570000000000002</v>
      </c>
      <c r="AI44" s="108">
        <v>1.643</v>
      </c>
      <c r="AJ44" s="108">
        <v>2.2787361000000002</v>
      </c>
      <c r="AK44" s="108">
        <v>3.0703347000000001</v>
      </c>
      <c r="AL44" s="108">
        <v>3.6894212099999999</v>
      </c>
      <c r="AM44" s="108">
        <v>3.6534212099999999</v>
      </c>
      <c r="AN44" s="108">
        <v>4.0368212100000003</v>
      </c>
      <c r="AO44" s="27">
        <v>4.0764212100000004</v>
      </c>
      <c r="AP44" s="102">
        <v>1.2576300669920215E-2</v>
      </c>
      <c r="AQ44" s="102">
        <v>1.512017191960878E-3</v>
      </c>
    </row>
    <row r="45" spans="1:43">
      <c r="A45" s="332" t="s">
        <v>100</v>
      </c>
      <c r="B45" s="42">
        <v>17.914999999999999</v>
      </c>
      <c r="C45" s="42">
        <v>19.940000000000001</v>
      </c>
      <c r="D45" s="42">
        <v>22.623000000000001</v>
      </c>
      <c r="E45" s="42">
        <v>25.428000000000001</v>
      </c>
      <c r="F45" s="42">
        <v>28.600999999999999</v>
      </c>
      <c r="G45" s="42">
        <v>29.972000000000001</v>
      </c>
      <c r="H45" s="42">
        <v>30.498000000000001</v>
      </c>
      <c r="I45" s="42">
        <v>32.636000000000003</v>
      </c>
      <c r="J45" s="42">
        <v>34.883000000000003</v>
      </c>
      <c r="K45" s="42">
        <v>42.192</v>
      </c>
      <c r="L45" s="42">
        <v>33.920999999999999</v>
      </c>
      <c r="M45" s="42">
        <v>35.049999999999997</v>
      </c>
      <c r="N45" s="42">
        <v>38.296999999999997</v>
      </c>
      <c r="O45" s="42">
        <v>41.085000000000001</v>
      </c>
      <c r="P45" s="42">
        <v>52.957000000000001</v>
      </c>
      <c r="Q45" s="42">
        <v>57.234999999999999</v>
      </c>
      <c r="R45" s="42">
        <v>68.683999999999997</v>
      </c>
      <c r="S45" s="42">
        <v>73.39</v>
      </c>
      <c r="T45" s="42">
        <v>83.954999999999998</v>
      </c>
      <c r="U45" s="42">
        <v>92.376000000000005</v>
      </c>
      <c r="V45" s="42">
        <v>91.21</v>
      </c>
      <c r="W45" s="42">
        <v>94.233999999999995</v>
      </c>
      <c r="X45" s="42">
        <v>102.857</v>
      </c>
      <c r="Y45" s="42">
        <v>110.94799999999999</v>
      </c>
      <c r="Z45" s="42">
        <v>122.666</v>
      </c>
      <c r="AA45" s="42">
        <v>134.559</v>
      </c>
      <c r="AB45" s="42">
        <v>142.34399999999999</v>
      </c>
      <c r="AC45" s="42">
        <v>158.12799999999999</v>
      </c>
      <c r="AD45" s="42">
        <v>166.51900000000001</v>
      </c>
      <c r="AE45" s="42">
        <v>175.26599999999999</v>
      </c>
      <c r="AF45" s="42">
        <v>187.26300000000001</v>
      </c>
      <c r="AG45" s="42">
        <v>209.94900000000001</v>
      </c>
      <c r="AH45" s="42">
        <v>222.523</v>
      </c>
      <c r="AI45" s="42">
        <v>236.601</v>
      </c>
      <c r="AJ45" s="42">
        <v>256.60873609999999</v>
      </c>
      <c r="AK45" s="42">
        <v>287.93913119923798</v>
      </c>
      <c r="AL45" s="42">
        <v>305.22614378359998</v>
      </c>
      <c r="AM45" s="42">
        <v>321.68564615458598</v>
      </c>
      <c r="AN45" s="42">
        <v>345.04067869815901</v>
      </c>
      <c r="AO45" s="42">
        <v>366.44861178280399</v>
      </c>
      <c r="AP45" s="334">
        <v>6.4954375723494939E-2</v>
      </c>
      <c r="AQ45" s="334">
        <v>0.13592231333370899</v>
      </c>
    </row>
    <row r="46" spans="1:43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27"/>
      <c r="AP46" s="102"/>
      <c r="AQ46" s="102"/>
    </row>
    <row r="47" spans="1:43">
      <c r="A47" t="s">
        <v>126</v>
      </c>
      <c r="B47" s="108">
        <v>2.2799999999999998</v>
      </c>
      <c r="C47" s="108">
        <v>2.403</v>
      </c>
      <c r="D47" s="108">
        <v>3.0449999999999999</v>
      </c>
      <c r="E47" s="108">
        <v>4.0410000000000004</v>
      </c>
      <c r="F47" s="108">
        <v>4.6719999999999997</v>
      </c>
      <c r="G47" s="108">
        <v>5.7530000000000001</v>
      </c>
      <c r="H47" s="108">
        <v>7.2460000000000004</v>
      </c>
      <c r="I47" s="108">
        <v>6.9349999999999996</v>
      </c>
      <c r="J47" s="108">
        <v>10.755000000000001</v>
      </c>
      <c r="K47" s="108">
        <v>17.629000000000001</v>
      </c>
      <c r="L47" s="108">
        <v>12.757</v>
      </c>
      <c r="M47" s="108">
        <v>15.189</v>
      </c>
      <c r="N47" s="108">
        <v>19.742000000000001</v>
      </c>
      <c r="O47" s="108">
        <v>28.454999999999998</v>
      </c>
      <c r="P47" s="108">
        <v>28.318000000000001</v>
      </c>
      <c r="Q47" s="108">
        <v>30.841999999999999</v>
      </c>
      <c r="R47" s="108">
        <v>32.828000000000003</v>
      </c>
      <c r="S47" s="108">
        <v>37.048999999999999</v>
      </c>
      <c r="T47" s="108">
        <v>38.731999999999999</v>
      </c>
      <c r="U47" s="108">
        <v>41.762</v>
      </c>
      <c r="V47" s="108">
        <v>44.343000000000004</v>
      </c>
      <c r="W47" s="108">
        <v>47.88</v>
      </c>
      <c r="X47" s="108">
        <v>49.81</v>
      </c>
      <c r="Y47" s="108">
        <v>50.487000000000002</v>
      </c>
      <c r="Z47" s="108">
        <v>46.457999999999998</v>
      </c>
      <c r="AA47" s="108">
        <v>52.834000000000003</v>
      </c>
      <c r="AB47" s="108">
        <v>56.109000000000002</v>
      </c>
      <c r="AC47" s="108">
        <v>64.629000000000005</v>
      </c>
      <c r="AD47" s="108">
        <v>68.927999999999997</v>
      </c>
      <c r="AE47" s="108">
        <v>77.406999999999996</v>
      </c>
      <c r="AF47" s="108">
        <v>75.971000000000004</v>
      </c>
      <c r="AG47" s="108">
        <v>70.415999999999997</v>
      </c>
      <c r="AH47" s="108">
        <v>72.33</v>
      </c>
      <c r="AI47" s="108">
        <v>74.546000000000006</v>
      </c>
      <c r="AJ47" s="108">
        <v>73.808000000000007</v>
      </c>
      <c r="AK47" s="108">
        <v>79.397999999999996</v>
      </c>
      <c r="AL47" s="108">
        <v>76.020300000000006</v>
      </c>
      <c r="AM47" s="108">
        <v>76.344300000000004</v>
      </c>
      <c r="AN47" s="108">
        <v>77.237099999999998</v>
      </c>
      <c r="AO47" s="27">
        <v>73.2834</v>
      </c>
      <c r="AP47" s="102">
        <v>-4.8589648778162631E-2</v>
      </c>
      <c r="AQ47" s="102">
        <v>2.7182117592147895E-2</v>
      </c>
    </row>
    <row r="48" spans="1:43">
      <c r="A48" t="s">
        <v>103</v>
      </c>
      <c r="B48" s="108">
        <v>7.6499999999999999E-2</v>
      </c>
      <c r="C48" s="108">
        <v>7.6499999999999999E-2</v>
      </c>
      <c r="D48" s="108">
        <v>6.3899999999999998E-2</v>
      </c>
      <c r="E48" s="108">
        <v>5.1299999999999998E-2</v>
      </c>
      <c r="F48" s="108">
        <v>5.3999999999999999E-2</v>
      </c>
      <c r="G48" s="118" t="s">
        <v>147</v>
      </c>
      <c r="H48" s="108">
        <v>0.34200000000000003</v>
      </c>
      <c r="I48" s="108">
        <v>0.41399999999999998</v>
      </c>
      <c r="J48" s="108">
        <v>0.66600000000000004</v>
      </c>
      <c r="K48" s="108">
        <v>1.008</v>
      </c>
      <c r="L48" s="108">
        <v>1.962</v>
      </c>
      <c r="M48" s="108">
        <v>2.1960000000000002</v>
      </c>
      <c r="N48" s="108">
        <v>2.403</v>
      </c>
      <c r="O48" s="108">
        <v>2.8170000000000002</v>
      </c>
      <c r="P48" s="108">
        <v>3.6179999999999999</v>
      </c>
      <c r="Q48" s="108">
        <v>4.4370000000000003</v>
      </c>
      <c r="R48" s="108">
        <v>5.1120000000000001</v>
      </c>
      <c r="S48" s="108">
        <v>5.6520000000000001</v>
      </c>
      <c r="T48" s="108">
        <v>6.2279999999999998</v>
      </c>
      <c r="U48" s="108">
        <v>6.9660000000000002</v>
      </c>
      <c r="V48" s="108">
        <v>7.2629999999999999</v>
      </c>
      <c r="W48" s="108">
        <v>8.1720000000000006</v>
      </c>
      <c r="X48" s="108">
        <v>8.8379999999999992</v>
      </c>
      <c r="Y48" s="108">
        <v>10.161</v>
      </c>
      <c r="Z48" s="108">
        <v>10.89</v>
      </c>
      <c r="AA48" s="108">
        <v>11.25</v>
      </c>
      <c r="AB48" s="108">
        <v>11.97</v>
      </c>
      <c r="AC48" s="108">
        <v>12.24</v>
      </c>
      <c r="AD48" s="108">
        <v>12.6</v>
      </c>
      <c r="AE48" s="108">
        <v>15.12</v>
      </c>
      <c r="AF48" s="108">
        <v>18.899999999999999</v>
      </c>
      <c r="AG48" s="108">
        <v>22.68</v>
      </c>
      <c r="AH48" s="108">
        <v>24.57</v>
      </c>
      <c r="AI48" s="108">
        <v>27.09</v>
      </c>
      <c r="AJ48" s="108">
        <v>29.7</v>
      </c>
      <c r="AK48" s="108">
        <v>38.25</v>
      </c>
      <c r="AL48" s="108">
        <v>49.23</v>
      </c>
      <c r="AM48" s="108">
        <v>50.121000000000002</v>
      </c>
      <c r="AN48" s="108">
        <v>53.073</v>
      </c>
      <c r="AO48" s="27">
        <v>56.420999999999999</v>
      </c>
      <c r="AP48" s="102">
        <v>6.5995479475284835E-2</v>
      </c>
      <c r="AQ48" s="102">
        <v>2.0927553261264848E-2</v>
      </c>
    </row>
    <row r="49" spans="1:43">
      <c r="A49" t="s">
        <v>117</v>
      </c>
      <c r="B49" s="118" t="s">
        <v>186</v>
      </c>
      <c r="C49" s="108">
        <v>1.3029999999999999</v>
      </c>
      <c r="D49" s="108">
        <v>2.8780000000000001</v>
      </c>
      <c r="E49" s="108">
        <v>3.4180000000000001</v>
      </c>
      <c r="F49" s="108">
        <v>3.1480000000000001</v>
      </c>
      <c r="G49" s="108">
        <v>4.1760000000000002</v>
      </c>
      <c r="H49" s="108">
        <v>4.3019999999999996</v>
      </c>
      <c r="I49" s="108">
        <v>4.5449999999999999</v>
      </c>
      <c r="J49" s="108">
        <v>4.6079999999999997</v>
      </c>
      <c r="K49" s="108">
        <v>6.1109999999999998</v>
      </c>
      <c r="L49" s="108">
        <v>4.6529999999999996</v>
      </c>
      <c r="M49" s="108">
        <v>3.42</v>
      </c>
      <c r="N49" s="108">
        <v>3.0419999999999998</v>
      </c>
      <c r="O49" s="108">
        <v>3.105</v>
      </c>
      <c r="P49" s="108">
        <v>3.3029999999999999</v>
      </c>
      <c r="Q49" s="108">
        <v>4.1399999999999997</v>
      </c>
      <c r="R49" s="108">
        <v>5.04</v>
      </c>
      <c r="S49" s="108">
        <v>4.5</v>
      </c>
      <c r="T49" s="108">
        <v>4.95</v>
      </c>
      <c r="U49" s="108">
        <v>6.12</v>
      </c>
      <c r="V49" s="108">
        <v>5.58</v>
      </c>
      <c r="W49" s="108">
        <v>5.8860000000000001</v>
      </c>
      <c r="X49" s="108">
        <v>6.093</v>
      </c>
      <c r="Y49" s="108">
        <v>5.7240000000000002</v>
      </c>
      <c r="Z49" s="108">
        <v>5.7510000000000003</v>
      </c>
      <c r="AA49" s="108">
        <v>5.7060000000000004</v>
      </c>
      <c r="AB49" s="108">
        <v>5.7779999999999996</v>
      </c>
      <c r="AC49" s="108">
        <v>5.9130000000000003</v>
      </c>
      <c r="AD49" s="108">
        <v>5.7240000000000002</v>
      </c>
      <c r="AE49" s="108">
        <v>4.5179999999999998</v>
      </c>
      <c r="AF49" s="108">
        <v>5.2919999999999998</v>
      </c>
      <c r="AG49" s="108">
        <v>5.5620000000000003</v>
      </c>
      <c r="AH49" s="108">
        <v>5.31</v>
      </c>
      <c r="AI49" s="108">
        <v>4.95</v>
      </c>
      <c r="AJ49" s="108">
        <v>7.2539999999999996</v>
      </c>
      <c r="AK49" s="108">
        <v>10.17</v>
      </c>
      <c r="AL49" s="108">
        <v>11.871</v>
      </c>
      <c r="AM49" s="108">
        <v>13.752000000000001</v>
      </c>
      <c r="AN49" s="108">
        <v>14.31</v>
      </c>
      <c r="AO49" s="27">
        <v>13.77</v>
      </c>
      <c r="AP49" s="102">
        <v>-3.5099508917032951E-2</v>
      </c>
      <c r="AQ49" s="102">
        <v>5.10753812246534E-3</v>
      </c>
    </row>
    <row r="50" spans="1:43">
      <c r="A50" t="s">
        <v>142</v>
      </c>
      <c r="B50" s="108">
        <v>0.1</v>
      </c>
      <c r="C50" s="108">
        <v>0.185</v>
      </c>
      <c r="D50" s="108">
        <v>0.248</v>
      </c>
      <c r="E50" s="108">
        <v>0.38</v>
      </c>
      <c r="F50" s="108">
        <v>0.35499999999999998</v>
      </c>
      <c r="G50" s="108">
        <v>0.318</v>
      </c>
      <c r="H50" s="108">
        <v>0.59</v>
      </c>
      <c r="I50" s="108">
        <v>0.77700000000000002</v>
      </c>
      <c r="J50" s="108">
        <v>0.94099999999999995</v>
      </c>
      <c r="K50" s="108">
        <v>1.24</v>
      </c>
      <c r="L50" s="108">
        <v>1.4990000000000001</v>
      </c>
      <c r="M50" s="108">
        <v>2.2080000000000002</v>
      </c>
      <c r="N50" s="108">
        <v>2.2999999999999998</v>
      </c>
      <c r="O50" s="108">
        <v>2.6070000000000002</v>
      </c>
      <c r="P50" s="108">
        <v>2.508</v>
      </c>
      <c r="Q50" s="108">
        <v>2.3759999999999999</v>
      </c>
      <c r="R50" s="108">
        <v>2.7709999999999999</v>
      </c>
      <c r="S50" s="108">
        <v>2.7440000000000002</v>
      </c>
      <c r="T50" s="108">
        <v>3.2989999999999999</v>
      </c>
      <c r="U50" s="108">
        <v>3.82</v>
      </c>
      <c r="V50" s="108">
        <v>3.637</v>
      </c>
      <c r="W50" s="108">
        <v>3.548</v>
      </c>
      <c r="X50" s="108">
        <v>3.84</v>
      </c>
      <c r="Y50" s="108">
        <v>4.3760000000000003</v>
      </c>
      <c r="Z50" s="108">
        <v>3.9969999999999999</v>
      </c>
      <c r="AA50" s="108">
        <v>4.3499999999999996</v>
      </c>
      <c r="AB50" s="108">
        <v>4.8929999999999998</v>
      </c>
      <c r="AC50" s="108">
        <v>4.593</v>
      </c>
      <c r="AD50" s="108">
        <v>4.6180000000000003</v>
      </c>
      <c r="AE50" s="108">
        <v>5.44</v>
      </c>
      <c r="AF50" s="108">
        <v>11.282</v>
      </c>
      <c r="AG50" s="108">
        <v>13.41</v>
      </c>
      <c r="AH50" s="108">
        <v>12.78</v>
      </c>
      <c r="AI50" s="108">
        <v>17.28</v>
      </c>
      <c r="AJ50" s="108">
        <v>20.52</v>
      </c>
      <c r="AK50" s="108">
        <v>20.16</v>
      </c>
      <c r="AL50" s="108">
        <v>25.587105659999999</v>
      </c>
      <c r="AM50" s="108">
        <v>31.512712344480001</v>
      </c>
      <c r="AN50" s="108">
        <v>31.523925817079999</v>
      </c>
      <c r="AO50" s="27">
        <v>22.409044420103999</v>
      </c>
      <c r="AP50" s="102">
        <v>-0.28719413969131546</v>
      </c>
      <c r="AQ50" s="102">
        <v>8.3119134832026417E-3</v>
      </c>
    </row>
    <row r="51" spans="1:43">
      <c r="A51" t="s">
        <v>119</v>
      </c>
      <c r="B51" s="108">
        <v>0.10299999999999999</v>
      </c>
      <c r="C51" s="108">
        <v>0.112</v>
      </c>
      <c r="D51" s="108">
        <v>0.1539999997</v>
      </c>
      <c r="E51" s="108">
        <v>0.28699999999999998</v>
      </c>
      <c r="F51" s="108">
        <v>0.39199999969999999</v>
      </c>
      <c r="G51" s="108">
        <v>0.42199999999999999</v>
      </c>
      <c r="H51" s="108">
        <v>0.39600000000000002</v>
      </c>
      <c r="I51" s="108">
        <v>0.442</v>
      </c>
      <c r="J51" s="108">
        <v>0.52</v>
      </c>
      <c r="K51" s="108">
        <v>0.56899999999999995</v>
      </c>
      <c r="L51" s="108">
        <v>0.76400000000000001</v>
      </c>
      <c r="M51" s="108">
        <v>0.81100000000000005</v>
      </c>
      <c r="N51" s="108">
        <v>0.84799999999999998</v>
      </c>
      <c r="O51" s="108">
        <v>0.875</v>
      </c>
      <c r="P51" s="108">
        <v>0.88900000000000001</v>
      </c>
      <c r="Q51" s="108">
        <v>0.91800000000000004</v>
      </c>
      <c r="R51" s="108">
        <v>0.94599999999999995</v>
      </c>
      <c r="S51" s="108">
        <v>0.92700000000000005</v>
      </c>
      <c r="T51" s="108">
        <v>1.079</v>
      </c>
      <c r="U51" s="108">
        <v>1.06</v>
      </c>
      <c r="V51" s="108">
        <v>1.091</v>
      </c>
      <c r="W51" s="108">
        <v>1.0189999999999999</v>
      </c>
      <c r="X51" s="108">
        <v>1.002</v>
      </c>
      <c r="Y51" s="108">
        <v>2.4319999999999999</v>
      </c>
      <c r="Z51" s="108">
        <v>2.68</v>
      </c>
      <c r="AA51" s="108">
        <v>2.7309999999999999</v>
      </c>
      <c r="AB51" s="108">
        <v>3.4660000000000002</v>
      </c>
      <c r="AC51" s="108">
        <v>4.4740000000000002</v>
      </c>
      <c r="AD51" s="108">
        <v>4.6269999999999998</v>
      </c>
      <c r="AE51" s="108">
        <v>5.2355</v>
      </c>
      <c r="AF51" s="108">
        <v>5.6414999999999997</v>
      </c>
      <c r="AG51" s="108">
        <v>6.1085000000000003</v>
      </c>
      <c r="AH51" s="108">
        <v>6.75</v>
      </c>
      <c r="AI51" s="108">
        <v>6.4320000000000004</v>
      </c>
      <c r="AJ51" s="108">
        <v>8.3539999999999992</v>
      </c>
      <c r="AK51" s="108">
        <v>10.102</v>
      </c>
      <c r="AL51" s="108">
        <v>10.641999999999999</v>
      </c>
      <c r="AM51" s="108">
        <v>12.9944592</v>
      </c>
      <c r="AN51" s="108">
        <v>16.697086272</v>
      </c>
      <c r="AO51" s="27">
        <v>17.579652119999999</v>
      </c>
      <c r="AP51" s="102">
        <v>5.5742017697215207E-2</v>
      </c>
      <c r="AQ51" s="102">
        <v>6.5206059101364294E-3</v>
      </c>
    </row>
    <row r="52" spans="1:43">
      <c r="A52" s="332" t="s">
        <v>120</v>
      </c>
      <c r="B52" s="42">
        <v>2.5594999999999999</v>
      </c>
      <c r="C52" s="42">
        <v>4.0795000000000003</v>
      </c>
      <c r="D52" s="42">
        <v>6.3888999997000004</v>
      </c>
      <c r="E52" s="42">
        <v>8.1773000000000007</v>
      </c>
      <c r="F52" s="42">
        <v>8.6209999997000004</v>
      </c>
      <c r="G52" s="42">
        <v>10.714</v>
      </c>
      <c r="H52" s="42">
        <v>12.875999999999999</v>
      </c>
      <c r="I52" s="42">
        <v>13.113</v>
      </c>
      <c r="J52" s="42">
        <v>17.489999999999998</v>
      </c>
      <c r="K52" s="42">
        <v>26.556999999999999</v>
      </c>
      <c r="L52" s="42">
        <v>21.635000000000002</v>
      </c>
      <c r="M52" s="42">
        <v>23.824000000000002</v>
      </c>
      <c r="N52" s="42">
        <v>28.335000000000001</v>
      </c>
      <c r="O52" s="42">
        <v>37.859000000000002</v>
      </c>
      <c r="P52" s="42">
        <v>38.636000000000003</v>
      </c>
      <c r="Q52" s="42">
        <v>42.713000000000001</v>
      </c>
      <c r="R52" s="42">
        <v>46.697000000000003</v>
      </c>
      <c r="S52" s="42">
        <v>50.872</v>
      </c>
      <c r="T52" s="42">
        <v>54.287999999999997</v>
      </c>
      <c r="U52" s="42">
        <v>59.728000000000002</v>
      </c>
      <c r="V52" s="42">
        <v>61.914000000000001</v>
      </c>
      <c r="W52" s="42">
        <v>66.504999999999995</v>
      </c>
      <c r="X52" s="42">
        <v>69.582999999999998</v>
      </c>
      <c r="Y52" s="42">
        <v>73.180000000000007</v>
      </c>
      <c r="Z52" s="42">
        <v>69.775999999999996</v>
      </c>
      <c r="AA52" s="42">
        <v>76.870999999999995</v>
      </c>
      <c r="AB52" s="42">
        <v>82.215999999999994</v>
      </c>
      <c r="AC52" s="42">
        <v>91.849000000000004</v>
      </c>
      <c r="AD52" s="42">
        <v>96.497</v>
      </c>
      <c r="AE52" s="42">
        <v>107.7205</v>
      </c>
      <c r="AF52" s="42">
        <v>117.0865</v>
      </c>
      <c r="AG52" s="42">
        <v>118.1765</v>
      </c>
      <c r="AH52" s="42">
        <v>121.74</v>
      </c>
      <c r="AI52" s="42">
        <v>130.298</v>
      </c>
      <c r="AJ52" s="42">
        <v>139.636</v>
      </c>
      <c r="AK52" s="42">
        <v>158.08000000000001</v>
      </c>
      <c r="AL52" s="42">
        <v>173.35040566000001</v>
      </c>
      <c r="AM52" s="42">
        <v>184.72447154448</v>
      </c>
      <c r="AN52" s="42">
        <v>192.84111208908001</v>
      </c>
      <c r="AO52" s="42">
        <v>183.463096540104</v>
      </c>
      <c r="AP52" s="334">
        <v>-4.6024298616460735E-2</v>
      </c>
      <c r="AQ52" s="334">
        <v>6.8049728369217161E-2</v>
      </c>
    </row>
    <row r="53" spans="1:43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27"/>
      <c r="AP53" s="102"/>
      <c r="AQ53" s="102"/>
    </row>
    <row r="54" spans="1:43">
      <c r="A54" t="s">
        <v>127</v>
      </c>
      <c r="B54" s="108">
        <v>1.5660000000000001</v>
      </c>
      <c r="C54" s="108">
        <v>2.3370000000000002</v>
      </c>
      <c r="D54" s="108">
        <v>3.355</v>
      </c>
      <c r="E54" s="108">
        <v>4.26</v>
      </c>
      <c r="F54" s="108">
        <v>4.8600000000000003</v>
      </c>
      <c r="G54" s="108">
        <v>5.2190000000000003</v>
      </c>
      <c r="H54" s="108">
        <v>6.1609999999999996</v>
      </c>
      <c r="I54" s="108">
        <v>7.0380000000000003</v>
      </c>
      <c r="J54" s="108">
        <v>7.577</v>
      </c>
      <c r="K54" s="108">
        <v>8.7219999999999995</v>
      </c>
      <c r="L54" s="108">
        <v>10.015000000000001</v>
      </c>
      <c r="M54" s="108">
        <v>10.855</v>
      </c>
      <c r="N54" s="108">
        <v>10.587</v>
      </c>
      <c r="O54" s="108">
        <v>11.5</v>
      </c>
      <c r="P54" s="108">
        <v>11.340999999999999</v>
      </c>
      <c r="Q54" s="108">
        <v>12.122999999999999</v>
      </c>
      <c r="R54" s="108">
        <v>13.243</v>
      </c>
      <c r="S54" s="108">
        <v>13.52</v>
      </c>
      <c r="T54" s="108">
        <v>13.846</v>
      </c>
      <c r="U54" s="108">
        <v>16.024999999999999</v>
      </c>
      <c r="V54" s="108">
        <v>18.652999999999999</v>
      </c>
      <c r="W54" s="108">
        <v>19.527000000000001</v>
      </c>
      <c r="X54" s="108">
        <v>21.117000000000001</v>
      </c>
      <c r="Y54" s="108">
        <v>22.067</v>
      </c>
      <c r="Z54" s="108">
        <v>25.332000000000001</v>
      </c>
      <c r="AA54" s="108">
        <v>26.783999999999999</v>
      </c>
      <c r="AB54" s="108">
        <v>26.818000000000001</v>
      </c>
      <c r="AC54" s="108">
        <v>26.821999999999999</v>
      </c>
      <c r="AD54" s="108">
        <v>27.324999999999999</v>
      </c>
      <c r="AE54" s="108">
        <v>27.678999999999998</v>
      </c>
      <c r="AF54" s="108">
        <v>28.048999999999999</v>
      </c>
      <c r="AG54" s="108">
        <v>29.234000000000002</v>
      </c>
      <c r="AH54" s="108">
        <v>29.346</v>
      </c>
      <c r="AI54" s="108">
        <v>29.861999999999998</v>
      </c>
      <c r="AJ54" s="108">
        <v>31.731999999999999</v>
      </c>
      <c r="AK54" s="108">
        <v>33.415937999999997</v>
      </c>
      <c r="AL54" s="108">
        <v>34.9975764</v>
      </c>
      <c r="AM54" s="108">
        <v>35.960118299999998</v>
      </c>
      <c r="AN54" s="108">
        <v>34.430624999999999</v>
      </c>
      <c r="AO54" s="27">
        <v>38.101489200000003</v>
      </c>
      <c r="AP54" s="102">
        <v>0.10964807759498552</v>
      </c>
      <c r="AQ54" s="102">
        <v>1.4132520596347236E-2</v>
      </c>
    </row>
    <row r="55" spans="1:43">
      <c r="A55" t="s">
        <v>214</v>
      </c>
      <c r="B55" s="118" t="s">
        <v>186</v>
      </c>
      <c r="C55" s="108">
        <v>0.378</v>
      </c>
      <c r="D55" s="108">
        <v>0.378</v>
      </c>
      <c r="E55" s="108">
        <v>0.52300000000000002</v>
      </c>
      <c r="F55" s="108">
        <v>0.57499999999999996</v>
      </c>
      <c r="G55" s="108">
        <v>0.57799999999999996</v>
      </c>
      <c r="H55" s="108">
        <v>0.76100000000000001</v>
      </c>
      <c r="I55" s="108">
        <v>0.84899999999999998</v>
      </c>
      <c r="J55" s="108">
        <v>0.93700000000000006</v>
      </c>
      <c r="K55" s="108">
        <v>1.0780000000000001</v>
      </c>
      <c r="L55" s="108">
        <v>1.214</v>
      </c>
      <c r="M55" s="108">
        <v>1.462</v>
      </c>
      <c r="N55" s="108">
        <v>1.738</v>
      </c>
      <c r="O55" s="108">
        <v>1.964</v>
      </c>
      <c r="P55" s="108">
        <v>2.294</v>
      </c>
      <c r="Q55" s="108">
        <v>2.5539999999999998</v>
      </c>
      <c r="R55" s="108">
        <v>2.9089999999999998</v>
      </c>
      <c r="S55" s="108">
        <v>3.4460000000000002</v>
      </c>
      <c r="T55" s="108">
        <v>3.8410000000000002</v>
      </c>
      <c r="U55" s="108">
        <v>4.2439999999999998</v>
      </c>
      <c r="V55" s="108">
        <v>4.2839999999999998</v>
      </c>
      <c r="W55" s="108">
        <v>4.7610000000000001</v>
      </c>
      <c r="X55" s="108">
        <v>5.1619999999999999</v>
      </c>
      <c r="Y55" s="108">
        <v>5.5330000000000004</v>
      </c>
      <c r="Z55" s="108">
        <v>5.9589999999999996</v>
      </c>
      <c r="AA55" s="108">
        <v>6.6429999999999998</v>
      </c>
      <c r="AB55" s="108">
        <v>6.8120000000000003</v>
      </c>
      <c r="AC55" s="108">
        <v>6.8209999999999997</v>
      </c>
      <c r="AD55" s="108">
        <v>6.9969999999999999</v>
      </c>
      <c r="AE55" s="108">
        <v>7.4569999999999999</v>
      </c>
      <c r="AF55" s="108">
        <v>8.984</v>
      </c>
      <c r="AG55" s="108">
        <v>9.6560000000000006</v>
      </c>
      <c r="AH55" s="108">
        <v>10.304</v>
      </c>
      <c r="AI55" s="108">
        <v>11.092000000000001</v>
      </c>
      <c r="AJ55" s="108">
        <v>11.8990235385</v>
      </c>
      <c r="AK55" s="108">
        <v>13.058598546000001</v>
      </c>
      <c r="AL55" s="108">
        <v>13.787474265</v>
      </c>
      <c r="AM55" s="108">
        <v>14.6463243255</v>
      </c>
      <c r="AN55" s="108">
        <v>16.106904616815001</v>
      </c>
      <c r="AO55" s="27">
        <v>17.771584702255499</v>
      </c>
      <c r="AP55" s="102">
        <v>0.10637483733582598</v>
      </c>
      <c r="AQ55" s="102">
        <v>6.5917971215244597E-3</v>
      </c>
    </row>
    <row r="56" spans="1:43">
      <c r="A56" t="s">
        <v>121</v>
      </c>
      <c r="B56" s="108">
        <v>0.19700000000000001</v>
      </c>
      <c r="C56" s="108">
        <v>0.19500000000000001</v>
      </c>
      <c r="D56" s="108">
        <v>0.40100000000000002</v>
      </c>
      <c r="E56" s="108">
        <v>1.7509999999999999</v>
      </c>
      <c r="F56" s="108">
        <v>3.8010000000000002</v>
      </c>
      <c r="G56" s="108">
        <v>4.984</v>
      </c>
      <c r="H56" s="108">
        <v>6.5739999999999998</v>
      </c>
      <c r="I56" s="108">
        <v>7.5439999999999996</v>
      </c>
      <c r="J56" s="108">
        <v>7.3940000000000001</v>
      </c>
      <c r="K56" s="108">
        <v>7.7460000000000004</v>
      </c>
      <c r="L56" s="108">
        <v>7.7750000000000004</v>
      </c>
      <c r="M56" s="108">
        <v>7.5279999999999996</v>
      </c>
      <c r="N56" s="108">
        <v>7.5190000000000001</v>
      </c>
      <c r="O56" s="108">
        <v>7.8419999999999996</v>
      </c>
      <c r="P56" s="108">
        <v>7.9349999999999996</v>
      </c>
      <c r="Q56" s="108">
        <v>7.7359999999999998</v>
      </c>
      <c r="R56" s="108">
        <v>7.7560000000000002</v>
      </c>
      <c r="S56" s="108">
        <v>7.7380000000000004</v>
      </c>
      <c r="T56" s="108">
        <v>8.0399999999999991</v>
      </c>
      <c r="U56" s="108">
        <v>7.8789999999999996</v>
      </c>
      <c r="V56" s="108">
        <v>8.0329999999999995</v>
      </c>
      <c r="W56" s="108">
        <v>8.1539999999999999</v>
      </c>
      <c r="X56" s="108">
        <v>8.7769999999999992</v>
      </c>
      <c r="Y56" s="108">
        <v>9.2929999999999993</v>
      </c>
      <c r="Z56" s="108">
        <v>9.3520000000000003</v>
      </c>
      <c r="AA56" s="108">
        <v>10.585000000000001</v>
      </c>
      <c r="AB56" s="108">
        <v>10.493</v>
      </c>
      <c r="AC56" s="108">
        <v>10.500999999999999</v>
      </c>
      <c r="AD56" s="108">
        <v>9.6940000000000008</v>
      </c>
      <c r="AE56" s="108">
        <v>10.105</v>
      </c>
      <c r="AF56" s="108">
        <v>10.167999999999999</v>
      </c>
      <c r="AG56" s="108">
        <v>10.257</v>
      </c>
      <c r="AH56" s="108">
        <v>10.313000000000001</v>
      </c>
      <c r="AI56" s="108">
        <v>11.119</v>
      </c>
      <c r="AJ56" s="108">
        <v>11.009374343999999</v>
      </c>
      <c r="AK56" s="108">
        <v>10.80871614</v>
      </c>
      <c r="AL56" s="108">
        <v>11.3133476173992</v>
      </c>
      <c r="AM56" s="108">
        <v>11.028580187234301</v>
      </c>
      <c r="AN56" s="108">
        <v>10.938459094200001</v>
      </c>
      <c r="AO56" s="27">
        <v>10.272562407000001</v>
      </c>
      <c r="AP56" s="102">
        <v>-5.8303703941594565E-2</v>
      </c>
      <c r="AQ56" s="102">
        <v>3.8102762606504587E-3</v>
      </c>
    </row>
    <row r="57" spans="1:43">
      <c r="A57" t="s">
        <v>74</v>
      </c>
      <c r="B57" s="108">
        <v>2.5830000000000002</v>
      </c>
      <c r="C57" s="108">
        <v>3.3660000000000001</v>
      </c>
      <c r="D57" s="108">
        <v>4.3559999999999999</v>
      </c>
      <c r="E57" s="108">
        <v>5.3819999999999997</v>
      </c>
      <c r="F57" s="108">
        <v>6.7770000000000001</v>
      </c>
      <c r="G57" s="108">
        <v>7.9649999999999999</v>
      </c>
      <c r="H57" s="108">
        <v>9.09</v>
      </c>
      <c r="I57" s="108">
        <v>10.907999999999999</v>
      </c>
      <c r="J57" s="108">
        <v>12.356999999999999</v>
      </c>
      <c r="K57" s="108">
        <v>13.058999999999999</v>
      </c>
      <c r="L57" s="108">
        <v>12.843</v>
      </c>
      <c r="M57" s="108">
        <v>11.465999999999999</v>
      </c>
      <c r="N57" s="108">
        <v>10.737</v>
      </c>
      <c r="O57" s="108">
        <v>10.989000000000001</v>
      </c>
      <c r="P57" s="108">
        <v>11.186999999999999</v>
      </c>
      <c r="Q57" s="108">
        <v>11.637</v>
      </c>
      <c r="R57" s="108">
        <v>12.384</v>
      </c>
      <c r="S57" s="108">
        <v>12.500999999999999</v>
      </c>
      <c r="T57" s="108">
        <v>12.834</v>
      </c>
      <c r="U57" s="108">
        <v>13.5441</v>
      </c>
      <c r="V57" s="108">
        <v>13.7682</v>
      </c>
      <c r="W57" s="108">
        <v>13.941000000000001</v>
      </c>
      <c r="X57" s="108">
        <v>14.211</v>
      </c>
      <c r="Y57" s="108">
        <v>15.0885</v>
      </c>
      <c r="Z57" s="108">
        <v>15.803100000000001</v>
      </c>
      <c r="AA57" s="108">
        <v>16.1523</v>
      </c>
      <c r="AB57" s="108">
        <v>18.102599999999999</v>
      </c>
      <c r="AC57" s="108">
        <v>20.432700000000001</v>
      </c>
      <c r="AD57" s="108">
        <v>20.9511</v>
      </c>
      <c r="AE57" s="108">
        <v>22.6782</v>
      </c>
      <c r="AF57" s="108">
        <v>24.48</v>
      </c>
      <c r="AG57" s="108">
        <v>27.296099999999999</v>
      </c>
      <c r="AH57" s="108">
        <v>29.3949</v>
      </c>
      <c r="AI57" s="108">
        <v>31.513500000000001</v>
      </c>
      <c r="AJ57" s="108">
        <v>37.314</v>
      </c>
      <c r="AK57" s="108">
        <v>44.387999999999998</v>
      </c>
      <c r="AL57" s="108">
        <v>52.697699999999998</v>
      </c>
      <c r="AM57" s="108">
        <v>62.316000000000003</v>
      </c>
      <c r="AN57" s="108">
        <v>72.27</v>
      </c>
      <c r="AO57" s="27">
        <v>76.653000000000006</v>
      </c>
      <c r="AP57" s="102">
        <v>6.3553455364301792E-2</v>
      </c>
      <c r="AQ57" s="102">
        <v>2.8431962215057061E-2</v>
      </c>
    </row>
    <row r="58" spans="1:43">
      <c r="A58" t="s">
        <v>122</v>
      </c>
      <c r="B58" s="108">
        <v>0.59175268389000002</v>
      </c>
      <c r="C58" s="108">
        <v>0.62707500000000005</v>
      </c>
      <c r="D58" s="108">
        <v>0.68782500000000002</v>
      </c>
      <c r="E58" s="108">
        <v>0.686025</v>
      </c>
      <c r="F58" s="108">
        <v>0.77647500000000003</v>
      </c>
      <c r="G58" s="108">
        <v>0.99404999999999999</v>
      </c>
      <c r="H58" s="108">
        <v>1.2075750000000001</v>
      </c>
      <c r="I58" s="108">
        <v>1.2897000000000001</v>
      </c>
      <c r="J58" s="108">
        <v>1.44045</v>
      </c>
      <c r="K58" s="108">
        <v>1.79145</v>
      </c>
      <c r="L58" s="108">
        <v>1.0595250000000001</v>
      </c>
      <c r="M58" s="108">
        <v>1.8497250000000001</v>
      </c>
      <c r="N58" s="108">
        <v>2.4250500000000001</v>
      </c>
      <c r="O58" s="108">
        <v>2.8854000000000002</v>
      </c>
      <c r="P58" s="108">
        <v>3.3045749999999998</v>
      </c>
      <c r="Q58" s="108">
        <v>4.0421250000000004</v>
      </c>
      <c r="R58" s="108">
        <v>5.6478149999999996</v>
      </c>
      <c r="S58" s="108">
        <v>6.5059019999999999</v>
      </c>
      <c r="T58" s="108">
        <v>7.6212359999999997</v>
      </c>
      <c r="U58" s="108">
        <v>9.0612089999999998</v>
      </c>
      <c r="V58" s="108">
        <v>10.83996</v>
      </c>
      <c r="W58" s="108">
        <v>12.072438</v>
      </c>
      <c r="X58" s="108">
        <v>13.497372</v>
      </c>
      <c r="Y58" s="108">
        <v>13.714677</v>
      </c>
      <c r="Z58" s="108">
        <v>14.827248000000001</v>
      </c>
      <c r="AA58" s="108">
        <v>16.903943999999999</v>
      </c>
      <c r="AB58" s="108">
        <v>18.450441000000001</v>
      </c>
      <c r="AC58" s="108">
        <v>20.059605000000001</v>
      </c>
      <c r="AD58" s="108">
        <v>22.014116999999999</v>
      </c>
      <c r="AE58" s="108">
        <v>22.556916000000001</v>
      </c>
      <c r="AF58" s="108">
        <v>23.715765000000001</v>
      </c>
      <c r="AG58" s="108">
        <v>23.776596000000001</v>
      </c>
      <c r="AH58" s="108">
        <v>24.830100000000002</v>
      </c>
      <c r="AI58" s="108">
        <v>26.580995999999999</v>
      </c>
      <c r="AJ58" s="108">
        <v>26.310635999999999</v>
      </c>
      <c r="AK58" s="108">
        <v>26.660699999999999</v>
      </c>
      <c r="AL58" s="108">
        <v>26.3565</v>
      </c>
      <c r="AM58" s="108">
        <v>27.0837</v>
      </c>
      <c r="AN58" s="108">
        <v>27.4833</v>
      </c>
      <c r="AO58" s="27">
        <v>35.335799999999999</v>
      </c>
      <c r="AP58" s="102">
        <v>0.28924148158914331</v>
      </c>
      <c r="AQ58" s="102">
        <v>1.310667723949243E-2</v>
      </c>
    </row>
    <row r="59" spans="1:43">
      <c r="A59" t="s">
        <v>128</v>
      </c>
      <c r="B59" s="108">
        <v>1.115</v>
      </c>
      <c r="C59" s="108">
        <v>1.1279999999999999</v>
      </c>
      <c r="D59" s="108">
        <v>1.1060000000000001</v>
      </c>
      <c r="E59" s="108">
        <v>0.72</v>
      </c>
      <c r="F59" s="108">
        <v>1.014</v>
      </c>
      <c r="G59" s="108">
        <v>2.097</v>
      </c>
      <c r="H59" s="108">
        <v>2.1150000000000002</v>
      </c>
      <c r="I59" s="108">
        <v>5.0940000000000003</v>
      </c>
      <c r="J59" s="108">
        <v>9.7919999999999998</v>
      </c>
      <c r="K59" s="108">
        <v>14.202</v>
      </c>
      <c r="L59" s="108">
        <v>16.658999999999999</v>
      </c>
      <c r="M59" s="108">
        <v>16.893000000000001</v>
      </c>
      <c r="N59" s="108">
        <v>17.172000000000001</v>
      </c>
      <c r="O59" s="108">
        <v>19.593</v>
      </c>
      <c r="P59" s="108">
        <v>26.414999999999999</v>
      </c>
      <c r="Q59" s="108">
        <v>29.07</v>
      </c>
      <c r="R59" s="108">
        <v>30.248999999999999</v>
      </c>
      <c r="S59" s="108">
        <v>32.319000000000003</v>
      </c>
      <c r="T59" s="108">
        <v>35.298000000000002</v>
      </c>
      <c r="U59" s="108">
        <v>37.134</v>
      </c>
      <c r="V59" s="108">
        <v>39.493442734559999</v>
      </c>
      <c r="W59" s="108">
        <v>43.367773973355</v>
      </c>
      <c r="X59" s="108">
        <v>45.958595847254998</v>
      </c>
      <c r="Y59" s="108">
        <v>47.746609538489999</v>
      </c>
      <c r="Z59" s="108">
        <v>54.401932952415002</v>
      </c>
      <c r="AA59" s="108">
        <v>54.647671464203299</v>
      </c>
      <c r="AB59" s="108">
        <v>57.5811838398132</v>
      </c>
      <c r="AC59" s="108">
        <v>59.115349333934901</v>
      </c>
      <c r="AD59" s="108">
        <v>58.128928845608698</v>
      </c>
      <c r="AE59" s="108">
        <v>63.0344344083721</v>
      </c>
      <c r="AF59" s="108">
        <v>58.668608306385003</v>
      </c>
      <c r="AG59" s="108">
        <v>56.960082844784999</v>
      </c>
      <c r="AH59" s="108">
        <v>62.691084809324998</v>
      </c>
      <c r="AI59" s="108">
        <v>65.903770194390006</v>
      </c>
      <c r="AJ59" s="108">
        <v>63.269139321855</v>
      </c>
      <c r="AK59" s="108">
        <v>64.079694994679997</v>
      </c>
      <c r="AL59" s="108">
        <v>63.225890996849998</v>
      </c>
      <c r="AM59" s="108">
        <v>60.865641336591302</v>
      </c>
      <c r="AN59" s="108">
        <v>62.700865505948698</v>
      </c>
      <c r="AO59" s="27">
        <v>64.741089819534807</v>
      </c>
      <c r="AP59" s="102">
        <v>3.5367887580377344E-2</v>
      </c>
      <c r="AQ59" s="102">
        <v>2.401362268287776E-2</v>
      </c>
    </row>
    <row r="60" spans="1:43">
      <c r="A60" t="s">
        <v>129</v>
      </c>
      <c r="B60" s="118" t="s">
        <v>186</v>
      </c>
      <c r="C60" s="118" t="s">
        <v>186</v>
      </c>
      <c r="D60" s="118" t="s">
        <v>186</v>
      </c>
      <c r="E60" s="118" t="s">
        <v>186</v>
      </c>
      <c r="F60" s="118" t="s">
        <v>186</v>
      </c>
      <c r="G60" s="118" t="s">
        <v>186</v>
      </c>
      <c r="H60" s="118" t="s">
        <v>186</v>
      </c>
      <c r="I60" s="118" t="s">
        <v>186</v>
      </c>
      <c r="J60" s="118" t="s">
        <v>186</v>
      </c>
      <c r="K60" s="118" t="s">
        <v>186</v>
      </c>
      <c r="L60" s="118" t="s">
        <v>186</v>
      </c>
      <c r="M60" s="118" t="s">
        <v>186</v>
      </c>
      <c r="N60" s="118" t="s">
        <v>186</v>
      </c>
      <c r="O60" s="108">
        <v>0.214</v>
      </c>
      <c r="P60" s="108">
        <v>6.7750000000000004</v>
      </c>
      <c r="Q60" s="108">
        <v>9.234</v>
      </c>
      <c r="R60" s="108">
        <v>12.558999999999999</v>
      </c>
      <c r="S60" s="108">
        <v>14.031000000000001</v>
      </c>
      <c r="T60" s="108">
        <v>14.795999999999999</v>
      </c>
      <c r="U60" s="108">
        <v>15.744</v>
      </c>
      <c r="V60" s="108">
        <v>16.044</v>
      </c>
      <c r="W60" s="108">
        <v>18.334</v>
      </c>
      <c r="X60" s="108">
        <v>20.504999999999999</v>
      </c>
      <c r="Y60" s="108">
        <v>22.437000000000001</v>
      </c>
      <c r="Z60" s="108">
        <v>23.516999999999999</v>
      </c>
      <c r="AA60" s="108">
        <v>25.992000000000001</v>
      </c>
      <c r="AB60" s="108">
        <v>30.279</v>
      </c>
      <c r="AC60" s="108">
        <v>34.768000000000001</v>
      </c>
      <c r="AD60" s="108">
        <v>34.621000000000002</v>
      </c>
      <c r="AE60" s="108">
        <v>36.759</v>
      </c>
      <c r="AF60" s="108">
        <v>40.732999999999997</v>
      </c>
      <c r="AG60" s="108">
        <v>42.246000000000002</v>
      </c>
      <c r="AH60" s="108">
        <v>43.499000000000002</v>
      </c>
      <c r="AI60" s="108">
        <v>46.627000000000002</v>
      </c>
      <c r="AJ60" s="108">
        <v>48.488661087795002</v>
      </c>
      <c r="AK60" s="108">
        <v>54.975960808875001</v>
      </c>
      <c r="AL60" s="108">
        <v>56.97030239595</v>
      </c>
      <c r="AM60" s="108">
        <v>58.132425919950002</v>
      </c>
      <c r="AN60" s="108">
        <v>58.451933433554998</v>
      </c>
      <c r="AO60" s="27">
        <v>56.393842235342397</v>
      </c>
      <c r="AP60" s="102">
        <v>-3.2566716086806502E-2</v>
      </c>
      <c r="AQ60" s="102">
        <v>2.0917479962912659E-2</v>
      </c>
    </row>
    <row r="61" spans="1:43">
      <c r="A61" t="s">
        <v>290</v>
      </c>
      <c r="B61" s="118" t="s">
        <v>147</v>
      </c>
      <c r="C61" s="118" t="s">
        <v>147</v>
      </c>
      <c r="D61" s="118" t="s">
        <v>147</v>
      </c>
      <c r="E61" s="118" t="s">
        <v>147</v>
      </c>
      <c r="F61" s="108">
        <v>0.150975</v>
      </c>
      <c r="G61" s="108">
        <v>0.16200000000000001</v>
      </c>
      <c r="H61" s="108">
        <v>0.22500000000000001</v>
      </c>
      <c r="I61" s="108">
        <v>0.20699999999999999</v>
      </c>
      <c r="J61" s="108">
        <v>0.24299999999999999</v>
      </c>
      <c r="K61" s="108">
        <v>0.24299999999999999</v>
      </c>
      <c r="L61" s="108">
        <v>0.315</v>
      </c>
      <c r="M61" s="108">
        <v>0.378</v>
      </c>
      <c r="N61" s="108">
        <v>0.40500000000000003</v>
      </c>
      <c r="O61" s="108">
        <v>0.54</v>
      </c>
      <c r="P61" s="108">
        <v>0.57599999999999996</v>
      </c>
      <c r="Q61" s="108">
        <v>0.82799999999999996</v>
      </c>
      <c r="R61" s="108">
        <v>0.96299999999999997</v>
      </c>
      <c r="S61" s="108">
        <v>1.071</v>
      </c>
      <c r="T61" s="108">
        <v>0.93600000000000005</v>
      </c>
      <c r="U61" s="108">
        <v>0.98099999999999998</v>
      </c>
      <c r="V61" s="108">
        <v>0.76500000000000001</v>
      </c>
      <c r="W61" s="108">
        <v>0.77400000000000002</v>
      </c>
      <c r="X61" s="108">
        <v>0.78300000000000003</v>
      </c>
      <c r="Y61" s="108">
        <v>0.99</v>
      </c>
      <c r="Z61" s="108">
        <v>1.2869999999999999</v>
      </c>
      <c r="AA61" s="108">
        <v>1.476</v>
      </c>
      <c r="AB61" s="108">
        <v>1.44</v>
      </c>
      <c r="AC61" s="108">
        <v>1.359</v>
      </c>
      <c r="AD61" s="108">
        <v>1.5840000000000001</v>
      </c>
      <c r="AE61" s="108">
        <v>1.548</v>
      </c>
      <c r="AF61" s="108">
        <v>3.06</v>
      </c>
      <c r="AG61" s="108">
        <v>6.3</v>
      </c>
      <c r="AH61" s="108">
        <v>7.56</v>
      </c>
      <c r="AI61" s="108">
        <v>8.64</v>
      </c>
      <c r="AJ61" s="108">
        <v>9.18</v>
      </c>
      <c r="AK61" s="108">
        <v>10.98</v>
      </c>
      <c r="AL61" s="108">
        <v>11.34</v>
      </c>
      <c r="AM61" s="108">
        <v>12.167999999999999</v>
      </c>
      <c r="AN61" s="108">
        <v>11.16</v>
      </c>
      <c r="AO61" s="27">
        <v>10.385999999999999</v>
      </c>
      <c r="AP61" s="102">
        <v>-6.6805125939019105E-2</v>
      </c>
      <c r="AQ61" s="102">
        <v>3.8523522832189555E-3</v>
      </c>
    </row>
    <row r="62" spans="1:43">
      <c r="A62" t="s">
        <v>217</v>
      </c>
      <c r="B62" s="108">
        <v>0.1</v>
      </c>
      <c r="C62" s="108">
        <v>0.127</v>
      </c>
      <c r="D62" s="108">
        <v>0.23</v>
      </c>
      <c r="E62" s="108">
        <v>0.26700000000000002</v>
      </c>
      <c r="F62" s="108">
        <v>0.31255374032674099</v>
      </c>
      <c r="G62" s="108">
        <v>0.34393809114359403</v>
      </c>
      <c r="H62" s="108">
        <v>0.80696474634565596</v>
      </c>
      <c r="I62" s="108">
        <v>1.3682287188306099</v>
      </c>
      <c r="J62" s="108">
        <v>1.2828890799656001</v>
      </c>
      <c r="K62" s="108">
        <v>0.85791057609630095</v>
      </c>
      <c r="L62" s="108">
        <v>0.79385210662080696</v>
      </c>
      <c r="M62" s="108">
        <v>0.96840068787618105</v>
      </c>
      <c r="N62" s="108">
        <v>1.71797076526225</v>
      </c>
      <c r="O62" s="108">
        <v>1.86027515047291</v>
      </c>
      <c r="P62" s="108">
        <v>2.3712381771281099</v>
      </c>
      <c r="Q62" s="108">
        <v>3.0363284608770398</v>
      </c>
      <c r="R62" s="108">
        <v>3.6448839208942299</v>
      </c>
      <c r="S62" s="108">
        <v>3.5098882201203701</v>
      </c>
      <c r="T62" s="108">
        <v>3.7996560619088502</v>
      </c>
      <c r="U62" s="108">
        <v>3.90821152192605</v>
      </c>
      <c r="V62" s="108">
        <v>3.89660361134995</v>
      </c>
      <c r="W62" s="108">
        <v>4.2278589853826203</v>
      </c>
      <c r="X62" s="108">
        <v>4.4821582115219201</v>
      </c>
      <c r="Y62" s="108">
        <v>4.3714531384350703</v>
      </c>
      <c r="Z62" s="108">
        <v>4.0668529664660298</v>
      </c>
      <c r="AA62" s="108">
        <v>3.8564058469475402</v>
      </c>
      <c r="AB62" s="108">
        <v>4.39660361134995</v>
      </c>
      <c r="AC62" s="108">
        <v>4.7117368873602699</v>
      </c>
      <c r="AD62" s="108">
        <v>4.15090283748924</v>
      </c>
      <c r="AE62" s="108">
        <v>4.8099742046431597</v>
      </c>
      <c r="AF62" s="108">
        <v>5.0561049011177897</v>
      </c>
      <c r="AG62" s="108">
        <v>5.3202923473774604</v>
      </c>
      <c r="AH62" s="108">
        <v>5.0578245915735103</v>
      </c>
      <c r="AI62" s="108">
        <v>3.8574806534823698</v>
      </c>
      <c r="AJ62" s="108">
        <v>3.46646603611349</v>
      </c>
      <c r="AK62" s="108">
        <v>3.22807394668959</v>
      </c>
      <c r="AL62" s="108">
        <v>3.31104901117798</v>
      </c>
      <c r="AM62" s="108">
        <v>3.6450988822012</v>
      </c>
      <c r="AN62" s="108">
        <v>3.4391659501289702</v>
      </c>
      <c r="AO62" s="27">
        <v>3.5812553740326698</v>
      </c>
      <c r="AP62" s="102">
        <v>4.4168000226042281E-2</v>
      </c>
      <c r="AQ62" s="102">
        <v>1.3283513688566253E-3</v>
      </c>
    </row>
    <row r="63" spans="1:43">
      <c r="A63" t="s">
        <v>218</v>
      </c>
      <c r="B63" s="108">
        <v>3.137</v>
      </c>
      <c r="C63" s="108">
        <v>3.1280000000000001</v>
      </c>
      <c r="D63" s="108">
        <v>2.899</v>
      </c>
      <c r="E63" s="108">
        <v>3.302</v>
      </c>
      <c r="F63" s="108">
        <v>3.653</v>
      </c>
      <c r="G63" s="108">
        <v>4.1040000000000001</v>
      </c>
      <c r="H63" s="108">
        <v>4.1849999999999996</v>
      </c>
      <c r="I63" s="108">
        <v>4.5720000000000001</v>
      </c>
      <c r="J63" s="108">
        <v>4.6980000000000004</v>
      </c>
      <c r="K63" s="108">
        <v>5.2919999999999998</v>
      </c>
      <c r="L63" s="108">
        <v>6.4619999999999997</v>
      </c>
      <c r="M63" s="108">
        <v>7.0469999999999997</v>
      </c>
      <c r="N63" s="108">
        <v>7.6859999999999999</v>
      </c>
      <c r="O63" s="108">
        <v>7.5780000000000003</v>
      </c>
      <c r="P63" s="108">
        <v>7.7759999999999998</v>
      </c>
      <c r="Q63" s="108">
        <v>7.9379999999999997</v>
      </c>
      <c r="R63" s="108">
        <v>8.5139999999999993</v>
      </c>
      <c r="S63" s="108">
        <v>9.1170000000000009</v>
      </c>
      <c r="T63" s="108">
        <v>9.6660000000000004</v>
      </c>
      <c r="U63" s="108">
        <v>10.305</v>
      </c>
      <c r="V63" s="108">
        <v>11.007</v>
      </c>
      <c r="W63" s="108">
        <v>11.888999999999999</v>
      </c>
      <c r="X63" s="108">
        <v>11.664</v>
      </c>
      <c r="Y63" s="108">
        <v>13.428000000000001</v>
      </c>
      <c r="Z63" s="108">
        <v>13.689</v>
      </c>
      <c r="AA63" s="108">
        <v>14.04</v>
      </c>
      <c r="AB63" s="108">
        <v>15.255000000000001</v>
      </c>
      <c r="AC63" s="108">
        <v>15.21</v>
      </c>
      <c r="AD63" s="108">
        <v>16.02</v>
      </c>
      <c r="AE63" s="108">
        <v>18.27</v>
      </c>
      <c r="AF63" s="108">
        <v>19.350000000000001</v>
      </c>
      <c r="AG63" s="108">
        <v>20.43</v>
      </c>
      <c r="AH63" s="108">
        <v>22.149000000000001</v>
      </c>
      <c r="AI63" s="108">
        <v>27.396000000000001</v>
      </c>
      <c r="AJ63" s="108">
        <v>31.013999999999999</v>
      </c>
      <c r="AK63" s="108">
        <v>31.95</v>
      </c>
      <c r="AL63" s="108">
        <v>32.508000000000003</v>
      </c>
      <c r="AM63" s="108">
        <v>33.119999999999997</v>
      </c>
      <c r="AN63" s="108">
        <v>33.75</v>
      </c>
      <c r="AO63" s="27">
        <v>34.11</v>
      </c>
      <c r="AP63" s="102">
        <v>1.3435616438356224E-2</v>
      </c>
      <c r="AQ63" s="102">
        <v>1.2652006198786692E-2</v>
      </c>
    </row>
    <row r="64" spans="1:43">
      <c r="A64" t="s">
        <v>124</v>
      </c>
      <c r="B64" s="118" t="s">
        <v>186</v>
      </c>
      <c r="C64" s="118" t="s">
        <v>186</v>
      </c>
      <c r="D64" s="118" t="s">
        <v>186</v>
      </c>
      <c r="E64" s="118" t="s">
        <v>186</v>
      </c>
      <c r="F64" s="118" t="s">
        <v>186</v>
      </c>
      <c r="G64" s="118" t="s">
        <v>186</v>
      </c>
      <c r="H64" s="118" t="s">
        <v>186</v>
      </c>
      <c r="I64" s="118" t="s">
        <v>186</v>
      </c>
      <c r="J64" s="118" t="s">
        <v>186</v>
      </c>
      <c r="K64" s="118" t="s">
        <v>186</v>
      </c>
      <c r="L64" s="118" t="s">
        <v>186</v>
      </c>
      <c r="M64" s="108">
        <v>0.2370120345</v>
      </c>
      <c r="N64" s="108">
        <v>1.2079968210000001</v>
      </c>
      <c r="O64" s="108">
        <v>1.422072207</v>
      </c>
      <c r="P64" s="108">
        <v>2.1229142445</v>
      </c>
      <c r="Q64" s="108">
        <v>2.7906255674999998</v>
      </c>
      <c r="R64" s="108">
        <v>3.2557298287499998</v>
      </c>
      <c r="S64" s="108">
        <v>4.5487196750249996</v>
      </c>
      <c r="T64" s="108">
        <v>5.6431800859500001</v>
      </c>
      <c r="U64" s="108">
        <v>5.3859073452750001</v>
      </c>
      <c r="V64" s="108">
        <v>5.8696157769750004</v>
      </c>
      <c r="W64" s="108">
        <v>7.2742306459500004</v>
      </c>
      <c r="X64" s="108">
        <v>7.76053856448</v>
      </c>
      <c r="Y64" s="108">
        <v>8.7346580262749995</v>
      </c>
      <c r="Z64" s="108">
        <v>9.6555644635500002</v>
      </c>
      <c r="AA64" s="108">
        <v>10.222991662275</v>
      </c>
      <c r="AB64" s="108">
        <v>11.81803168413</v>
      </c>
      <c r="AC64" s="108">
        <v>14.548461291900001</v>
      </c>
      <c r="AD64" s="108">
        <v>15.79494071205</v>
      </c>
      <c r="AE64" s="108">
        <v>17.301878518500001</v>
      </c>
      <c r="AF64" s="108">
        <v>18.21674497167</v>
      </c>
      <c r="AG64" s="108">
        <v>17.673961927499999</v>
      </c>
      <c r="AH64" s="108">
        <v>18.473941256850001</v>
      </c>
      <c r="AI64" s="108">
        <v>19.590191483849999</v>
      </c>
      <c r="AJ64" s="108">
        <v>20.128896901619999</v>
      </c>
      <c r="AK64" s="108">
        <v>21.3203793357</v>
      </c>
      <c r="AL64" s="108">
        <v>21.887806534425</v>
      </c>
      <c r="AM64" s="108">
        <v>23.394744340875</v>
      </c>
      <c r="AN64" s="108">
        <v>25.91199054342</v>
      </c>
      <c r="AO64" s="27">
        <v>27.813234822750001</v>
      </c>
      <c r="AP64" s="102">
        <v>7.6313894888409006E-2</v>
      </c>
      <c r="AQ64" s="102">
        <v>1.0316423904595218E-2</v>
      </c>
    </row>
    <row r="65" spans="1:43">
      <c r="A65" t="s">
        <v>27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186</v>
      </c>
      <c r="I65" s="118" t="s">
        <v>186</v>
      </c>
      <c r="J65" s="118" t="s">
        <v>186</v>
      </c>
      <c r="K65" s="118" t="s">
        <v>186</v>
      </c>
      <c r="L65" s="118" t="s">
        <v>186</v>
      </c>
      <c r="M65" s="118" t="s">
        <v>147</v>
      </c>
      <c r="N65" s="118" t="s">
        <v>147</v>
      </c>
      <c r="O65" s="108">
        <v>5.8999999999999997E-2</v>
      </c>
      <c r="P65" s="108">
        <v>5.0999999999999997E-2</v>
      </c>
      <c r="Q65" s="118" t="s">
        <v>147</v>
      </c>
      <c r="R65" s="118" t="s">
        <v>147</v>
      </c>
      <c r="S65" s="118" t="s">
        <v>147</v>
      </c>
      <c r="T65" s="118" t="s">
        <v>147</v>
      </c>
      <c r="U65" s="118" t="s">
        <v>147</v>
      </c>
      <c r="V65" s="118" t="s">
        <v>147</v>
      </c>
      <c r="W65" s="108">
        <v>6.5000000000000002E-2</v>
      </c>
      <c r="X65" s="108">
        <v>0.189</v>
      </c>
      <c r="Y65" s="108">
        <v>0.22500000000000001</v>
      </c>
      <c r="Z65" s="108">
        <v>0.22500000000000001</v>
      </c>
      <c r="AA65" s="108">
        <v>0.13100000000000001</v>
      </c>
      <c r="AB65" s="108">
        <v>0.25800000000000001</v>
      </c>
      <c r="AC65" s="108">
        <v>0.47799999999999998</v>
      </c>
      <c r="AD65" s="108">
        <v>0.81</v>
      </c>
      <c r="AE65" s="108">
        <v>1.17</v>
      </c>
      <c r="AF65" s="108">
        <v>1.44</v>
      </c>
      <c r="AG65" s="108">
        <v>1.8</v>
      </c>
      <c r="AH65" s="108">
        <v>2.16</v>
      </c>
      <c r="AI65" s="108">
        <v>2.1360000000000001</v>
      </c>
      <c r="AJ65" s="108">
        <v>3.7440000000000002</v>
      </c>
      <c r="AK65" s="108">
        <v>6.2009999999999996</v>
      </c>
      <c r="AL65" s="108">
        <v>6.1090412273999997</v>
      </c>
      <c r="AM65" s="108">
        <v>6.3717300000000003</v>
      </c>
      <c r="AN65" s="108">
        <v>7.1496000000000004</v>
      </c>
      <c r="AO65" s="27">
        <v>7.2045000000000003</v>
      </c>
      <c r="AP65" s="102">
        <v>1.0439514960890683E-2</v>
      </c>
      <c r="AQ65" s="102">
        <v>2.672277298714709E-3</v>
      </c>
    </row>
    <row r="66" spans="1:43">
      <c r="A66" t="s">
        <v>75</v>
      </c>
      <c r="B66" s="108">
        <v>4.8460981632257099</v>
      </c>
      <c r="C66" s="108">
        <v>5.4627301608271699</v>
      </c>
      <c r="D66" s="108">
        <v>5.8760776284260503</v>
      </c>
      <c r="E66" s="108">
        <v>6.0595270290747996</v>
      </c>
      <c r="F66" s="108">
        <v>6.2904925418056701</v>
      </c>
      <c r="G66" s="108">
        <v>6.16026580168701</v>
      </c>
      <c r="H66" s="108">
        <v>6.0734288632674103</v>
      </c>
      <c r="I66" s="108">
        <v>6.4294984216079101</v>
      </c>
      <c r="J66" s="108">
        <v>6.19532171056749</v>
      </c>
      <c r="K66" s="108">
        <v>5.8172305838263103</v>
      </c>
      <c r="L66" s="108">
        <v>6.0824022635855499</v>
      </c>
      <c r="M66" s="108">
        <v>5.6296720839810801</v>
      </c>
      <c r="N66" s="108">
        <v>5.2871373021754096</v>
      </c>
      <c r="O66" s="108">
        <v>5.4852989830094598</v>
      </c>
      <c r="P66" s="108">
        <v>5.6799321100601903</v>
      </c>
      <c r="Q66" s="108">
        <v>5.7446672347721401</v>
      </c>
      <c r="R66" s="108">
        <v>5.5454662903439402</v>
      </c>
      <c r="S66" s="108">
        <v>5.6457147771367104</v>
      </c>
      <c r="T66" s="108">
        <v>5.7562168335425596</v>
      </c>
      <c r="U66" s="108">
        <v>3.2737001474634502</v>
      </c>
      <c r="V66" s="108">
        <v>3.1063952384264799</v>
      </c>
      <c r="W66" s="108">
        <v>2.9022801587962102</v>
      </c>
      <c r="X66" s="108">
        <v>2.8546201889423899</v>
      </c>
      <c r="Y66" s="108">
        <v>2.8883144372742899</v>
      </c>
      <c r="Z66" s="108">
        <v>2.9925925998529599</v>
      </c>
      <c r="AA66" s="108">
        <v>3.00002045807308</v>
      </c>
      <c r="AB66" s="108">
        <v>3.00582995361823</v>
      </c>
      <c r="AC66" s="108">
        <v>2.9689339625442801</v>
      </c>
      <c r="AD66" s="108">
        <v>2.9964347023460798</v>
      </c>
      <c r="AE66" s="108">
        <v>2.9260064014604401</v>
      </c>
      <c r="AF66" s="108">
        <v>3.0134340200412701</v>
      </c>
      <c r="AG66" s="108">
        <v>3.2168004259544198</v>
      </c>
      <c r="AH66" s="108">
        <v>4.74980920891573</v>
      </c>
      <c r="AI66" s="108">
        <v>5.7885896828512404</v>
      </c>
      <c r="AJ66" s="108">
        <v>5.6018398614246596</v>
      </c>
      <c r="AK66" s="108">
        <v>6.2971672932443097</v>
      </c>
      <c r="AL66" s="108">
        <v>9.0537984007222594</v>
      </c>
      <c r="AM66" s="108">
        <v>11.2345119038349</v>
      </c>
      <c r="AN66" s="108">
        <v>12.3208597862081</v>
      </c>
      <c r="AO66" s="27">
        <v>12.2341912667326</v>
      </c>
      <c r="AP66" s="102">
        <v>-4.3138375210935997E-3</v>
      </c>
      <c r="AQ66" s="102">
        <v>4.5378793240645815E-3</v>
      </c>
    </row>
    <row r="67" spans="1:43">
      <c r="A67" s="332" t="s">
        <v>108</v>
      </c>
      <c r="B67" s="42">
        <v>14.1426008471157</v>
      </c>
      <c r="C67" s="42">
        <v>16.761855160827199</v>
      </c>
      <c r="D67" s="42">
        <v>19.302852628425999</v>
      </c>
      <c r="E67" s="42">
        <v>22.967427029074798</v>
      </c>
      <c r="F67" s="42">
        <v>28.2104962821324</v>
      </c>
      <c r="G67" s="42">
        <v>32.607253892830599</v>
      </c>
      <c r="H67" s="42">
        <v>37.198968609613097</v>
      </c>
      <c r="I67" s="42">
        <v>45.299427140438503</v>
      </c>
      <c r="J67" s="42">
        <v>51.916660790533101</v>
      </c>
      <c r="K67" s="42">
        <v>58.808591159922599</v>
      </c>
      <c r="L67" s="42">
        <v>63.218779370206398</v>
      </c>
      <c r="M67" s="42">
        <v>64.322809806357299</v>
      </c>
      <c r="N67" s="42">
        <v>66.499154888437701</v>
      </c>
      <c r="O67" s="42">
        <v>71.932046340482401</v>
      </c>
      <c r="P67" s="42">
        <v>87.828659531688302</v>
      </c>
      <c r="Q67" s="42">
        <v>96.765746263149197</v>
      </c>
      <c r="R67" s="42">
        <v>106.703895039988</v>
      </c>
      <c r="S67" s="42">
        <v>113.98622467228201</v>
      </c>
      <c r="T67" s="42">
        <v>122.102288981401</v>
      </c>
      <c r="U67" s="42">
        <v>127.515128014664</v>
      </c>
      <c r="V67" s="42">
        <v>135.79621736131099</v>
      </c>
      <c r="W67" s="42">
        <v>147.28958176348399</v>
      </c>
      <c r="X67" s="42">
        <v>156.96128481219901</v>
      </c>
      <c r="Y67" s="42">
        <v>166.51721214047399</v>
      </c>
      <c r="Z67" s="42">
        <v>181.10829098228399</v>
      </c>
      <c r="AA67" s="42">
        <v>190.434333431499</v>
      </c>
      <c r="AB67" s="42">
        <v>204.709690088911</v>
      </c>
      <c r="AC67" s="42">
        <v>217.79578647573899</v>
      </c>
      <c r="AD67" s="42">
        <v>221.08742409749399</v>
      </c>
      <c r="AE67" s="42">
        <v>236.29540953297601</v>
      </c>
      <c r="AF67" s="42">
        <v>244.934657199214</v>
      </c>
      <c r="AG67" s="42">
        <v>254.16683354561701</v>
      </c>
      <c r="AH67" s="42">
        <v>270.52865986666399</v>
      </c>
      <c r="AI67" s="42">
        <v>290.106528014574</v>
      </c>
      <c r="AJ67" s="42">
        <v>303.15803709130802</v>
      </c>
      <c r="AK67" s="42">
        <v>327.36422906518902</v>
      </c>
      <c r="AL67" s="42">
        <v>343.55848684892402</v>
      </c>
      <c r="AM67" s="42">
        <v>359.966875196187</v>
      </c>
      <c r="AN67" s="42">
        <v>376.11370393027602</v>
      </c>
      <c r="AO67" s="42">
        <v>394.59854982764801</v>
      </c>
      <c r="AP67" s="334">
        <v>5.2021337192050821E-2</v>
      </c>
      <c r="AQ67" s="334">
        <v>0.14636362645709886</v>
      </c>
    </row>
    <row r="68" spans="1:43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27"/>
      <c r="AP68" s="102"/>
      <c r="AQ68" s="102"/>
    </row>
    <row r="69" spans="1:43" s="304" customFormat="1">
      <c r="A69" s="401" t="s">
        <v>533</v>
      </c>
      <c r="B69" s="405">
        <v>911.75795116111794</v>
      </c>
      <c r="C69" s="405">
        <v>970.50387708276799</v>
      </c>
      <c r="D69" s="405">
        <v>1014.55106025493</v>
      </c>
      <c r="E69" s="405">
        <v>1058.80417688385</v>
      </c>
      <c r="F69" s="405">
        <v>1079.80956298927</v>
      </c>
      <c r="G69" s="405">
        <v>1079.95727980272</v>
      </c>
      <c r="H69" s="405">
        <v>1123.1989143256501</v>
      </c>
      <c r="I69" s="405">
        <v>1168.3555508500001</v>
      </c>
      <c r="J69" s="405">
        <v>1208.55397096143</v>
      </c>
      <c r="K69" s="405">
        <v>1289.3967756683101</v>
      </c>
      <c r="L69" s="405">
        <v>1298.1386258995101</v>
      </c>
      <c r="M69" s="405">
        <v>1319.09405862473</v>
      </c>
      <c r="N69" s="405">
        <v>1320.5844095519999</v>
      </c>
      <c r="O69" s="405">
        <v>1326.08734182489</v>
      </c>
      <c r="P69" s="405">
        <v>1444.7738036778001</v>
      </c>
      <c r="Q69" s="405">
        <v>1492.2851165623299</v>
      </c>
      <c r="R69" s="405">
        <v>1534.56093501444</v>
      </c>
      <c r="S69" s="405">
        <v>1610.3298463650499</v>
      </c>
      <c r="T69" s="405">
        <v>1684.6859079440101</v>
      </c>
      <c r="U69" s="405">
        <v>1739.09667160203</v>
      </c>
      <c r="V69" s="405">
        <v>1790.26724200338</v>
      </c>
      <c r="W69" s="405">
        <v>1809.70247144672</v>
      </c>
      <c r="X69" s="405">
        <v>1823.31929876759</v>
      </c>
      <c r="Y69" s="405">
        <v>1858.56512893939</v>
      </c>
      <c r="Z69" s="405">
        <v>1882.24833798398</v>
      </c>
      <c r="AA69" s="405">
        <v>1909.65464374096</v>
      </c>
      <c r="AB69" s="405">
        <v>2003.8308823325699</v>
      </c>
      <c r="AC69" s="405">
        <v>2007.02217756095</v>
      </c>
      <c r="AD69" s="405">
        <v>2053.7050922137601</v>
      </c>
      <c r="AE69" s="405">
        <v>2106.25185288271</v>
      </c>
      <c r="AF69" s="405">
        <v>2177.9817927895701</v>
      </c>
      <c r="AG69" s="405">
        <v>2238.03044823349</v>
      </c>
      <c r="AH69" s="405">
        <v>2275.6111244953199</v>
      </c>
      <c r="AI69" s="405">
        <v>2363.5029284748998</v>
      </c>
      <c r="AJ69" s="405">
        <v>2431.42862392705</v>
      </c>
      <c r="AK69" s="405">
        <v>2509.1371655073699</v>
      </c>
      <c r="AL69" s="405">
        <v>2599.9797934317198</v>
      </c>
      <c r="AM69" s="405">
        <v>2667.8131053725301</v>
      </c>
      <c r="AN69" s="405">
        <v>2762.7159789355801</v>
      </c>
      <c r="AO69" s="411">
        <v>2696.0151191888499</v>
      </c>
      <c r="AP69" s="404">
        <v>-2.1469639806146357E-2</v>
      </c>
      <c r="AQ69" s="404">
        <v>0.99999999999999911</v>
      </c>
    </row>
    <row r="70" spans="1:43">
      <c r="A70" t="s">
        <v>480</v>
      </c>
      <c r="B70" s="108">
        <v>91.566094582975097</v>
      </c>
      <c r="C70" s="108">
        <v>111.664448839209</v>
      </c>
      <c r="D70" s="108">
        <v>133.886006592147</v>
      </c>
      <c r="E70" s="108">
        <v>150.31757953568399</v>
      </c>
      <c r="F70" s="108">
        <v>166.88130739466899</v>
      </c>
      <c r="G70" s="108">
        <v>173.626886213815</v>
      </c>
      <c r="H70" s="108">
        <v>184.70003768988201</v>
      </c>
      <c r="I70" s="108">
        <v>188.21289724849501</v>
      </c>
      <c r="J70" s="108">
        <v>183.28961865864201</v>
      </c>
      <c r="K70" s="108">
        <v>183.94152651189501</v>
      </c>
      <c r="L70" s="108">
        <v>177.471318859272</v>
      </c>
      <c r="M70" s="108">
        <v>174.627077529378</v>
      </c>
      <c r="N70" s="108">
        <v>164.88020822585301</v>
      </c>
      <c r="O70" s="108">
        <v>168.32990871309801</v>
      </c>
      <c r="P70" s="108">
        <v>170.62002178274599</v>
      </c>
      <c r="Q70" s="108">
        <v>175.33835497277201</v>
      </c>
      <c r="R70" s="108">
        <v>171.59402980796801</v>
      </c>
      <c r="S70" s="108">
        <v>174.28871166523399</v>
      </c>
      <c r="T70" s="108">
        <v>163.668509601605</v>
      </c>
      <c r="U70" s="108">
        <v>164.80178432215499</v>
      </c>
      <c r="V70" s="108">
        <v>166.59414660361099</v>
      </c>
      <c r="W70" s="108">
        <v>174.98292854827699</v>
      </c>
      <c r="X70" s="108">
        <v>174.28211564273599</v>
      </c>
      <c r="Y70" s="108">
        <v>184.591216595031</v>
      </c>
      <c r="Z70" s="108">
        <v>184.50521858204101</v>
      </c>
      <c r="AA70" s="108">
        <v>190.92343713646099</v>
      </c>
      <c r="AB70" s="108">
        <v>211.77648985148801</v>
      </c>
      <c r="AC70" s="108">
        <v>202.68480612233</v>
      </c>
      <c r="AD70" s="108">
        <v>201.030994392401</v>
      </c>
      <c r="AE70" s="108">
        <v>203.909508436452</v>
      </c>
      <c r="AF70" s="108">
        <v>208.71313003362201</v>
      </c>
      <c r="AG70" s="108">
        <v>209.55947294171901</v>
      </c>
      <c r="AH70" s="108">
        <v>204.87457554429199</v>
      </c>
      <c r="AI70" s="108">
        <v>201.203668035558</v>
      </c>
      <c r="AJ70" s="108">
        <v>204.55879799194099</v>
      </c>
      <c r="AK70" s="108">
        <v>190.743659624684</v>
      </c>
      <c r="AL70" s="108">
        <v>181.11893256159399</v>
      </c>
      <c r="AM70" s="108">
        <v>168.717918930884</v>
      </c>
      <c r="AN70" s="108">
        <v>170.43097500527301</v>
      </c>
      <c r="AO70" s="27">
        <v>154.10618308209899</v>
      </c>
      <c r="AP70" s="102">
        <v>-9.3308057422713975E-2</v>
      </c>
      <c r="AQ70" s="102">
        <v>5.7160726579480306E-2</v>
      </c>
    </row>
    <row r="71" spans="1:43">
      <c r="A71" t="s">
        <v>257</v>
      </c>
      <c r="B71" s="108">
        <v>681.09079838692799</v>
      </c>
      <c r="C71" s="108">
        <v>720.85265693065298</v>
      </c>
      <c r="D71" s="108">
        <v>749.60223595547802</v>
      </c>
      <c r="E71" s="108">
        <v>770.69655847136096</v>
      </c>
      <c r="F71" s="108">
        <v>761.67967612661698</v>
      </c>
      <c r="G71" s="108">
        <v>728.61775985133897</v>
      </c>
      <c r="H71" s="108">
        <v>735.087494961228</v>
      </c>
      <c r="I71" s="108">
        <v>747.25508699984198</v>
      </c>
      <c r="J71" s="108">
        <v>751.45595878235804</v>
      </c>
      <c r="K71" s="108">
        <v>781.81608983467504</v>
      </c>
      <c r="L71" s="108">
        <v>773.58081322150701</v>
      </c>
      <c r="M71" s="108">
        <v>764.14901200822806</v>
      </c>
      <c r="N71" s="108">
        <v>723.79249637300404</v>
      </c>
      <c r="O71" s="108">
        <v>680.93140948989401</v>
      </c>
      <c r="P71" s="108">
        <v>727.33570989729901</v>
      </c>
      <c r="Q71" s="108">
        <v>714.024475673231</v>
      </c>
      <c r="R71" s="108">
        <v>693.274302813286</v>
      </c>
      <c r="S71" s="108">
        <v>721.13500536962601</v>
      </c>
      <c r="T71" s="108">
        <v>735.48963741326497</v>
      </c>
      <c r="U71" s="108">
        <v>753.14268094554996</v>
      </c>
      <c r="V71" s="108">
        <v>772.50622234243997</v>
      </c>
      <c r="W71" s="108">
        <v>788.27754618583106</v>
      </c>
      <c r="X71" s="108">
        <v>805.91666356791995</v>
      </c>
      <c r="Y71" s="108">
        <v>835.81076436347405</v>
      </c>
      <c r="Z71" s="108">
        <v>872.67823430600299</v>
      </c>
      <c r="AA71" s="108">
        <v>882.96363143793099</v>
      </c>
      <c r="AB71" s="108">
        <v>931.31619823976496</v>
      </c>
      <c r="AC71" s="108">
        <v>934.12059780264406</v>
      </c>
      <c r="AD71" s="108">
        <v>947.00921826445403</v>
      </c>
      <c r="AE71" s="108">
        <v>949.91444219212497</v>
      </c>
      <c r="AF71" s="108">
        <v>970.41758927537103</v>
      </c>
      <c r="AG71" s="108">
        <v>992.56715832019302</v>
      </c>
      <c r="AH71" s="108">
        <v>982.86600977184696</v>
      </c>
      <c r="AI71" s="108">
        <v>989.99210265788395</v>
      </c>
      <c r="AJ71" s="108">
        <v>986.14121394973699</v>
      </c>
      <c r="AK71" s="108">
        <v>972.57601791363595</v>
      </c>
      <c r="AL71" s="108">
        <v>985.73659453475602</v>
      </c>
      <c r="AM71" s="108">
        <v>996.00006918839301</v>
      </c>
      <c r="AN71" s="108">
        <v>1020.93021644039</v>
      </c>
      <c r="AO71" s="27">
        <v>1022.19650643944</v>
      </c>
      <c r="AP71" s="102">
        <v>3.983453822178129E-3</v>
      </c>
      <c r="AQ71" s="102">
        <v>0.37915088055848417</v>
      </c>
    </row>
    <row r="72" spans="1:43">
      <c r="A72" t="s">
        <v>288</v>
      </c>
      <c r="B72" s="108">
        <v>161.22217233980001</v>
      </c>
      <c r="C72" s="108">
        <v>172.99547553599999</v>
      </c>
      <c r="D72" s="108">
        <v>180.325792296</v>
      </c>
      <c r="E72" s="108">
        <v>192.461538932</v>
      </c>
      <c r="F72" s="108">
        <v>212.253394184</v>
      </c>
      <c r="G72" s="108">
        <v>235.60289650351999</v>
      </c>
      <c r="H72" s="108">
        <v>261.40968397836798</v>
      </c>
      <c r="I72" s="108">
        <v>281.812398960368</v>
      </c>
      <c r="J72" s="108">
        <v>303.14443513015999</v>
      </c>
      <c r="K72" s="108">
        <v>331.164978103632</v>
      </c>
      <c r="L72" s="108">
        <v>354.46153932800001</v>
      </c>
      <c r="M72" s="108">
        <v>378.97737649200002</v>
      </c>
      <c r="N72" s="108">
        <v>407.80995574799999</v>
      </c>
      <c r="O72" s="108">
        <v>436.316743148</v>
      </c>
      <c r="P72" s="108">
        <v>478.42534053600002</v>
      </c>
      <c r="Q72" s="108">
        <v>523.6615397416</v>
      </c>
      <c r="R72" s="108">
        <v>558.86334978239995</v>
      </c>
      <c r="S72" s="108">
        <v>592.41991095039998</v>
      </c>
      <c r="T72" s="108">
        <v>627.2063363748</v>
      </c>
      <c r="U72" s="108">
        <v>648.39095181120001</v>
      </c>
      <c r="V72" s="108">
        <v>672.97194734640004</v>
      </c>
      <c r="W72" s="108">
        <v>660.23397446458398</v>
      </c>
      <c r="X72" s="108">
        <v>638.90446310022799</v>
      </c>
      <c r="Y72" s="108">
        <v>620.46154722742597</v>
      </c>
      <c r="Z72" s="108">
        <v>586.153627824164</v>
      </c>
      <c r="AA72" s="108">
        <v>570.47200019716604</v>
      </c>
      <c r="AB72" s="108">
        <v>583.41635167175798</v>
      </c>
      <c r="AC72" s="108">
        <v>546.47493965429805</v>
      </c>
      <c r="AD72" s="108">
        <v>560.78301628921497</v>
      </c>
      <c r="AE72" s="108">
        <v>574.00395304839697</v>
      </c>
      <c r="AF72" s="108">
        <v>588.79143585619101</v>
      </c>
      <c r="AG72" s="108">
        <v>591.35291206594104</v>
      </c>
      <c r="AH72" s="108">
        <v>604.22198330753895</v>
      </c>
      <c r="AI72" s="108">
        <v>631.88131093768004</v>
      </c>
      <c r="AJ72" s="108">
        <v>651.08152130094402</v>
      </c>
      <c r="AK72" s="108">
        <v>663.95427311621199</v>
      </c>
      <c r="AL72" s="108">
        <v>683.09441189603103</v>
      </c>
      <c r="AM72" s="108">
        <v>694.90438215114398</v>
      </c>
      <c r="AN72" s="108">
        <v>714.39353767389696</v>
      </c>
      <c r="AO72" s="27">
        <v>625.37931682282203</v>
      </c>
      <c r="AP72" s="102">
        <v>-0.12220274716374924</v>
      </c>
      <c r="AQ72" s="102">
        <v>0.23196432110921522</v>
      </c>
    </row>
    <row r="73" spans="1:43">
      <c r="A73" s="23" t="s">
        <v>308</v>
      </c>
      <c r="B73" s="116">
        <v>69.444980434390004</v>
      </c>
      <c r="C73" s="116">
        <v>76.6557446161152</v>
      </c>
      <c r="D73" s="116">
        <v>84.6230320034485</v>
      </c>
      <c r="E73" s="116">
        <v>95.646079480493597</v>
      </c>
      <c r="F73" s="116">
        <v>105.876492678651</v>
      </c>
      <c r="G73" s="116">
        <v>115.73662344786101</v>
      </c>
      <c r="H73" s="116">
        <v>126.701735386053</v>
      </c>
      <c r="I73" s="116">
        <v>139.28806488979399</v>
      </c>
      <c r="J73" s="116">
        <v>153.953577048917</v>
      </c>
      <c r="K73" s="116">
        <v>176.41570773000001</v>
      </c>
      <c r="L73" s="116">
        <v>170.09627334999999</v>
      </c>
      <c r="M73" s="116">
        <v>175.96767012449999</v>
      </c>
      <c r="N73" s="116">
        <v>188.98195743100001</v>
      </c>
      <c r="O73" s="116">
        <v>208.83918918699999</v>
      </c>
      <c r="P73" s="116">
        <v>239.0127532445</v>
      </c>
      <c r="Q73" s="116">
        <v>254.59910114749999</v>
      </c>
      <c r="R73" s="116">
        <v>282.42328241874998</v>
      </c>
      <c r="S73" s="116">
        <v>296.77493004502497</v>
      </c>
      <c r="T73" s="116">
        <v>321.98993415594998</v>
      </c>
      <c r="U73" s="116">
        <v>337.563038845275</v>
      </c>
      <c r="V73" s="116">
        <v>344.78907231453502</v>
      </c>
      <c r="W73" s="116">
        <v>361.190950796305</v>
      </c>
      <c r="X73" s="116">
        <v>378.49817209943899</v>
      </c>
      <c r="Y73" s="116">
        <v>402.29281734848502</v>
      </c>
      <c r="Z73" s="116">
        <v>423.416475853816</v>
      </c>
      <c r="AA73" s="116">
        <v>456.21901210586401</v>
      </c>
      <c r="AB73" s="116">
        <v>489.09833242104298</v>
      </c>
      <c r="AC73" s="116">
        <v>526.42664010401097</v>
      </c>
      <c r="AD73" s="116">
        <v>545.91285766009196</v>
      </c>
      <c r="AE73" s="116">
        <v>582.333457642192</v>
      </c>
      <c r="AF73" s="116">
        <v>618.77276765800696</v>
      </c>
      <c r="AG73" s="116">
        <v>654.11037784735697</v>
      </c>
      <c r="AH73" s="116">
        <v>688.523131415938</v>
      </c>
      <c r="AI73" s="116">
        <v>741.62951487933697</v>
      </c>
      <c r="AJ73" s="116">
        <v>794.205888676369</v>
      </c>
      <c r="AK73" s="116">
        <v>872.60687447752105</v>
      </c>
      <c r="AL73" s="116">
        <v>931.148787000928</v>
      </c>
      <c r="AM73" s="116">
        <v>976.90865403299597</v>
      </c>
      <c r="AN73" s="116">
        <v>1027.3922248213</v>
      </c>
      <c r="AO73" s="42">
        <v>1048.4392959265899</v>
      </c>
      <c r="AP73" s="103">
        <v>2.3281768106281353E-2</v>
      </c>
      <c r="AQ73" s="103">
        <v>0.3888847983323005</v>
      </c>
    </row>
    <row r="74" spans="1:43">
      <c r="A74" s="99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8"/>
      <c r="AN74" s="189"/>
      <c r="AO74" s="189"/>
      <c r="AQ74" s="269" t="s">
        <v>554</v>
      </c>
    </row>
    <row r="75" spans="1:43">
      <c r="A75" t="s">
        <v>397</v>
      </c>
    </row>
    <row r="76" spans="1:43">
      <c r="A76" t="s">
        <v>383</v>
      </c>
    </row>
    <row r="77" spans="1:43">
      <c r="A77" t="s">
        <v>382</v>
      </c>
    </row>
    <row r="78" spans="1:43">
      <c r="A78" s="12" t="s">
        <v>537</v>
      </c>
    </row>
  </sheetData>
  <phoneticPr fontId="2" type="noConversion"/>
  <pageMargins left="0.25" right="0" top="0.25" bottom="0" header="0" footer="0"/>
  <pageSetup paperSize="8" scale="66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0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4" sqref="A94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8.83203125" customWidth="1"/>
  </cols>
  <sheetData>
    <row r="1" spans="1:48" ht="12.75">
      <c r="A1" s="410" t="s">
        <v>555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284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432.67342601460001</v>
      </c>
      <c r="C5" s="108">
        <v>465.88022789054997</v>
      </c>
      <c r="D5" s="108">
        <v>492.38358186599999</v>
      </c>
      <c r="E5" s="108">
        <v>527.60130484470005</v>
      </c>
      <c r="F5" s="108">
        <v>567.92953964399999</v>
      </c>
      <c r="G5" s="108">
        <v>598.60082245410001</v>
      </c>
      <c r="H5" s="108">
        <v>617.12196789990003</v>
      </c>
      <c r="I5" s="108">
        <v>625.84350106620002</v>
      </c>
      <c r="J5" s="108">
        <v>624.36850466655005</v>
      </c>
      <c r="K5" s="108">
        <v>600.97227369104996</v>
      </c>
      <c r="L5" s="108">
        <v>553.24309034204998</v>
      </c>
      <c r="M5" s="108">
        <v>564.82193525759999</v>
      </c>
      <c r="N5" s="108">
        <v>552.76136408984996</v>
      </c>
      <c r="O5" s="108">
        <v>555.78835040429999</v>
      </c>
      <c r="P5" s="108">
        <v>573.15459312284997</v>
      </c>
      <c r="Q5" s="108">
        <v>562.86232428705</v>
      </c>
      <c r="R5" s="108">
        <v>549.45613640730005</v>
      </c>
      <c r="S5" s="108">
        <v>509.73317427674999</v>
      </c>
      <c r="T5" s="108">
        <v>476.71173450089998</v>
      </c>
      <c r="U5" s="108">
        <v>508.3022955294</v>
      </c>
      <c r="V5" s="108">
        <v>489.34187078955</v>
      </c>
      <c r="W5" s="108">
        <v>459.33600563760001</v>
      </c>
      <c r="X5" s="108">
        <v>487.35589683165</v>
      </c>
      <c r="Y5" s="108">
        <v>510.5411389578</v>
      </c>
      <c r="Z5" s="108">
        <v>541.38985515000002</v>
      </c>
      <c r="AA5" s="108">
        <v>542.94728190000001</v>
      </c>
      <c r="AB5" s="108">
        <v>553.93421969999997</v>
      </c>
      <c r="AC5" s="108">
        <v>572.79324180000003</v>
      </c>
      <c r="AD5" s="108">
        <v>588.70731149999995</v>
      </c>
      <c r="AE5" s="108">
        <v>601.64811195000004</v>
      </c>
      <c r="AF5" s="108">
        <v>628.83228795000002</v>
      </c>
      <c r="AG5" s="108">
        <v>640.24397850000003</v>
      </c>
      <c r="AH5" s="108">
        <v>643.84021844999995</v>
      </c>
      <c r="AI5" s="108">
        <v>629.93664509999996</v>
      </c>
      <c r="AJ5" s="108">
        <v>634.43902424999999</v>
      </c>
      <c r="AK5" s="108">
        <v>660.71706104999998</v>
      </c>
      <c r="AL5" s="108">
        <v>629.73842715000001</v>
      </c>
      <c r="AM5" s="108">
        <v>651.48576794999997</v>
      </c>
      <c r="AN5" s="108">
        <v>630.81446745000005</v>
      </c>
      <c r="AO5" s="108">
        <v>633.98595465000005</v>
      </c>
      <c r="AP5" s="108">
        <v>623.28218534999996</v>
      </c>
      <c r="AQ5" s="108">
        <v>614.05089224999995</v>
      </c>
      <c r="AR5" s="108">
        <v>654.03428444999997</v>
      </c>
      <c r="AS5" s="108">
        <v>657.71547495000004</v>
      </c>
      <c r="AT5" s="27">
        <v>646.58695290000003</v>
      </c>
      <c r="AU5" s="102">
        <v>-1.5341705710055775E-2</v>
      </c>
      <c r="AV5" s="102">
        <v>0.22189523245531828</v>
      </c>
    </row>
    <row r="6" spans="1:48">
      <c r="A6" t="s">
        <v>87</v>
      </c>
      <c r="B6" s="108">
        <v>22.748888888888889</v>
      </c>
      <c r="C6" s="108">
        <v>24.905555555555555</v>
      </c>
      <c r="D6" s="108">
        <v>26.447777777777777</v>
      </c>
      <c r="E6" s="108">
        <v>29.451111111111111</v>
      </c>
      <c r="F6" s="108">
        <v>32.913333333333334</v>
      </c>
      <c r="G6" s="108">
        <v>36.361111111111114</v>
      </c>
      <c r="H6" s="108">
        <v>38.81</v>
      </c>
      <c r="I6" s="108">
        <v>43.653333333333336</v>
      </c>
      <c r="J6" s="108">
        <v>46.423333333333332</v>
      </c>
      <c r="K6" s="108">
        <v>46.926666666666669</v>
      </c>
      <c r="L6" s="108">
        <v>48.46</v>
      </c>
      <c r="M6" s="108">
        <v>48.89</v>
      </c>
      <c r="N6" s="108">
        <v>51.28</v>
      </c>
      <c r="O6" s="108">
        <v>51.77</v>
      </c>
      <c r="P6" s="108">
        <v>52.56</v>
      </c>
      <c r="Q6" s="108">
        <v>52.23</v>
      </c>
      <c r="R6" s="108">
        <v>50.68</v>
      </c>
      <c r="S6" s="108">
        <v>53.67</v>
      </c>
      <c r="T6" s="108">
        <v>51.18</v>
      </c>
      <c r="U6" s="108">
        <v>56.81</v>
      </c>
      <c r="V6" s="108">
        <v>57.98</v>
      </c>
      <c r="W6" s="108">
        <v>57.83</v>
      </c>
      <c r="X6" s="108">
        <v>58.622700000000002</v>
      </c>
      <c r="Y6" s="108">
        <v>64.156400000000005</v>
      </c>
      <c r="Z6" s="108">
        <v>69.365300000000005</v>
      </c>
      <c r="AA6" s="108">
        <v>67.219099999999997</v>
      </c>
      <c r="AB6" s="108">
        <v>67.650199999999998</v>
      </c>
      <c r="AC6" s="108">
        <v>71.679100000000005</v>
      </c>
      <c r="AD6" s="108">
        <v>75.888900000000007</v>
      </c>
      <c r="AE6" s="108">
        <v>78.480500000000006</v>
      </c>
      <c r="AF6" s="108">
        <v>82.460899999999995</v>
      </c>
      <c r="AG6" s="108">
        <v>86.577500000000001</v>
      </c>
      <c r="AH6" s="108">
        <v>87.1721</v>
      </c>
      <c r="AI6" s="108">
        <v>83.429199999999994</v>
      </c>
      <c r="AJ6" s="108">
        <v>87.361800000000002</v>
      </c>
      <c r="AK6" s="108">
        <v>92.753600000000006</v>
      </c>
      <c r="AL6" s="108">
        <v>88.193399999999997</v>
      </c>
      <c r="AM6" s="108">
        <v>90.168999999999997</v>
      </c>
      <c r="AN6" s="108">
        <v>97.658500000000004</v>
      </c>
      <c r="AO6" s="108">
        <v>95.071399999999997</v>
      </c>
      <c r="AP6" s="108">
        <v>98.109399999999994</v>
      </c>
      <c r="AQ6" s="108">
        <v>96.944900000000004</v>
      </c>
      <c r="AR6" s="108">
        <v>96.715100000000007</v>
      </c>
      <c r="AS6" s="108">
        <v>98.217608490000003</v>
      </c>
      <c r="AT6" s="27">
        <v>94.717094000000003</v>
      </c>
      <c r="AU6" s="102">
        <v>-3.2998315191707817E-2</v>
      </c>
      <c r="AV6" s="102">
        <v>3.2130359937132258E-2</v>
      </c>
    </row>
    <row r="7" spans="1:48">
      <c r="A7" t="s">
        <v>73</v>
      </c>
      <c r="B7" s="108">
        <v>8.3617294565990452</v>
      </c>
      <c r="C7" s="108">
        <v>8.8021082131142325</v>
      </c>
      <c r="D7" s="108">
        <v>7.5673014659830331</v>
      </c>
      <c r="E7" s="108">
        <v>8.1070931923611784</v>
      </c>
      <c r="F7" s="108">
        <v>10.027706124008789</v>
      </c>
      <c r="G7" s="108">
        <v>10.231998980924178</v>
      </c>
      <c r="H7" s="108">
        <v>10.599688969565733</v>
      </c>
      <c r="I7" s="108">
        <v>11.340695094636001</v>
      </c>
      <c r="J7" s="108">
        <v>12.557906860715667</v>
      </c>
      <c r="K7" s="108">
        <v>13.215104614502778</v>
      </c>
      <c r="L7" s="108">
        <v>13.432188996104111</v>
      </c>
      <c r="M7" s="108">
        <v>13.198013863677334</v>
      </c>
      <c r="N7" s="108">
        <v>13.922300775983778</v>
      </c>
      <c r="O7" s="108">
        <v>17.508200375784224</v>
      </c>
      <c r="P7" s="108">
        <v>21.268192095793111</v>
      </c>
      <c r="Q7" s="108">
        <v>23.019410209865889</v>
      </c>
      <c r="R7" s="108">
        <v>24.924683927263445</v>
      </c>
      <c r="S7" s="108">
        <v>27.192897253803</v>
      </c>
      <c r="T7" s="108">
        <v>27.893432268611445</v>
      </c>
      <c r="U7" s="108">
        <v>28.248171501969111</v>
      </c>
      <c r="V7" s="108">
        <v>28.769598632739999</v>
      </c>
      <c r="W7" s="108">
        <v>25.569594386590666</v>
      </c>
      <c r="X7" s="108">
        <v>25.968785495154112</v>
      </c>
      <c r="Y7" s="108">
        <v>26.215115229875888</v>
      </c>
      <c r="Z7" s="108">
        <v>25.471269492478999</v>
      </c>
      <c r="AA7" s="108">
        <v>27.529022854898443</v>
      </c>
      <c r="AB7" s="108">
        <v>29.194018714902889</v>
      </c>
      <c r="AC7" s="108">
        <v>29.171823455728557</v>
      </c>
      <c r="AD7" s="108">
        <v>29.669285983461222</v>
      </c>
      <c r="AE7" s="108">
        <v>30.588465521267889</v>
      </c>
      <c r="AF7" s="108">
        <v>30.000041771493443</v>
      </c>
      <c r="AG7" s="108">
        <v>35.40363327070267</v>
      </c>
      <c r="AH7" s="108">
        <v>36.296284088617114</v>
      </c>
      <c r="AI7" s="108">
        <v>39.483103192042776</v>
      </c>
      <c r="AJ7" s="108">
        <v>37.36864234684667</v>
      </c>
      <c r="AK7" s="108">
        <v>40.196415719244669</v>
      </c>
      <c r="AL7" s="108">
        <v>40.746680042036886</v>
      </c>
      <c r="AM7" s="108">
        <v>45.788408649406108</v>
      </c>
      <c r="AN7" s="108">
        <v>50.604747247964553</v>
      </c>
      <c r="AO7" s="108">
        <v>53.355894610575</v>
      </c>
      <c r="AP7" s="108">
        <v>53.308523905820444</v>
      </c>
      <c r="AQ7" s="108">
        <v>60.907545274566665</v>
      </c>
      <c r="AR7" s="108">
        <v>63.102021830515</v>
      </c>
      <c r="AS7" s="108">
        <v>66.054549748946442</v>
      </c>
      <c r="AT7" s="27">
        <v>69.61506507223767</v>
      </c>
      <c r="AU7" s="102">
        <v>5.6790055238071124E-2</v>
      </c>
      <c r="AV7" s="102">
        <v>2.3615136437968427E-2</v>
      </c>
    </row>
    <row r="8" spans="1:48">
      <c r="A8" s="332" t="s">
        <v>104</v>
      </c>
      <c r="B8" s="42">
        <v>463.78404436008799</v>
      </c>
      <c r="C8" s="42">
        <v>499.58789165922002</v>
      </c>
      <c r="D8" s="42">
        <v>526.39866110976095</v>
      </c>
      <c r="E8" s="42">
        <v>565.15950914817199</v>
      </c>
      <c r="F8" s="42">
        <v>610.87057910134195</v>
      </c>
      <c r="G8" s="42">
        <v>645.19393254613499</v>
      </c>
      <c r="H8" s="42">
        <v>666.53165686946602</v>
      </c>
      <c r="I8" s="42">
        <v>680.83752949416896</v>
      </c>
      <c r="J8" s="42">
        <v>683.349744860599</v>
      </c>
      <c r="K8" s="42">
        <v>661.11404497221895</v>
      </c>
      <c r="L8" s="42">
        <v>615.13527933815396</v>
      </c>
      <c r="M8" s="42">
        <v>626.90994912127701</v>
      </c>
      <c r="N8" s="42">
        <v>617.96366486583395</v>
      </c>
      <c r="O8" s="42">
        <v>625.06655078008396</v>
      </c>
      <c r="P8" s="42">
        <v>646.98278521864302</v>
      </c>
      <c r="Q8" s="42">
        <v>638.11173449691603</v>
      </c>
      <c r="R8" s="42">
        <v>625.060820334563</v>
      </c>
      <c r="S8" s="42">
        <v>590.59607153055299</v>
      </c>
      <c r="T8" s="42">
        <v>555.78516676951097</v>
      </c>
      <c r="U8" s="42">
        <v>593.36046703136901</v>
      </c>
      <c r="V8" s="42">
        <v>576.09146942228995</v>
      </c>
      <c r="W8" s="42">
        <v>542.73560002419094</v>
      </c>
      <c r="X8" s="42">
        <v>571.94738232680402</v>
      </c>
      <c r="Y8" s="42">
        <v>600.91265418767603</v>
      </c>
      <c r="Z8" s="42">
        <v>636.22642464247895</v>
      </c>
      <c r="AA8" s="42">
        <v>637.69540475489805</v>
      </c>
      <c r="AB8" s="42">
        <v>650.77843841490301</v>
      </c>
      <c r="AC8" s="42">
        <v>673.64416525572904</v>
      </c>
      <c r="AD8" s="42">
        <v>694.26549748346099</v>
      </c>
      <c r="AE8" s="42">
        <v>710.717077471268</v>
      </c>
      <c r="AF8" s="42">
        <v>741.29322972149396</v>
      </c>
      <c r="AG8" s="42">
        <v>762.22511177070305</v>
      </c>
      <c r="AH8" s="42">
        <v>767.30860253861704</v>
      </c>
      <c r="AI8" s="42">
        <v>752.84894829204302</v>
      </c>
      <c r="AJ8" s="42">
        <v>759.16946659684697</v>
      </c>
      <c r="AK8" s="42">
        <v>793.667076769245</v>
      </c>
      <c r="AL8" s="42">
        <v>758.67850719203705</v>
      </c>
      <c r="AM8" s="42">
        <v>787.443176599406</v>
      </c>
      <c r="AN8" s="42">
        <v>779.07771469796501</v>
      </c>
      <c r="AO8" s="42">
        <v>782.41324926057496</v>
      </c>
      <c r="AP8" s="42">
        <v>774.70010925582005</v>
      </c>
      <c r="AQ8" s="42">
        <v>771.90333752456695</v>
      </c>
      <c r="AR8" s="42">
        <v>813.85140628051499</v>
      </c>
      <c r="AS8" s="42">
        <v>821.98763318894601</v>
      </c>
      <c r="AT8" s="42">
        <v>810.91911197223806</v>
      </c>
      <c r="AU8" s="334">
        <v>-1.1692370013646425E-2</v>
      </c>
      <c r="AV8" s="334">
        <v>0.27764072883041901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08">
        <v>4.24</v>
      </c>
      <c r="C10" s="108">
        <v>4.5922222222222224</v>
      </c>
      <c r="D10" s="108">
        <v>4.8022222222222224</v>
      </c>
      <c r="E10" s="108">
        <v>5.3466666666666667</v>
      </c>
      <c r="F10" s="108">
        <v>5.3266666666666671</v>
      </c>
      <c r="G10" s="108">
        <v>6.02</v>
      </c>
      <c r="H10" s="108">
        <v>6.4988888888888887</v>
      </c>
      <c r="I10" s="108">
        <v>7.293333333333333</v>
      </c>
      <c r="J10" s="108">
        <v>8.2988888888888894</v>
      </c>
      <c r="K10" s="108">
        <v>8.7844444444444445</v>
      </c>
      <c r="L10" s="108">
        <v>9</v>
      </c>
      <c r="M10" s="108">
        <v>10.130000000000001</v>
      </c>
      <c r="N10" s="108">
        <v>10.58</v>
      </c>
      <c r="O10" s="108">
        <v>10.29</v>
      </c>
      <c r="P10" s="108">
        <v>10.58</v>
      </c>
      <c r="Q10" s="108">
        <v>11.53</v>
      </c>
      <c r="R10" s="108">
        <v>12.05</v>
      </c>
      <c r="S10" s="108">
        <v>13.69</v>
      </c>
      <c r="T10" s="108">
        <v>14.72</v>
      </c>
      <c r="U10" s="108">
        <v>15.67</v>
      </c>
      <c r="V10" s="108">
        <v>16.010000000000002</v>
      </c>
      <c r="W10" s="108">
        <v>17.3</v>
      </c>
      <c r="X10" s="108">
        <v>17.309999999999999</v>
      </c>
      <c r="Y10" s="108">
        <v>20.22</v>
      </c>
      <c r="Z10" s="108">
        <v>21.24</v>
      </c>
      <c r="AA10" s="108">
        <v>20.29</v>
      </c>
      <c r="AB10" s="108">
        <v>20.66</v>
      </c>
      <c r="AC10" s="108">
        <v>22.34</v>
      </c>
      <c r="AD10" s="108">
        <v>23.59</v>
      </c>
      <c r="AE10" s="108">
        <v>24.25</v>
      </c>
      <c r="AF10" s="108">
        <v>26.99</v>
      </c>
      <c r="AG10" s="108">
        <v>30.97</v>
      </c>
      <c r="AH10" s="108">
        <v>28.54</v>
      </c>
      <c r="AI10" s="108">
        <v>30.51</v>
      </c>
      <c r="AJ10" s="108">
        <v>32.36</v>
      </c>
      <c r="AK10" s="108">
        <v>33.21</v>
      </c>
      <c r="AL10" s="108">
        <v>31.09</v>
      </c>
      <c r="AM10" s="108">
        <v>30.27</v>
      </c>
      <c r="AN10" s="108">
        <v>34.58</v>
      </c>
      <c r="AO10" s="108">
        <v>37.909999999999997</v>
      </c>
      <c r="AP10" s="108">
        <v>40.4</v>
      </c>
      <c r="AQ10" s="108">
        <v>41.8</v>
      </c>
      <c r="AR10" s="108">
        <v>43.92</v>
      </c>
      <c r="AS10" s="108">
        <v>44.41</v>
      </c>
      <c r="AT10" s="27">
        <v>43.137999999999998</v>
      </c>
      <c r="AU10" s="102">
        <v>-2.5980943450352179E-2</v>
      </c>
      <c r="AV10" s="102">
        <v>1.4633466974483101E-2</v>
      </c>
    </row>
    <row r="11" spans="1:48">
      <c r="A11" t="s">
        <v>72</v>
      </c>
      <c r="B11" s="118" t="s">
        <v>147</v>
      </c>
      <c r="C11" s="108">
        <v>5.8336625000000003E-2</v>
      </c>
      <c r="D11" s="108">
        <v>6.5945749999999997E-2</v>
      </c>
      <c r="E11" s="108">
        <v>6.9693674999999997E-2</v>
      </c>
      <c r="F11" s="108">
        <v>7.3451450000000001E-2</v>
      </c>
      <c r="G11" s="108">
        <v>7.8799999999999995E-2</v>
      </c>
      <c r="H11" s="108">
        <v>0.12411</v>
      </c>
      <c r="I11" s="108">
        <v>0.170405</v>
      </c>
      <c r="J11" s="108">
        <v>0.19503000000000001</v>
      </c>
      <c r="K11" s="108">
        <v>0.37528499999999998</v>
      </c>
      <c r="L11" s="108">
        <v>0.40778999999999999</v>
      </c>
      <c r="M11" s="108">
        <v>0.46984500000000001</v>
      </c>
      <c r="N11" s="108">
        <v>0.58607500000000001</v>
      </c>
      <c r="O11" s="108">
        <v>0.77125500000000002</v>
      </c>
      <c r="P11" s="108">
        <v>0.84513000000000005</v>
      </c>
      <c r="Q11" s="108">
        <v>0.98795500000000003</v>
      </c>
      <c r="R11" s="108">
        <v>0.88649999999999995</v>
      </c>
      <c r="S11" s="108">
        <v>1.26671</v>
      </c>
      <c r="T11" s="108">
        <v>1.712915</v>
      </c>
      <c r="U11" s="108">
        <v>1.9936400000000001</v>
      </c>
      <c r="V11" s="108">
        <v>2.500915</v>
      </c>
      <c r="W11" s="108">
        <v>2.9136299999999999</v>
      </c>
      <c r="X11" s="108">
        <v>3.2524700000000002</v>
      </c>
      <c r="Y11" s="108">
        <v>3.2741400000000001</v>
      </c>
      <c r="Z11" s="108">
        <v>3.3568799999999999</v>
      </c>
      <c r="AA11" s="108">
        <v>3.0562599700000002</v>
      </c>
      <c r="AB11" s="108">
        <v>3.1772731300000001</v>
      </c>
      <c r="AC11" s="108">
        <v>3.5992875149999999</v>
      </c>
      <c r="AD11" s="108">
        <v>4.2163309150000003</v>
      </c>
      <c r="AE11" s="108">
        <v>4.6046967150000002</v>
      </c>
      <c r="AF11" s="108">
        <v>5.08207992</v>
      </c>
      <c r="AG11" s="108">
        <v>5.5992315149999996</v>
      </c>
      <c r="AH11" s="108">
        <v>6.0847941600000004</v>
      </c>
      <c r="AI11" s="108">
        <v>6.3769234900000002</v>
      </c>
      <c r="AJ11" s="108">
        <v>7.5670605750000002</v>
      </c>
      <c r="AK11" s="108">
        <v>9.4294049999999991</v>
      </c>
      <c r="AL11" s="108">
        <v>11.9382</v>
      </c>
      <c r="AM11" s="108">
        <v>14.104215</v>
      </c>
      <c r="AN11" s="108">
        <v>15.786595</v>
      </c>
      <c r="AO11" s="108">
        <v>18.719925</v>
      </c>
      <c r="AP11" s="108">
        <v>19.344415000000001</v>
      </c>
      <c r="AQ11" s="108">
        <v>20.577635000000001</v>
      </c>
      <c r="AR11" s="108">
        <v>22.018689999999999</v>
      </c>
      <c r="AS11" s="108">
        <v>25.208120000000001</v>
      </c>
      <c r="AT11" s="27">
        <v>20.319565000000001</v>
      </c>
      <c r="AU11" s="102">
        <v>-0.19171937292047592</v>
      </c>
      <c r="AV11" s="102">
        <v>6.8928945097909674E-3</v>
      </c>
    </row>
    <row r="12" spans="1:48">
      <c r="A12" t="s">
        <v>190</v>
      </c>
      <c r="B12" s="108">
        <v>0.63200000000000001</v>
      </c>
      <c r="C12" s="108">
        <v>0.66</v>
      </c>
      <c r="D12" s="108">
        <v>0.58499999999999996</v>
      </c>
      <c r="E12" s="108">
        <v>0.5</v>
      </c>
      <c r="F12" s="108">
        <v>0.65800000000000003</v>
      </c>
      <c r="G12" s="108">
        <v>0.65700000000000003</v>
      </c>
      <c r="H12" s="108">
        <v>0.67</v>
      </c>
      <c r="I12" s="108">
        <v>0.61</v>
      </c>
      <c r="J12" s="108">
        <v>0.47899999999999998</v>
      </c>
      <c r="K12" s="108">
        <v>0.499</v>
      </c>
      <c r="L12" s="108">
        <v>0.56599999999999995</v>
      </c>
      <c r="M12" s="108">
        <v>0.61799999999999999</v>
      </c>
      <c r="N12" s="108">
        <v>0.63600000000000001</v>
      </c>
      <c r="O12" s="108">
        <v>0.59399999999999997</v>
      </c>
      <c r="P12" s="108">
        <v>0.70299999999999996</v>
      </c>
      <c r="Q12" s="108">
        <v>0.72</v>
      </c>
      <c r="R12" s="108">
        <v>0.70899999999999996</v>
      </c>
      <c r="S12" s="108">
        <v>0.73399999999999999</v>
      </c>
      <c r="T12" s="108">
        <v>0.79200000000000004</v>
      </c>
      <c r="U12" s="108">
        <v>0.81</v>
      </c>
      <c r="V12" s="108">
        <v>0.80900000000000005</v>
      </c>
      <c r="W12" s="108">
        <v>0.74</v>
      </c>
      <c r="X12" s="108">
        <v>0.71799999999999997</v>
      </c>
      <c r="Y12" s="108">
        <v>1.0089999999999999</v>
      </c>
      <c r="Z12" s="108">
        <v>1.5740000000000001</v>
      </c>
      <c r="AA12" s="108">
        <v>1.69</v>
      </c>
      <c r="AB12" s="108">
        <v>1.4630000000000001</v>
      </c>
      <c r="AC12" s="108">
        <v>1.6759999999999999</v>
      </c>
      <c r="AD12" s="108">
        <v>1.6160000000000001</v>
      </c>
      <c r="AE12" s="108">
        <v>1.6870000000000001</v>
      </c>
      <c r="AF12" s="108">
        <v>1.6419999999999999</v>
      </c>
      <c r="AG12" s="108">
        <v>1.655</v>
      </c>
      <c r="AH12" s="108">
        <v>2.5792299999999999</v>
      </c>
      <c r="AI12" s="108">
        <v>3.661</v>
      </c>
      <c r="AJ12" s="108">
        <v>5.0010000000000003</v>
      </c>
      <c r="AK12" s="108">
        <v>6.4560000000000004</v>
      </c>
      <c r="AL12" s="108">
        <v>7.3179999999999996</v>
      </c>
      <c r="AM12" s="108">
        <v>7.38</v>
      </c>
      <c r="AN12" s="108">
        <v>7.984</v>
      </c>
      <c r="AO12" s="108">
        <v>8.6665865029999996</v>
      </c>
      <c r="AP12" s="108">
        <v>8.3837512180000004</v>
      </c>
      <c r="AQ12" s="108">
        <v>7.7583517869999996</v>
      </c>
      <c r="AR12" s="108">
        <v>4.5731804650000001</v>
      </c>
      <c r="AS12" s="108">
        <v>2.6543936499999998</v>
      </c>
      <c r="AT12" s="27">
        <v>3.3310906739999999</v>
      </c>
      <c r="AU12" s="102">
        <v>0.2583728678748074</v>
      </c>
      <c r="AV12" s="102">
        <v>1.1299876064487843E-3</v>
      </c>
    </row>
    <row r="13" spans="1:48">
      <c r="A13" t="s">
        <v>21</v>
      </c>
      <c r="B13" s="108">
        <v>0.93</v>
      </c>
      <c r="C13" s="108">
        <v>0.97</v>
      </c>
      <c r="D13" s="108">
        <v>1.2</v>
      </c>
      <c r="E13" s="108">
        <v>1.2233333333333334</v>
      </c>
      <c r="F13" s="108">
        <v>1.3355555555555556</v>
      </c>
      <c r="G13" s="108">
        <v>1.2977777777777777</v>
      </c>
      <c r="H13" s="108">
        <v>1.3822222222222222</v>
      </c>
      <c r="I13" s="108">
        <v>1.6722222222222223</v>
      </c>
      <c r="J13" s="108">
        <v>1.6622222222222223</v>
      </c>
      <c r="K13" s="108">
        <v>1.6866666666666668</v>
      </c>
      <c r="L13" s="108">
        <v>1.6233333333333333</v>
      </c>
      <c r="M13" s="108">
        <v>1.7044444444444444</v>
      </c>
      <c r="N13" s="108">
        <v>1.9688888888888889</v>
      </c>
      <c r="O13" s="108">
        <v>2.5066666666666668</v>
      </c>
      <c r="P13" s="108">
        <v>2.858888888888889</v>
      </c>
      <c r="Q13" s="108">
        <v>3.1666666666666665</v>
      </c>
      <c r="R13" s="108">
        <v>3.3944444444444444</v>
      </c>
      <c r="S13" s="108">
        <v>3.5788888888888888</v>
      </c>
      <c r="T13" s="108">
        <v>3.8411111111111111</v>
      </c>
      <c r="U13" s="108">
        <v>3.8811111111111112</v>
      </c>
      <c r="V13" s="108">
        <v>4.0199999999999996</v>
      </c>
      <c r="W13" s="108">
        <v>4.12</v>
      </c>
      <c r="X13" s="108">
        <v>4.1877777777777778</v>
      </c>
      <c r="Y13" s="108">
        <v>4.2977777777777781</v>
      </c>
      <c r="Z13" s="108">
        <v>3.9666666666666668</v>
      </c>
      <c r="AA13" s="108">
        <v>4.1277777777777782</v>
      </c>
      <c r="AB13" s="108">
        <v>4.1033333333333335</v>
      </c>
      <c r="AC13" s="108">
        <v>4.04</v>
      </c>
      <c r="AD13" s="108">
        <v>4.2388888888888889</v>
      </c>
      <c r="AE13" s="108">
        <v>4.1544444444444446</v>
      </c>
      <c r="AF13" s="108">
        <v>4.4066666666666663</v>
      </c>
      <c r="AG13" s="108">
        <v>4.7044444444444444</v>
      </c>
      <c r="AH13" s="108">
        <v>5.9133333333333331</v>
      </c>
      <c r="AI13" s="108">
        <v>6.2044444444444444</v>
      </c>
      <c r="AJ13" s="108">
        <v>5.1788888888888893</v>
      </c>
      <c r="AK13" s="108">
        <v>5.9244444444444442</v>
      </c>
      <c r="AL13" s="108">
        <v>6.0755555555555558</v>
      </c>
      <c r="AM13" s="108">
        <v>6.1455555555555552</v>
      </c>
      <c r="AN13" s="108">
        <v>6.0244444444444447</v>
      </c>
      <c r="AO13" s="108">
        <v>6.3005181367516334</v>
      </c>
      <c r="AP13" s="108">
        <v>6.6975013619999997</v>
      </c>
      <c r="AQ13" s="108">
        <v>7.0282421700000004</v>
      </c>
      <c r="AR13" s="108">
        <v>7.440659847</v>
      </c>
      <c r="AS13" s="108">
        <v>7.56</v>
      </c>
      <c r="AT13" s="27">
        <v>8.7057867059999996</v>
      </c>
      <c r="AU13" s="102">
        <v>0.15471404450097848</v>
      </c>
      <c r="AV13" s="102">
        <v>2.953216242040545E-3</v>
      </c>
    </row>
    <row r="14" spans="1:48">
      <c r="A14" t="s">
        <v>106</v>
      </c>
      <c r="B14" s="118" t="s">
        <v>186</v>
      </c>
      <c r="C14" s="118" t="s">
        <v>186</v>
      </c>
      <c r="D14" s="118" t="s">
        <v>186</v>
      </c>
      <c r="E14" s="118" t="s">
        <v>186</v>
      </c>
      <c r="F14" s="118" t="s">
        <v>186</v>
      </c>
      <c r="G14" s="108">
        <v>6.6666666666666666E-2</v>
      </c>
      <c r="H14" s="108">
        <v>6.6666666666666666E-2</v>
      </c>
      <c r="I14" s="108">
        <v>9.6666666666666665E-2</v>
      </c>
      <c r="J14" s="108">
        <v>5.5555555555555552E-2</v>
      </c>
      <c r="K14" s="108">
        <v>0.1111111111111111</v>
      </c>
      <c r="L14" s="108">
        <v>0.1388888888888889</v>
      </c>
      <c r="M14" s="108">
        <v>0.12666666666666668</v>
      </c>
      <c r="N14" s="108">
        <v>8.1111111111111106E-2</v>
      </c>
      <c r="O14" s="108">
        <v>8.3333333333333329E-2</v>
      </c>
      <c r="P14" s="108">
        <v>0.06</v>
      </c>
      <c r="Q14" s="118" t="s">
        <v>147</v>
      </c>
      <c r="R14" s="108">
        <v>7.5555555555555556E-2</v>
      </c>
      <c r="S14" s="108">
        <v>9.7777777777777783E-2</v>
      </c>
      <c r="T14" s="108">
        <v>0.12111111111111111</v>
      </c>
      <c r="U14" s="108">
        <v>0.17444444444444446</v>
      </c>
      <c r="V14" s="108">
        <v>0.17777777777777778</v>
      </c>
      <c r="W14" s="108">
        <v>0.17666666666666667</v>
      </c>
      <c r="X14" s="108">
        <v>0.16444444444444445</v>
      </c>
      <c r="Y14" s="108">
        <v>0.19222222222222221</v>
      </c>
      <c r="Z14" s="108">
        <v>0.15222222222222223</v>
      </c>
      <c r="AA14" s="108">
        <v>0.25</v>
      </c>
      <c r="AB14" s="108">
        <v>0.30666666666666664</v>
      </c>
      <c r="AC14" s="108">
        <v>0.30777777777777776</v>
      </c>
      <c r="AD14" s="108">
        <v>0.35444444444444445</v>
      </c>
      <c r="AE14" s="108">
        <v>0.32</v>
      </c>
      <c r="AF14" s="108">
        <v>0.30888888888888888</v>
      </c>
      <c r="AG14" s="108">
        <v>0.32777777777777778</v>
      </c>
      <c r="AH14" s="108">
        <v>0.29888888888888887</v>
      </c>
      <c r="AI14" s="108">
        <v>0.30444444444444446</v>
      </c>
      <c r="AJ14" s="108">
        <v>0.28666666666666668</v>
      </c>
      <c r="AK14" s="108">
        <v>0.31222222222222223</v>
      </c>
      <c r="AL14" s="108">
        <v>0.31777777777777777</v>
      </c>
      <c r="AM14" s="108">
        <v>0.2311111111111111</v>
      </c>
      <c r="AN14" s="108">
        <v>0.25255250640586224</v>
      </c>
      <c r="AO14" s="108">
        <v>0.32059879460000668</v>
      </c>
      <c r="AP14" s="108">
        <v>0.3723350891628</v>
      </c>
      <c r="AQ14" s="108">
        <v>0.74869462568129996</v>
      </c>
      <c r="AR14" s="108">
        <v>0.52024792860299995</v>
      </c>
      <c r="AS14" s="108">
        <v>0.45534386780774999</v>
      </c>
      <c r="AT14" s="27">
        <v>0.49782127648239777</v>
      </c>
      <c r="AU14" s="102">
        <v>9.628174591192451E-2</v>
      </c>
      <c r="AV14" s="119" t="s">
        <v>160</v>
      </c>
    </row>
    <row r="15" spans="1:48">
      <c r="A15" t="s">
        <v>107</v>
      </c>
      <c r="B15" s="108">
        <v>0.38</v>
      </c>
      <c r="C15" s="108">
        <v>0.39666666666666667</v>
      </c>
      <c r="D15" s="108">
        <v>0.37111111111111111</v>
      </c>
      <c r="E15" s="108">
        <v>0.41333333333333333</v>
      </c>
      <c r="F15" s="108">
        <v>0.4211111111111111</v>
      </c>
      <c r="G15" s="108">
        <v>0.41333333333333333</v>
      </c>
      <c r="H15" s="108">
        <v>0.49333333333333335</v>
      </c>
      <c r="I15" s="108">
        <v>0.47444444444444445</v>
      </c>
      <c r="J15" s="108">
        <v>0.46444444444444444</v>
      </c>
      <c r="K15" s="108">
        <v>0.4777777777777778</v>
      </c>
      <c r="L15" s="108">
        <v>0.59</v>
      </c>
      <c r="M15" s="108">
        <v>0.64</v>
      </c>
      <c r="N15" s="108">
        <v>0.63555555555555554</v>
      </c>
      <c r="O15" s="108">
        <v>0.66444444444444439</v>
      </c>
      <c r="P15" s="108">
        <v>0.61444444444444446</v>
      </c>
      <c r="Q15" s="108">
        <v>0.66</v>
      </c>
      <c r="R15" s="108">
        <v>0.75777777777777777</v>
      </c>
      <c r="S15" s="108">
        <v>0.79555555555555557</v>
      </c>
      <c r="T15" s="108">
        <v>0.52444444444444449</v>
      </c>
      <c r="U15" s="108">
        <v>0.70777777777777773</v>
      </c>
      <c r="V15" s="108">
        <v>0.55222222222222217</v>
      </c>
      <c r="W15" s="108">
        <v>0.58555555555555561</v>
      </c>
      <c r="X15" s="108">
        <v>0.5822222222222222</v>
      </c>
      <c r="Y15" s="108">
        <v>0.54888888888888887</v>
      </c>
      <c r="Z15" s="108">
        <v>0.46555555555555556</v>
      </c>
      <c r="AA15" s="108">
        <v>0.44555555555555554</v>
      </c>
      <c r="AB15" s="108">
        <v>0.4177777777777778</v>
      </c>
      <c r="AC15" s="108">
        <v>0.37666666666666665</v>
      </c>
      <c r="AD15" s="108">
        <v>0.39666666666666667</v>
      </c>
      <c r="AE15" s="108">
        <v>0.41444444444444445</v>
      </c>
      <c r="AF15" s="108">
        <v>0.40111111111111108</v>
      </c>
      <c r="AG15" s="108">
        <v>0.40666666666666668</v>
      </c>
      <c r="AH15" s="108">
        <v>0.24111111111111111</v>
      </c>
      <c r="AI15" s="108">
        <v>0.40888888888888891</v>
      </c>
      <c r="AJ15" s="108">
        <v>0.41111111111111109</v>
      </c>
      <c r="AK15" s="108">
        <v>0.34555555555555556</v>
      </c>
      <c r="AL15" s="108">
        <v>0.37</v>
      </c>
      <c r="AM15" s="108">
        <v>0.44222222222222224</v>
      </c>
      <c r="AN15" s="108">
        <v>0.52333333333333332</v>
      </c>
      <c r="AO15" s="108">
        <v>0.86</v>
      </c>
      <c r="AP15" s="108">
        <v>1.5168520736551445</v>
      </c>
      <c r="AQ15" s="108">
        <v>1.7752147582035001</v>
      </c>
      <c r="AR15" s="108">
        <v>2.6755317606908555</v>
      </c>
      <c r="AS15" s="108">
        <v>3.3967689765558111</v>
      </c>
      <c r="AT15" s="27">
        <v>3.4739384667701443</v>
      </c>
      <c r="AU15" s="102">
        <v>2.5520466787004592E-2</v>
      </c>
      <c r="AV15" s="102">
        <v>1.1784450791614673E-3</v>
      </c>
    </row>
    <row r="16" spans="1:48">
      <c r="A16" t="s">
        <v>22</v>
      </c>
      <c r="B16" s="108">
        <v>6.7733333333333334</v>
      </c>
      <c r="C16" s="108">
        <v>7.1022222222222222</v>
      </c>
      <c r="D16" s="108">
        <v>7.7822222222222219</v>
      </c>
      <c r="E16" s="108">
        <v>8.0333333333333332</v>
      </c>
      <c r="F16" s="108">
        <v>8.2666666666666675</v>
      </c>
      <c r="G16" s="108">
        <v>7.71</v>
      </c>
      <c r="H16" s="108">
        <v>7.4722222222222223</v>
      </c>
      <c r="I16" s="108">
        <v>7.4266666666666667</v>
      </c>
      <c r="J16" s="108">
        <v>9.1488888888888891</v>
      </c>
      <c r="K16" s="108">
        <v>9.6688888888888886</v>
      </c>
      <c r="L16" s="108">
        <v>9.4044444444444437</v>
      </c>
      <c r="M16" s="108">
        <v>11.657777777777778</v>
      </c>
      <c r="N16" s="108">
        <v>12.725555555555555</v>
      </c>
      <c r="O16" s="108">
        <v>12.841111111111111</v>
      </c>
      <c r="P16" s="108">
        <v>14.382222222222222</v>
      </c>
      <c r="Q16" s="108">
        <v>14.805555555555555</v>
      </c>
      <c r="R16" s="108">
        <v>14.885555555555555</v>
      </c>
      <c r="S16" s="108">
        <v>15.883333333333333</v>
      </c>
      <c r="T16" s="108">
        <v>15.64</v>
      </c>
      <c r="U16" s="108">
        <v>17.3</v>
      </c>
      <c r="V16" s="108">
        <v>17.325555555555557</v>
      </c>
      <c r="W16" s="108">
        <v>19.074444444444445</v>
      </c>
      <c r="X16" s="108">
        <v>18.586666666666666</v>
      </c>
      <c r="Y16" s="108">
        <v>19.027777777777779</v>
      </c>
      <c r="Z16" s="108">
        <v>19.537777777777777</v>
      </c>
      <c r="AA16" s="108">
        <v>21.965555555555557</v>
      </c>
      <c r="AB16" s="108">
        <v>21.902222222222221</v>
      </c>
      <c r="AC16" s="108">
        <v>21.616666666666667</v>
      </c>
      <c r="AD16" s="108">
        <v>23.328888888888891</v>
      </c>
      <c r="AE16" s="108">
        <v>24.675555555555555</v>
      </c>
      <c r="AF16" s="108">
        <v>27.501111111111111</v>
      </c>
      <c r="AG16" s="108">
        <v>29.731111111111112</v>
      </c>
      <c r="AH16" s="108">
        <v>30.83</v>
      </c>
      <c r="AI16" s="108">
        <v>32.335555555555558</v>
      </c>
      <c r="AJ16" s="108">
        <v>27.41</v>
      </c>
      <c r="AK16" s="108">
        <v>27.924444444444443</v>
      </c>
      <c r="AL16" s="108">
        <v>29.593333333333334</v>
      </c>
      <c r="AM16" s="108">
        <v>28.415555555555557</v>
      </c>
      <c r="AN16" s="108">
        <v>25.224</v>
      </c>
      <c r="AO16" s="108">
        <v>28.405000000000001</v>
      </c>
      <c r="AP16" s="108">
        <v>27.419</v>
      </c>
      <c r="AQ16" s="108">
        <v>31.483000000000001</v>
      </c>
      <c r="AR16" s="108">
        <v>32.152115999999999</v>
      </c>
      <c r="AS16" s="108">
        <v>30.682319</v>
      </c>
      <c r="AT16" s="27">
        <v>29.722999000000002</v>
      </c>
      <c r="AU16" s="102">
        <v>-2.8612150405821546E-2</v>
      </c>
      <c r="AV16" s="102">
        <v>1.0082769814295846E-2</v>
      </c>
    </row>
    <row r="17" spans="1:48">
      <c r="A17" t="s">
        <v>71</v>
      </c>
      <c r="B17" s="108">
        <v>1.2111111111111099</v>
      </c>
      <c r="C17" s="108">
        <v>1.4166666666666701</v>
      </c>
      <c r="D17" s="108">
        <v>1.56111111111111</v>
      </c>
      <c r="E17" s="108">
        <v>1.63666666666667</v>
      </c>
      <c r="F17" s="108">
        <v>1.6466666666666701</v>
      </c>
      <c r="G17" s="108">
        <v>1.8811111111111101</v>
      </c>
      <c r="H17" s="108">
        <v>1.8392462023502401</v>
      </c>
      <c r="I17" s="108">
        <v>1.94791821916499</v>
      </c>
      <c r="J17" s="108">
        <v>1.88949078054839</v>
      </c>
      <c r="K17" s="108">
        <v>1.74235215438999</v>
      </c>
      <c r="L17" s="108">
        <v>1.63522308206744</v>
      </c>
      <c r="M17" s="108">
        <v>1.8594688067259</v>
      </c>
      <c r="N17" s="108">
        <v>2.17926053310403</v>
      </c>
      <c r="O17" s="108">
        <v>2.5733400210184301</v>
      </c>
      <c r="P17" s="108">
        <v>2.8288888888888901</v>
      </c>
      <c r="Q17" s="108">
        <v>3.0688888888888899</v>
      </c>
      <c r="R17" s="108">
        <v>3.2466666666666701</v>
      </c>
      <c r="S17" s="108">
        <v>3.9088888888888902</v>
      </c>
      <c r="T17" s="108">
        <v>4.3522222222222204</v>
      </c>
      <c r="U17" s="108">
        <v>4.4733333333333301</v>
      </c>
      <c r="V17" s="108">
        <v>4.5044444444444496</v>
      </c>
      <c r="W17" s="108">
        <v>4.7866666666666697</v>
      </c>
      <c r="X17" s="108">
        <v>5.0322222222222202</v>
      </c>
      <c r="Y17" s="108">
        <v>5.60666666666667</v>
      </c>
      <c r="Z17" s="108">
        <v>5.7822222222222202</v>
      </c>
      <c r="AA17" s="108">
        <v>5.9977777777777801</v>
      </c>
      <c r="AB17" s="108">
        <v>6.45444444444444</v>
      </c>
      <c r="AC17" s="108">
        <v>6.3569608908003898</v>
      </c>
      <c r="AD17" s="108">
        <v>7.0544718432493898</v>
      </c>
      <c r="AE17" s="108">
        <v>8.1073491361978895</v>
      </c>
      <c r="AF17" s="108">
        <v>8.7378141017191702</v>
      </c>
      <c r="AG17" s="108">
        <v>9.74752919568928</v>
      </c>
      <c r="AH17" s="108">
        <v>10.446779863367899</v>
      </c>
      <c r="AI17" s="108">
        <v>10.6882680752376</v>
      </c>
      <c r="AJ17" s="108">
        <v>11.2992151571072</v>
      </c>
      <c r="AK17" s="108">
        <v>12.374322897879299</v>
      </c>
      <c r="AL17" s="108">
        <v>13.962534967056101</v>
      </c>
      <c r="AM17" s="108">
        <v>15.0984204072727</v>
      </c>
      <c r="AN17" s="108">
        <v>17.517055445501601</v>
      </c>
      <c r="AO17" s="108">
        <v>16.302608602267998</v>
      </c>
      <c r="AP17" s="108">
        <v>18.4016326734396</v>
      </c>
      <c r="AQ17" s="108">
        <v>24.100671241848602</v>
      </c>
      <c r="AR17" s="108">
        <v>24.7498990051905</v>
      </c>
      <c r="AS17" s="108">
        <v>26.671717776553901</v>
      </c>
      <c r="AT17" s="27">
        <v>25.491538815895002</v>
      </c>
      <c r="AU17" s="102">
        <v>-4.1629831928659433E-2</v>
      </c>
      <c r="AV17" s="102">
        <v>8.6473548006665481E-3</v>
      </c>
    </row>
    <row r="18" spans="1:48">
      <c r="A18" s="332" t="s">
        <v>110</v>
      </c>
      <c r="B18" s="42">
        <v>14.2163297694444</v>
      </c>
      <c r="C18" s="42">
        <v>15.1961144027778</v>
      </c>
      <c r="D18" s="42">
        <v>16.367612416666699</v>
      </c>
      <c r="E18" s="42">
        <v>17.2230270083333</v>
      </c>
      <c r="F18" s="42">
        <v>17.7281181166667</v>
      </c>
      <c r="G18" s="42">
        <v>18.124688888888901</v>
      </c>
      <c r="H18" s="42">
        <v>18.546689535683601</v>
      </c>
      <c r="I18" s="42">
        <v>19.691656552498301</v>
      </c>
      <c r="J18" s="42">
        <v>22.1935207805484</v>
      </c>
      <c r="K18" s="42">
        <v>23.345526043278898</v>
      </c>
      <c r="L18" s="42">
        <v>23.365679748734099</v>
      </c>
      <c r="M18" s="42">
        <v>27.206202695614799</v>
      </c>
      <c r="N18" s="42">
        <v>29.392446644215099</v>
      </c>
      <c r="O18" s="42">
        <v>30.324150576573999</v>
      </c>
      <c r="P18" s="42">
        <v>32.872574444444403</v>
      </c>
      <c r="Q18" s="42">
        <v>34.985732777777798</v>
      </c>
      <c r="R18" s="42">
        <v>36.005499999999998</v>
      </c>
      <c r="S18" s="42">
        <v>39.955154444444403</v>
      </c>
      <c r="T18" s="42">
        <v>41.703803888888899</v>
      </c>
      <c r="U18" s="42">
        <v>45.0103066666667</v>
      </c>
      <c r="V18" s="42">
        <v>45.899915</v>
      </c>
      <c r="W18" s="42">
        <v>49.696963333333301</v>
      </c>
      <c r="X18" s="42">
        <v>49.8338033333333</v>
      </c>
      <c r="Y18" s="42">
        <v>54.176473333333298</v>
      </c>
      <c r="Z18" s="42">
        <v>56.075324444444398</v>
      </c>
      <c r="AA18" s="42">
        <v>57.822926636666701</v>
      </c>
      <c r="AB18" s="42">
        <v>58.484717574444502</v>
      </c>
      <c r="AC18" s="42">
        <v>60.313359516911497</v>
      </c>
      <c r="AD18" s="42">
        <v>64.795691647138298</v>
      </c>
      <c r="AE18" s="42">
        <v>68.213490295642302</v>
      </c>
      <c r="AF18" s="42">
        <v>75.069671799497002</v>
      </c>
      <c r="AG18" s="42">
        <v>83.141760710689297</v>
      </c>
      <c r="AH18" s="42">
        <v>84.934137356701299</v>
      </c>
      <c r="AI18" s="42">
        <v>90.489524898570906</v>
      </c>
      <c r="AJ18" s="42">
        <v>89.513942398773906</v>
      </c>
      <c r="AK18" s="42">
        <v>95.976394564545998</v>
      </c>
      <c r="AL18" s="42">
        <v>100.66540163372299</v>
      </c>
      <c r="AM18" s="42">
        <v>102.08707985171699</v>
      </c>
      <c r="AN18" s="42">
        <v>107.891980729685</v>
      </c>
      <c r="AO18" s="42">
        <v>117.48523703662001</v>
      </c>
      <c r="AP18" s="42">
        <v>122.535487416257</v>
      </c>
      <c r="AQ18" s="42">
        <v>135.271809582733</v>
      </c>
      <c r="AR18" s="42">
        <v>138.050325006484</v>
      </c>
      <c r="AS18" s="42">
        <v>141.038663270917</v>
      </c>
      <c r="AT18" s="42">
        <v>134.680739939148</v>
      </c>
      <c r="AU18" s="334">
        <v>-4.2463072637505039E-2</v>
      </c>
      <c r="AV18" s="334">
        <v>4.568700820618634E-2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08">
        <v>1.8177777777777777</v>
      </c>
      <c r="C20" s="108">
        <v>1.9522222222222223</v>
      </c>
      <c r="D20" s="108">
        <v>1.87</v>
      </c>
      <c r="E20" s="108">
        <v>1.9944444444444445</v>
      </c>
      <c r="F20" s="108">
        <v>2.42</v>
      </c>
      <c r="G20" s="108">
        <v>2.9344444444444444</v>
      </c>
      <c r="H20" s="108">
        <v>3.3711111111111109</v>
      </c>
      <c r="I20" s="108">
        <v>3.6433333333333335</v>
      </c>
      <c r="J20" s="108">
        <v>4.0044444444444443</v>
      </c>
      <c r="K20" s="108">
        <v>4.3411111111111111</v>
      </c>
      <c r="L20" s="108">
        <v>4.3355555555555556</v>
      </c>
      <c r="M20" s="108">
        <v>4.9377777777777778</v>
      </c>
      <c r="N20" s="108">
        <v>5.0322222222222219</v>
      </c>
      <c r="O20" s="108">
        <v>5.2344444444444447</v>
      </c>
      <c r="P20" s="108">
        <v>5.19</v>
      </c>
      <c r="Q20" s="108">
        <v>4.985555555555556</v>
      </c>
      <c r="R20" s="108">
        <v>4.7522222222222226</v>
      </c>
      <c r="S20" s="108">
        <v>4.5999999999999996</v>
      </c>
      <c r="T20" s="108">
        <v>4.6944444444444446</v>
      </c>
      <c r="U20" s="108">
        <v>5.2266666666666666</v>
      </c>
      <c r="V20" s="108">
        <v>5.6</v>
      </c>
      <c r="W20" s="108">
        <v>5.4366666666666665</v>
      </c>
      <c r="X20" s="108">
        <v>5.6722222222222225</v>
      </c>
      <c r="Y20" s="108">
        <v>5.4333333333333336</v>
      </c>
      <c r="Z20" s="108">
        <v>5.8355555555555556</v>
      </c>
      <c r="AA20" s="108">
        <v>6.4233333333333329</v>
      </c>
      <c r="AB20" s="108">
        <v>6.81</v>
      </c>
      <c r="AC20" s="108">
        <v>6.6877777777777778</v>
      </c>
      <c r="AD20" s="108">
        <v>7.0333333333333332</v>
      </c>
      <c r="AE20" s="108">
        <v>7.2344444444444447</v>
      </c>
      <c r="AF20" s="108">
        <v>7.8988888888888891</v>
      </c>
      <c r="AG20" s="108">
        <v>8.4077777777777776</v>
      </c>
      <c r="AH20" s="108">
        <v>8.1033333333333335</v>
      </c>
      <c r="AI20" s="108">
        <v>8.318888888888889</v>
      </c>
      <c r="AJ20" s="108">
        <v>8.4977777777777774</v>
      </c>
      <c r="AK20" s="108">
        <v>8.1111111111111107</v>
      </c>
      <c r="AL20" s="108">
        <v>8.5966666666666658</v>
      </c>
      <c r="AM20" s="108">
        <v>8.5244444444444447</v>
      </c>
      <c r="AN20" s="108">
        <v>9.4011111111111116</v>
      </c>
      <c r="AO20" s="108">
        <v>9.4855555555555551</v>
      </c>
      <c r="AP20" s="108">
        <v>10.001111111111111</v>
      </c>
      <c r="AQ20" s="108">
        <v>9.3972131999999995</v>
      </c>
      <c r="AR20" s="108">
        <v>8.8982928000000001</v>
      </c>
      <c r="AS20" s="108">
        <v>9.5079671999999995</v>
      </c>
      <c r="AT20" s="27">
        <v>9.2843496000000005</v>
      </c>
      <c r="AU20" s="102">
        <v>-2.0843679998541087E-2</v>
      </c>
      <c r="AV20" s="102">
        <v>3.1494789570947982E-3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08">
        <v>13.194927869358333</v>
      </c>
      <c r="W21" s="108">
        <v>14.660911194208778</v>
      </c>
      <c r="X21" s="108">
        <v>14.479819139467555</v>
      </c>
      <c r="Y21" s="108">
        <v>14.298727075676444</v>
      </c>
      <c r="Z21" s="108">
        <v>15.023095312741223</v>
      </c>
      <c r="AA21" s="108">
        <v>15.321681621163444</v>
      </c>
      <c r="AB21" s="108">
        <v>14.660911194208778</v>
      </c>
      <c r="AC21" s="108">
        <v>11.402332082171</v>
      </c>
      <c r="AD21" s="108">
        <v>8.4164689807545887</v>
      </c>
      <c r="AE21" s="108">
        <v>7.8731928065758998</v>
      </c>
      <c r="AF21" s="108">
        <v>7.7826467773952892</v>
      </c>
      <c r="AG21" s="108">
        <v>5.7011660401805333</v>
      </c>
      <c r="AH21" s="108">
        <v>5.429527952638689</v>
      </c>
      <c r="AI21" s="108">
        <v>5.0673438368212329</v>
      </c>
      <c r="AJ21" s="108">
        <v>5.429527952638689</v>
      </c>
      <c r="AK21" s="108">
        <v>5.2484358951824559</v>
      </c>
      <c r="AL21" s="108">
        <v>7.5282555532440334</v>
      </c>
      <c r="AM21" s="108">
        <v>7.5498141315772669</v>
      </c>
      <c r="AN21" s="108">
        <v>7.7416854786526219</v>
      </c>
      <c r="AO21" s="108">
        <v>8.3266968529333329</v>
      </c>
      <c r="AP21" s="108">
        <v>8.6009049984000008</v>
      </c>
      <c r="AQ21" s="108">
        <v>9.0923077145333338</v>
      </c>
      <c r="AR21" s="108">
        <v>8.005429883822222</v>
      </c>
      <c r="AS21" s="108">
        <v>9.1589140495377777</v>
      </c>
      <c r="AT21" s="27">
        <v>7.6747511499822219</v>
      </c>
      <c r="AU21" s="102">
        <v>-0.15974996338676106</v>
      </c>
      <c r="AV21" s="102">
        <v>2.6034637092735187E-3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08">
        <v>8.968368585723578</v>
      </c>
      <c r="W22" s="108">
        <v>9.1397592802601881</v>
      </c>
      <c r="X22" s="108">
        <v>10.316857663228033</v>
      </c>
      <c r="Y22" s="108">
        <v>11.945608255444666</v>
      </c>
      <c r="Z22" s="108">
        <v>12.579430456089112</v>
      </c>
      <c r="AA22" s="108">
        <v>13.402968150409889</v>
      </c>
      <c r="AB22" s="108">
        <v>14.027088993564444</v>
      </c>
      <c r="AC22" s="108">
        <v>16.289661786425555</v>
      </c>
      <c r="AD22" s="108">
        <v>15.113641340111888</v>
      </c>
      <c r="AE22" s="108">
        <v>13.212174729129</v>
      </c>
      <c r="AF22" s="108">
        <v>11.945608255444666</v>
      </c>
      <c r="AG22" s="108">
        <v>12.579430456089112</v>
      </c>
      <c r="AH22" s="108">
        <v>14.389273103047111</v>
      </c>
      <c r="AI22" s="108">
        <v>14.57036516683811</v>
      </c>
      <c r="AJ22" s="108">
        <v>14.84200324895011</v>
      </c>
      <c r="AK22" s="108">
        <v>15.746385613151778</v>
      </c>
      <c r="AL22" s="108">
        <v>15.655839585781111</v>
      </c>
      <c r="AM22" s="108">
        <v>16.108569731684224</v>
      </c>
      <c r="AN22" s="108">
        <v>15.836931640522444</v>
      </c>
      <c r="AO22" s="108">
        <v>17.918412378642223</v>
      </c>
      <c r="AP22" s="108">
        <v>18.37114252454522</v>
      </c>
      <c r="AQ22" s="108">
        <v>19.004524933333332</v>
      </c>
      <c r="AR22" s="108">
        <v>18.846153892222222</v>
      </c>
      <c r="AS22" s="108">
        <v>19.239819051555557</v>
      </c>
      <c r="AT22" s="27">
        <v>16.123981939866667</v>
      </c>
      <c r="AU22" s="102">
        <v>-0.15965128416603314</v>
      </c>
      <c r="AV22" s="102">
        <v>5.4696498960128152E-3</v>
      </c>
    </row>
    <row r="23" spans="1:48">
      <c r="A23" t="s">
        <v>193</v>
      </c>
      <c r="B23" s="108">
        <v>5.6666666666666664E-2</v>
      </c>
      <c r="C23" s="108">
        <v>0.12111111111111111</v>
      </c>
      <c r="D23" s="108">
        <v>0.55666666666666664</v>
      </c>
      <c r="E23" s="108">
        <v>1.4177777777777778</v>
      </c>
      <c r="F23" s="108">
        <v>2.9333333333333331</v>
      </c>
      <c r="G23" s="108">
        <v>4.6311111111111112</v>
      </c>
      <c r="H23" s="108">
        <v>6.4666666666666668</v>
      </c>
      <c r="I23" s="108">
        <v>7.402222222222222</v>
      </c>
      <c r="J23" s="108">
        <v>9.1044444444444448</v>
      </c>
      <c r="K23" s="108">
        <v>10.905555555555555</v>
      </c>
      <c r="L23" s="108">
        <v>10.643333333333333</v>
      </c>
      <c r="M23" s="108">
        <v>11.455555555555556</v>
      </c>
      <c r="N23" s="108">
        <v>11.21111111111111</v>
      </c>
      <c r="O23" s="108">
        <v>10.997777777777777</v>
      </c>
      <c r="P23" s="108">
        <v>11.495555555555555</v>
      </c>
      <c r="Q23" s="108">
        <v>11.47</v>
      </c>
      <c r="R23" s="108">
        <v>10.544444444444444</v>
      </c>
      <c r="S23" s="108">
        <v>8.7100000000000009</v>
      </c>
      <c r="T23" s="108">
        <v>9.0955555555555563</v>
      </c>
      <c r="U23" s="108">
        <v>9.4088888888888889</v>
      </c>
      <c r="V23" s="108">
        <v>9.3822222222222216</v>
      </c>
      <c r="W23" s="108">
        <v>8.43</v>
      </c>
      <c r="X23" s="108">
        <v>9.4088888888888889</v>
      </c>
      <c r="Y23" s="108">
        <v>9.3433333333333337</v>
      </c>
      <c r="Z23" s="108">
        <v>10.395555555555555</v>
      </c>
      <c r="AA23" s="108">
        <v>10.552222222222222</v>
      </c>
      <c r="AB23" s="108">
        <v>10.008888888888889</v>
      </c>
      <c r="AC23" s="108">
        <v>10.048888888888889</v>
      </c>
      <c r="AD23" s="108">
        <v>10.95888888888889</v>
      </c>
      <c r="AE23" s="108">
        <v>10.753333333333334</v>
      </c>
      <c r="AF23" s="108">
        <v>11.783333333333333</v>
      </c>
      <c r="AG23" s="108">
        <v>13.112222222222222</v>
      </c>
      <c r="AH23" s="108">
        <v>12.505555555555556</v>
      </c>
      <c r="AI23" s="108">
        <v>13.802222222222222</v>
      </c>
      <c r="AJ23" s="108">
        <v>14.74</v>
      </c>
      <c r="AK23" s="108">
        <v>14.872222222222222</v>
      </c>
      <c r="AL23" s="108">
        <v>14.641111111111112</v>
      </c>
      <c r="AM23" s="108">
        <v>14.836666666666666</v>
      </c>
      <c r="AN23" s="108">
        <v>16.03</v>
      </c>
      <c r="AO23" s="108">
        <v>16.51359033151811</v>
      </c>
      <c r="AP23" s="108">
        <v>16.609391420655335</v>
      </c>
      <c r="AQ23" s="108">
        <v>17.009076144071777</v>
      </c>
      <c r="AR23" s="108">
        <v>16.907</v>
      </c>
      <c r="AS23" s="108">
        <v>17.042255555555556</v>
      </c>
      <c r="AT23" s="27">
        <v>17.344633333333334</v>
      </c>
      <c r="AU23" s="102">
        <v>2.0531162674808812E-2</v>
      </c>
      <c r="AV23" s="102">
        <v>5.8837247685996595E-3</v>
      </c>
    </row>
    <row r="24" spans="1:48">
      <c r="A24" t="s">
        <v>194</v>
      </c>
      <c r="B24" s="108">
        <v>6.1111111111111109E-2</v>
      </c>
      <c r="C24" s="108">
        <v>9.1111111111111115E-2</v>
      </c>
      <c r="D24" s="108">
        <v>0.27666666666666667</v>
      </c>
      <c r="E24" s="108">
        <v>0.42444444444444446</v>
      </c>
      <c r="F24" s="108">
        <v>0.44111111111111112</v>
      </c>
      <c r="G24" s="108">
        <v>0.39777777777777779</v>
      </c>
      <c r="H24" s="108">
        <v>0.27444444444444444</v>
      </c>
      <c r="I24" s="108">
        <v>0.18555555555555556</v>
      </c>
      <c r="J24" s="108">
        <v>0.18666666666666668</v>
      </c>
      <c r="K24" s="108">
        <v>0.40666666666666668</v>
      </c>
      <c r="L24" s="108">
        <v>1.08</v>
      </c>
      <c r="M24" s="108">
        <v>1.8877777777777778</v>
      </c>
      <c r="N24" s="108">
        <v>2.4088888888888889</v>
      </c>
      <c r="O24" s="108">
        <v>2.57</v>
      </c>
      <c r="P24" s="108">
        <v>2.75</v>
      </c>
      <c r="Q24" s="108">
        <v>3.5344444444444445</v>
      </c>
      <c r="R24" s="108">
        <v>3.8444444444444446</v>
      </c>
      <c r="S24" s="108">
        <v>4.2544444444444443</v>
      </c>
      <c r="T24" s="108">
        <v>4.47</v>
      </c>
      <c r="U24" s="108">
        <v>4.7</v>
      </c>
      <c r="V24" s="108">
        <v>5.1255555555555556</v>
      </c>
      <c r="W24" s="108">
        <v>5.0911111111111111</v>
      </c>
      <c r="X24" s="108">
        <v>5.677777777777778</v>
      </c>
      <c r="Y24" s="108">
        <v>5.514444444444444</v>
      </c>
      <c r="Z24" s="108">
        <v>6.3077777777777779</v>
      </c>
      <c r="AA24" s="108">
        <v>5.92</v>
      </c>
      <c r="AB24" s="108">
        <v>5.0388888888888888</v>
      </c>
      <c r="AC24" s="108">
        <v>4.3255555555555558</v>
      </c>
      <c r="AD24" s="108">
        <v>4.1233333333333331</v>
      </c>
      <c r="AE24" s="108">
        <v>4.083333333333333</v>
      </c>
      <c r="AF24" s="108">
        <v>4.9655555555555555</v>
      </c>
      <c r="AG24" s="108">
        <v>5.1655555555555557</v>
      </c>
      <c r="AH24" s="108">
        <v>4.1100000000000003</v>
      </c>
      <c r="AI24" s="108">
        <v>3.4766666666666666</v>
      </c>
      <c r="AJ24" s="108">
        <v>2.9844444444444442</v>
      </c>
      <c r="AK24" s="108">
        <v>3.2577777777777777</v>
      </c>
      <c r="AL24" s="108">
        <v>3.0422222222222222</v>
      </c>
      <c r="AM24" s="108">
        <v>2.67</v>
      </c>
      <c r="AN24" s="108">
        <v>2.7777777777777777</v>
      </c>
      <c r="AO24" s="108">
        <v>2.7688888888888887</v>
      </c>
      <c r="AP24" s="108">
        <v>3.1144444444444446</v>
      </c>
      <c r="AQ24" s="108">
        <v>3.2222222222222223</v>
      </c>
      <c r="AR24" s="108">
        <v>3.3444444444444446</v>
      </c>
      <c r="AS24" s="108">
        <v>3.3245961099999999</v>
      </c>
      <c r="AT24" s="27">
        <v>2.4834732933333332</v>
      </c>
      <c r="AU24" s="102">
        <v>-0.25095342490988337</v>
      </c>
      <c r="AV24" s="102">
        <v>8.4245501460438865E-4</v>
      </c>
    </row>
    <row r="25" spans="1:48">
      <c r="A25" t="s">
        <v>195</v>
      </c>
      <c r="B25" s="108">
        <v>0.32333333333333331</v>
      </c>
      <c r="C25" s="108">
        <v>0.35888888888888887</v>
      </c>
      <c r="D25" s="108">
        <v>0.43</v>
      </c>
      <c r="E25" s="108">
        <v>0.52555555555555555</v>
      </c>
      <c r="F25" s="108">
        <v>0.66444444444444439</v>
      </c>
      <c r="G25" s="108">
        <v>0.8455555555555555</v>
      </c>
      <c r="H25" s="108">
        <v>0.9588888888888889</v>
      </c>
      <c r="I25" s="108">
        <v>1.0633333333333332</v>
      </c>
      <c r="J25" s="108">
        <v>1.1511111111111112</v>
      </c>
      <c r="K25" s="108">
        <v>1.4022222222222223</v>
      </c>
      <c r="L25" s="108">
        <v>1.53</v>
      </c>
      <c r="M25" s="108">
        <v>1.7833333333333334</v>
      </c>
      <c r="N25" s="108">
        <v>2.2544444444444443</v>
      </c>
      <c r="O25" s="108">
        <v>2.5388888888888888</v>
      </c>
      <c r="P25" s="108">
        <v>2.8811111111111112</v>
      </c>
      <c r="Q25" s="108">
        <v>3.6733333333333333</v>
      </c>
      <c r="R25" s="108">
        <v>3.4722222222222223</v>
      </c>
      <c r="S25" s="108">
        <v>3.61</v>
      </c>
      <c r="T25" s="108">
        <v>3.6922222222222221</v>
      </c>
      <c r="U25" s="108">
        <v>4.1422222222222222</v>
      </c>
      <c r="V25" s="108">
        <v>4.1211111111111114</v>
      </c>
      <c r="W25" s="108">
        <v>4.5011111111111113</v>
      </c>
      <c r="X25" s="108">
        <v>4.8688888888888888</v>
      </c>
      <c r="Y25" s="108">
        <v>4.9344444444444449</v>
      </c>
      <c r="Z25" s="108">
        <v>5.08</v>
      </c>
      <c r="AA25" s="108">
        <v>5.4066666666666663</v>
      </c>
      <c r="AB25" s="108">
        <v>5.9255555555555555</v>
      </c>
      <c r="AC25" s="108">
        <v>5.7988888888888885</v>
      </c>
      <c r="AD25" s="108">
        <v>5.9255555555555555</v>
      </c>
      <c r="AE25" s="108">
        <v>6.3422222222222224</v>
      </c>
      <c r="AF25" s="108">
        <v>7.2566666666666668</v>
      </c>
      <c r="AG25" s="108">
        <v>8.3944444444444439</v>
      </c>
      <c r="AH25" s="108">
        <v>8.5322222222222219</v>
      </c>
      <c r="AI25" s="108">
        <v>8.5388888888888896</v>
      </c>
      <c r="AJ25" s="108">
        <v>8.6066666666666674</v>
      </c>
      <c r="AK25" s="108">
        <v>8.3466666666666658</v>
      </c>
      <c r="AL25" s="108">
        <v>8.9377777777777769</v>
      </c>
      <c r="AM25" s="108">
        <v>8.706666666666667</v>
      </c>
      <c r="AN25" s="108">
        <v>8.7122222222222216</v>
      </c>
      <c r="AO25" s="108">
        <v>9.11</v>
      </c>
      <c r="AP25" s="108">
        <v>9.56</v>
      </c>
      <c r="AQ25" s="108">
        <v>9.2919999999999998</v>
      </c>
      <c r="AR25" s="108">
        <v>8.6509999999999998</v>
      </c>
      <c r="AS25" s="108">
        <v>8.6880000000000006</v>
      </c>
      <c r="AT25" s="27">
        <v>8.1820000000000004</v>
      </c>
      <c r="AU25" s="102">
        <v>-5.5661091349428649E-2</v>
      </c>
      <c r="AV25" s="102">
        <v>2.7755349525991177E-3</v>
      </c>
    </row>
    <row r="26" spans="1:48">
      <c r="A26" t="s">
        <v>111</v>
      </c>
      <c r="B26" s="118" t="s">
        <v>186</v>
      </c>
      <c r="C26" s="118" t="s">
        <v>186</v>
      </c>
      <c r="D26" s="118" t="s">
        <v>186</v>
      </c>
      <c r="E26" s="118" t="s">
        <v>186</v>
      </c>
      <c r="F26" s="118" t="s">
        <v>186</v>
      </c>
      <c r="G26" s="118" t="s">
        <v>186</v>
      </c>
      <c r="H26" s="118" t="s">
        <v>186</v>
      </c>
      <c r="I26" s="118" t="s">
        <v>186</v>
      </c>
      <c r="J26" s="118" t="s">
        <v>186</v>
      </c>
      <c r="K26" s="118" t="s">
        <v>186</v>
      </c>
      <c r="L26" s="118" t="s">
        <v>186</v>
      </c>
      <c r="M26" s="118" t="s">
        <v>186</v>
      </c>
      <c r="N26" s="118" t="s">
        <v>186</v>
      </c>
      <c r="O26" s="118" t="s">
        <v>186</v>
      </c>
      <c r="P26" s="118" t="s">
        <v>186</v>
      </c>
      <c r="Q26" s="118" t="s">
        <v>186</v>
      </c>
      <c r="R26" s="118" t="s">
        <v>186</v>
      </c>
      <c r="S26" s="118" t="s">
        <v>186</v>
      </c>
      <c r="T26" s="118" t="s">
        <v>147</v>
      </c>
      <c r="U26" s="108">
        <v>0.11333333333333333</v>
      </c>
      <c r="V26" s="108">
        <v>0.64444444444444449</v>
      </c>
      <c r="W26" s="108">
        <v>1.1477777777777778</v>
      </c>
      <c r="X26" s="108">
        <v>1.4566666666666668</v>
      </c>
      <c r="Y26" s="108">
        <v>1.7766666666666666</v>
      </c>
      <c r="Z26" s="108">
        <v>1.8944444444444444</v>
      </c>
      <c r="AA26" s="108">
        <v>2.0188888888888887</v>
      </c>
      <c r="AB26" s="108">
        <v>2.330533768</v>
      </c>
      <c r="AC26" s="108">
        <v>2.4504758980000001</v>
      </c>
      <c r="AD26" s="108">
        <v>2.753699686</v>
      </c>
      <c r="AE26" s="108">
        <v>3.0770305630000001</v>
      </c>
      <c r="AF26" s="108">
        <v>3.562993198</v>
      </c>
      <c r="AG26" s="108">
        <v>4.1971169399999999</v>
      </c>
      <c r="AH26" s="108">
        <v>4.3855069999999996</v>
      </c>
      <c r="AI26" s="108">
        <v>4.7288232319999999</v>
      </c>
      <c r="AJ26" s="108">
        <v>4.9586260190000004</v>
      </c>
      <c r="AK26" s="108">
        <v>4.893942526</v>
      </c>
      <c r="AL26" s="108">
        <v>5.1141362069999996</v>
      </c>
      <c r="AM26" s="108">
        <v>5.1018776849999998</v>
      </c>
      <c r="AN26" s="108">
        <v>5.1734217500000002</v>
      </c>
      <c r="AO26" s="108">
        <v>5.1708151720000002</v>
      </c>
      <c r="AP26" s="108">
        <v>4.9785348989999996</v>
      </c>
      <c r="AQ26" s="108">
        <v>5.0887710960000003</v>
      </c>
      <c r="AR26" s="108">
        <v>4.555404244</v>
      </c>
      <c r="AS26" s="108">
        <v>4.5898826789999996</v>
      </c>
      <c r="AT26" s="27">
        <v>4.4106832069999999</v>
      </c>
      <c r="AU26" s="102">
        <v>-3.6409516344236392E-2</v>
      </c>
      <c r="AV26" s="102">
        <v>1.4962118560095906E-3</v>
      </c>
    </row>
    <row r="27" spans="1:48">
      <c r="A27" t="s">
        <v>196</v>
      </c>
      <c r="B27" s="118" t="s">
        <v>186</v>
      </c>
      <c r="C27" s="118" t="s">
        <v>186</v>
      </c>
      <c r="D27" s="118" t="s">
        <v>186</v>
      </c>
      <c r="E27" s="118" t="s">
        <v>186</v>
      </c>
      <c r="F27" s="118" t="s">
        <v>186</v>
      </c>
      <c r="G27" s="118" t="s">
        <v>186</v>
      </c>
      <c r="H27" s="118" t="s">
        <v>186</v>
      </c>
      <c r="I27" s="118" t="s">
        <v>186</v>
      </c>
      <c r="J27" s="118" t="s">
        <v>186</v>
      </c>
      <c r="K27" s="108">
        <v>0.43777777777777777</v>
      </c>
      <c r="L27" s="108">
        <v>0.72555555555555551</v>
      </c>
      <c r="M27" s="108">
        <v>0.85111111111111115</v>
      </c>
      <c r="N27" s="108">
        <v>0.80222222222222217</v>
      </c>
      <c r="O27" s="108">
        <v>0.93777777777777782</v>
      </c>
      <c r="P27" s="108">
        <v>0.94333333333333336</v>
      </c>
      <c r="Q27" s="108">
        <v>0.88</v>
      </c>
      <c r="R27" s="108">
        <v>0.69888888888888889</v>
      </c>
      <c r="S27" s="108">
        <v>0.68888888888888888</v>
      </c>
      <c r="T27" s="108">
        <v>0.64222222222222225</v>
      </c>
      <c r="U27" s="108">
        <v>0.73</v>
      </c>
      <c r="V27" s="108">
        <v>0.93333333333333335</v>
      </c>
      <c r="W27" s="108">
        <v>1.1333333333333333</v>
      </c>
      <c r="X27" s="108">
        <v>1.5033333333333334</v>
      </c>
      <c r="Y27" s="108">
        <v>1.6088888888888888</v>
      </c>
      <c r="Z27" s="108">
        <v>2.1366666666666667</v>
      </c>
      <c r="AA27" s="108">
        <v>2.5055555555555555</v>
      </c>
      <c r="AB27" s="108">
        <v>2.6444444444444444</v>
      </c>
      <c r="AC27" s="108">
        <v>2.7433333333333332</v>
      </c>
      <c r="AD27" s="108">
        <v>2.84</v>
      </c>
      <c r="AE27" s="108">
        <v>3.0566666666666666</v>
      </c>
      <c r="AF27" s="108">
        <v>3.1666666666666665</v>
      </c>
      <c r="AG27" s="108">
        <v>3.3066666666666666</v>
      </c>
      <c r="AH27" s="108">
        <v>3.2377777777777776</v>
      </c>
      <c r="AI27" s="108">
        <v>3.7177777777777776</v>
      </c>
      <c r="AJ27" s="108">
        <v>3.6622222222222223</v>
      </c>
      <c r="AK27" s="108">
        <v>3.7488888888888887</v>
      </c>
      <c r="AL27" s="108">
        <v>4.0622222222222222</v>
      </c>
      <c r="AM27" s="108">
        <v>4.0344444444444445</v>
      </c>
      <c r="AN27" s="108">
        <v>4.4888888888888889</v>
      </c>
      <c r="AO27" s="108">
        <v>4.3259768797172109</v>
      </c>
      <c r="AP27" s="108">
        <v>3.9581541989108668</v>
      </c>
      <c r="AQ27" s="108">
        <v>4.230438521066211</v>
      </c>
      <c r="AR27" s="108">
        <v>3.9132511703449002</v>
      </c>
      <c r="AS27" s="108">
        <v>4.0011464603038114</v>
      </c>
      <c r="AT27" s="27">
        <v>3.5700773860705111</v>
      </c>
      <c r="AU27" s="102">
        <v>-0.10529183184833257</v>
      </c>
      <c r="AV27" s="102">
        <v>1.2110577570914689E-3</v>
      </c>
    </row>
    <row r="28" spans="1:48">
      <c r="A28" t="s">
        <v>197</v>
      </c>
      <c r="B28" s="108">
        <v>5.543333333333333</v>
      </c>
      <c r="C28" s="108">
        <v>5.8488888888888892</v>
      </c>
      <c r="D28" s="108">
        <v>6.61</v>
      </c>
      <c r="E28" s="108">
        <v>7.8766666666666669</v>
      </c>
      <c r="F28" s="108">
        <v>9.4811111111111117</v>
      </c>
      <c r="G28" s="108">
        <v>10.292222222222222</v>
      </c>
      <c r="H28" s="108">
        <v>12.371111111111111</v>
      </c>
      <c r="I28" s="108">
        <v>14.698888888888888</v>
      </c>
      <c r="J28" s="108">
        <v>17.444444444444443</v>
      </c>
      <c r="K28" s="108">
        <v>19.111111111111111</v>
      </c>
      <c r="L28" s="108">
        <v>18.888888888888889</v>
      </c>
      <c r="M28" s="108">
        <v>21.111111111111111</v>
      </c>
      <c r="N28" s="108">
        <v>22.666666666666668</v>
      </c>
      <c r="O28" s="108">
        <v>23.222222222222221</v>
      </c>
      <c r="P28" s="108">
        <v>25.888888888888889</v>
      </c>
      <c r="Q28" s="108">
        <v>26.222222222222221</v>
      </c>
      <c r="R28" s="108">
        <v>27.222222222222221</v>
      </c>
      <c r="S28" s="108">
        <v>26.666666666666668</v>
      </c>
      <c r="T28" s="108">
        <v>24.666666666666668</v>
      </c>
      <c r="U28" s="108">
        <v>26.088888888888889</v>
      </c>
      <c r="V28" s="108">
        <v>25.844444444444445</v>
      </c>
      <c r="W28" s="108">
        <v>26.9</v>
      </c>
      <c r="X28" s="108">
        <v>27.777777777777779</v>
      </c>
      <c r="Y28" s="108">
        <v>26.222222222222221</v>
      </c>
      <c r="Z28" s="108">
        <v>27.111111111111111</v>
      </c>
      <c r="AA28" s="108">
        <v>29.333333333333332</v>
      </c>
      <c r="AB28" s="108">
        <v>30.555555555555557</v>
      </c>
      <c r="AC28" s="108">
        <v>31.444444444444443</v>
      </c>
      <c r="AD28" s="108">
        <v>32.25888888888889</v>
      </c>
      <c r="AE28" s="108">
        <v>30.874444444444446</v>
      </c>
      <c r="AF28" s="108">
        <v>33.049799999999998</v>
      </c>
      <c r="AG28" s="108">
        <v>36.1372</v>
      </c>
      <c r="AH28" s="108">
        <v>34.623600000000003</v>
      </c>
      <c r="AI28" s="108">
        <v>37.332599999999999</v>
      </c>
      <c r="AJ28" s="108">
        <v>37.934600000000003</v>
      </c>
      <c r="AK28" s="108">
        <v>39.293399999999998</v>
      </c>
      <c r="AL28" s="108">
        <v>41.9422</v>
      </c>
      <c r="AM28" s="108">
        <v>40.548999999999999</v>
      </c>
      <c r="AN28" s="108">
        <v>43.017200000000003</v>
      </c>
      <c r="AO28" s="108">
        <v>45.055399999999999</v>
      </c>
      <c r="AP28" s="108">
        <v>43.980400000000003</v>
      </c>
      <c r="AQ28" s="108">
        <v>42.114199999999997</v>
      </c>
      <c r="AR28" s="108">
        <v>42.4238</v>
      </c>
      <c r="AS28" s="108">
        <v>43.799799999999998</v>
      </c>
      <c r="AT28" s="27">
        <v>42.630200000000002</v>
      </c>
      <c r="AU28" s="102">
        <v>-2.4036752028704589E-2</v>
      </c>
      <c r="AV28" s="102">
        <v>1.4461208767574053E-2</v>
      </c>
    </row>
    <row r="29" spans="1:48">
      <c r="A29" t="s">
        <v>198</v>
      </c>
      <c r="B29" s="108">
        <v>2.911111111111111</v>
      </c>
      <c r="C29" s="108">
        <v>3.4988888888888887</v>
      </c>
      <c r="D29" s="108">
        <v>4.51</v>
      </c>
      <c r="E29" s="108">
        <v>7.4122222222222218</v>
      </c>
      <c r="F29" s="108">
        <v>10.555555555555555</v>
      </c>
      <c r="G29" s="108">
        <v>15.012222222222222</v>
      </c>
      <c r="H29" s="108">
        <v>19.832222222222221</v>
      </c>
      <c r="I29" s="108">
        <v>25.677777777777777</v>
      </c>
      <c r="J29" s="108">
        <v>33.112222222222222</v>
      </c>
      <c r="K29" s="108">
        <v>41.423333333333332</v>
      </c>
      <c r="L29" s="108">
        <v>43.714444444444446</v>
      </c>
      <c r="M29" s="108">
        <v>46.265555555555558</v>
      </c>
      <c r="N29" s="108">
        <v>49.132222222222225</v>
      </c>
      <c r="O29" s="108">
        <v>52.668888888888887</v>
      </c>
      <c r="P29" s="108">
        <v>58.218888888888891</v>
      </c>
      <c r="Q29" s="108">
        <v>57.396666666666668</v>
      </c>
      <c r="R29" s="108">
        <v>54.878888888888888</v>
      </c>
      <c r="S29" s="108">
        <v>50.924444444444447</v>
      </c>
      <c r="T29" s="108">
        <v>52.943333333333335</v>
      </c>
      <c r="U29" s="108">
        <v>55.288888888888891</v>
      </c>
      <c r="V29" s="108">
        <v>54.648888888888891</v>
      </c>
      <c r="W29" s="108">
        <v>54.49</v>
      </c>
      <c r="X29" s="108">
        <v>59.077777777777776</v>
      </c>
      <c r="Y29" s="108">
        <v>58.16</v>
      </c>
      <c r="Z29" s="108">
        <v>59.523333333333333</v>
      </c>
      <c r="AA29" s="108">
        <v>59.922222222222224</v>
      </c>
      <c r="AB29" s="108">
        <v>62.891111111111108</v>
      </c>
      <c r="AC29" s="108">
        <v>63.026666666666664</v>
      </c>
      <c r="AD29" s="108">
        <v>66.388888888888886</v>
      </c>
      <c r="AE29" s="108">
        <v>67.936666666666667</v>
      </c>
      <c r="AF29" s="108">
        <v>74.445555555555558</v>
      </c>
      <c r="AG29" s="108">
        <v>83.602222222222224</v>
      </c>
      <c r="AH29" s="108">
        <v>79.183333333333337</v>
      </c>
      <c r="AI29" s="108">
        <v>79.698888888888888</v>
      </c>
      <c r="AJ29" s="108">
        <v>80.154444444444451</v>
      </c>
      <c r="AK29" s="108">
        <v>79.467777777777783</v>
      </c>
      <c r="AL29" s="108">
        <v>82.89</v>
      </c>
      <c r="AM29" s="108">
        <v>82.597777777777779</v>
      </c>
      <c r="AN29" s="108">
        <v>85.543333333333337</v>
      </c>
      <c r="AO29" s="108">
        <v>85.862222222222229</v>
      </c>
      <c r="AP29" s="108">
        <v>86.24990711548466</v>
      </c>
      <c r="AQ29" s="108">
        <v>87.178752269035996</v>
      </c>
      <c r="AR29" s="108">
        <v>82.906064562699669</v>
      </c>
      <c r="AS29" s="108">
        <v>81.234143286307216</v>
      </c>
      <c r="AT29" s="27">
        <v>77.996454465356777</v>
      </c>
      <c r="AU29" s="102">
        <v>-3.7225725320312653E-2</v>
      </c>
      <c r="AV29" s="102">
        <v>2.645830916003462E-2</v>
      </c>
    </row>
    <row r="30" spans="1:48">
      <c r="A30" t="s">
        <v>199</v>
      </c>
      <c r="B30" s="118" t="s">
        <v>186</v>
      </c>
      <c r="C30" s="118" t="s">
        <v>186</v>
      </c>
      <c r="D30" s="118" t="s">
        <v>186</v>
      </c>
      <c r="E30" s="118" t="s">
        <v>186</v>
      </c>
      <c r="F30" s="118" t="s">
        <v>186</v>
      </c>
      <c r="G30" s="118" t="s">
        <v>186</v>
      </c>
      <c r="H30" s="118" t="s">
        <v>186</v>
      </c>
      <c r="I30" s="118" t="s">
        <v>186</v>
      </c>
      <c r="J30" s="118" t="s">
        <v>186</v>
      </c>
      <c r="K30" s="118" t="s">
        <v>186</v>
      </c>
      <c r="L30" s="118" t="s">
        <v>186</v>
      </c>
      <c r="M30" s="118" t="s">
        <v>186</v>
      </c>
      <c r="N30" s="118" t="s">
        <v>186</v>
      </c>
      <c r="O30" s="118" t="s">
        <v>186</v>
      </c>
      <c r="P30" s="118" t="s">
        <v>186</v>
      </c>
      <c r="Q30" s="118" t="s">
        <v>186</v>
      </c>
      <c r="R30" s="118" t="s">
        <v>186</v>
      </c>
      <c r="S30" s="118" t="s">
        <v>186</v>
      </c>
      <c r="T30" s="118" t="s">
        <v>186</v>
      </c>
      <c r="U30" s="108">
        <v>8.5555555555555551E-2</v>
      </c>
      <c r="V30" s="108">
        <v>0.08</v>
      </c>
      <c r="W30" s="108">
        <v>9.8888888888888887E-2</v>
      </c>
      <c r="X30" s="108">
        <v>0.1111111111111111</v>
      </c>
      <c r="Y30" s="108">
        <v>0.15</v>
      </c>
      <c r="Z30" s="108">
        <v>0.15111111111111111</v>
      </c>
      <c r="AA30" s="108">
        <v>0.15444444444444444</v>
      </c>
      <c r="AB30" s="108">
        <v>0.13777777777777778</v>
      </c>
      <c r="AC30" s="108">
        <v>0.1411111111111111</v>
      </c>
      <c r="AD30" s="108">
        <v>0.10333333333333333</v>
      </c>
      <c r="AE30" s="118" t="s">
        <v>147</v>
      </c>
      <c r="AF30" s="118" t="s">
        <v>147</v>
      </c>
      <c r="AG30" s="118" t="s">
        <v>147</v>
      </c>
      <c r="AH30" s="108">
        <v>0.18666666666666668</v>
      </c>
      <c r="AI30" s="108">
        <v>0.83540159999999997</v>
      </c>
      <c r="AJ30" s="108">
        <v>1.497816</v>
      </c>
      <c r="AK30" s="108">
        <v>2.0104487999999998</v>
      </c>
      <c r="AL30" s="108">
        <v>1.9840788</v>
      </c>
      <c r="AM30" s="108">
        <v>2.1338604000000001</v>
      </c>
      <c r="AN30" s="108">
        <v>2.4123275999999998</v>
      </c>
      <c r="AO30" s="108">
        <v>2.6517672000000001</v>
      </c>
      <c r="AP30" s="108">
        <v>2.8131515999999999</v>
      </c>
      <c r="AQ30" s="108">
        <v>3.2414003999999998</v>
      </c>
      <c r="AR30" s="108">
        <v>4.0289999999999999</v>
      </c>
      <c r="AS30" s="108">
        <v>4.2080000000000002</v>
      </c>
      <c r="AT30" s="27">
        <v>3.3698000000000001</v>
      </c>
      <c r="AU30" s="102">
        <v>-0.1969980207302463</v>
      </c>
      <c r="AV30" s="102">
        <v>1.1431187586492921E-3</v>
      </c>
    </row>
    <row r="31" spans="1:48">
      <c r="A31" t="s">
        <v>200</v>
      </c>
      <c r="B31" s="108">
        <v>1.0555555555555556</v>
      </c>
      <c r="C31" s="108">
        <v>1.4333333333333333</v>
      </c>
      <c r="D31" s="108">
        <v>1.85</v>
      </c>
      <c r="E31" s="108">
        <v>2.3833333333333333</v>
      </c>
      <c r="F31" s="108">
        <v>2.8444444444444446</v>
      </c>
      <c r="G31" s="108">
        <v>3.0388888888888888</v>
      </c>
      <c r="H31" s="108">
        <v>3.24</v>
      </c>
      <c r="I31" s="108">
        <v>3.4077777777777776</v>
      </c>
      <c r="J31" s="108">
        <v>4.0522222222222224</v>
      </c>
      <c r="K31" s="108">
        <v>4.2488888888888887</v>
      </c>
      <c r="L31" s="108">
        <v>4.8444444444444441</v>
      </c>
      <c r="M31" s="108">
        <v>5.93</v>
      </c>
      <c r="N31" s="108">
        <v>6.2866666666666671</v>
      </c>
      <c r="O31" s="108">
        <v>6.8488888888888892</v>
      </c>
      <c r="P31" s="108">
        <v>7.2655555555555553</v>
      </c>
      <c r="Q31" s="108">
        <v>7.78</v>
      </c>
      <c r="R31" s="108">
        <v>7.9833333333333334</v>
      </c>
      <c r="S31" s="108">
        <v>8.3422222222222224</v>
      </c>
      <c r="T31" s="108">
        <v>8.3422222222222224</v>
      </c>
      <c r="U31" s="108">
        <v>8.3955555555555552</v>
      </c>
      <c r="V31" s="108">
        <v>9.5666666666666664</v>
      </c>
      <c r="W31" s="108">
        <v>10.103333333333333</v>
      </c>
      <c r="X31" s="108">
        <v>10.08</v>
      </c>
      <c r="Y31" s="108">
        <v>9.8255555555555549</v>
      </c>
      <c r="Z31" s="108">
        <v>10.206666666666667</v>
      </c>
      <c r="AA31" s="108">
        <v>9.6266666666666669</v>
      </c>
      <c r="AB31" s="108">
        <v>9.6011111111111109</v>
      </c>
      <c r="AC31" s="108">
        <v>8.23</v>
      </c>
      <c r="AD31" s="108">
        <v>8.9622222222222216</v>
      </c>
      <c r="AE31" s="108">
        <v>9.3666666666666671</v>
      </c>
      <c r="AF31" s="108">
        <v>10.177777777777777</v>
      </c>
      <c r="AG31" s="108">
        <v>11.355555555555556</v>
      </c>
      <c r="AH31" s="108">
        <v>10.78888888888889</v>
      </c>
      <c r="AI31" s="108">
        <v>10.855555555555556</v>
      </c>
      <c r="AJ31" s="108">
        <v>11</v>
      </c>
      <c r="AK31" s="108">
        <v>10.722222222222221</v>
      </c>
      <c r="AL31" s="108">
        <v>11.9</v>
      </c>
      <c r="AM31" s="108">
        <v>11.83</v>
      </c>
      <c r="AN31" s="108">
        <v>13.203333333333333</v>
      </c>
      <c r="AO31" s="108">
        <v>13.01</v>
      </c>
      <c r="AP31" s="108">
        <v>13.433333333333334</v>
      </c>
      <c r="AQ31" s="108">
        <v>12.726666666666667</v>
      </c>
      <c r="AR31" s="108">
        <v>11.891111111111112</v>
      </c>
      <c r="AS31" s="108">
        <v>11.764444444444445</v>
      </c>
      <c r="AT31" s="27">
        <v>10.059952727777778</v>
      </c>
      <c r="AU31" s="102">
        <v>-0.14254223480445671</v>
      </c>
      <c r="AV31" s="102">
        <v>3.4125825491862702E-3</v>
      </c>
    </row>
    <row r="32" spans="1:48">
      <c r="A32" t="s">
        <v>201</v>
      </c>
      <c r="B32" s="118" t="s">
        <v>186</v>
      </c>
      <c r="C32" s="118" t="s">
        <v>186</v>
      </c>
      <c r="D32" s="118" t="s">
        <v>186</v>
      </c>
      <c r="E32" s="118" t="s">
        <v>186</v>
      </c>
      <c r="F32" s="118" t="s">
        <v>186</v>
      </c>
      <c r="G32" s="118" t="s">
        <v>186</v>
      </c>
      <c r="H32" s="118" t="s">
        <v>186</v>
      </c>
      <c r="I32" s="118" t="s">
        <v>186</v>
      </c>
      <c r="J32" s="118" t="s">
        <v>186</v>
      </c>
      <c r="K32" s="118" t="s">
        <v>186</v>
      </c>
      <c r="L32" s="118" t="s">
        <v>186</v>
      </c>
      <c r="M32" s="118" t="s">
        <v>186</v>
      </c>
      <c r="N32" s="118" t="s">
        <v>186</v>
      </c>
      <c r="O32" s="118" t="s">
        <v>186</v>
      </c>
      <c r="P32" s="118" t="s">
        <v>186</v>
      </c>
      <c r="Q32" s="118" t="s">
        <v>186</v>
      </c>
      <c r="R32" s="118" t="s">
        <v>186</v>
      </c>
      <c r="S32" s="118" t="s">
        <v>186</v>
      </c>
      <c r="T32" s="118" t="s">
        <v>186</v>
      </c>
      <c r="U32" s="118" t="s">
        <v>186</v>
      </c>
      <c r="V32" s="118" t="s">
        <v>186</v>
      </c>
      <c r="W32" s="118" t="s">
        <v>186</v>
      </c>
      <c r="X32" s="118" t="s">
        <v>186</v>
      </c>
      <c r="Y32" s="118" t="s">
        <v>186</v>
      </c>
      <c r="Z32" s="118" t="s">
        <v>186</v>
      </c>
      <c r="AA32" s="118" t="s">
        <v>186</v>
      </c>
      <c r="AB32" s="118" t="s">
        <v>186</v>
      </c>
      <c r="AC32" s="118" t="s">
        <v>186</v>
      </c>
      <c r="AD32" s="118" t="s">
        <v>186</v>
      </c>
      <c r="AE32" s="118" t="s">
        <v>186</v>
      </c>
      <c r="AF32" s="118" t="s">
        <v>186</v>
      </c>
      <c r="AG32" s="118" t="s">
        <v>186</v>
      </c>
      <c r="AH32" s="118" t="s">
        <v>186</v>
      </c>
      <c r="AI32" s="118" t="s">
        <v>186</v>
      </c>
      <c r="AJ32" s="118" t="s">
        <v>186</v>
      </c>
      <c r="AK32" s="118" t="s">
        <v>186</v>
      </c>
      <c r="AL32" s="118" t="s">
        <v>186</v>
      </c>
      <c r="AM32" s="118" t="s">
        <v>186</v>
      </c>
      <c r="AN32" s="118" t="s">
        <v>186</v>
      </c>
      <c r="AO32" s="118" t="s">
        <v>186</v>
      </c>
      <c r="AP32" s="118" t="s">
        <v>186</v>
      </c>
      <c r="AQ32" s="118" t="s">
        <v>186</v>
      </c>
      <c r="AR32" s="118" t="s">
        <v>186</v>
      </c>
      <c r="AS32" s="118" t="s">
        <v>186</v>
      </c>
      <c r="AT32" s="25" t="s">
        <v>186</v>
      </c>
      <c r="AU32" s="121" t="s">
        <v>186</v>
      </c>
      <c r="AV32" s="121" t="s">
        <v>186</v>
      </c>
    </row>
    <row r="33" spans="1:48">
      <c r="A33" t="s">
        <v>202</v>
      </c>
      <c r="B33" s="118" t="s">
        <v>186</v>
      </c>
      <c r="C33" s="118" t="s">
        <v>186</v>
      </c>
      <c r="D33" s="118" t="s">
        <v>186</v>
      </c>
      <c r="E33" s="118" t="s">
        <v>186</v>
      </c>
      <c r="F33" s="118" t="s">
        <v>186</v>
      </c>
      <c r="G33" s="118" t="s">
        <v>186</v>
      </c>
      <c r="H33" s="118" t="s">
        <v>186</v>
      </c>
      <c r="I33" s="118" t="s">
        <v>186</v>
      </c>
      <c r="J33" s="118" t="s">
        <v>186</v>
      </c>
      <c r="K33" s="118" t="s">
        <v>186</v>
      </c>
      <c r="L33" s="118" t="s">
        <v>186</v>
      </c>
      <c r="M33" s="118" t="s">
        <v>186</v>
      </c>
      <c r="N33" s="118" t="s">
        <v>186</v>
      </c>
      <c r="O33" s="118" t="s">
        <v>186</v>
      </c>
      <c r="P33" s="108">
        <v>0.28666666666666668</v>
      </c>
      <c r="Q33" s="108">
        <v>0.83777777777777773</v>
      </c>
      <c r="R33" s="108">
        <v>1.26</v>
      </c>
      <c r="S33" s="108">
        <v>1.8488888888888888</v>
      </c>
      <c r="T33" s="108">
        <v>2</v>
      </c>
      <c r="U33" s="108">
        <v>2.1188888888888888</v>
      </c>
      <c r="V33" s="108">
        <v>2.1822222222222223</v>
      </c>
      <c r="W33" s="108">
        <v>1.538888888888889</v>
      </c>
      <c r="X33" s="108">
        <v>1.5333333333333334</v>
      </c>
      <c r="Y33" s="108">
        <v>1.8388888888888888</v>
      </c>
      <c r="Z33" s="108">
        <v>2.0855555555555556</v>
      </c>
      <c r="AA33" s="108">
        <v>2.0855555555555556</v>
      </c>
      <c r="AB33" s="108">
        <v>2.1366666666666667</v>
      </c>
      <c r="AC33" s="108">
        <v>2.1133333333333333</v>
      </c>
      <c r="AD33" s="108">
        <v>2.4011111111111112</v>
      </c>
      <c r="AE33" s="108">
        <v>2.4422222222222221</v>
      </c>
      <c r="AF33" s="108">
        <v>2.5988888888888888</v>
      </c>
      <c r="AG33" s="108">
        <v>2.9522222222222223</v>
      </c>
      <c r="AH33" s="108">
        <v>3.0855555555555556</v>
      </c>
      <c r="AI33" s="108">
        <v>3.12</v>
      </c>
      <c r="AJ33" s="108">
        <v>3.3366666666666664</v>
      </c>
      <c r="AK33" s="108">
        <v>3.8255555555555554</v>
      </c>
      <c r="AL33" s="108">
        <v>3.99</v>
      </c>
      <c r="AM33" s="108">
        <v>4.0955555555555554</v>
      </c>
      <c r="AN33" s="108">
        <v>4.0655555555555551</v>
      </c>
      <c r="AO33" s="108">
        <v>4.0588888888888892</v>
      </c>
      <c r="AP33" s="108">
        <v>3.8633333333333333</v>
      </c>
      <c r="AQ33" s="108">
        <v>4.4655555555555555</v>
      </c>
      <c r="AR33" s="108">
        <v>4.7699999999999996</v>
      </c>
      <c r="AS33" s="108">
        <v>4.99</v>
      </c>
      <c r="AT33" s="27">
        <v>4.7844444444444445</v>
      </c>
      <c r="AU33" s="102">
        <v>-3.8566630978852601E-2</v>
      </c>
      <c r="AV33" s="102">
        <v>1.6230008291767566E-3</v>
      </c>
    </row>
    <row r="34" spans="1:48">
      <c r="A34" t="s">
        <v>112</v>
      </c>
      <c r="B34" s="108">
        <v>8.0822222222222226</v>
      </c>
      <c r="C34" s="108">
        <v>9.0833333333333339</v>
      </c>
      <c r="D34" s="108">
        <v>9.6355555555555554</v>
      </c>
      <c r="E34" s="108">
        <v>10.776666666666667</v>
      </c>
      <c r="F34" s="108">
        <v>12.391111111111112</v>
      </c>
      <c r="G34" s="108">
        <v>13.645555555555555</v>
      </c>
      <c r="H34" s="108">
        <v>13.936666666666667</v>
      </c>
      <c r="I34" s="108">
        <v>13.667777777777777</v>
      </c>
      <c r="J34" s="108">
        <v>16</v>
      </c>
      <c r="K34" s="108">
        <v>17.522222222222222</v>
      </c>
      <c r="L34" s="108">
        <v>20</v>
      </c>
      <c r="M34" s="108">
        <v>24.42</v>
      </c>
      <c r="N34" s="108">
        <v>23.988888888888887</v>
      </c>
      <c r="O34" s="108">
        <v>25</v>
      </c>
      <c r="P34" s="108">
        <v>25.448888888888888</v>
      </c>
      <c r="Q34" s="108">
        <v>25.444444444444443</v>
      </c>
      <c r="R34" s="108">
        <v>25.333333333333332</v>
      </c>
      <c r="S34" s="108">
        <v>24.478888888888889</v>
      </c>
      <c r="T34" s="108">
        <v>25.111111111111111</v>
      </c>
      <c r="U34" s="108">
        <v>29.397777777777776</v>
      </c>
      <c r="V34" s="108">
        <v>30.244444444444444</v>
      </c>
      <c r="W34" s="108">
        <v>32.084444444444443</v>
      </c>
      <c r="X34" s="108">
        <v>35.75</v>
      </c>
      <c r="Y34" s="108">
        <v>37.973333333333336</v>
      </c>
      <c r="Z34" s="108">
        <v>40.972222222222221</v>
      </c>
      <c r="AA34" s="108">
        <v>43.428888888888892</v>
      </c>
      <c r="AB34" s="108">
        <v>46.152222222222221</v>
      </c>
      <c r="AC34" s="108">
        <v>45.72</v>
      </c>
      <c r="AD34" s="108">
        <v>46.81111111111111</v>
      </c>
      <c r="AE34" s="108">
        <v>45.288888888888891</v>
      </c>
      <c r="AF34" s="108">
        <v>49.853333333333332</v>
      </c>
      <c r="AG34" s="108">
        <v>51.541111111111114</v>
      </c>
      <c r="AH34" s="108">
        <v>53.147777777777776</v>
      </c>
      <c r="AI34" s="108">
        <v>57.222222222222221</v>
      </c>
      <c r="AJ34" s="108">
        <v>62.195555555555558</v>
      </c>
      <c r="AK34" s="108">
        <v>64.849999999999994</v>
      </c>
      <c r="AL34" s="108">
        <v>65.027777777777771</v>
      </c>
      <c r="AM34" s="108">
        <v>64.586666666666673</v>
      </c>
      <c r="AN34" s="108">
        <v>71.207777777777778</v>
      </c>
      <c r="AO34" s="108">
        <v>73.891111111111115</v>
      </c>
      <c r="AP34" s="108">
        <v>79.076666666666668</v>
      </c>
      <c r="AQ34" s="108">
        <v>77.442222222222227</v>
      </c>
      <c r="AR34" s="108">
        <v>77.821845749999994</v>
      </c>
      <c r="AS34" s="108">
        <v>77.809416666666664</v>
      </c>
      <c r="AT34" s="27">
        <v>71.618250000000003</v>
      </c>
      <c r="AU34" s="102">
        <v>-7.7046616462724926E-2</v>
      </c>
      <c r="AV34" s="102">
        <v>2.4294665866411849E-2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08">
        <v>8.3711959661642776</v>
      </c>
      <c r="W35" s="108">
        <v>10.135765599436944</v>
      </c>
      <c r="X35" s="108">
        <v>10.588495745339999</v>
      </c>
      <c r="Y35" s="108">
        <v>11.041225891243055</v>
      </c>
      <c r="Z35" s="108">
        <v>11.402332082171</v>
      </c>
      <c r="AA35" s="108">
        <v>12.153648536496222</v>
      </c>
      <c r="AB35" s="108">
        <v>12.760522510830445</v>
      </c>
      <c r="AC35" s="108">
        <v>13.122706629362778</v>
      </c>
      <c r="AD35" s="108">
        <v>12.579430456089112</v>
      </c>
      <c r="AE35" s="108">
        <v>9.954673544695634</v>
      </c>
      <c r="AF35" s="108">
        <v>10.497949717969345</v>
      </c>
      <c r="AG35" s="108">
        <v>8.7782805644444437</v>
      </c>
      <c r="AH35" s="108">
        <v>6.8904977544000001</v>
      </c>
      <c r="AI35" s="108">
        <v>6.8307692474666668</v>
      </c>
      <c r="AJ35" s="108">
        <v>7.7339366704888892</v>
      </c>
      <c r="AK35" s="108">
        <v>9.5447964034222217</v>
      </c>
      <c r="AL35" s="108">
        <v>9.3185520589777777</v>
      </c>
      <c r="AM35" s="108">
        <v>10.722171971911111</v>
      </c>
      <c r="AN35" s="108">
        <v>12.926696864177778</v>
      </c>
      <c r="AO35" s="108">
        <v>14.8805430228</v>
      </c>
      <c r="AP35" s="108">
        <v>18.798190091199999</v>
      </c>
      <c r="AQ35" s="108">
        <v>20.257918601555556</v>
      </c>
      <c r="AR35" s="108">
        <v>19.474208192399999</v>
      </c>
      <c r="AS35" s="108">
        <v>20.093484212013333</v>
      </c>
      <c r="AT35" s="27">
        <v>19.613303215364443</v>
      </c>
      <c r="AU35" s="102">
        <v>-2.1223094752853333E-2</v>
      </c>
      <c r="AV35" s="102">
        <v>6.6533132009494837E-3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4.1888888888888891</v>
      </c>
      <c r="W36" s="108">
        <v>4.1977777777777776</v>
      </c>
      <c r="X36" s="108">
        <v>4.3844444444444441</v>
      </c>
      <c r="Y36" s="108">
        <v>4.5711111111111107</v>
      </c>
      <c r="Z36" s="108">
        <v>4.8511111111111109</v>
      </c>
      <c r="AA36" s="108">
        <v>5.5877777777777782</v>
      </c>
      <c r="AB36" s="108">
        <v>5.41</v>
      </c>
      <c r="AC36" s="108">
        <v>2.9855555555555555</v>
      </c>
      <c r="AD36" s="108">
        <v>1.6788888888888889</v>
      </c>
      <c r="AE36" s="108">
        <v>1.9588888888888889</v>
      </c>
      <c r="AF36" s="108">
        <v>2.3322222222222222</v>
      </c>
      <c r="AG36" s="108">
        <v>2.5188888888888887</v>
      </c>
      <c r="AH36" s="108">
        <v>2.64</v>
      </c>
      <c r="AI36" s="108">
        <v>2.3122222222222222</v>
      </c>
      <c r="AJ36" s="108">
        <v>2.4077777777777776</v>
      </c>
      <c r="AK36" s="108">
        <v>2.7233333333333332</v>
      </c>
      <c r="AL36" s="108">
        <v>2.8288888888888888</v>
      </c>
      <c r="AM36" s="108">
        <v>2.86</v>
      </c>
      <c r="AN36" s="108">
        <v>3.1055555555555556</v>
      </c>
      <c r="AO36" s="108">
        <v>3.08919276</v>
      </c>
      <c r="AP36" s="108">
        <v>3.26587176</v>
      </c>
      <c r="AQ36" s="108">
        <v>3.2361263999999998</v>
      </c>
      <c r="AR36" s="108">
        <v>3.6151</v>
      </c>
      <c r="AS36" s="108">
        <v>3.2448999999999999</v>
      </c>
      <c r="AT36" s="27">
        <v>2.7269999999999999</v>
      </c>
      <c r="AU36" s="102">
        <v>-0.15730184816890735</v>
      </c>
      <c r="AV36" s="102">
        <v>9.2506524269589266E-4</v>
      </c>
    </row>
    <row r="37" spans="1:48">
      <c r="A37" t="s">
        <v>204</v>
      </c>
      <c r="B37" s="108">
        <v>1.4295802681443222</v>
      </c>
      <c r="C37" s="108">
        <v>2.7398888570427666</v>
      </c>
      <c r="D37" s="108">
        <v>4.820423712620622</v>
      </c>
      <c r="E37" s="108">
        <v>8.129792840992323</v>
      </c>
      <c r="F37" s="108">
        <v>11.980084232986222</v>
      </c>
      <c r="G37" s="108">
        <v>16.860143785229777</v>
      </c>
      <c r="H37" s="108">
        <v>22.029983121556668</v>
      </c>
      <c r="I37" s="108">
        <v>28.659640616540887</v>
      </c>
      <c r="J37" s="108">
        <v>31.859817362504334</v>
      </c>
      <c r="K37" s="108">
        <v>33.920193624406892</v>
      </c>
      <c r="L37" s="108">
        <v>35.355653482373221</v>
      </c>
      <c r="M37" s="108">
        <v>36.734837266329109</v>
      </c>
      <c r="N37" s="108">
        <v>36.867548008025224</v>
      </c>
      <c r="O37" s="108">
        <v>36.948182382726664</v>
      </c>
      <c r="P37" s="108">
        <v>36.777674277889226</v>
      </c>
      <c r="Q37" s="108">
        <v>33.622854367695332</v>
      </c>
      <c r="R37" s="108">
        <v>32.005967166650777</v>
      </c>
      <c r="S37" s="108">
        <v>30.573867074296999</v>
      </c>
      <c r="T37" s="108">
        <v>32.696399000031889</v>
      </c>
      <c r="U37" s="108">
        <v>34.725697430018108</v>
      </c>
      <c r="V37" s="108">
        <v>36.603806407439222</v>
      </c>
      <c r="W37" s="108">
        <v>36.511412853093887</v>
      </c>
      <c r="X37" s="108">
        <v>37.678091462055335</v>
      </c>
      <c r="Y37" s="108">
        <v>34.081462373809778</v>
      </c>
      <c r="Z37" s="108">
        <v>34.929803190981225</v>
      </c>
      <c r="AA37" s="108">
        <v>34.58794703990322</v>
      </c>
      <c r="AB37" s="108">
        <v>38.640664310053886</v>
      </c>
      <c r="AC37" s="108">
        <v>37.605856501385333</v>
      </c>
      <c r="AD37" s="108">
        <v>38.75489634088089</v>
      </c>
      <c r="AE37" s="108">
        <v>37.427788923919664</v>
      </c>
      <c r="AF37" s="108">
        <v>38.494514505907446</v>
      </c>
      <c r="AG37" s="108">
        <v>42.416200917168226</v>
      </c>
      <c r="AH37" s="108">
        <v>39.836740868125226</v>
      </c>
      <c r="AI37" s="108">
        <v>39.580558740167554</v>
      </c>
      <c r="AJ37" s="108">
        <v>38.522232572211109</v>
      </c>
      <c r="AK37" s="108">
        <v>38.986720168147556</v>
      </c>
      <c r="AL37" s="108">
        <v>40.022367918219224</v>
      </c>
      <c r="AM37" s="108">
        <v>39.817422215853</v>
      </c>
      <c r="AN37" s="108">
        <v>40.03160727365367</v>
      </c>
      <c r="AO37" s="108">
        <v>40.857269672940333</v>
      </c>
      <c r="AP37" s="108">
        <v>39.276499952230779</v>
      </c>
      <c r="AQ37" s="108">
        <v>38.086302983981447</v>
      </c>
      <c r="AR37" s="108">
        <v>37.02041734339678</v>
      </c>
      <c r="AS37" s="108">
        <v>38.582708353237223</v>
      </c>
      <c r="AT37" s="27">
        <v>38.890136195238</v>
      </c>
      <c r="AU37" s="102">
        <v>1.0729577523532319E-2</v>
      </c>
      <c r="AV37" s="102">
        <v>1.3192487450650591E-2</v>
      </c>
    </row>
    <row r="38" spans="1:48">
      <c r="A38" t="s">
        <v>113</v>
      </c>
      <c r="B38" s="118" t="s">
        <v>186</v>
      </c>
      <c r="C38" s="118" t="s">
        <v>186</v>
      </c>
      <c r="D38" s="118" t="s">
        <v>186</v>
      </c>
      <c r="E38" s="118" t="s">
        <v>186</v>
      </c>
      <c r="F38" s="118" t="s">
        <v>186</v>
      </c>
      <c r="G38" s="118" t="s">
        <v>186</v>
      </c>
      <c r="H38" s="118" t="s">
        <v>186</v>
      </c>
      <c r="I38" s="118" t="s">
        <v>186</v>
      </c>
      <c r="J38" s="118" t="s">
        <v>186</v>
      </c>
      <c r="K38" s="118" t="s">
        <v>186</v>
      </c>
      <c r="L38" s="118" t="s">
        <v>186</v>
      </c>
      <c r="M38" s="118" t="s">
        <v>186</v>
      </c>
      <c r="N38" s="108">
        <v>0.38111111111111112</v>
      </c>
      <c r="O38" s="108">
        <v>0.64</v>
      </c>
      <c r="P38" s="108">
        <v>0.73111111111111116</v>
      </c>
      <c r="Q38" s="108">
        <v>0.78555555555555556</v>
      </c>
      <c r="R38" s="108">
        <v>0.9655555555555555</v>
      </c>
      <c r="S38" s="108">
        <v>1.0422222222222222</v>
      </c>
      <c r="T38" s="108">
        <v>1.1733333333333333</v>
      </c>
      <c r="U38" s="108">
        <v>1.1288888888888888</v>
      </c>
      <c r="V38" s="108">
        <v>1.19</v>
      </c>
      <c r="W38" s="108">
        <v>1.3111111111111111</v>
      </c>
      <c r="X38" s="108">
        <v>1.4433333333333334</v>
      </c>
      <c r="Y38" s="108">
        <v>1.8177777777777777</v>
      </c>
      <c r="Z38" s="108">
        <v>2.0133333333333332</v>
      </c>
      <c r="AA38" s="108">
        <v>2.132222222222222</v>
      </c>
      <c r="AB38" s="108">
        <v>2.402222222222222</v>
      </c>
      <c r="AC38" s="108">
        <v>2.5855555555555556</v>
      </c>
      <c r="AD38" s="108">
        <v>2.72</v>
      </c>
      <c r="AE38" s="108">
        <v>2.92</v>
      </c>
      <c r="AF38" s="108">
        <v>2.9477777777777776</v>
      </c>
      <c r="AG38" s="108">
        <v>3.2</v>
      </c>
      <c r="AH38" s="108">
        <v>3.6955555555555555</v>
      </c>
      <c r="AI38" s="108">
        <v>3.7744444444444443</v>
      </c>
      <c r="AJ38" s="108">
        <v>3.6055555555555556</v>
      </c>
      <c r="AK38" s="108">
        <v>4.0477777777777781</v>
      </c>
      <c r="AL38" s="108">
        <v>3.7511111111111113</v>
      </c>
      <c r="AM38" s="108">
        <v>4.003333333333333</v>
      </c>
      <c r="AN38" s="108">
        <v>4.3133333333333335</v>
      </c>
      <c r="AO38" s="108">
        <v>4.5611111111111109</v>
      </c>
      <c r="AP38" s="108">
        <v>4.4588249710000003</v>
      </c>
      <c r="AQ38" s="108">
        <v>4.3972977200000001</v>
      </c>
      <c r="AR38" s="108">
        <v>4.2594000000000003</v>
      </c>
      <c r="AS38" s="108">
        <v>4.3279773299748108</v>
      </c>
      <c r="AT38" s="27">
        <v>4.1083909319899226</v>
      </c>
      <c r="AU38" s="102">
        <v>-4.8135772563994816E-2</v>
      </c>
      <c r="AV38" s="102">
        <v>1.3936669067073201E-3</v>
      </c>
    </row>
    <row r="39" spans="1:48">
      <c r="A39" t="s">
        <v>205</v>
      </c>
      <c r="B39" s="108">
        <v>1.6344444444444444</v>
      </c>
      <c r="C39" s="108">
        <v>1.9455555555555555</v>
      </c>
      <c r="D39" s="108">
        <v>2.3777777777777778</v>
      </c>
      <c r="E39" s="108">
        <v>3.2666666666666666</v>
      </c>
      <c r="F39" s="108">
        <v>4.53</v>
      </c>
      <c r="G39" s="108">
        <v>5.7777777777777777</v>
      </c>
      <c r="H39" s="108">
        <v>6.3533333333333335</v>
      </c>
      <c r="I39" s="108">
        <v>6.6855555555555553</v>
      </c>
      <c r="J39" s="108">
        <v>6.9533333333333331</v>
      </c>
      <c r="K39" s="108">
        <v>7.1466666666666665</v>
      </c>
      <c r="L39" s="108">
        <v>7.6511111111111108</v>
      </c>
      <c r="M39" s="108">
        <v>8.1655555555555548</v>
      </c>
      <c r="N39" s="108">
        <v>8.6622222222222227</v>
      </c>
      <c r="O39" s="108">
        <v>9.1211111111111105</v>
      </c>
      <c r="P39" s="108">
        <v>9.5111111111111111</v>
      </c>
      <c r="Q39" s="108">
        <v>9.7477777777777774</v>
      </c>
      <c r="R39" s="108">
        <v>9.1933333333333334</v>
      </c>
      <c r="S39" s="108">
        <v>9.1933333333333334</v>
      </c>
      <c r="T39" s="108">
        <v>9.4</v>
      </c>
      <c r="U39" s="108">
        <v>9.7766666666666673</v>
      </c>
      <c r="V39" s="108">
        <v>9.92</v>
      </c>
      <c r="W39" s="108">
        <v>10.512222222222222</v>
      </c>
      <c r="X39" s="108">
        <v>10.851111111111111</v>
      </c>
      <c r="Y39" s="108">
        <v>10.774444444444445</v>
      </c>
      <c r="Z39" s="108">
        <v>10.575555555555555</v>
      </c>
      <c r="AA39" s="108">
        <v>9.931111111111111</v>
      </c>
      <c r="AB39" s="108">
        <v>8.8244444444444436</v>
      </c>
      <c r="AC39" s="108">
        <v>8.6644444444444453</v>
      </c>
      <c r="AD39" s="108">
        <v>9.043333333333333</v>
      </c>
      <c r="AE39" s="108">
        <v>9.15</v>
      </c>
      <c r="AF39" s="108">
        <v>9.8922222222222214</v>
      </c>
      <c r="AG39" s="108">
        <v>10.607777777777779</v>
      </c>
      <c r="AH39" s="108">
        <v>10.462222222222222</v>
      </c>
      <c r="AI39" s="108">
        <v>10.568888888888889</v>
      </c>
      <c r="AJ39" s="108">
        <v>10.29</v>
      </c>
      <c r="AK39" s="108">
        <v>11.056666666666667</v>
      </c>
      <c r="AL39" s="108">
        <v>11.527777777777779</v>
      </c>
      <c r="AM39" s="108">
        <v>11.234444444444444</v>
      </c>
      <c r="AN39" s="108">
        <v>11.21111111111111</v>
      </c>
      <c r="AO39" s="108">
        <v>13.090952517435777</v>
      </c>
      <c r="AP39" s="108">
        <v>13.617655488678666</v>
      </c>
      <c r="AQ39" s="108">
        <v>13.705717970765223</v>
      </c>
      <c r="AR39" s="108">
        <v>13.669615171491333</v>
      </c>
      <c r="AS39" s="108">
        <v>13.857465462883333</v>
      </c>
      <c r="AT39" s="27">
        <v>13.654254800802555</v>
      </c>
      <c r="AU39" s="102">
        <v>-1.1964795817994145E-2</v>
      </c>
      <c r="AV39" s="102">
        <v>4.6318579138745781E-3</v>
      </c>
    </row>
    <row r="40" spans="1:48">
      <c r="A40" t="s">
        <v>206</v>
      </c>
      <c r="B40" s="118" t="s">
        <v>186</v>
      </c>
      <c r="C40" s="118" t="s">
        <v>186</v>
      </c>
      <c r="D40" s="118" t="s">
        <v>186</v>
      </c>
      <c r="E40" s="118" t="s">
        <v>186</v>
      </c>
      <c r="F40" s="118" t="s">
        <v>186</v>
      </c>
      <c r="G40" s="118" t="s">
        <v>186</v>
      </c>
      <c r="H40" s="118" t="s">
        <v>186</v>
      </c>
      <c r="I40" s="118" t="s">
        <v>186</v>
      </c>
      <c r="J40" s="118" t="s">
        <v>186</v>
      </c>
      <c r="K40" s="118" t="s">
        <v>186</v>
      </c>
      <c r="L40" s="118" t="s">
        <v>186</v>
      </c>
      <c r="M40" s="118" t="s">
        <v>186</v>
      </c>
      <c r="N40" s="118" t="s">
        <v>186</v>
      </c>
      <c r="O40" s="118" t="s">
        <v>186</v>
      </c>
      <c r="P40" s="118" t="s">
        <v>186</v>
      </c>
      <c r="Q40" s="118" t="s">
        <v>186</v>
      </c>
      <c r="R40" s="118" t="s">
        <v>186</v>
      </c>
      <c r="S40" s="118" t="s">
        <v>186</v>
      </c>
      <c r="T40" s="118" t="s">
        <v>186</v>
      </c>
      <c r="U40" s="118" t="s">
        <v>186</v>
      </c>
      <c r="V40" s="118" t="s">
        <v>186</v>
      </c>
      <c r="W40" s="118" t="s">
        <v>186</v>
      </c>
      <c r="X40" s="118" t="s">
        <v>186</v>
      </c>
      <c r="Y40" s="118" t="s">
        <v>186</v>
      </c>
      <c r="Z40" s="118" t="s">
        <v>186</v>
      </c>
      <c r="AA40" s="118" t="s">
        <v>186</v>
      </c>
      <c r="AB40" s="118" t="s">
        <v>186</v>
      </c>
      <c r="AC40" s="118" t="s">
        <v>186</v>
      </c>
      <c r="AD40" s="118" t="s">
        <v>186</v>
      </c>
      <c r="AE40" s="118" t="s">
        <v>186</v>
      </c>
      <c r="AF40" s="118" t="s">
        <v>186</v>
      </c>
      <c r="AG40" s="118" t="s">
        <v>186</v>
      </c>
      <c r="AH40" s="108">
        <v>0.1</v>
      </c>
      <c r="AI40" s="108">
        <v>0.80800000000000005</v>
      </c>
      <c r="AJ40" s="108">
        <v>2.254</v>
      </c>
      <c r="AK40" s="108">
        <v>2.3725131192000002</v>
      </c>
      <c r="AL40" s="108">
        <v>2.5572233664000001</v>
      </c>
      <c r="AM40" s="108">
        <v>3.1127612112</v>
      </c>
      <c r="AN40" s="108">
        <v>3.0177965123999999</v>
      </c>
      <c r="AO40" s="108">
        <v>3.7586996352000002</v>
      </c>
      <c r="AP40" s="108">
        <v>4.2348405743999997</v>
      </c>
      <c r="AQ40" s="108">
        <v>4.067593596</v>
      </c>
      <c r="AR40" s="108">
        <v>4.3351974698687998</v>
      </c>
      <c r="AS40" s="108">
        <v>4.7067238925100003</v>
      </c>
      <c r="AT40" s="27">
        <v>4.3254792578231998</v>
      </c>
      <c r="AU40" s="102">
        <v>-7.8482191651608413E-2</v>
      </c>
      <c r="AV40" s="102">
        <v>1.4673085879773628E-3</v>
      </c>
    </row>
    <row r="41" spans="1:48">
      <c r="A41" t="s">
        <v>114</v>
      </c>
      <c r="B41" s="108">
        <v>15.256666666666666</v>
      </c>
      <c r="C41" s="108">
        <v>16.448888888888888</v>
      </c>
      <c r="D41" s="108">
        <v>18.134444444444444</v>
      </c>
      <c r="E41" s="108">
        <v>19.187777777777779</v>
      </c>
      <c r="F41" s="108">
        <v>22.281111111111112</v>
      </c>
      <c r="G41" s="108">
        <v>23.158888888888889</v>
      </c>
      <c r="H41" s="108">
        <v>24.762222222222221</v>
      </c>
      <c r="I41" s="108">
        <v>25.136666666666667</v>
      </c>
      <c r="J41" s="108">
        <v>26.558888888888887</v>
      </c>
      <c r="K41" s="108">
        <v>27.413333333333334</v>
      </c>
      <c r="L41" s="108">
        <v>29.783333333333335</v>
      </c>
      <c r="M41" s="108">
        <v>32.828888888888891</v>
      </c>
      <c r="N41" s="108">
        <v>34.775555555555556</v>
      </c>
      <c r="O41" s="108">
        <v>35.948888888888888</v>
      </c>
      <c r="P41" s="108">
        <v>34.644444444444446</v>
      </c>
      <c r="Q41" s="108">
        <v>35.977777777777774</v>
      </c>
      <c r="R41" s="108">
        <v>37.804444444444442</v>
      </c>
      <c r="S41" s="108">
        <v>38.448888888888888</v>
      </c>
      <c r="T41" s="108">
        <v>38.286666666666669</v>
      </c>
      <c r="U41" s="108">
        <v>38.144444444444446</v>
      </c>
      <c r="V41" s="108">
        <v>35.466666666666669</v>
      </c>
      <c r="W41" s="108">
        <v>36.104444444444447</v>
      </c>
      <c r="X41" s="108">
        <v>35.454444444444448</v>
      </c>
      <c r="Y41" s="108">
        <v>35.564444444444447</v>
      </c>
      <c r="Z41" s="108">
        <v>35.424444444444447</v>
      </c>
      <c r="AA41" s="108">
        <v>30.751111111111111</v>
      </c>
      <c r="AB41" s="108">
        <v>24.728888888888889</v>
      </c>
      <c r="AC41" s="108">
        <v>25.374444444444446</v>
      </c>
      <c r="AD41" s="108">
        <v>25.242222222222221</v>
      </c>
      <c r="AE41" s="108">
        <v>24.178888888888888</v>
      </c>
      <c r="AF41" s="108">
        <v>24.001111111111111</v>
      </c>
      <c r="AG41" s="108">
        <v>24.18</v>
      </c>
      <c r="AH41" s="108">
        <v>19.972222222222221</v>
      </c>
      <c r="AI41" s="108">
        <v>18.693333333333332</v>
      </c>
      <c r="AJ41" s="108">
        <v>17.181111111111111</v>
      </c>
      <c r="AK41" s="108">
        <v>17.12</v>
      </c>
      <c r="AL41" s="108">
        <v>16.565555555555555</v>
      </c>
      <c r="AM41" s="108">
        <v>17.190000000000001</v>
      </c>
      <c r="AN41" s="108">
        <v>18.329999999999998</v>
      </c>
      <c r="AO41" s="108">
        <v>17.489999999999998</v>
      </c>
      <c r="AP41" s="108">
        <v>17.600000000000001</v>
      </c>
      <c r="AQ41" s="108">
        <v>18.128</v>
      </c>
      <c r="AR41" s="108">
        <v>16.082999999999998</v>
      </c>
      <c r="AS41" s="108">
        <v>16.001999999999999</v>
      </c>
      <c r="AT41" s="27">
        <v>13.5824976</v>
      </c>
      <c r="AU41" s="102">
        <v>-0.14887452054794525</v>
      </c>
      <c r="AV41" s="102">
        <v>4.6075161124900553E-3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350.41636601494446</v>
      </c>
      <c r="W42" s="108">
        <v>354.48015797057889</v>
      </c>
      <c r="X42" s="108">
        <v>374.93170335993887</v>
      </c>
      <c r="Y42" s="108">
        <v>395.65596467756666</v>
      </c>
      <c r="Z42" s="108">
        <v>401.53822279149222</v>
      </c>
      <c r="AA42" s="108">
        <v>407.60157294206113</v>
      </c>
      <c r="AB42" s="108">
        <v>418.19006871455002</v>
      </c>
      <c r="AC42" s="108">
        <v>404.79680189448112</v>
      </c>
      <c r="AD42" s="108">
        <v>403.61970352056221</v>
      </c>
      <c r="AE42" s="108">
        <v>379.18628880020333</v>
      </c>
      <c r="AF42" s="108">
        <v>366.51631229864336</v>
      </c>
      <c r="AG42" s="108">
        <v>368.56114343486331</v>
      </c>
      <c r="AH42" s="108">
        <v>339.90979286709</v>
      </c>
      <c r="AI42" s="108">
        <v>353.84633579708446</v>
      </c>
      <c r="AJ42" s="108">
        <v>352.75978348673556</v>
      </c>
      <c r="AK42" s="108">
        <v>354.02715018666669</v>
      </c>
      <c r="AL42" s="108">
        <v>366.24434478666666</v>
      </c>
      <c r="AM42" s="108">
        <v>367.6923085911111</v>
      </c>
      <c r="AN42" s="108">
        <v>384.88687876888889</v>
      </c>
      <c r="AO42" s="108">
        <v>394.11764802222223</v>
      </c>
      <c r="AP42" s="108">
        <v>400.27149419111112</v>
      </c>
      <c r="AQ42" s="108">
        <v>408.50678832888889</v>
      </c>
      <c r="AR42" s="108">
        <v>422.08144899555555</v>
      </c>
      <c r="AS42" s="108">
        <v>416.01810056444447</v>
      </c>
      <c r="AT42" s="27">
        <v>389.68325887111109</v>
      </c>
      <c r="AU42" s="102">
        <v>-6.0735858108772467E-2</v>
      </c>
      <c r="AV42" s="102">
        <v>0.13219011310675863</v>
      </c>
    </row>
    <row r="43" spans="1:48">
      <c r="A43" t="s">
        <v>207</v>
      </c>
      <c r="B43" s="108">
        <v>0.32111111111111112</v>
      </c>
      <c r="C43" s="108">
        <v>0.35666666666666669</v>
      </c>
      <c r="D43" s="108">
        <v>0.42777777777777776</v>
      </c>
      <c r="E43" s="108">
        <v>0.52111111111111108</v>
      </c>
      <c r="F43" s="108">
        <v>0.66</v>
      </c>
      <c r="G43" s="108">
        <v>0.84</v>
      </c>
      <c r="H43" s="108">
        <v>0.95222222222222219</v>
      </c>
      <c r="I43" s="108">
        <v>1.0566666666666666</v>
      </c>
      <c r="J43" s="108">
        <v>1.1433333333333333</v>
      </c>
      <c r="K43" s="108">
        <v>1.3933333333333333</v>
      </c>
      <c r="L43" s="108">
        <v>1.52</v>
      </c>
      <c r="M43" s="108">
        <v>1.7722222222222221</v>
      </c>
      <c r="N43" s="108">
        <v>2.2400000000000002</v>
      </c>
      <c r="O43" s="108">
        <v>2.5222222222222221</v>
      </c>
      <c r="P43" s="108">
        <v>2.862222222222222</v>
      </c>
      <c r="Q43" s="108">
        <v>3.6488888888888891</v>
      </c>
      <c r="R43" s="108">
        <v>3.45</v>
      </c>
      <c r="S43" s="108">
        <v>3.5866666666666664</v>
      </c>
      <c r="T43" s="108">
        <v>3.6688888888888891</v>
      </c>
      <c r="U43" s="108">
        <v>4.1155555555555559</v>
      </c>
      <c r="V43" s="108">
        <v>4.6988888888888889</v>
      </c>
      <c r="W43" s="108">
        <v>4.7433333333333332</v>
      </c>
      <c r="X43" s="108">
        <v>4.8</v>
      </c>
      <c r="Y43" s="108">
        <v>4.8744444444444444</v>
      </c>
      <c r="Z43" s="108">
        <v>5.1388888888888893</v>
      </c>
      <c r="AA43" s="108">
        <v>5.91</v>
      </c>
      <c r="AB43" s="108">
        <v>5.4222222222222225</v>
      </c>
      <c r="AC43" s="108">
        <v>5.4633333333333329</v>
      </c>
      <c r="AD43" s="108">
        <v>5.1511111111111108</v>
      </c>
      <c r="AE43" s="108">
        <v>5.003333333333333</v>
      </c>
      <c r="AF43" s="108">
        <v>5.7011111111111115</v>
      </c>
      <c r="AG43" s="108">
        <v>6.1655555555555557</v>
      </c>
      <c r="AH43" s="108">
        <v>6.2566666666666668</v>
      </c>
      <c r="AI43" s="108">
        <v>6.362222222222222</v>
      </c>
      <c r="AJ43" s="108">
        <v>6.4388888888888891</v>
      </c>
      <c r="AK43" s="108">
        <v>6.4822222222222221</v>
      </c>
      <c r="AL43" s="108">
        <v>6.9211111111111112</v>
      </c>
      <c r="AM43" s="108">
        <v>6.4755555555555553</v>
      </c>
      <c r="AN43" s="108">
        <v>6.2977777777777781</v>
      </c>
      <c r="AO43" s="108">
        <v>6.1093436514760553</v>
      </c>
      <c r="AP43" s="108">
        <v>6.5585888984427108</v>
      </c>
      <c r="AQ43" s="108">
        <v>5.9754227572370224</v>
      </c>
      <c r="AR43" s="108">
        <v>5.6548199101939334</v>
      </c>
      <c r="AS43" s="108">
        <v>5.7403506257762444</v>
      </c>
      <c r="AT43" s="27">
        <v>5.6147893379191665</v>
      </c>
      <c r="AU43" s="102">
        <v>-1.9193653933766264E-2</v>
      </c>
      <c r="AV43" s="102">
        <v>1.9046741699921175E-3</v>
      </c>
    </row>
    <row r="44" spans="1:48">
      <c r="A44" t="s">
        <v>208</v>
      </c>
      <c r="B44" s="118" t="s">
        <v>186</v>
      </c>
      <c r="C44" s="118" t="s">
        <v>186</v>
      </c>
      <c r="D44" s="118" t="s">
        <v>186</v>
      </c>
      <c r="E44" s="118" t="s">
        <v>186</v>
      </c>
      <c r="F44" s="108">
        <v>9.3333333333333338E-2</v>
      </c>
      <c r="G44" s="108">
        <v>7.4444444444444438E-2</v>
      </c>
      <c r="H44" s="108">
        <v>0.39444444444444443</v>
      </c>
      <c r="I44" s="108">
        <v>1.1599999999999999</v>
      </c>
      <c r="J44" s="108">
        <v>1.1200000000000001</v>
      </c>
      <c r="K44" s="108">
        <v>1.4</v>
      </c>
      <c r="L44" s="108">
        <v>1.4444444444444444</v>
      </c>
      <c r="M44" s="108">
        <v>1.6577777777777778</v>
      </c>
      <c r="N44" s="108">
        <v>1.5944444444444446</v>
      </c>
      <c r="O44" s="108">
        <v>1.6333333333333333</v>
      </c>
      <c r="P44" s="108">
        <v>1.5777777777777777</v>
      </c>
      <c r="Q44" s="108">
        <v>2.0233333333333334</v>
      </c>
      <c r="R44" s="108">
        <v>2.31</v>
      </c>
      <c r="S44" s="108">
        <v>2.5188888888888887</v>
      </c>
      <c r="T44" s="108">
        <v>2.7244444444444444</v>
      </c>
      <c r="U44" s="108">
        <v>2.2344444444444442</v>
      </c>
      <c r="V44" s="108">
        <v>2.37</v>
      </c>
      <c r="W44" s="108">
        <v>2.7922222222222222</v>
      </c>
      <c r="X44" s="108">
        <v>2.9888888888888889</v>
      </c>
      <c r="Y44" s="108">
        <v>3.8566666666666665</v>
      </c>
      <c r="Z44" s="108">
        <v>4.9511111111111115</v>
      </c>
      <c r="AA44" s="108">
        <v>5.57</v>
      </c>
      <c r="AB44" s="108">
        <v>6.1233333333333331</v>
      </c>
      <c r="AC44" s="108">
        <v>6.5011111111111113</v>
      </c>
      <c r="AD44" s="108">
        <v>6.4766666666666666</v>
      </c>
      <c r="AE44" s="108">
        <v>7.2</v>
      </c>
      <c r="AF44" s="108">
        <v>8.3377777777777773</v>
      </c>
      <c r="AG44" s="108">
        <v>9.3344444444444452</v>
      </c>
      <c r="AH44" s="108">
        <v>12.285555555555556</v>
      </c>
      <c r="AI44" s="108">
        <v>13.128888888888889</v>
      </c>
      <c r="AJ44" s="108">
        <v>15.03888888888889</v>
      </c>
      <c r="AK44" s="108">
        <v>16.914444444444445</v>
      </c>
      <c r="AL44" s="108">
        <v>18.227777777777778</v>
      </c>
      <c r="AM44" s="108">
        <v>20.841111111111111</v>
      </c>
      <c r="AN44" s="108">
        <v>23.616666666666667</v>
      </c>
      <c r="AO44" s="108">
        <v>27.413333333333334</v>
      </c>
      <c r="AP44" s="108">
        <v>32.355555555555554</v>
      </c>
      <c r="AQ44" s="108">
        <v>33.663333333333334</v>
      </c>
      <c r="AR44" s="108">
        <v>35.113333333333337</v>
      </c>
      <c r="AS44" s="108">
        <v>38.646666666666668</v>
      </c>
      <c r="AT44" s="27">
        <v>34.56</v>
      </c>
      <c r="AU44" s="102">
        <v>-0.10329433504812358</v>
      </c>
      <c r="AV44" s="102">
        <v>1.1723599115353887E-2</v>
      </c>
    </row>
    <row r="45" spans="1:48">
      <c r="A45" t="s">
        <v>209</v>
      </c>
      <c r="B45" s="118" t="s">
        <v>186</v>
      </c>
      <c r="C45" s="118" t="s">
        <v>186</v>
      </c>
      <c r="D45" s="118" t="s">
        <v>186</v>
      </c>
      <c r="E45" s="118" t="s">
        <v>186</v>
      </c>
      <c r="F45" s="118" t="s">
        <v>186</v>
      </c>
      <c r="G45" s="118" t="s">
        <v>186</v>
      </c>
      <c r="H45" s="118" t="s">
        <v>186</v>
      </c>
      <c r="I45" s="118" t="s">
        <v>186</v>
      </c>
      <c r="J45" s="118" t="s">
        <v>186</v>
      </c>
      <c r="K45" s="118" t="s">
        <v>186</v>
      </c>
      <c r="L45" s="118" t="s">
        <v>186</v>
      </c>
      <c r="M45" s="118" t="s">
        <v>186</v>
      </c>
      <c r="N45" s="118" t="s">
        <v>186</v>
      </c>
      <c r="O45" s="118" t="s">
        <v>186</v>
      </c>
      <c r="P45" s="118" t="s">
        <v>186</v>
      </c>
      <c r="Q45" s="118" t="s">
        <v>186</v>
      </c>
      <c r="R45" s="118" t="s">
        <v>186</v>
      </c>
      <c r="S45" s="118" t="s">
        <v>186</v>
      </c>
      <c r="T45" s="118" t="s">
        <v>186</v>
      </c>
      <c r="U45" s="118" t="s">
        <v>186</v>
      </c>
      <c r="V45" s="108">
        <v>0.1</v>
      </c>
      <c r="W45" s="108">
        <v>0.22222222222222221</v>
      </c>
      <c r="X45" s="108">
        <v>0.31777777777777777</v>
      </c>
      <c r="Y45" s="108">
        <v>0.45444444444444443</v>
      </c>
      <c r="Z45" s="108">
        <v>0.71333333333333337</v>
      </c>
      <c r="AA45" s="108">
        <v>0.68333333333333335</v>
      </c>
      <c r="AB45" s="108">
        <v>0.65666666666666662</v>
      </c>
      <c r="AC45" s="108">
        <v>0.74</v>
      </c>
      <c r="AD45" s="108">
        <v>0.81111111111111112</v>
      </c>
      <c r="AE45" s="108">
        <v>0.81222222222222218</v>
      </c>
      <c r="AF45" s="108">
        <v>0.81555555555555559</v>
      </c>
      <c r="AG45" s="108">
        <v>0.87111111111111106</v>
      </c>
      <c r="AH45" s="108">
        <v>0.81888888888888889</v>
      </c>
      <c r="AI45" s="108">
        <v>0.85333333333333339</v>
      </c>
      <c r="AJ45" s="108">
        <v>0.84</v>
      </c>
      <c r="AK45" s="108">
        <v>0.74222222222222223</v>
      </c>
      <c r="AL45" s="108">
        <v>0.7088888888888889</v>
      </c>
      <c r="AM45" s="108">
        <v>0.81555555555555559</v>
      </c>
      <c r="AN45" s="108">
        <v>0.8255555555555556</v>
      </c>
      <c r="AO45" s="108">
        <v>0.82333333333333336</v>
      </c>
      <c r="AP45" s="108">
        <v>0.7844444444444445</v>
      </c>
      <c r="AQ45" s="108">
        <v>0.90100000000000002</v>
      </c>
      <c r="AR45" s="108">
        <v>1.0329999999999999</v>
      </c>
      <c r="AS45" s="108">
        <v>0.93799999999999994</v>
      </c>
      <c r="AT45" s="27">
        <v>1.1499999999999999</v>
      </c>
      <c r="AU45" s="102">
        <v>0.2293717323363611</v>
      </c>
      <c r="AV45" s="119" t="s">
        <v>160</v>
      </c>
    </row>
    <row r="46" spans="1:48">
      <c r="A46" t="s">
        <v>210</v>
      </c>
      <c r="B46" s="118" t="s">
        <v>186</v>
      </c>
      <c r="C46" s="118" t="s">
        <v>186</v>
      </c>
      <c r="D46" s="118" t="s">
        <v>186</v>
      </c>
      <c r="E46" s="118" t="s">
        <v>186</v>
      </c>
      <c r="F46" s="118" t="s">
        <v>186</v>
      </c>
      <c r="G46" s="118" t="s">
        <v>147</v>
      </c>
      <c r="H46" s="108">
        <v>9.8888888888888887E-2</v>
      </c>
      <c r="I46" s="108">
        <v>0.12555555555555556</v>
      </c>
      <c r="J46" s="108">
        <v>0.17</v>
      </c>
      <c r="K46" s="108">
        <v>0.35666666666666669</v>
      </c>
      <c r="L46" s="108">
        <v>0.5755555555555556</v>
      </c>
      <c r="M46" s="108">
        <v>0.6</v>
      </c>
      <c r="N46" s="108">
        <v>0.68555555555555558</v>
      </c>
      <c r="O46" s="108">
        <v>0.75222222222222224</v>
      </c>
      <c r="P46" s="108">
        <v>0.84333333333333338</v>
      </c>
      <c r="Q46" s="108">
        <v>0.9622222222222222</v>
      </c>
      <c r="R46" s="108">
        <v>1.038888888888889</v>
      </c>
      <c r="S46" s="108">
        <v>1.0966666666666667</v>
      </c>
      <c r="T46" s="108">
        <v>1.2055555555555555</v>
      </c>
      <c r="U46" s="108">
        <v>1.3444444444444446</v>
      </c>
      <c r="V46" s="108">
        <v>1.4077777777777778</v>
      </c>
      <c r="W46" s="108">
        <v>1.4422222222222223</v>
      </c>
      <c r="X46" s="108">
        <v>1.5466666666666666</v>
      </c>
      <c r="Y46" s="108">
        <v>1.5566666666666666</v>
      </c>
      <c r="Z46" s="108">
        <v>1.6933333333333334</v>
      </c>
      <c r="AA46" s="108">
        <v>1.8122222222222222</v>
      </c>
      <c r="AB46" s="108">
        <v>2.0344444444444445</v>
      </c>
      <c r="AC46" s="108">
        <v>2.1388888888888888</v>
      </c>
      <c r="AD46" s="108">
        <v>2.2433333333333332</v>
      </c>
      <c r="AE46" s="108">
        <v>2.2133333333333334</v>
      </c>
      <c r="AF46" s="108">
        <v>2.4388888888888891</v>
      </c>
      <c r="AG46" s="108">
        <v>2.64</v>
      </c>
      <c r="AH46" s="108">
        <v>2.548888888888889</v>
      </c>
      <c r="AI46" s="108">
        <v>2.6233333333333335</v>
      </c>
      <c r="AJ46" s="108">
        <v>2.7188888888888889</v>
      </c>
      <c r="AK46" s="108">
        <v>2.7033333333333331</v>
      </c>
      <c r="AL46" s="108">
        <v>2.8133333333333335</v>
      </c>
      <c r="AM46" s="108">
        <v>2.7611111111111111</v>
      </c>
      <c r="AN46" s="108">
        <v>2.9188888888888891</v>
      </c>
      <c r="AO46" s="108">
        <v>3.0111111111111111</v>
      </c>
      <c r="AP46" s="108">
        <v>3.0919928240077335</v>
      </c>
      <c r="AQ46" s="108">
        <v>3.0065390698810002</v>
      </c>
      <c r="AR46" s="108">
        <v>2.9274545396643443</v>
      </c>
      <c r="AS46" s="108">
        <v>3.119062025625511</v>
      </c>
      <c r="AT46" s="27">
        <v>3.0321970345954998</v>
      </c>
      <c r="AU46" s="102">
        <v>-2.5186290381121412E-2</v>
      </c>
      <c r="AV46" s="102">
        <v>1.0285955576493776E-3</v>
      </c>
    </row>
    <row r="47" spans="1:48">
      <c r="A47" t="s">
        <v>211</v>
      </c>
      <c r="B47" s="118" t="s">
        <v>186</v>
      </c>
      <c r="C47" s="118" t="s">
        <v>186</v>
      </c>
      <c r="D47" s="118" t="s">
        <v>186</v>
      </c>
      <c r="E47" s="118" t="s">
        <v>186</v>
      </c>
      <c r="F47" s="118" t="s">
        <v>186</v>
      </c>
      <c r="G47" s="118" t="s">
        <v>186</v>
      </c>
      <c r="H47" s="118" t="s">
        <v>186</v>
      </c>
      <c r="I47" s="118" t="s">
        <v>186</v>
      </c>
      <c r="J47" s="118" t="s">
        <v>186</v>
      </c>
      <c r="K47" s="118" t="s">
        <v>186</v>
      </c>
      <c r="L47" s="118" t="s">
        <v>186</v>
      </c>
      <c r="M47" s="118" t="s">
        <v>186</v>
      </c>
      <c r="N47" s="118" t="s">
        <v>186</v>
      </c>
      <c r="O47" s="118" t="s">
        <v>186</v>
      </c>
      <c r="P47" s="118" t="s">
        <v>186</v>
      </c>
      <c r="Q47" s="118" t="s">
        <v>186</v>
      </c>
      <c r="R47" s="118" t="s">
        <v>186</v>
      </c>
      <c r="S47" s="118" t="s">
        <v>147</v>
      </c>
      <c r="T47" s="118" t="s">
        <v>147</v>
      </c>
      <c r="U47" s="118" t="s">
        <v>147</v>
      </c>
      <c r="V47" s="118" t="s">
        <v>147</v>
      </c>
      <c r="W47" s="108">
        <v>0.4177777777777778</v>
      </c>
      <c r="X47" s="108">
        <v>0.52200000000000002</v>
      </c>
      <c r="Y47" s="108">
        <v>1.1859999999999999</v>
      </c>
      <c r="Z47" s="108">
        <v>3.153</v>
      </c>
      <c r="AA47" s="108">
        <v>3.3730000000000002</v>
      </c>
      <c r="AB47" s="108">
        <v>4.1319999999999997</v>
      </c>
      <c r="AC47" s="108">
        <v>4.5209999999999999</v>
      </c>
      <c r="AD47" s="108">
        <v>4.952</v>
      </c>
      <c r="AE47" s="108">
        <v>5.2510000000000003</v>
      </c>
      <c r="AF47" s="108">
        <v>6.7930000000000001</v>
      </c>
      <c r="AG47" s="108">
        <v>7.9059999999999997</v>
      </c>
      <c r="AH47" s="108">
        <v>9.7210000000000001</v>
      </c>
      <c r="AI47" s="108">
        <v>10.271000000000001</v>
      </c>
      <c r="AJ47" s="108">
        <v>12.382</v>
      </c>
      <c r="AK47" s="108">
        <v>14.566000000000001</v>
      </c>
      <c r="AL47" s="108">
        <v>16.027000000000001</v>
      </c>
      <c r="AM47" s="108">
        <v>17.378</v>
      </c>
      <c r="AN47" s="108">
        <v>20.937999999999999</v>
      </c>
      <c r="AO47" s="108">
        <v>22.108000000000001</v>
      </c>
      <c r="AP47" s="108">
        <v>26.864999999999998</v>
      </c>
      <c r="AQ47" s="108">
        <v>30.492999999999999</v>
      </c>
      <c r="AR47" s="108">
        <v>35.064</v>
      </c>
      <c r="AS47" s="108">
        <v>36.024000000000001</v>
      </c>
      <c r="AT47" s="27">
        <v>32.134</v>
      </c>
      <c r="AU47" s="102">
        <v>-0.10553968587151941</v>
      </c>
      <c r="AV47" s="102">
        <v>1.0900640450601327E-2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08">
        <v>8.379819397859567</v>
      </c>
      <c r="W48" s="108">
        <v>13.574358847661445</v>
      </c>
      <c r="X48" s="108">
        <v>13.483812820290778</v>
      </c>
      <c r="Y48" s="108">
        <v>13.664904875032111</v>
      </c>
      <c r="Z48" s="108">
        <v>14.117635020935111</v>
      </c>
      <c r="AA48" s="108">
        <v>9.5116447562823669</v>
      </c>
      <c r="AB48" s="108">
        <v>9.3208513440512668</v>
      </c>
      <c r="AC48" s="108">
        <v>9.0502911804939785</v>
      </c>
      <c r="AD48" s="108">
        <v>9.0502911804939785</v>
      </c>
      <c r="AE48" s="108">
        <v>9.8641275173249774</v>
      </c>
      <c r="AF48" s="108">
        <v>7.7826467773952892</v>
      </c>
      <c r="AG48" s="108">
        <v>9.6830354535339005</v>
      </c>
      <c r="AH48" s="108">
        <v>9.7735814899543225</v>
      </c>
      <c r="AI48" s="108">
        <v>9.954673544695634</v>
      </c>
      <c r="AJ48" s="108">
        <v>10.9506798638724</v>
      </c>
      <c r="AK48" s="108">
        <v>12.217246337556666</v>
      </c>
      <c r="AL48" s="108">
        <v>12.488884428718444</v>
      </c>
      <c r="AM48" s="108">
        <v>12.851068547250778</v>
      </c>
      <c r="AN48" s="108">
        <v>14.208181048305779</v>
      </c>
      <c r="AO48" s="108">
        <v>15.023095312741223</v>
      </c>
      <c r="AP48" s="108">
        <v>16.108597324444446</v>
      </c>
      <c r="AQ48" s="108">
        <v>18.371040768888889</v>
      </c>
      <c r="AR48" s="108">
        <v>21.266968377777779</v>
      </c>
      <c r="AS48" s="108">
        <v>19.004524933333332</v>
      </c>
      <c r="AT48" s="27">
        <v>19.75536203924111</v>
      </c>
      <c r="AU48" s="102">
        <v>4.2356301369862903E-2</v>
      </c>
      <c r="AV48" s="102">
        <v>6.7015030360747354E-3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87.122526755952549</v>
      </c>
      <c r="W49" s="108">
        <v>91.945180767741334</v>
      </c>
      <c r="X49" s="108">
        <v>93.936115433241554</v>
      </c>
      <c r="Y49" s="108">
        <v>99.547813365511004</v>
      </c>
      <c r="Z49" s="108">
        <v>100.63328775730467</v>
      </c>
      <c r="AA49" s="108">
        <v>123.99955288229556</v>
      </c>
      <c r="AB49" s="108">
        <v>117.82840988078556</v>
      </c>
      <c r="AC49" s="108">
        <v>100.45219572066289</v>
      </c>
      <c r="AD49" s="108">
        <v>90.135338075534449</v>
      </c>
      <c r="AE49" s="108">
        <v>78.914098057154561</v>
      </c>
      <c r="AF49" s="108">
        <v>73.936222316479558</v>
      </c>
      <c r="AG49" s="108">
        <v>80.000000195555558</v>
      </c>
      <c r="AH49" s="108">
        <v>72.036199271111116</v>
      </c>
      <c r="AI49" s="108">
        <v>66.696832742222227</v>
      </c>
      <c r="AJ49" s="108">
        <v>70.859728680000003</v>
      </c>
      <c r="AK49" s="108">
        <v>70.950226417777785</v>
      </c>
      <c r="AL49" s="108">
        <v>68.778280711111108</v>
      </c>
      <c r="AM49" s="108">
        <v>67.692307857777777</v>
      </c>
      <c r="AN49" s="108">
        <v>69.049773924444438</v>
      </c>
      <c r="AO49" s="108">
        <v>68.506787497777779</v>
      </c>
      <c r="AP49" s="108">
        <v>69.049773924444438</v>
      </c>
      <c r="AQ49" s="108">
        <v>66.968325955555557</v>
      </c>
      <c r="AR49" s="108">
        <v>63.167420968888891</v>
      </c>
      <c r="AS49" s="108">
        <v>60.000000146666665</v>
      </c>
      <c r="AT49" s="27">
        <v>46.968325906666664</v>
      </c>
      <c r="AU49" s="102">
        <v>-0.21504989772515959</v>
      </c>
      <c r="AV49" s="102">
        <v>1.5932807408826688E-2</v>
      </c>
    </row>
    <row r="50" spans="1:48">
      <c r="A50" t="s">
        <v>115</v>
      </c>
      <c r="B50" s="108">
        <v>0.82111111111111112</v>
      </c>
      <c r="C50" s="108">
        <v>0.80111111111111111</v>
      </c>
      <c r="D50" s="108">
        <v>1.3477777777777777</v>
      </c>
      <c r="E50" s="108">
        <v>3.0433333333333334</v>
      </c>
      <c r="F50" s="108">
        <v>5.93</v>
      </c>
      <c r="G50" s="108">
        <v>11.3</v>
      </c>
      <c r="H50" s="108">
        <v>18.22</v>
      </c>
      <c r="I50" s="108">
        <v>25.855555555555554</v>
      </c>
      <c r="J50" s="108">
        <v>27.974444444444444</v>
      </c>
      <c r="K50" s="108">
        <v>33.46</v>
      </c>
      <c r="L50" s="108">
        <v>35.06</v>
      </c>
      <c r="M50" s="108">
        <v>37.187777777777775</v>
      </c>
      <c r="N50" s="108">
        <v>39.525555555555556</v>
      </c>
      <c r="O50" s="108">
        <v>40.998888888888892</v>
      </c>
      <c r="P50" s="108">
        <v>44.918888888888887</v>
      </c>
      <c r="Q50" s="108">
        <v>44.785555555555554</v>
      </c>
      <c r="R50" s="108">
        <v>45.392222222222223</v>
      </c>
      <c r="S50" s="108">
        <v>45.165555555555557</v>
      </c>
      <c r="T50" s="108">
        <v>47.08</v>
      </c>
      <c r="U50" s="108">
        <v>48.167777777777779</v>
      </c>
      <c r="V50" s="108">
        <v>51.803333333333335</v>
      </c>
      <c r="W50" s="108">
        <v>52.665555555555557</v>
      </c>
      <c r="X50" s="108">
        <v>54.09</v>
      </c>
      <c r="Y50" s="108">
        <v>51.522222222222226</v>
      </c>
      <c r="Z50" s="108">
        <v>50.351111111111109</v>
      </c>
      <c r="AA50" s="108">
        <v>52.425555555555555</v>
      </c>
      <c r="AB50" s="108">
        <v>56.632222222222225</v>
      </c>
      <c r="AC50" s="108">
        <v>56.36</v>
      </c>
      <c r="AD50" s="108">
        <v>64.227777777777774</v>
      </c>
      <c r="AE50" s="108">
        <v>66.13666666666667</v>
      </c>
      <c r="AF50" s="108">
        <v>70.515555555555551</v>
      </c>
      <c r="AG50" s="108">
        <v>82.147777777777776</v>
      </c>
      <c r="AH50" s="108">
        <v>84.473333333333329</v>
      </c>
      <c r="AI50" s="108">
        <v>87.891000000000005</v>
      </c>
      <c r="AJ50" s="108">
        <v>93.563999999999993</v>
      </c>
      <c r="AK50" s="108">
        <v>96.858106894304115</v>
      </c>
      <c r="AL50" s="108">
        <v>96.359120184141332</v>
      </c>
      <c r="AM50" s="108">
        <v>95.101771160328781</v>
      </c>
      <c r="AN50" s="108">
        <v>95.363195639132115</v>
      </c>
      <c r="AO50" s="108">
        <v>97.441192723781668</v>
      </c>
      <c r="AP50" s="108">
        <v>94.695214888888884</v>
      </c>
      <c r="AQ50" s="108">
        <v>89.896646877777783</v>
      </c>
      <c r="AR50" s="108">
        <v>90.989956966666668</v>
      </c>
      <c r="AS50" s="108">
        <v>93.783333333333331</v>
      </c>
      <c r="AT50" s="27">
        <v>86.548843333333338</v>
      </c>
      <c r="AU50" s="102">
        <v>-7.4612083326232925E-2</v>
      </c>
      <c r="AV50" s="102">
        <v>2.9359489095415765E-2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08">
        <v>31.918553145896446</v>
      </c>
      <c r="W51" s="108">
        <v>30.769480925892999</v>
      </c>
      <c r="X51" s="108">
        <v>32.217139463368447</v>
      </c>
      <c r="Y51" s="108">
        <v>31.764409317465333</v>
      </c>
      <c r="Z51" s="108">
        <v>33.574251964423333</v>
      </c>
      <c r="AA51" s="108">
        <v>35.737655300028443</v>
      </c>
      <c r="AB51" s="108">
        <v>36.017916821075445</v>
      </c>
      <c r="AC51" s="108">
        <v>36.19900887581678</v>
      </c>
      <c r="AD51" s="108">
        <v>39.45651006025011</v>
      </c>
      <c r="AE51" s="108">
        <v>40.090332269944334</v>
      </c>
      <c r="AF51" s="108">
        <v>41.086338589120999</v>
      </c>
      <c r="AG51" s="108">
        <v>41.990720944272887</v>
      </c>
      <c r="AH51" s="108">
        <v>44.072201682392667</v>
      </c>
      <c r="AI51" s="108">
        <v>45.610406247238664</v>
      </c>
      <c r="AJ51" s="108">
        <v>47.782433012729108</v>
      </c>
      <c r="AK51" s="108">
        <v>45.700952274609335</v>
      </c>
      <c r="AL51" s="108">
        <v>49.592275668736889</v>
      </c>
      <c r="AM51" s="108">
        <v>50.859920070025552</v>
      </c>
      <c r="AN51" s="108">
        <v>45.791498301979999</v>
      </c>
      <c r="AO51" s="108">
        <v>43.438379481748335</v>
      </c>
      <c r="AP51" s="108">
        <v>42.714932231111113</v>
      </c>
      <c r="AQ51" s="108">
        <v>41.900452591111112</v>
      </c>
      <c r="AR51" s="108">
        <v>45.882353053333333</v>
      </c>
      <c r="AS51" s="108">
        <v>48.716742200533332</v>
      </c>
      <c r="AT51" s="27">
        <v>48.738461657599998</v>
      </c>
      <c r="AU51" s="102">
        <v>3.1867789591972784E-3</v>
      </c>
      <c r="AV51" s="102">
        <v>1.6533280844118887E-2</v>
      </c>
    </row>
    <row r="52" spans="1:48">
      <c r="A52" t="s">
        <v>178</v>
      </c>
      <c r="B52" s="108">
        <v>116.605977046351</v>
      </c>
      <c r="C52" s="108">
        <v>130.12020513349</v>
      </c>
      <c r="D52" s="108">
        <v>143.28269658832099</v>
      </c>
      <c r="E52" s="108">
        <v>154.79663747085601</v>
      </c>
      <c r="F52" s="108">
        <v>165.537355465567</v>
      </c>
      <c r="G52" s="108">
        <v>182.066171563686</v>
      </c>
      <c r="H52" s="108">
        <v>199.1108008457</v>
      </c>
      <c r="I52" s="108">
        <v>209.637559985883</v>
      </c>
      <c r="J52" s="108">
        <v>227.98570297661601</v>
      </c>
      <c r="K52" s="108">
        <v>241.80178530262199</v>
      </c>
      <c r="L52" s="108">
        <v>263.76996150487798</v>
      </c>
      <c r="M52" s="108">
        <v>290.20809375619899</v>
      </c>
      <c r="N52" s="108">
        <v>310.93260545061599</v>
      </c>
      <c r="O52" s="108">
        <v>331.69396780337598</v>
      </c>
      <c r="P52" s="108">
        <v>352.37788707865701</v>
      </c>
      <c r="Q52" s="108">
        <v>363.629100870564</v>
      </c>
      <c r="R52" s="108">
        <v>384.84318935887302</v>
      </c>
      <c r="S52" s="108">
        <v>415.99411910620398</v>
      </c>
      <c r="T52" s="108">
        <v>446.06819103414</v>
      </c>
      <c r="U52" s="108">
        <v>486.83364549150002</v>
      </c>
      <c r="V52" s="108">
        <v>20.989723870288199</v>
      </c>
      <c r="W52" s="108">
        <v>21.385326736487301</v>
      </c>
      <c r="X52" s="108">
        <v>23.3968695593747</v>
      </c>
      <c r="Y52" s="108">
        <v>26.366032809712799</v>
      </c>
      <c r="Z52" s="108">
        <v>28.1464927784778</v>
      </c>
      <c r="AA52" s="108">
        <v>26.839048449596</v>
      </c>
      <c r="AB52" s="108">
        <v>23.6923298493708</v>
      </c>
      <c r="AC52" s="108">
        <v>21.222810799268299</v>
      </c>
      <c r="AD52" s="108">
        <v>15.7403831935078</v>
      </c>
      <c r="AE52" s="108">
        <v>13.5880025966883</v>
      </c>
      <c r="AF52" s="108">
        <v>13.509165943151</v>
      </c>
      <c r="AG52" s="108">
        <v>13.310393342726099</v>
      </c>
      <c r="AH52" s="108">
        <v>14.4694363249621</v>
      </c>
      <c r="AI52" s="108">
        <v>14.354725438925501</v>
      </c>
      <c r="AJ52" s="108">
        <v>12.6784546472252</v>
      </c>
      <c r="AK52" s="108">
        <v>13.2307603164315</v>
      </c>
      <c r="AL52" s="108">
        <v>14.467365884267601</v>
      </c>
      <c r="AM52" s="108">
        <v>13.5703309178321</v>
      </c>
      <c r="AN52" s="108">
        <v>14.081007022577801</v>
      </c>
      <c r="AO52" s="108">
        <v>15.5712076557356</v>
      </c>
      <c r="AP52" s="108">
        <v>15.831362473958499</v>
      </c>
      <c r="AQ52" s="108">
        <v>16.337377010450101</v>
      </c>
      <c r="AR52" s="108">
        <v>16.934771255291899</v>
      </c>
      <c r="AS52" s="108">
        <v>16.333549358697699</v>
      </c>
      <c r="AT52" s="27">
        <v>14.012416332316199</v>
      </c>
      <c r="AU52" s="102">
        <v>-0.13975791755473554</v>
      </c>
      <c r="AV52" s="102">
        <v>4.753355084418774E-3</v>
      </c>
    </row>
    <row r="53" spans="1:48">
      <c r="A53" s="332" t="s">
        <v>179</v>
      </c>
      <c r="B53" s="42">
        <v>155.92000175894</v>
      </c>
      <c r="C53" s="42">
        <v>174.80009399053299</v>
      </c>
      <c r="D53" s="42">
        <v>196.129786967608</v>
      </c>
      <c r="E53" s="42">
        <v>221.75643031184799</v>
      </c>
      <c r="F53" s="42">
        <v>252.742995254108</v>
      </c>
      <c r="G53" s="42">
        <v>290.91631534891502</v>
      </c>
      <c r="H53" s="42">
        <v>332.37300618947899</v>
      </c>
      <c r="I53" s="42">
        <v>368.06386726909102</v>
      </c>
      <c r="J53" s="42">
        <v>408.821075894675</v>
      </c>
      <c r="K53" s="42">
        <v>446.69086781591801</v>
      </c>
      <c r="L53" s="42">
        <v>480.92228165391799</v>
      </c>
      <c r="M53" s="42">
        <v>527.79737546697197</v>
      </c>
      <c r="N53" s="42">
        <v>559.44793123641898</v>
      </c>
      <c r="O53" s="42">
        <v>590.277705741658</v>
      </c>
      <c r="P53" s="42">
        <v>624.61333913432395</v>
      </c>
      <c r="Q53" s="42">
        <v>637.40751079381505</v>
      </c>
      <c r="R53" s="42">
        <v>656.99360096996895</v>
      </c>
      <c r="S53" s="42">
        <v>681.78020840272404</v>
      </c>
      <c r="T53" s="42">
        <v>718.01459003417199</v>
      </c>
      <c r="U53" s="42">
        <v>772.206009588185</v>
      </c>
      <c r="V53" s="42">
        <v>825.53306579140406</v>
      </c>
      <c r="W53" s="42">
        <v>847.96679861980601</v>
      </c>
      <c r="X53" s="42">
        <v>890.34534909075001</v>
      </c>
      <c r="Y53" s="42">
        <v>917.32548197479503</v>
      </c>
      <c r="Z53" s="42">
        <v>942.50977357683803</v>
      </c>
      <c r="AA53" s="42">
        <v>974.70983078934705</v>
      </c>
      <c r="AB53" s="42">
        <v>985.73796405315704</v>
      </c>
      <c r="AC53" s="42">
        <v>948.20647470140102</v>
      </c>
      <c r="AD53" s="42">
        <v>945.97347394529595</v>
      </c>
      <c r="AE53" s="42">
        <v>905.41315425308005</v>
      </c>
      <c r="AF53" s="42">
        <v>914.10942060172897</v>
      </c>
      <c r="AG53" s="42">
        <v>960.79624384438898</v>
      </c>
      <c r="AH53" s="42">
        <v>921.671802758166</v>
      </c>
      <c r="AI53" s="42">
        <v>945.44661337123796</v>
      </c>
      <c r="AJ53" s="42">
        <v>967.84871104273998</v>
      </c>
      <c r="AK53" s="42">
        <v>984.63930717467201</v>
      </c>
      <c r="AL53" s="42">
        <v>1014.51214737549</v>
      </c>
      <c r="AM53" s="42">
        <v>1018.30451782488</v>
      </c>
      <c r="AN53" s="42">
        <v>1060.5250907136201</v>
      </c>
      <c r="AO53" s="42">
        <v>1089.4405263242299</v>
      </c>
      <c r="AP53" s="42">
        <v>1114.1893152398</v>
      </c>
      <c r="AQ53" s="42">
        <v>1121.4042349101301</v>
      </c>
      <c r="AR53" s="42">
        <v>1135.5352634365099</v>
      </c>
      <c r="AS53" s="42">
        <v>1138.4979746090701</v>
      </c>
      <c r="AT53" s="42">
        <v>1058.6317680611701</v>
      </c>
      <c r="AU53" s="334">
        <v>-6.760297098107837E-2</v>
      </c>
      <c r="AV53" s="334">
        <v>0.35911384431502935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08">
        <v>7.2955555555555556</v>
      </c>
      <c r="C55" s="108">
        <v>7.6488888888888891</v>
      </c>
      <c r="D55" s="108">
        <v>8.0188888888888883</v>
      </c>
      <c r="E55" s="108">
        <v>8.4077777777777776</v>
      </c>
      <c r="F55" s="108">
        <v>8.8144444444444439</v>
      </c>
      <c r="G55" s="108">
        <v>9.2411111111111115</v>
      </c>
      <c r="H55" s="108">
        <v>9.6877777777777769</v>
      </c>
      <c r="I55" s="108">
        <v>9.387777777777778</v>
      </c>
      <c r="J55" s="108">
        <v>10.311111111111112</v>
      </c>
      <c r="K55" s="108">
        <v>12.992222222222223</v>
      </c>
      <c r="L55" s="108">
        <v>12.302222222222222</v>
      </c>
      <c r="M55" s="108">
        <v>12.27</v>
      </c>
      <c r="N55" s="108">
        <v>10.985555555555555</v>
      </c>
      <c r="O55" s="108">
        <v>10.122222222222222</v>
      </c>
      <c r="P55" s="108">
        <v>12.924444444444445</v>
      </c>
      <c r="Q55" s="108">
        <v>6.9177777777777774</v>
      </c>
      <c r="R55" s="108">
        <v>5.6944444444444446</v>
      </c>
      <c r="S55" s="108">
        <v>7.2</v>
      </c>
      <c r="T55" s="108">
        <v>11</v>
      </c>
      <c r="U55" s="108">
        <v>13.5</v>
      </c>
      <c r="V55" s="108">
        <v>14.6</v>
      </c>
      <c r="W55" s="108">
        <v>15.2</v>
      </c>
      <c r="X55" s="108">
        <v>16</v>
      </c>
      <c r="Y55" s="108">
        <v>20</v>
      </c>
      <c r="Z55" s="108">
        <v>22.2</v>
      </c>
      <c r="AA55" s="108">
        <v>22.7</v>
      </c>
      <c r="AB55" s="108">
        <v>22.744444444444444</v>
      </c>
      <c r="AC55" s="108">
        <v>25</v>
      </c>
      <c r="AD55" s="108">
        <v>26.555555555555557</v>
      </c>
      <c r="AE55" s="108">
        <v>31.8</v>
      </c>
      <c r="AF55" s="108">
        <v>35.200000000000003</v>
      </c>
      <c r="AG55" s="108">
        <v>38.9</v>
      </c>
      <c r="AH55" s="108">
        <v>47.1</v>
      </c>
      <c r="AI55" s="108">
        <v>51.75</v>
      </c>
      <c r="AJ55" s="108">
        <v>58.36</v>
      </c>
      <c r="AK55" s="108">
        <v>62.89</v>
      </c>
      <c r="AL55" s="108">
        <v>70.09</v>
      </c>
      <c r="AM55" s="108">
        <v>79.23</v>
      </c>
      <c r="AN55" s="108">
        <v>82.9</v>
      </c>
      <c r="AO55" s="108">
        <v>86.54</v>
      </c>
      <c r="AP55" s="108">
        <v>104.98</v>
      </c>
      <c r="AQ55" s="108">
        <v>108.7</v>
      </c>
      <c r="AR55" s="108">
        <v>113.04</v>
      </c>
      <c r="AS55" s="108">
        <v>119.29</v>
      </c>
      <c r="AT55" s="27">
        <v>131.69499999999999</v>
      </c>
      <c r="AU55" s="102">
        <v>0.10701490669107283</v>
      </c>
      <c r="AV55" s="102">
        <v>4.4674172034043121E-2</v>
      </c>
    </row>
    <row r="56" spans="1:48">
      <c r="A56" t="s">
        <v>95</v>
      </c>
      <c r="B56" s="108">
        <v>1.3144444444444445</v>
      </c>
      <c r="C56" s="108">
        <v>1.4133333333333333</v>
      </c>
      <c r="D56" s="108">
        <v>1.5211111111111111</v>
      </c>
      <c r="E56" s="108">
        <v>1.6366666666666667</v>
      </c>
      <c r="F56" s="108">
        <v>1.7611111111111111</v>
      </c>
      <c r="G56" s="108">
        <v>2.0366666666666666</v>
      </c>
      <c r="H56" s="108">
        <v>2.1044444444444443</v>
      </c>
      <c r="I56" s="108">
        <v>2.4866666666666668</v>
      </c>
      <c r="J56" s="108">
        <v>2.7855555555555553</v>
      </c>
      <c r="K56" s="108">
        <v>2.931111111111111</v>
      </c>
      <c r="L56" s="108">
        <v>3.2122222222222221</v>
      </c>
      <c r="M56" s="108">
        <v>3.8644444444444446</v>
      </c>
      <c r="N56" s="108">
        <v>4.2133333333333329</v>
      </c>
      <c r="O56" s="108">
        <v>4.721111111111111</v>
      </c>
      <c r="P56" s="108">
        <v>6.2511111111111113</v>
      </c>
      <c r="Q56" s="108">
        <v>4.0711111111111107</v>
      </c>
      <c r="R56" s="108">
        <v>4.6844444444444449</v>
      </c>
      <c r="S56" s="108">
        <v>3.6755555555555555</v>
      </c>
      <c r="T56" s="108">
        <v>4.0355555555555558</v>
      </c>
      <c r="U56" s="108">
        <v>4.3755555555555556</v>
      </c>
      <c r="V56" s="108">
        <v>4.2</v>
      </c>
      <c r="W56" s="108">
        <v>5.73</v>
      </c>
      <c r="X56" s="108">
        <v>4.78</v>
      </c>
      <c r="Y56" s="108">
        <v>6.84</v>
      </c>
      <c r="Z56" s="108">
        <v>8.16</v>
      </c>
      <c r="AA56" s="108">
        <v>4.1900000000000004</v>
      </c>
      <c r="AB56" s="108">
        <v>0.5</v>
      </c>
      <c r="AC56" s="108">
        <v>2.62</v>
      </c>
      <c r="AD56" s="108">
        <v>5.42</v>
      </c>
      <c r="AE56" s="108">
        <v>5.97</v>
      </c>
      <c r="AF56" s="108">
        <v>9.2777777777777786</v>
      </c>
      <c r="AG56" s="108">
        <v>9.3022222222222215</v>
      </c>
      <c r="AH56" s="108">
        <v>9.27</v>
      </c>
      <c r="AI56" s="108">
        <v>9.4911111111111115</v>
      </c>
      <c r="AJ56" s="108">
        <v>8.64</v>
      </c>
      <c r="AK56" s="108">
        <v>9.6</v>
      </c>
      <c r="AL56" s="108">
        <v>10.5</v>
      </c>
      <c r="AM56" s="108">
        <v>9.4600000000000009</v>
      </c>
      <c r="AN56" s="108">
        <v>11.02</v>
      </c>
      <c r="AO56" s="108">
        <v>11.9</v>
      </c>
      <c r="AP56" s="108">
        <v>12.2</v>
      </c>
      <c r="AQ56" s="108">
        <v>12.5</v>
      </c>
      <c r="AR56" s="108">
        <v>12.1</v>
      </c>
      <c r="AS56" s="108">
        <v>12.75</v>
      </c>
      <c r="AT56" s="27">
        <v>13.391500000000001</v>
      </c>
      <c r="AU56" s="102">
        <v>5.3191297340854371E-2</v>
      </c>
      <c r="AV56" s="102">
        <v>4.5427250449439115E-3</v>
      </c>
    </row>
    <row r="57" spans="1:48">
      <c r="A57" t="s">
        <v>144</v>
      </c>
      <c r="B57" s="108">
        <v>8.1111111111111106E-2</v>
      </c>
      <c r="C57" s="108">
        <v>8.2222222222222224E-2</v>
      </c>
      <c r="D57" s="108">
        <v>0.11222222222222222</v>
      </c>
      <c r="E57" s="108">
        <v>0.51333333333333331</v>
      </c>
      <c r="F57" s="108">
        <v>0.85</v>
      </c>
      <c r="G57" s="108">
        <v>1.0055555555555555</v>
      </c>
      <c r="H57" s="108">
        <v>1.0055555555555555</v>
      </c>
      <c r="I57" s="108">
        <v>1.1033333333333333</v>
      </c>
      <c r="J57" s="108">
        <v>1.58</v>
      </c>
      <c r="K57" s="108">
        <v>1.2977777777777777</v>
      </c>
      <c r="L57" s="108">
        <v>2.21</v>
      </c>
      <c r="M57" s="108">
        <v>1.48</v>
      </c>
      <c r="N57" s="108">
        <v>1.61</v>
      </c>
      <c r="O57" s="108">
        <v>1.4788888888888889</v>
      </c>
      <c r="P57" s="108">
        <v>4.362222222222222</v>
      </c>
      <c r="Q57" s="108">
        <v>5.21</v>
      </c>
      <c r="R57" s="108">
        <v>4.17</v>
      </c>
      <c r="S57" s="108">
        <v>4.92</v>
      </c>
      <c r="T57" s="108">
        <v>4.75</v>
      </c>
      <c r="U57" s="108">
        <v>5.93</v>
      </c>
      <c r="V57" s="108">
        <v>5.5</v>
      </c>
      <c r="W57" s="108">
        <v>5.78</v>
      </c>
      <c r="X57" s="108">
        <v>5.79</v>
      </c>
      <c r="Y57" s="108">
        <v>6.24</v>
      </c>
      <c r="Z57" s="108">
        <v>5.92</v>
      </c>
      <c r="AA57" s="108">
        <v>6.3</v>
      </c>
      <c r="AB57" s="108">
        <v>7.63</v>
      </c>
      <c r="AC57" s="108">
        <v>12.62</v>
      </c>
      <c r="AD57" s="108">
        <v>13.5</v>
      </c>
      <c r="AE57" s="108">
        <v>13.5</v>
      </c>
      <c r="AF57" s="108">
        <v>13.5</v>
      </c>
      <c r="AG57" s="108">
        <v>13.7</v>
      </c>
      <c r="AH57" s="108">
        <v>14.54</v>
      </c>
      <c r="AI57" s="108">
        <v>14.77</v>
      </c>
      <c r="AJ57" s="108">
        <v>13.95</v>
      </c>
      <c r="AK57" s="108">
        <v>9.66</v>
      </c>
      <c r="AL57" s="108">
        <v>10.95</v>
      </c>
      <c r="AM57" s="108">
        <v>11.11</v>
      </c>
      <c r="AN57" s="108">
        <v>12.21</v>
      </c>
      <c r="AO57" s="108">
        <v>15.03</v>
      </c>
      <c r="AP57" s="108">
        <v>18.7</v>
      </c>
      <c r="AQ57" s="108">
        <v>19.600000000000001</v>
      </c>
      <c r="AR57" s="108">
        <v>19.707599999999999</v>
      </c>
      <c r="AS57" s="108">
        <v>20.19286</v>
      </c>
      <c r="AT57" s="27">
        <v>21.105830000000001</v>
      </c>
      <c r="AU57" s="102">
        <v>4.807611164445369E-2</v>
      </c>
      <c r="AV57" s="102">
        <v>7.1596148702780535E-3</v>
      </c>
    </row>
    <row r="58" spans="1:48">
      <c r="A58" t="s">
        <v>96</v>
      </c>
      <c r="B58" s="108">
        <v>0.63222222222222224</v>
      </c>
      <c r="C58" s="108">
        <v>0.76</v>
      </c>
      <c r="D58" s="108">
        <v>0.91555555555555557</v>
      </c>
      <c r="E58" s="108">
        <v>1.1011111111111112</v>
      </c>
      <c r="F58" s="108">
        <v>1.3255555555555556</v>
      </c>
      <c r="G58" s="108">
        <v>1.6166666666666667</v>
      </c>
      <c r="H58" s="108">
        <v>1.3488888888888888</v>
      </c>
      <c r="I58" s="108">
        <v>1.528888888888889</v>
      </c>
      <c r="J58" s="108">
        <v>1.8</v>
      </c>
      <c r="K58" s="108">
        <v>2.2777777777777777</v>
      </c>
      <c r="L58" s="108">
        <v>2.71</v>
      </c>
      <c r="M58" s="108">
        <v>2.9255555555555555</v>
      </c>
      <c r="N58" s="108">
        <v>4.1166666666666663</v>
      </c>
      <c r="O58" s="108">
        <v>5.6766666666666667</v>
      </c>
      <c r="P58" s="108">
        <v>6.97</v>
      </c>
      <c r="Q58" s="108">
        <v>9.724444444444444</v>
      </c>
      <c r="R58" s="108">
        <v>11.337777777777777</v>
      </c>
      <c r="S58" s="108">
        <v>12.016666666666667</v>
      </c>
      <c r="T58" s="108">
        <v>11.734444444444444</v>
      </c>
      <c r="U58" s="108">
        <v>18.2</v>
      </c>
      <c r="V58" s="108">
        <v>18.8</v>
      </c>
      <c r="W58" s="108">
        <v>25.2</v>
      </c>
      <c r="X58" s="108">
        <v>26.8</v>
      </c>
      <c r="Y58" s="108">
        <v>29.1</v>
      </c>
      <c r="Z58" s="108">
        <v>29.8</v>
      </c>
      <c r="AA58" s="108">
        <v>33.520000000000003</v>
      </c>
      <c r="AB58" s="108">
        <v>35.17</v>
      </c>
      <c r="AC58" s="108">
        <v>38.25</v>
      </c>
      <c r="AD58" s="108">
        <v>40.04</v>
      </c>
      <c r="AE58" s="108">
        <v>42.77</v>
      </c>
      <c r="AF58" s="108">
        <v>42.93</v>
      </c>
      <c r="AG58" s="108">
        <v>44.41</v>
      </c>
      <c r="AH58" s="108">
        <v>45.34</v>
      </c>
      <c r="AI58" s="108">
        <v>46.82</v>
      </c>
      <c r="AJ58" s="108">
        <v>46.2</v>
      </c>
      <c r="AK58" s="108">
        <v>49.81</v>
      </c>
      <c r="AL58" s="108">
        <v>53.69</v>
      </c>
      <c r="AM58" s="108">
        <v>56.7</v>
      </c>
      <c r="AN58" s="108">
        <v>60.06</v>
      </c>
      <c r="AO58" s="108">
        <v>65.680000000000007</v>
      </c>
      <c r="AP58" s="108">
        <v>71.239999999999995</v>
      </c>
      <c r="AQ58" s="108">
        <v>73.5</v>
      </c>
      <c r="AR58" s="108">
        <v>74.42</v>
      </c>
      <c r="AS58" s="108">
        <v>80.44</v>
      </c>
      <c r="AT58" s="27">
        <v>77.45</v>
      </c>
      <c r="AU58" s="102">
        <v>-3.4532673038016881E-2</v>
      </c>
      <c r="AV58" s="102">
        <v>2.6272938410999959E-2</v>
      </c>
    </row>
    <row r="59" spans="1:48">
      <c r="A59" t="s">
        <v>145</v>
      </c>
      <c r="B59" s="118" t="s">
        <v>186</v>
      </c>
      <c r="C59" s="118" t="s">
        <v>186</v>
      </c>
      <c r="D59" s="108">
        <v>0.45444444444444443</v>
      </c>
      <c r="E59" s="108">
        <v>0.6</v>
      </c>
      <c r="F59" s="108">
        <v>0.59</v>
      </c>
      <c r="G59" s="108">
        <v>0.84</v>
      </c>
      <c r="H59" s="108">
        <v>1.33</v>
      </c>
      <c r="I59" s="108">
        <v>1.38</v>
      </c>
      <c r="J59" s="108">
        <v>1.73</v>
      </c>
      <c r="K59" s="108">
        <v>1.8</v>
      </c>
      <c r="L59" s="108">
        <v>1.66</v>
      </c>
      <c r="M59" s="108">
        <v>1.94</v>
      </c>
      <c r="N59" s="108">
        <v>3.38</v>
      </c>
      <c r="O59" s="108">
        <v>4.01</v>
      </c>
      <c r="P59" s="108">
        <v>4.3600000000000003</v>
      </c>
      <c r="Q59" s="108">
        <v>4.92</v>
      </c>
      <c r="R59" s="108">
        <v>6.21</v>
      </c>
      <c r="S59" s="108">
        <v>6.52</v>
      </c>
      <c r="T59" s="108">
        <v>5.95</v>
      </c>
      <c r="U59" s="108">
        <v>8.18</v>
      </c>
      <c r="V59" s="108">
        <v>10.119999999999999</v>
      </c>
      <c r="W59" s="108">
        <v>12.29</v>
      </c>
      <c r="X59" s="108">
        <v>14.02</v>
      </c>
      <c r="Y59" s="108">
        <v>14.18</v>
      </c>
      <c r="Z59" s="108">
        <v>17.27</v>
      </c>
      <c r="AA59" s="108">
        <v>16.91</v>
      </c>
      <c r="AB59" s="108">
        <v>20.36</v>
      </c>
      <c r="AC59" s="108">
        <v>18.75</v>
      </c>
      <c r="AD59" s="108">
        <v>19.64</v>
      </c>
      <c r="AE59" s="108">
        <v>22.71</v>
      </c>
      <c r="AF59" s="108">
        <v>24.79</v>
      </c>
      <c r="AG59" s="108">
        <v>27.15</v>
      </c>
      <c r="AH59" s="108">
        <v>29</v>
      </c>
      <c r="AI59" s="108">
        <v>30.39</v>
      </c>
      <c r="AJ59" s="108">
        <v>31.42</v>
      </c>
      <c r="AK59" s="108">
        <v>31.43</v>
      </c>
      <c r="AL59" s="108">
        <v>37.86</v>
      </c>
      <c r="AM59" s="108">
        <v>36.44</v>
      </c>
      <c r="AN59" s="108">
        <v>37.880000000000003</v>
      </c>
      <c r="AO59" s="108">
        <v>40.21</v>
      </c>
      <c r="AP59" s="108">
        <v>42.05</v>
      </c>
      <c r="AQ59" s="108">
        <v>43.36</v>
      </c>
      <c r="AR59" s="108">
        <v>49.16742</v>
      </c>
      <c r="AS59" s="108">
        <v>59.458579999999998</v>
      </c>
      <c r="AT59" s="27">
        <v>59.085000000000001</v>
      </c>
      <c r="AU59" s="102">
        <v>-3.5605170468455682E-3</v>
      </c>
      <c r="AV59" s="102">
        <v>2.0043080258411006E-2</v>
      </c>
    </row>
    <row r="60" spans="1:48">
      <c r="A60" t="s">
        <v>99</v>
      </c>
      <c r="B60" s="108">
        <v>0.81</v>
      </c>
      <c r="C60" s="108">
        <v>0.97333333333333305</v>
      </c>
      <c r="D60" s="108">
        <v>0.91555555555555601</v>
      </c>
      <c r="E60" s="108">
        <v>0.99333333333333296</v>
      </c>
      <c r="F60" s="108">
        <v>1.36</v>
      </c>
      <c r="G60" s="108">
        <v>1.48888888888889</v>
      </c>
      <c r="H60" s="108">
        <v>1.75444444444444</v>
      </c>
      <c r="I60" s="108">
        <v>1.9422222222222201</v>
      </c>
      <c r="J60" s="108">
        <v>2.54</v>
      </c>
      <c r="K60" s="108">
        <v>2.8444444444444401</v>
      </c>
      <c r="L60" s="108">
        <v>3.4044444444444499</v>
      </c>
      <c r="M60" s="108">
        <v>4.0644444444444403</v>
      </c>
      <c r="N60" s="108">
        <v>3.62777777777778</v>
      </c>
      <c r="O60" s="108">
        <v>4.2144444444444398</v>
      </c>
      <c r="P60" s="108">
        <v>5.2577777777777799</v>
      </c>
      <c r="Q60" s="108">
        <v>4.4955555555555602</v>
      </c>
      <c r="R60" s="108">
        <v>3.7888888888888901</v>
      </c>
      <c r="S60" s="108">
        <v>5.1044444444444403</v>
      </c>
      <c r="T60" s="108">
        <v>5.2844444444444401</v>
      </c>
      <c r="U60" s="108">
        <v>5.83555555555556</v>
      </c>
      <c r="V60" s="108">
        <v>7.3044444444444396</v>
      </c>
      <c r="W60" s="108">
        <v>8.5155555555555598</v>
      </c>
      <c r="X60" s="108">
        <v>8.7144444444444407</v>
      </c>
      <c r="Y60" s="108">
        <v>11.0233333333333</v>
      </c>
      <c r="Z60" s="108">
        <v>12.3</v>
      </c>
      <c r="AA60" s="108">
        <v>12.074444444444399</v>
      </c>
      <c r="AB60" s="108">
        <v>11.845555555555601</v>
      </c>
      <c r="AC60" s="108">
        <v>13.6255555555556</v>
      </c>
      <c r="AD60" s="108">
        <v>14.255555555555601</v>
      </c>
      <c r="AE60" s="108">
        <v>15.3888888888889</v>
      </c>
      <c r="AF60" s="108">
        <v>16.682222222222201</v>
      </c>
      <c r="AG60" s="108">
        <v>17.447777777777802</v>
      </c>
      <c r="AH60" s="108">
        <v>19.877777777777801</v>
      </c>
      <c r="AI60" s="108">
        <v>21.56</v>
      </c>
      <c r="AJ60" s="108">
        <v>22.5</v>
      </c>
      <c r="AK60" s="108">
        <v>23.35</v>
      </c>
      <c r="AL60" s="108">
        <v>23.716666666666701</v>
      </c>
      <c r="AM60" s="108">
        <v>24.6522222222222</v>
      </c>
      <c r="AN60" s="108">
        <v>24.9722222222222</v>
      </c>
      <c r="AO60" s="108">
        <v>27.7711111111111</v>
      </c>
      <c r="AP60" s="108">
        <v>30.062367999153601</v>
      </c>
      <c r="AQ60" s="108">
        <v>33.830159759555102</v>
      </c>
      <c r="AR60" s="108">
        <v>34.660795727318103</v>
      </c>
      <c r="AS60" s="108">
        <v>39.7137218868438</v>
      </c>
      <c r="AT60" s="27">
        <v>42.873924203115301</v>
      </c>
      <c r="AU60" s="102">
        <v>8.2532307892132062E-2</v>
      </c>
      <c r="AV60" s="102">
        <v>1.4543885991301868E-2</v>
      </c>
    </row>
    <row r="61" spans="1:48">
      <c r="A61" s="332" t="s">
        <v>100</v>
      </c>
      <c r="B61" s="42">
        <v>10.133333333333301</v>
      </c>
      <c r="C61" s="42">
        <v>10.8777777777778</v>
      </c>
      <c r="D61" s="42">
        <v>11.9377777777778</v>
      </c>
      <c r="E61" s="42">
        <v>13.252222222222199</v>
      </c>
      <c r="F61" s="42">
        <v>14.7011111111111</v>
      </c>
      <c r="G61" s="42">
        <v>16.2288888888889</v>
      </c>
      <c r="H61" s="42">
        <v>17.231111111111101</v>
      </c>
      <c r="I61" s="42">
        <v>17.828888888888901</v>
      </c>
      <c r="J61" s="42">
        <v>20.746666666666702</v>
      </c>
      <c r="K61" s="42">
        <v>24.143333333333299</v>
      </c>
      <c r="L61" s="42">
        <v>25.498888888888899</v>
      </c>
      <c r="M61" s="42">
        <v>26.544444444444402</v>
      </c>
      <c r="N61" s="42">
        <v>27.933333333333302</v>
      </c>
      <c r="O61" s="42">
        <v>30.223333333333301</v>
      </c>
      <c r="P61" s="42">
        <v>40.1255555555556</v>
      </c>
      <c r="Q61" s="42">
        <v>35.338888888888903</v>
      </c>
      <c r="R61" s="42">
        <v>35.885555555555598</v>
      </c>
      <c r="S61" s="42">
        <v>39.436666666666703</v>
      </c>
      <c r="T61" s="42">
        <v>42.754444444444403</v>
      </c>
      <c r="U61" s="42">
        <v>56.021111111111097</v>
      </c>
      <c r="V61" s="42">
        <v>60.524444444444399</v>
      </c>
      <c r="W61" s="42">
        <v>72.715555555555596</v>
      </c>
      <c r="X61" s="42">
        <v>76.104444444444397</v>
      </c>
      <c r="Y61" s="42">
        <v>87.383333333333397</v>
      </c>
      <c r="Z61" s="42">
        <v>95.65</v>
      </c>
      <c r="AA61" s="42">
        <v>95.6944444444444</v>
      </c>
      <c r="AB61" s="42">
        <v>98.25</v>
      </c>
      <c r="AC61" s="42">
        <v>110.865555555556</v>
      </c>
      <c r="AD61" s="42">
        <v>119.411111111111</v>
      </c>
      <c r="AE61" s="42">
        <v>132.138888888889</v>
      </c>
      <c r="AF61" s="42">
        <v>142.38</v>
      </c>
      <c r="AG61" s="42">
        <v>150.91</v>
      </c>
      <c r="AH61" s="42">
        <v>165.12777777777799</v>
      </c>
      <c r="AI61" s="42">
        <v>174.78111111111099</v>
      </c>
      <c r="AJ61" s="42">
        <v>181.07</v>
      </c>
      <c r="AK61" s="42">
        <v>186.74</v>
      </c>
      <c r="AL61" s="42">
        <v>206.80666666666701</v>
      </c>
      <c r="AM61" s="42">
        <v>217.59222222222201</v>
      </c>
      <c r="AN61" s="42">
        <v>229.04222222222199</v>
      </c>
      <c r="AO61" s="42">
        <v>247.13111111111101</v>
      </c>
      <c r="AP61" s="42">
        <v>279.23236799915401</v>
      </c>
      <c r="AQ61" s="42">
        <v>291.49015975955501</v>
      </c>
      <c r="AR61" s="42">
        <v>303.09581572731798</v>
      </c>
      <c r="AS61" s="42">
        <v>331.84516188684398</v>
      </c>
      <c r="AT61" s="42">
        <v>345.60125420311499</v>
      </c>
      <c r="AU61" s="334">
        <v>4.4306642844855526E-2</v>
      </c>
      <c r="AV61" s="334">
        <v>0.11723641660997799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08">
        <v>0.77222222222222225</v>
      </c>
      <c r="C63" s="108">
        <v>0.80222222222222217</v>
      </c>
      <c r="D63" s="108">
        <v>0.77777777777777779</v>
      </c>
      <c r="E63" s="108">
        <v>0.81777777777777783</v>
      </c>
      <c r="F63" s="108">
        <v>1.0755555555555556</v>
      </c>
      <c r="G63" s="108">
        <v>1.0111111111111111</v>
      </c>
      <c r="H63" s="108">
        <v>1.1477777777777778</v>
      </c>
      <c r="I63" s="108">
        <v>1.3333333333333333</v>
      </c>
      <c r="J63" s="108">
        <v>1.8555555555555556</v>
      </c>
      <c r="K63" s="108">
        <v>2.1477777777777778</v>
      </c>
      <c r="L63" s="108">
        <v>2.96</v>
      </c>
      <c r="M63" s="108">
        <v>3.5</v>
      </c>
      <c r="N63" s="108">
        <v>3.73</v>
      </c>
      <c r="O63" s="108">
        <v>5.99</v>
      </c>
      <c r="P63" s="108">
        <v>8.4700000000000006</v>
      </c>
      <c r="Q63" s="108">
        <v>11.37</v>
      </c>
      <c r="R63" s="108">
        <v>14.78</v>
      </c>
      <c r="S63" s="108">
        <v>16.77</v>
      </c>
      <c r="T63" s="108">
        <v>18.36</v>
      </c>
      <c r="U63" s="108">
        <v>16.13</v>
      </c>
      <c r="V63" s="108">
        <v>15.98</v>
      </c>
      <c r="W63" s="108">
        <v>17.5</v>
      </c>
      <c r="X63" s="108">
        <v>17.899999999999999</v>
      </c>
      <c r="Y63" s="108">
        <v>20.170000000000002</v>
      </c>
      <c r="Z63" s="108">
        <v>18.98</v>
      </c>
      <c r="AA63" s="108">
        <v>20.27</v>
      </c>
      <c r="AB63" s="108">
        <v>20.02</v>
      </c>
      <c r="AC63" s="108">
        <v>20.67</v>
      </c>
      <c r="AD63" s="108">
        <v>18.55</v>
      </c>
      <c r="AE63" s="108">
        <v>19.55</v>
      </c>
      <c r="AF63" s="108">
        <v>21.01</v>
      </c>
      <c r="AG63" s="108">
        <v>21.58</v>
      </c>
      <c r="AH63" s="108">
        <v>20.16</v>
      </c>
      <c r="AI63" s="108">
        <v>20.85</v>
      </c>
      <c r="AJ63" s="108">
        <v>21.31</v>
      </c>
      <c r="AK63" s="108">
        <v>19.845555555555556</v>
      </c>
      <c r="AL63" s="108">
        <v>20.501111111111111</v>
      </c>
      <c r="AM63" s="108">
        <v>20.243333333333332</v>
      </c>
      <c r="AN63" s="108">
        <v>21.395555555555557</v>
      </c>
      <c r="AO63" s="108">
        <v>22.015555555555554</v>
      </c>
      <c r="AP63" s="108">
        <v>23.227</v>
      </c>
      <c r="AQ63" s="108">
        <v>23.74</v>
      </c>
      <c r="AR63" s="108">
        <v>24.291617094017113</v>
      </c>
      <c r="AS63" s="108">
        <v>25.355</v>
      </c>
      <c r="AT63" s="27">
        <v>26.67</v>
      </c>
      <c r="AU63" s="102">
        <v>5.4745355675436036E-2</v>
      </c>
      <c r="AV63" s="102">
        <v>9.0471177200951436E-3</v>
      </c>
    </row>
    <row r="64" spans="1:48">
      <c r="A64" t="s">
        <v>103</v>
      </c>
      <c r="B64" s="118" t="s">
        <v>147</v>
      </c>
      <c r="C64" s="108">
        <v>5.6000000000000001E-2</v>
      </c>
      <c r="D64" s="108">
        <v>5.6000000000000001E-2</v>
      </c>
      <c r="E64" s="108">
        <v>5.6000000000000001E-2</v>
      </c>
      <c r="F64" s="108">
        <v>7.0999999999999994E-2</v>
      </c>
      <c r="G64" s="108">
        <v>8.5000000000000006E-2</v>
      </c>
      <c r="H64" s="108">
        <v>8.5000000000000006E-2</v>
      </c>
      <c r="I64" s="108">
        <v>7.0999999999999994E-2</v>
      </c>
      <c r="J64" s="108">
        <v>5.7000000000000002E-2</v>
      </c>
      <c r="K64" s="108">
        <v>0.06</v>
      </c>
      <c r="L64" s="118" t="s">
        <v>147</v>
      </c>
      <c r="M64" s="108">
        <v>0.38</v>
      </c>
      <c r="N64" s="108">
        <v>0.46</v>
      </c>
      <c r="O64" s="108">
        <v>0.74</v>
      </c>
      <c r="P64" s="108">
        <v>1.1200000000000001</v>
      </c>
      <c r="Q64" s="108">
        <v>2.1800000000000002</v>
      </c>
      <c r="R64" s="108">
        <v>2.44</v>
      </c>
      <c r="S64" s="108">
        <v>2.67</v>
      </c>
      <c r="T64" s="108">
        <v>3.13</v>
      </c>
      <c r="U64" s="108">
        <v>4.0199999999999996</v>
      </c>
      <c r="V64" s="108">
        <v>4.93</v>
      </c>
      <c r="W64" s="108">
        <v>5.68</v>
      </c>
      <c r="X64" s="108">
        <v>6.28</v>
      </c>
      <c r="Y64" s="108">
        <v>6.92</v>
      </c>
      <c r="Z64" s="108">
        <v>7.74</v>
      </c>
      <c r="AA64" s="108">
        <v>8.07</v>
      </c>
      <c r="AB64" s="108">
        <v>9.08</v>
      </c>
      <c r="AC64" s="108">
        <v>9.82</v>
      </c>
      <c r="AD64" s="108">
        <v>11.29</v>
      </c>
      <c r="AE64" s="108">
        <v>12</v>
      </c>
      <c r="AF64" s="108">
        <v>12.6</v>
      </c>
      <c r="AG64" s="108">
        <v>13</v>
      </c>
      <c r="AH64" s="108">
        <v>13.4</v>
      </c>
      <c r="AI64" s="108">
        <v>13.7</v>
      </c>
      <c r="AJ64" s="108">
        <v>16.399999999999999</v>
      </c>
      <c r="AK64" s="108">
        <v>20</v>
      </c>
      <c r="AL64" s="108">
        <v>24.5</v>
      </c>
      <c r="AM64" s="108">
        <v>26.5</v>
      </c>
      <c r="AN64" s="108">
        <v>29.7</v>
      </c>
      <c r="AO64" s="108">
        <v>31.7</v>
      </c>
      <c r="AP64" s="108">
        <v>31.6</v>
      </c>
      <c r="AQ64" s="108">
        <v>36.5</v>
      </c>
      <c r="AR64" s="108">
        <v>38.36</v>
      </c>
      <c r="AS64" s="108">
        <v>40.840000000000003</v>
      </c>
      <c r="AT64" s="27">
        <v>42.54</v>
      </c>
      <c r="AU64" s="102">
        <v>4.4479626474179357E-2</v>
      </c>
      <c r="AV64" s="102">
        <v>1.4430610716642199E-2</v>
      </c>
    </row>
    <row r="65" spans="1:48">
      <c r="A65" t="s">
        <v>213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186</v>
      </c>
      <c r="I65" s="118" t="s">
        <v>186</v>
      </c>
      <c r="J65" s="118" t="s">
        <v>186</v>
      </c>
      <c r="K65" s="118" t="s">
        <v>186</v>
      </c>
      <c r="L65" s="118" t="s">
        <v>186</v>
      </c>
      <c r="M65" s="118" t="s">
        <v>186</v>
      </c>
      <c r="N65" s="118" t="s">
        <v>186</v>
      </c>
      <c r="O65" s="118" t="s">
        <v>186</v>
      </c>
      <c r="P65" s="118" t="s">
        <v>186</v>
      </c>
      <c r="Q65" s="118" t="s">
        <v>186</v>
      </c>
      <c r="R65" s="118" t="s">
        <v>186</v>
      </c>
      <c r="S65" s="118" t="s">
        <v>186</v>
      </c>
      <c r="T65" s="118" t="s">
        <v>186</v>
      </c>
      <c r="U65" s="118" t="s">
        <v>186</v>
      </c>
      <c r="V65" s="118" t="s">
        <v>186</v>
      </c>
      <c r="W65" s="118" t="s">
        <v>186</v>
      </c>
      <c r="X65" s="118" t="s">
        <v>186</v>
      </c>
      <c r="Y65" s="118" t="s">
        <v>186</v>
      </c>
      <c r="Z65" s="118" t="s">
        <v>186</v>
      </c>
      <c r="AA65" s="118" t="s">
        <v>186</v>
      </c>
      <c r="AB65" s="118" t="s">
        <v>186</v>
      </c>
      <c r="AC65" s="118" t="s">
        <v>186</v>
      </c>
      <c r="AD65" s="118" t="s">
        <v>186</v>
      </c>
      <c r="AE65" s="118" t="s">
        <v>186</v>
      </c>
      <c r="AF65" s="118" t="s">
        <v>186</v>
      </c>
      <c r="AG65" s="118" t="s">
        <v>186</v>
      </c>
      <c r="AH65" s="118" t="s">
        <v>186</v>
      </c>
      <c r="AI65" s="118" t="s">
        <v>186</v>
      </c>
      <c r="AJ65" s="118" t="s">
        <v>186</v>
      </c>
      <c r="AK65" s="118" t="s">
        <v>186</v>
      </c>
      <c r="AL65" s="118" t="s">
        <v>186</v>
      </c>
      <c r="AM65" s="118" t="s">
        <v>186</v>
      </c>
      <c r="AN65" s="118" t="s">
        <v>186</v>
      </c>
      <c r="AO65" s="118" t="s">
        <v>186</v>
      </c>
      <c r="AP65" s="118" t="s">
        <v>186</v>
      </c>
      <c r="AQ65" s="118" t="s">
        <v>186</v>
      </c>
      <c r="AR65" s="118" t="s">
        <v>186</v>
      </c>
      <c r="AS65" s="118" t="s">
        <v>186</v>
      </c>
      <c r="AT65" s="25" t="s">
        <v>186</v>
      </c>
      <c r="AU65" s="121" t="s">
        <v>186</v>
      </c>
      <c r="AV65" s="121" t="s">
        <v>186</v>
      </c>
    </row>
    <row r="66" spans="1:48">
      <c r="A66" t="s">
        <v>119</v>
      </c>
      <c r="B66" s="108">
        <v>0.18</v>
      </c>
      <c r="C66" s="108">
        <v>0.26333333333333298</v>
      </c>
      <c r="D66" s="108">
        <v>0.27111111111111103</v>
      </c>
      <c r="E66" s="108">
        <v>0.245555555555556</v>
      </c>
      <c r="F66" s="108">
        <v>0.18888888888888899</v>
      </c>
      <c r="G66" s="108">
        <v>0.56555555555555603</v>
      </c>
      <c r="H66" s="108">
        <v>0.60555555555555596</v>
      </c>
      <c r="I66" s="108">
        <v>1.0577777774444399</v>
      </c>
      <c r="J66" s="108">
        <v>1.7266666666666699</v>
      </c>
      <c r="K66" s="108">
        <v>1.8288888885555601</v>
      </c>
      <c r="L66" s="108">
        <v>2.3688888888888902</v>
      </c>
      <c r="M66" s="108">
        <v>2.3911111111111101</v>
      </c>
      <c r="N66" s="108">
        <v>2.81222222222222</v>
      </c>
      <c r="O66" s="108">
        <v>3.31</v>
      </c>
      <c r="P66" s="108">
        <v>5.79</v>
      </c>
      <c r="Q66" s="108">
        <v>5.7366666666666699</v>
      </c>
      <c r="R66" s="108">
        <v>6.4033333333333298</v>
      </c>
      <c r="S66" s="108">
        <v>6.05</v>
      </c>
      <c r="T66" s="108">
        <v>6.56</v>
      </c>
      <c r="U66" s="108">
        <v>6.7233333333333301</v>
      </c>
      <c r="V66" s="108">
        <v>7.84</v>
      </c>
      <c r="W66" s="108">
        <v>9.1422222222222196</v>
      </c>
      <c r="X66" s="108">
        <v>9.1322222222222198</v>
      </c>
      <c r="Y66" s="108">
        <v>9.8477777777777806</v>
      </c>
      <c r="Z66" s="108">
        <v>11.6522222222222</v>
      </c>
      <c r="AA66" s="108">
        <v>11.06</v>
      </c>
      <c r="AB66" s="108">
        <v>10.5766666666667</v>
      </c>
      <c r="AC66" s="108">
        <v>11.296666666666701</v>
      </c>
      <c r="AD66" s="108">
        <v>11.685555555555601</v>
      </c>
      <c r="AE66" s="108">
        <v>11.9688888888889</v>
      </c>
      <c r="AF66" s="108">
        <v>12.8322222222222</v>
      </c>
      <c r="AG66" s="108">
        <v>14.3855555555556</v>
      </c>
      <c r="AH66" s="108">
        <v>14.4277777777778</v>
      </c>
      <c r="AI66" s="108">
        <v>14.973333333333301</v>
      </c>
      <c r="AJ66" s="108">
        <v>15.640555555555601</v>
      </c>
      <c r="AK66" s="108">
        <v>17.392777777777798</v>
      </c>
      <c r="AL66" s="108">
        <v>17.6116666666667</v>
      </c>
      <c r="AM66" s="108">
        <v>17.976666666666699</v>
      </c>
      <c r="AN66" s="108">
        <v>20.433333333333302</v>
      </c>
      <c r="AO66" s="108">
        <v>23.649722222222199</v>
      </c>
      <c r="AP66" s="108">
        <v>24.5483333333333</v>
      </c>
      <c r="AQ66" s="108">
        <v>23.8900757722222</v>
      </c>
      <c r="AR66" s="108">
        <v>28.1823979421284</v>
      </c>
      <c r="AS66" s="108">
        <v>29.891156335801</v>
      </c>
      <c r="AT66" s="27">
        <v>24.76292204572</v>
      </c>
      <c r="AU66" s="102">
        <v>-0.16929390791004773</v>
      </c>
      <c r="AV66" s="102">
        <v>8.400190132777206E-3</v>
      </c>
    </row>
    <row r="67" spans="1:48">
      <c r="A67" s="332" t="s">
        <v>120</v>
      </c>
      <c r="B67" s="42">
        <v>1.00122222222222</v>
      </c>
      <c r="C67" s="42">
        <v>1.1215555555555601</v>
      </c>
      <c r="D67" s="42">
        <v>1.1048888888888899</v>
      </c>
      <c r="E67" s="42">
        <v>1.11933333333333</v>
      </c>
      <c r="F67" s="42">
        <v>1.33544444444444</v>
      </c>
      <c r="G67" s="42">
        <v>1.66166666666667</v>
      </c>
      <c r="H67" s="42">
        <v>1.83833333333333</v>
      </c>
      <c r="I67" s="42">
        <v>2.46211111077778</v>
      </c>
      <c r="J67" s="42">
        <v>3.6392222222222199</v>
      </c>
      <c r="K67" s="42">
        <v>4.0366666663333302</v>
      </c>
      <c r="L67" s="42">
        <v>5.3788888888888904</v>
      </c>
      <c r="M67" s="42">
        <v>6.27111111111111</v>
      </c>
      <c r="N67" s="42">
        <v>7.0022222222222199</v>
      </c>
      <c r="O67" s="42">
        <v>10.039999999999999</v>
      </c>
      <c r="P67" s="42">
        <v>15.38</v>
      </c>
      <c r="Q67" s="42">
        <v>19.286666666666701</v>
      </c>
      <c r="R67" s="42">
        <v>23.623333333333299</v>
      </c>
      <c r="S67" s="42">
        <v>25.49</v>
      </c>
      <c r="T67" s="42">
        <v>28.05</v>
      </c>
      <c r="U67" s="42">
        <v>26.873333333333299</v>
      </c>
      <c r="V67" s="42">
        <v>28.75</v>
      </c>
      <c r="W67" s="42">
        <v>32.322222222222202</v>
      </c>
      <c r="X67" s="42">
        <v>33.312222222222204</v>
      </c>
      <c r="Y67" s="42">
        <v>36.937777777777796</v>
      </c>
      <c r="Z67" s="42">
        <v>38.372222222222199</v>
      </c>
      <c r="AA67" s="42">
        <v>39.4</v>
      </c>
      <c r="AB67" s="42">
        <v>39.676666666666698</v>
      </c>
      <c r="AC67" s="42">
        <v>41.786666666666697</v>
      </c>
      <c r="AD67" s="42">
        <v>41.525555555555599</v>
      </c>
      <c r="AE67" s="42">
        <v>43.518888888888902</v>
      </c>
      <c r="AF67" s="42">
        <v>46.442222222222199</v>
      </c>
      <c r="AG67" s="42">
        <v>48.965555555555603</v>
      </c>
      <c r="AH67" s="42">
        <v>47.987777777777801</v>
      </c>
      <c r="AI67" s="42">
        <v>49.523333333333298</v>
      </c>
      <c r="AJ67" s="42">
        <v>53.350555555555601</v>
      </c>
      <c r="AK67" s="42">
        <v>57.238333333333301</v>
      </c>
      <c r="AL67" s="42">
        <v>62.612777777777801</v>
      </c>
      <c r="AM67" s="42">
        <v>64.72</v>
      </c>
      <c r="AN67" s="42">
        <v>71.528888888888901</v>
      </c>
      <c r="AO67" s="42">
        <v>77.365277777777806</v>
      </c>
      <c r="AP67" s="42">
        <v>79.375333333333302</v>
      </c>
      <c r="AQ67" s="42">
        <v>84.130075772222199</v>
      </c>
      <c r="AR67" s="42">
        <v>90.834015036145601</v>
      </c>
      <c r="AS67" s="42">
        <v>96.086156335800993</v>
      </c>
      <c r="AT67" s="42">
        <v>93.972922045719997</v>
      </c>
      <c r="AU67" s="334">
        <v>-1.9313648297016095E-2</v>
      </c>
      <c r="AV67" s="334">
        <v>3.1877918569514552E-2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18" t="s">
        <v>147</v>
      </c>
      <c r="C69" s="118" t="s">
        <v>147</v>
      </c>
      <c r="D69" s="118" t="s">
        <v>147</v>
      </c>
      <c r="E69" s="118" t="s">
        <v>147</v>
      </c>
      <c r="F69" s="108">
        <v>0.42</v>
      </c>
      <c r="G69" s="108">
        <v>1.74</v>
      </c>
      <c r="H69" s="108">
        <v>2.597</v>
      </c>
      <c r="I69" s="108">
        <v>3.7280000000000002</v>
      </c>
      <c r="J69" s="108">
        <v>4.7329999999999997</v>
      </c>
      <c r="K69" s="108">
        <v>5.4</v>
      </c>
      <c r="L69" s="108">
        <v>5.7990000000000004</v>
      </c>
      <c r="M69" s="108">
        <v>6.8460000000000001</v>
      </c>
      <c r="N69" s="108">
        <v>7.82</v>
      </c>
      <c r="O69" s="108">
        <v>8.4190000000000005</v>
      </c>
      <c r="P69" s="108">
        <v>9.6910000000000007</v>
      </c>
      <c r="Q69" s="108">
        <v>11.128</v>
      </c>
      <c r="R69" s="108">
        <v>12.061</v>
      </c>
      <c r="S69" s="108">
        <v>11.763</v>
      </c>
      <c r="T69" s="108">
        <v>12.778</v>
      </c>
      <c r="U69" s="108">
        <v>12.601000000000001</v>
      </c>
      <c r="V69" s="108">
        <v>13.47</v>
      </c>
      <c r="W69" s="108">
        <v>14.714</v>
      </c>
      <c r="X69" s="108">
        <v>15.022</v>
      </c>
      <c r="Y69" s="108">
        <v>15.384</v>
      </c>
      <c r="Z69" s="108">
        <v>16.786999999999999</v>
      </c>
      <c r="AA69" s="108">
        <v>16.896999999999998</v>
      </c>
      <c r="AB69" s="108">
        <v>16.207000000000001</v>
      </c>
      <c r="AC69" s="108">
        <v>16.773</v>
      </c>
      <c r="AD69" s="108">
        <v>17.390999999999998</v>
      </c>
      <c r="AE69" s="108">
        <v>19.32</v>
      </c>
      <c r="AF69" s="108">
        <v>19.515000000000001</v>
      </c>
      <c r="AG69" s="108">
        <v>19.655999999999999</v>
      </c>
      <c r="AH69" s="108">
        <v>19.305</v>
      </c>
      <c r="AI69" s="108">
        <v>19.792999999999999</v>
      </c>
      <c r="AJ69" s="108">
        <v>20.225999999999999</v>
      </c>
      <c r="AK69" s="108">
        <v>20.538</v>
      </c>
      <c r="AL69" s="108">
        <v>22.018999999999998</v>
      </c>
      <c r="AM69" s="108">
        <v>22.43</v>
      </c>
      <c r="AN69" s="108">
        <v>22.439</v>
      </c>
      <c r="AO69" s="108">
        <v>22.792000000000002</v>
      </c>
      <c r="AP69" s="108">
        <v>21.905999999999999</v>
      </c>
      <c r="AQ69" s="108">
        <v>23.978000000000002</v>
      </c>
      <c r="AR69" s="108">
        <v>25.719000000000001</v>
      </c>
      <c r="AS69" s="108">
        <v>25.515999999999998</v>
      </c>
      <c r="AT69" s="27">
        <v>25.709</v>
      </c>
      <c r="AU69" s="102">
        <v>1.0324330476499277E-2</v>
      </c>
      <c r="AV69" s="102">
        <v>8.7211229646016533E-3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186</v>
      </c>
      <c r="I70" s="108">
        <v>0.42</v>
      </c>
      <c r="J70" s="108">
        <v>0.58111111111111113</v>
      </c>
      <c r="K70" s="108">
        <v>0.63888888888888884</v>
      </c>
      <c r="L70" s="108">
        <v>0.64222222222222225</v>
      </c>
      <c r="M70" s="108">
        <v>0.8455555555555555</v>
      </c>
      <c r="N70" s="108">
        <v>0.94333333333333336</v>
      </c>
      <c r="O70" s="108">
        <v>1.0411111111111111</v>
      </c>
      <c r="P70" s="108">
        <v>1.1977777777777778</v>
      </c>
      <c r="Q70" s="108">
        <v>1.3488888888888888</v>
      </c>
      <c r="R70" s="108">
        <v>1.6244444444444444</v>
      </c>
      <c r="S70" s="108">
        <v>1.931111111111111</v>
      </c>
      <c r="T70" s="108">
        <v>2.1822222222222223</v>
      </c>
      <c r="U70" s="108">
        <v>2.548888888888889</v>
      </c>
      <c r="V70" s="108">
        <v>2.8377777777777777</v>
      </c>
      <c r="W70" s="108">
        <v>3.2322222222222221</v>
      </c>
      <c r="X70" s="108">
        <v>3.8288888888888888</v>
      </c>
      <c r="Y70" s="108">
        <v>4.2677777777777779</v>
      </c>
      <c r="Z70" s="108">
        <v>4.7155555555555555</v>
      </c>
      <c r="AA70" s="108">
        <v>4.76</v>
      </c>
      <c r="AB70" s="108">
        <v>5.29</v>
      </c>
      <c r="AC70" s="108">
        <v>5.735555555555556</v>
      </c>
      <c r="AD70" s="108">
        <v>6.1477777777777778</v>
      </c>
      <c r="AE70" s="108">
        <v>6.6211111111111114</v>
      </c>
      <c r="AF70" s="108">
        <v>7.3811111111111112</v>
      </c>
      <c r="AG70" s="108">
        <v>7.568888888888889</v>
      </c>
      <c r="AH70" s="108">
        <v>7.5788888888888888</v>
      </c>
      <c r="AI70" s="108">
        <v>7.7744444444444447</v>
      </c>
      <c r="AJ70" s="108">
        <v>8.2855555555555558</v>
      </c>
      <c r="AK70" s="108">
        <v>9.982222222222223</v>
      </c>
      <c r="AL70" s="108">
        <v>10.728888888888889</v>
      </c>
      <c r="AM70" s="108">
        <v>11.448888888888888</v>
      </c>
      <c r="AN70" s="108">
        <v>12.324444444444444</v>
      </c>
      <c r="AO70" s="108">
        <v>13.221137264999999</v>
      </c>
      <c r="AP70" s="108">
        <v>14.50955394</v>
      </c>
      <c r="AQ70" s="108">
        <v>15.31941585</v>
      </c>
      <c r="AR70" s="108">
        <v>16.273693694999999</v>
      </c>
      <c r="AS70" s="108">
        <v>17.89656068535</v>
      </c>
      <c r="AT70" s="27">
        <v>19.746205224728332</v>
      </c>
      <c r="AU70" s="102">
        <v>0.10637483733582598</v>
      </c>
      <c r="AV70" s="102">
        <v>6.6983968201452951E-3</v>
      </c>
    </row>
    <row r="71" spans="1:48">
      <c r="A71" t="s">
        <v>74</v>
      </c>
      <c r="B71" s="108">
        <v>1.1000000000000001</v>
      </c>
      <c r="C71" s="108">
        <v>1.34</v>
      </c>
      <c r="D71" s="108">
        <v>1.46</v>
      </c>
      <c r="E71" s="108">
        <v>1.4</v>
      </c>
      <c r="F71" s="108">
        <v>1.96</v>
      </c>
      <c r="G71" s="108">
        <v>2.87</v>
      </c>
      <c r="H71" s="108">
        <v>3.74</v>
      </c>
      <c r="I71" s="108">
        <v>4.84</v>
      </c>
      <c r="J71" s="108">
        <v>5.98</v>
      </c>
      <c r="K71" s="108">
        <v>7.53</v>
      </c>
      <c r="L71" s="108">
        <v>8.85</v>
      </c>
      <c r="M71" s="108">
        <v>10.1</v>
      </c>
      <c r="N71" s="108">
        <v>12.12</v>
      </c>
      <c r="O71" s="108">
        <v>13.73</v>
      </c>
      <c r="P71" s="108">
        <v>14.51</v>
      </c>
      <c r="Q71" s="108">
        <v>14.27</v>
      </c>
      <c r="R71" s="108">
        <v>12.74</v>
      </c>
      <c r="S71" s="108">
        <v>11.93</v>
      </c>
      <c r="T71" s="108">
        <v>12.21</v>
      </c>
      <c r="U71" s="108">
        <v>12.43</v>
      </c>
      <c r="V71" s="108">
        <v>12.93</v>
      </c>
      <c r="W71" s="108">
        <v>13.76</v>
      </c>
      <c r="X71" s="108">
        <v>13.89</v>
      </c>
      <c r="Y71" s="108">
        <v>14.36</v>
      </c>
      <c r="Z71" s="108">
        <v>15.03</v>
      </c>
      <c r="AA71" s="108">
        <v>15.25</v>
      </c>
      <c r="AB71" s="108">
        <v>15.89</v>
      </c>
      <c r="AC71" s="108">
        <v>15.88</v>
      </c>
      <c r="AD71" s="108">
        <v>16.760000000000002</v>
      </c>
      <c r="AE71" s="108">
        <v>17.341999999999999</v>
      </c>
      <c r="AF71" s="108">
        <v>17.741</v>
      </c>
      <c r="AG71" s="108">
        <v>18.488</v>
      </c>
      <c r="AH71" s="108">
        <v>19.544</v>
      </c>
      <c r="AI71" s="108">
        <v>20.257000000000001</v>
      </c>
      <c r="AJ71" s="108">
        <v>21.494</v>
      </c>
      <c r="AK71" s="108">
        <v>24.503</v>
      </c>
      <c r="AL71" s="108">
        <v>27.43</v>
      </c>
      <c r="AM71" s="108">
        <v>29.184000000000001</v>
      </c>
      <c r="AN71" s="108">
        <v>33.908000000000001</v>
      </c>
      <c r="AO71" s="108">
        <v>39.671900000000001</v>
      </c>
      <c r="AP71" s="108">
        <v>46.762999999999998</v>
      </c>
      <c r="AQ71" s="108">
        <v>56.140880199999998</v>
      </c>
      <c r="AR71" s="108">
        <v>69.523099999999999</v>
      </c>
      <c r="AS71" s="108">
        <v>81.3</v>
      </c>
      <c r="AT71" s="27">
        <v>88.7</v>
      </c>
      <c r="AU71" s="102">
        <v>9.4010008593236494E-2</v>
      </c>
      <c r="AV71" s="102">
        <v>3.0089214164695885E-2</v>
      </c>
    </row>
    <row r="72" spans="1:48">
      <c r="A72" t="s">
        <v>215</v>
      </c>
      <c r="B72" s="118" t="s">
        <v>186</v>
      </c>
      <c r="C72" s="118" t="s">
        <v>186</v>
      </c>
      <c r="D72" s="118" t="s">
        <v>186</v>
      </c>
      <c r="E72" s="118" t="s">
        <v>186</v>
      </c>
      <c r="F72" s="118" t="s">
        <v>186</v>
      </c>
      <c r="G72" s="118" t="s">
        <v>186</v>
      </c>
      <c r="H72" s="118" t="s">
        <v>186</v>
      </c>
      <c r="I72" s="118" t="s">
        <v>186</v>
      </c>
      <c r="J72" s="118" t="s">
        <v>186</v>
      </c>
      <c r="K72" s="118" t="s">
        <v>186</v>
      </c>
      <c r="L72" s="118" t="s">
        <v>186</v>
      </c>
      <c r="M72" s="118" t="s">
        <v>186</v>
      </c>
      <c r="N72" s="118" t="s">
        <v>186</v>
      </c>
      <c r="O72" s="118" t="s">
        <v>186</v>
      </c>
      <c r="P72" s="118" t="s">
        <v>186</v>
      </c>
      <c r="Q72" s="118" t="s">
        <v>186</v>
      </c>
      <c r="R72" s="118" t="s">
        <v>186</v>
      </c>
      <c r="S72" s="118" t="s">
        <v>186</v>
      </c>
      <c r="T72" s="118" t="s">
        <v>186</v>
      </c>
      <c r="U72" s="118" t="s">
        <v>186</v>
      </c>
      <c r="V72" s="118" t="s">
        <v>186</v>
      </c>
      <c r="W72" s="118" t="s">
        <v>186</v>
      </c>
      <c r="X72" s="118" t="s">
        <v>186</v>
      </c>
      <c r="Y72" s="118" t="s">
        <v>186</v>
      </c>
      <c r="Z72" s="118" t="s">
        <v>186</v>
      </c>
      <c r="AA72" s="118" t="s">
        <v>186</v>
      </c>
      <c r="AB72" s="118" t="s">
        <v>186</v>
      </c>
      <c r="AC72" s="118" t="s">
        <v>186</v>
      </c>
      <c r="AD72" s="118" t="s">
        <v>186</v>
      </c>
      <c r="AE72" s="118" t="s">
        <v>186</v>
      </c>
      <c r="AF72" s="118" t="s">
        <v>147</v>
      </c>
      <c r="AG72" s="108">
        <v>2.0533999999999999</v>
      </c>
      <c r="AH72" s="108">
        <v>3.2063000000000001</v>
      </c>
      <c r="AI72" s="108">
        <v>3.008</v>
      </c>
      <c r="AJ72" s="108">
        <v>3.3169</v>
      </c>
      <c r="AK72" s="108">
        <v>2.9984999999999999</v>
      </c>
      <c r="AL72" s="108">
        <v>3.0261999999999998</v>
      </c>
      <c r="AM72" s="108">
        <v>2.875</v>
      </c>
      <c r="AN72" s="108">
        <v>1.8487</v>
      </c>
      <c r="AO72" s="108">
        <v>2.6707000000000001</v>
      </c>
      <c r="AP72" s="108">
        <v>2.6768999999999998</v>
      </c>
      <c r="AQ72" s="108">
        <v>2.9367000000000001</v>
      </c>
      <c r="AR72" s="108">
        <v>2.2435111111111112</v>
      </c>
      <c r="AS72" s="108">
        <v>2.595282222222222</v>
      </c>
      <c r="AT72" s="27">
        <v>2.5204900000000001</v>
      </c>
      <c r="AU72" s="102">
        <v>-2.6157760256724227E-2</v>
      </c>
      <c r="AV72" s="102">
        <v>8.5501198883849311E-4</v>
      </c>
    </row>
    <row r="73" spans="1:48">
      <c r="A73" t="s">
        <v>122</v>
      </c>
      <c r="B73" s="108">
        <v>0.22666666666666666</v>
      </c>
      <c r="C73" s="108">
        <v>0.25444444444444442</v>
      </c>
      <c r="D73" s="108">
        <v>0.34</v>
      </c>
      <c r="E73" s="108">
        <v>0.37777777777777777</v>
      </c>
      <c r="F73" s="108">
        <v>0.45333333333333331</v>
      </c>
      <c r="G73" s="108">
        <v>0.65750298210000002</v>
      </c>
      <c r="H73" s="108">
        <v>0.69674999999999998</v>
      </c>
      <c r="I73" s="108">
        <v>0.76424999999999998</v>
      </c>
      <c r="J73" s="108">
        <v>0.76224999999999998</v>
      </c>
      <c r="K73" s="108">
        <v>0.86275000000000002</v>
      </c>
      <c r="L73" s="108">
        <v>1.1045</v>
      </c>
      <c r="M73" s="108">
        <v>1.34175</v>
      </c>
      <c r="N73" s="108">
        <v>1.4330000000000001</v>
      </c>
      <c r="O73" s="108">
        <v>1.6005</v>
      </c>
      <c r="P73" s="108">
        <v>1.9904999999999999</v>
      </c>
      <c r="Q73" s="108">
        <v>1.1772499999999999</v>
      </c>
      <c r="R73" s="108">
        <v>2.05525</v>
      </c>
      <c r="S73" s="108">
        <v>2.6945000000000001</v>
      </c>
      <c r="T73" s="108">
        <v>3.206</v>
      </c>
      <c r="U73" s="108">
        <v>3.6717499999999998</v>
      </c>
      <c r="V73" s="108">
        <v>4.49125</v>
      </c>
      <c r="W73" s="108">
        <v>6.2753500000000004</v>
      </c>
      <c r="X73" s="108">
        <v>7.2287800000000004</v>
      </c>
      <c r="Y73" s="108">
        <v>8.4680400000000002</v>
      </c>
      <c r="Z73" s="108">
        <v>10.068009999999999</v>
      </c>
      <c r="AA73" s="108">
        <v>12.0444</v>
      </c>
      <c r="AB73" s="108">
        <v>13.413819999999999</v>
      </c>
      <c r="AC73" s="108">
        <v>14.99708</v>
      </c>
      <c r="AD73" s="108">
        <v>15.238530000000001</v>
      </c>
      <c r="AE73" s="108">
        <v>16.474720000000001</v>
      </c>
      <c r="AF73" s="108">
        <v>18.782160000000001</v>
      </c>
      <c r="AG73" s="108">
        <v>20.500489999999999</v>
      </c>
      <c r="AH73" s="108">
        <v>22.288450000000001</v>
      </c>
      <c r="AI73" s="108">
        <v>24.460129999999999</v>
      </c>
      <c r="AJ73" s="108">
        <v>25.06324</v>
      </c>
      <c r="AK73" s="108">
        <v>26.350850000000001</v>
      </c>
      <c r="AL73" s="108">
        <v>26.41844</v>
      </c>
      <c r="AM73" s="108">
        <v>27.588999999999999</v>
      </c>
      <c r="AN73" s="108">
        <v>29.53444</v>
      </c>
      <c r="AO73" s="108">
        <v>31.864039999999999</v>
      </c>
      <c r="AP73" s="108">
        <v>35.662999999999997</v>
      </c>
      <c r="AQ73" s="108">
        <v>37.274999999999999</v>
      </c>
      <c r="AR73" s="108">
        <v>40.073</v>
      </c>
      <c r="AS73" s="108">
        <v>41.326999999999998</v>
      </c>
      <c r="AT73" s="27">
        <v>51.881999999999998</v>
      </c>
      <c r="AU73" s="102">
        <v>0.25884149504569498</v>
      </c>
      <c r="AV73" s="102">
        <v>1.7599646102511298E-2</v>
      </c>
    </row>
    <row r="74" spans="1:48">
      <c r="A74" t="s">
        <v>128</v>
      </c>
      <c r="B74" s="108">
        <v>0.5</v>
      </c>
      <c r="C74" s="108">
        <v>0.51</v>
      </c>
      <c r="D74" s="108">
        <v>0.62333333333333329</v>
      </c>
      <c r="E74" s="108">
        <v>0.6333333333333333</v>
      </c>
      <c r="F74" s="108">
        <v>1.1933333333333334</v>
      </c>
      <c r="G74" s="108">
        <v>1.2388888888888889</v>
      </c>
      <c r="H74" s="108">
        <v>1.2533333333333334</v>
      </c>
      <c r="I74" s="108">
        <v>1.2288888888888889</v>
      </c>
      <c r="J74" s="108">
        <v>0.8</v>
      </c>
      <c r="K74" s="108">
        <v>1.1266666666666667</v>
      </c>
      <c r="L74" s="108">
        <v>2.33</v>
      </c>
      <c r="M74" s="108">
        <v>2.35</v>
      </c>
      <c r="N74" s="108">
        <v>5</v>
      </c>
      <c r="O74" s="108">
        <v>5.78</v>
      </c>
      <c r="P74" s="108">
        <v>7.46</v>
      </c>
      <c r="Q74" s="108">
        <v>7.03</v>
      </c>
      <c r="R74" s="108">
        <v>7.02</v>
      </c>
      <c r="S74" s="108">
        <v>6.67</v>
      </c>
      <c r="T74" s="108">
        <v>8.9499999999999993</v>
      </c>
      <c r="U74" s="108">
        <v>10.45</v>
      </c>
      <c r="V74" s="108">
        <v>12.36</v>
      </c>
      <c r="W74" s="108">
        <v>13.33</v>
      </c>
      <c r="X74" s="108">
        <v>13.79</v>
      </c>
      <c r="Y74" s="108">
        <v>14.64</v>
      </c>
      <c r="Z74" s="108">
        <v>16.39</v>
      </c>
      <c r="AA74" s="108">
        <v>16.919239748810888</v>
      </c>
      <c r="AB74" s="108">
        <v>19.476532433497667</v>
      </c>
      <c r="AC74" s="108">
        <v>21.240975037208443</v>
      </c>
      <c r="AD74" s="108">
        <v>22.531143166014555</v>
      </c>
      <c r="AE74" s="108">
        <v>26.682900389213888</v>
      </c>
      <c r="AF74" s="108">
        <v>28.136396116144223</v>
      </c>
      <c r="AG74" s="108">
        <v>29.291155984886</v>
      </c>
      <c r="AH74" s="108">
        <v>30.553116340198333</v>
      </c>
      <c r="AI74" s="108">
        <v>29.457093547074557</v>
      </c>
      <c r="AJ74" s="108">
        <v>32.011552507948224</v>
      </c>
      <c r="AK74" s="108">
        <v>29.740889605104332</v>
      </c>
      <c r="AL74" s="108">
        <v>31.019646553063779</v>
      </c>
      <c r="AM74" s="108">
        <v>32.876725890954333</v>
      </c>
      <c r="AN74" s="108">
        <v>34.969505683486553</v>
      </c>
      <c r="AO74" s="108">
        <v>32.200610466676558</v>
      </c>
      <c r="AP74" s="108">
        <v>33.249995832602998</v>
      </c>
      <c r="AQ74" s="108">
        <v>33.185414725481998</v>
      </c>
      <c r="AR74" s="108">
        <v>31.321637319892556</v>
      </c>
      <c r="AS74" s="108">
        <v>33.303749142621001</v>
      </c>
      <c r="AT74" s="27">
        <v>36.643816178400002</v>
      </c>
      <c r="AU74" s="102">
        <v>0.10330551788546649</v>
      </c>
      <c r="AV74" s="102">
        <v>1.2430480640401642E-2</v>
      </c>
    </row>
    <row r="75" spans="1:48">
      <c r="A75" t="s">
        <v>216</v>
      </c>
      <c r="B75" s="108">
        <v>1.7446737365052001</v>
      </c>
      <c r="C75" s="108">
        <v>1.7903649565300443</v>
      </c>
      <c r="D75" s="108">
        <v>1.8521066208082555</v>
      </c>
      <c r="E75" s="108">
        <v>2.0153816757428111</v>
      </c>
      <c r="F75" s="108">
        <v>2.2299369446832888</v>
      </c>
      <c r="G75" s="108">
        <v>3.4143259768797112</v>
      </c>
      <c r="H75" s="108">
        <v>3.6608865959682779</v>
      </c>
      <c r="I75" s="108">
        <v>3.6623435559376998</v>
      </c>
      <c r="J75" s="108">
        <v>5.0958249737269448</v>
      </c>
      <c r="K75" s="108">
        <v>6.9638626158402444</v>
      </c>
      <c r="L75" s="108">
        <v>8.3405464794114668</v>
      </c>
      <c r="M75" s="108">
        <v>9.9982803095442669</v>
      </c>
      <c r="N75" s="108">
        <v>12.210232158211555</v>
      </c>
      <c r="O75" s="108">
        <v>17.136022738129334</v>
      </c>
      <c r="P75" s="108">
        <v>20.331088181904999</v>
      </c>
      <c r="Q75" s="108">
        <v>24.058899398108334</v>
      </c>
      <c r="R75" s="108">
        <v>24.106716346613112</v>
      </c>
      <c r="S75" s="108">
        <v>24.686873029521333</v>
      </c>
      <c r="T75" s="108">
        <v>26.567091812362666</v>
      </c>
      <c r="U75" s="108">
        <v>35.730916212859448</v>
      </c>
      <c r="V75" s="108">
        <v>38.273884589662664</v>
      </c>
      <c r="W75" s="108">
        <v>38.944539982803001</v>
      </c>
      <c r="X75" s="108">
        <v>39.940790102226003</v>
      </c>
      <c r="Y75" s="108">
        <v>42.36211426387689</v>
      </c>
      <c r="Z75" s="108">
        <v>44.002412343555889</v>
      </c>
      <c r="AA75" s="108">
        <v>48.072298652909112</v>
      </c>
      <c r="AB75" s="108">
        <v>50.829201299321554</v>
      </c>
      <c r="AC75" s="108">
        <v>52.844487436705776</v>
      </c>
      <c r="AD75" s="108">
        <v>53.210447119518442</v>
      </c>
      <c r="AE75" s="108">
        <v>56.905536447883776</v>
      </c>
      <c r="AF75" s="108">
        <v>57.914493169007223</v>
      </c>
      <c r="AG75" s="108">
        <v>61.793040030572222</v>
      </c>
      <c r="AH75" s="108">
        <v>64.14096684818945</v>
      </c>
      <c r="AI75" s="108">
        <v>66.079535683576893</v>
      </c>
      <c r="AJ75" s="108">
        <v>69.400855068309781</v>
      </c>
      <c r="AK75" s="108">
        <v>72.289122957867448</v>
      </c>
      <c r="AL75" s="108">
        <v>74.260437565682437</v>
      </c>
      <c r="AM75" s="108">
        <v>72.653147988917439</v>
      </c>
      <c r="AN75" s="108">
        <v>79.77283366771745</v>
      </c>
      <c r="AO75" s="108">
        <v>77.007786376229888</v>
      </c>
      <c r="AP75" s="108">
        <v>78.552569981847554</v>
      </c>
      <c r="AQ75" s="108">
        <v>83.739275819241328</v>
      </c>
      <c r="AR75" s="108">
        <v>90.233543517722225</v>
      </c>
      <c r="AS75" s="108">
        <v>93.739777395624216</v>
      </c>
      <c r="AT75" s="27">
        <v>87.444516098213327</v>
      </c>
      <c r="AU75" s="102">
        <v>-6.4601041830360972E-2</v>
      </c>
      <c r="AV75" s="102">
        <v>2.9663323251491975E-2</v>
      </c>
    </row>
    <row r="76" spans="1:48">
      <c r="A76" t="s">
        <v>129</v>
      </c>
      <c r="B76" s="118" t="s">
        <v>186</v>
      </c>
      <c r="C76" s="118" t="s">
        <v>186</v>
      </c>
      <c r="D76" s="118" t="s">
        <v>186</v>
      </c>
      <c r="E76" s="118" t="s">
        <v>186</v>
      </c>
      <c r="F76" s="118" t="s">
        <v>186</v>
      </c>
      <c r="G76" s="118" t="s">
        <v>147</v>
      </c>
      <c r="H76" s="108">
        <v>8.1111111111111106E-2</v>
      </c>
      <c r="I76" s="108">
        <v>0.11333333333333333</v>
      </c>
      <c r="J76" s="108">
        <v>0.11444444444444445</v>
      </c>
      <c r="K76" s="108">
        <v>0.23555555555555555</v>
      </c>
      <c r="L76" s="108">
        <v>0.55000000000000004</v>
      </c>
      <c r="M76" s="108">
        <v>0.64</v>
      </c>
      <c r="N76" s="108">
        <v>0.93</v>
      </c>
      <c r="O76" s="108">
        <v>1.01</v>
      </c>
      <c r="P76" s="108">
        <v>1.1000000000000001</v>
      </c>
      <c r="Q76" s="108">
        <v>1.1000000000000001</v>
      </c>
      <c r="R76" s="108">
        <v>1.33</v>
      </c>
      <c r="S76" s="108">
        <v>1.58</v>
      </c>
      <c r="T76" s="108">
        <v>2.72</v>
      </c>
      <c r="U76" s="108">
        <v>4.49</v>
      </c>
      <c r="V76" s="108">
        <v>6.46</v>
      </c>
      <c r="W76" s="108">
        <v>8.09</v>
      </c>
      <c r="X76" s="108">
        <v>7.57</v>
      </c>
      <c r="Y76" s="108">
        <v>8.19</v>
      </c>
      <c r="Z76" s="108">
        <v>9.4499999999999993</v>
      </c>
      <c r="AA76" s="108">
        <v>9.91</v>
      </c>
      <c r="AB76" s="108">
        <v>11.6</v>
      </c>
      <c r="AC76" s="108">
        <v>11.69</v>
      </c>
      <c r="AD76" s="108">
        <v>12.91666657357711</v>
      </c>
      <c r="AE76" s="108">
        <v>13.375555464648222</v>
      </c>
      <c r="AF76" s="108">
        <v>13.262222182665001</v>
      </c>
      <c r="AG76" s="108">
        <v>17.397777713423778</v>
      </c>
      <c r="AH76" s="108">
        <v>16.257777739397778</v>
      </c>
      <c r="AI76" s="108">
        <v>17.409999962478221</v>
      </c>
      <c r="AJ76" s="108">
        <v>16.099999909734777</v>
      </c>
      <c r="AK76" s="108">
        <v>24.137777677844777</v>
      </c>
      <c r="AL76" s="108">
        <v>25.199999969520444</v>
      </c>
      <c r="AM76" s="108">
        <v>26.160737712025778</v>
      </c>
      <c r="AN76" s="108">
        <v>27.183460365240112</v>
      </c>
      <c r="AO76" s="108">
        <v>23.715323131885778</v>
      </c>
      <c r="AP76" s="108">
        <v>29.916674606732112</v>
      </c>
      <c r="AQ76" s="108">
        <v>33.039662093577775</v>
      </c>
      <c r="AR76" s="108">
        <v>32.957052950636886</v>
      </c>
      <c r="AS76" s="108">
        <v>33.572306261288446</v>
      </c>
      <c r="AT76" s="27">
        <v>31.452902258464999</v>
      </c>
      <c r="AU76" s="102">
        <v>-6.056276420345974E-2</v>
      </c>
      <c r="AV76" s="102">
        <v>1.0669595401986474E-2</v>
      </c>
    </row>
    <row r="77" spans="1:48">
      <c r="A77" t="s">
        <v>217</v>
      </c>
      <c r="B77" s="118" t="s">
        <v>186</v>
      </c>
      <c r="C77" s="118" t="s">
        <v>186</v>
      </c>
      <c r="D77" s="118" t="s">
        <v>186</v>
      </c>
      <c r="E77" s="118" t="s">
        <v>186</v>
      </c>
      <c r="F77" s="118" t="s">
        <v>186</v>
      </c>
      <c r="G77" s="108">
        <v>0.1111111111111111</v>
      </c>
      <c r="H77" s="108">
        <v>0.1411111111111111</v>
      </c>
      <c r="I77" s="108">
        <v>0.25555555555555554</v>
      </c>
      <c r="J77" s="108">
        <v>0.29666666666666669</v>
      </c>
      <c r="K77" s="108">
        <v>0.34728193369637889</v>
      </c>
      <c r="L77" s="108">
        <v>0.38215343460399331</v>
      </c>
      <c r="M77" s="108">
        <v>0.89662749593961777</v>
      </c>
      <c r="N77" s="108">
        <v>1.5202541320340111</v>
      </c>
      <c r="O77" s="108">
        <v>1.4254323110728888</v>
      </c>
      <c r="P77" s="108">
        <v>0.95323397344033445</v>
      </c>
      <c r="Q77" s="108">
        <v>0.88205789624534114</v>
      </c>
      <c r="R77" s="108">
        <v>1.0760007643068679</v>
      </c>
      <c r="S77" s="108">
        <v>1.9088564058469444</v>
      </c>
      <c r="T77" s="108">
        <v>2.0669723894143446</v>
      </c>
      <c r="U77" s="108">
        <v>2.6347090856978999</v>
      </c>
      <c r="V77" s="108">
        <v>3.3736982898633778</v>
      </c>
      <c r="W77" s="108">
        <v>4.0498710232158111</v>
      </c>
      <c r="X77" s="108">
        <v>3.8998758001337444</v>
      </c>
      <c r="Y77" s="108">
        <v>4.2218400687876114</v>
      </c>
      <c r="Z77" s="108">
        <v>4.3424572465844999</v>
      </c>
      <c r="AA77" s="108">
        <v>4.3295595681666112</v>
      </c>
      <c r="AB77" s="108">
        <v>4.6976210948695778</v>
      </c>
      <c r="AC77" s="108">
        <v>4.9801757905799109</v>
      </c>
      <c r="AD77" s="108">
        <v>4.8571701538167442</v>
      </c>
      <c r="AE77" s="108">
        <v>4.5187255182955886</v>
      </c>
      <c r="AF77" s="108">
        <v>4.2848953854972667</v>
      </c>
      <c r="AG77" s="108">
        <v>4.8851151237221666</v>
      </c>
      <c r="AH77" s="108">
        <v>5.2352632081780781</v>
      </c>
      <c r="AI77" s="108">
        <v>4.6121142638769337</v>
      </c>
      <c r="AJ77" s="108">
        <v>5.3444157829368448</v>
      </c>
      <c r="AK77" s="108">
        <v>5.6178943345753218</v>
      </c>
      <c r="AL77" s="108">
        <v>5.9114359415305113</v>
      </c>
      <c r="AM77" s="108">
        <v>5.6198051017483444</v>
      </c>
      <c r="AN77" s="108">
        <v>4.2860896149804111</v>
      </c>
      <c r="AO77" s="108">
        <v>3.8516289290149888</v>
      </c>
      <c r="AP77" s="108">
        <v>3.5867488296550998</v>
      </c>
      <c r="AQ77" s="108">
        <v>3.6789433457533112</v>
      </c>
      <c r="AR77" s="108">
        <v>4.0501098691124442</v>
      </c>
      <c r="AS77" s="108">
        <v>3.8212955001433002</v>
      </c>
      <c r="AT77" s="27">
        <v>3.9791726378140777</v>
      </c>
      <c r="AU77" s="102">
        <v>4.4168000226042281E-2</v>
      </c>
      <c r="AV77" s="102">
        <v>1.3498328939964559E-3</v>
      </c>
    </row>
    <row r="78" spans="1:48">
      <c r="A78" t="s">
        <v>218</v>
      </c>
      <c r="B78" s="108">
        <v>1.768888888888889</v>
      </c>
      <c r="C78" s="108">
        <v>1.9988888888888889</v>
      </c>
      <c r="D78" s="108">
        <v>2.3322222222222222</v>
      </c>
      <c r="E78" s="108">
        <v>2.6166666666666667</v>
      </c>
      <c r="F78" s="108">
        <v>3.2244444444444444</v>
      </c>
      <c r="G78" s="108">
        <v>3.4855555555555555</v>
      </c>
      <c r="H78" s="108">
        <v>3.4755555555555557</v>
      </c>
      <c r="I78" s="108">
        <v>3.221111111111111</v>
      </c>
      <c r="J78" s="108">
        <v>3.6688888888888891</v>
      </c>
      <c r="K78" s="108">
        <v>4.0588888888888892</v>
      </c>
      <c r="L78" s="108">
        <v>4.5599999999999996</v>
      </c>
      <c r="M78" s="108">
        <v>4.6500000000000004</v>
      </c>
      <c r="N78" s="108">
        <v>5.08</v>
      </c>
      <c r="O78" s="108">
        <v>5.22</v>
      </c>
      <c r="P78" s="108">
        <v>5.88</v>
      </c>
      <c r="Q78" s="108">
        <v>7.18</v>
      </c>
      <c r="R78" s="108">
        <v>7.83</v>
      </c>
      <c r="S78" s="108">
        <v>8.5399999999999991</v>
      </c>
      <c r="T78" s="108">
        <v>8.42</v>
      </c>
      <c r="U78" s="108">
        <v>8.64</v>
      </c>
      <c r="V78" s="108">
        <v>8.82</v>
      </c>
      <c r="W78" s="108">
        <v>9.4600000000000009</v>
      </c>
      <c r="X78" s="108">
        <v>10.130000000000001</v>
      </c>
      <c r="Y78" s="108">
        <v>10.74</v>
      </c>
      <c r="Z78" s="108">
        <v>11.45</v>
      </c>
      <c r="AA78" s="108">
        <v>12.23</v>
      </c>
      <c r="AB78" s="108">
        <v>13.21</v>
      </c>
      <c r="AC78" s="108">
        <v>12.96</v>
      </c>
      <c r="AD78" s="108">
        <v>14.92</v>
      </c>
      <c r="AE78" s="108">
        <v>15.21</v>
      </c>
      <c r="AF78" s="108">
        <v>15.6</v>
      </c>
      <c r="AG78" s="108">
        <v>16.95</v>
      </c>
      <c r="AH78" s="108">
        <v>16.899999999999999</v>
      </c>
      <c r="AI78" s="108">
        <v>17.8</v>
      </c>
      <c r="AJ78" s="108">
        <v>20.3</v>
      </c>
      <c r="AK78" s="108">
        <v>21.5</v>
      </c>
      <c r="AL78" s="108">
        <v>22.7</v>
      </c>
      <c r="AM78" s="108">
        <v>24.61</v>
      </c>
      <c r="AN78" s="108">
        <v>30.44</v>
      </c>
      <c r="AO78" s="108">
        <v>34.46</v>
      </c>
      <c r="AP78" s="108">
        <v>35.5</v>
      </c>
      <c r="AQ78" s="108">
        <v>36.119999999999997</v>
      </c>
      <c r="AR78" s="108">
        <v>36.799999999999997</v>
      </c>
      <c r="AS78" s="108">
        <v>37.5</v>
      </c>
      <c r="AT78" s="27">
        <v>37.9</v>
      </c>
      <c r="AU78" s="102">
        <v>1.3435616438356224E-2</v>
      </c>
      <c r="AV78" s="102">
        <v>1.2856608983562279E-2</v>
      </c>
    </row>
    <row r="79" spans="1:48">
      <c r="A79" t="s">
        <v>219</v>
      </c>
      <c r="B79" s="118" t="s">
        <v>186</v>
      </c>
      <c r="C79" s="118" t="s">
        <v>186</v>
      </c>
      <c r="D79" s="118" t="s">
        <v>186</v>
      </c>
      <c r="E79" s="118" t="s">
        <v>186</v>
      </c>
      <c r="F79" s="118" t="s">
        <v>186</v>
      </c>
      <c r="G79" s="118" t="s">
        <v>186</v>
      </c>
      <c r="H79" s="118" t="s">
        <v>186</v>
      </c>
      <c r="I79" s="118" t="s">
        <v>186</v>
      </c>
      <c r="J79" s="118" t="s">
        <v>186</v>
      </c>
      <c r="K79" s="118" t="s">
        <v>186</v>
      </c>
      <c r="L79" s="118" t="s">
        <v>186</v>
      </c>
      <c r="M79" s="118" t="s">
        <v>186</v>
      </c>
      <c r="N79" s="118" t="s">
        <v>186</v>
      </c>
      <c r="O79" s="118" t="s">
        <v>186</v>
      </c>
      <c r="P79" s="118" t="s">
        <v>186</v>
      </c>
      <c r="Q79" s="118" t="s">
        <v>186</v>
      </c>
      <c r="R79" s="118" t="s">
        <v>186</v>
      </c>
      <c r="S79" s="118" t="s">
        <v>186</v>
      </c>
      <c r="T79" s="118" t="s">
        <v>186</v>
      </c>
      <c r="U79" s="118" t="s">
        <v>186</v>
      </c>
      <c r="V79" s="118" t="s">
        <v>186</v>
      </c>
      <c r="W79" s="118" t="s">
        <v>186</v>
      </c>
      <c r="X79" s="118" t="s">
        <v>186</v>
      </c>
      <c r="Y79" s="118" t="s">
        <v>186</v>
      </c>
      <c r="Z79" s="118" t="s">
        <v>186</v>
      </c>
      <c r="AA79" s="118" t="s">
        <v>186</v>
      </c>
      <c r="AB79" s="118" t="s">
        <v>186</v>
      </c>
      <c r="AC79" s="118" t="s">
        <v>186</v>
      </c>
      <c r="AD79" s="118" t="s">
        <v>186</v>
      </c>
      <c r="AE79" s="118" t="s">
        <v>147</v>
      </c>
      <c r="AF79" s="118" t="s">
        <v>147</v>
      </c>
      <c r="AG79" s="118" t="s">
        <v>147</v>
      </c>
      <c r="AH79" s="118" t="s">
        <v>147</v>
      </c>
      <c r="AI79" s="118" t="s">
        <v>147</v>
      </c>
      <c r="AJ79" s="118" t="s">
        <v>147</v>
      </c>
      <c r="AK79" s="118" t="s">
        <v>147</v>
      </c>
      <c r="AL79" s="108">
        <v>0.14158424999999999</v>
      </c>
      <c r="AM79" s="108">
        <v>1.7613080699999999</v>
      </c>
      <c r="AN79" s="108">
        <v>2.6844373799999999</v>
      </c>
      <c r="AO79" s="108">
        <v>2.4793259760359998</v>
      </c>
      <c r="AP79" s="108">
        <v>3.2827879947674998</v>
      </c>
      <c r="AQ79" s="108">
        <v>2.6434364431069</v>
      </c>
      <c r="AR79" s="108">
        <v>3.1556132129550001</v>
      </c>
      <c r="AS79" s="108">
        <v>3.2996663774242778</v>
      </c>
      <c r="AT79" s="27">
        <v>3.3375116666666669</v>
      </c>
      <c r="AU79" s="102">
        <v>1.4240578121408998E-2</v>
      </c>
      <c r="AV79" s="102">
        <v>1.1321657645490917E-3</v>
      </c>
    </row>
    <row r="80" spans="1:48">
      <c r="A80" t="s">
        <v>220</v>
      </c>
      <c r="B80" s="118" t="s">
        <v>186</v>
      </c>
      <c r="C80" s="118" t="s">
        <v>186</v>
      </c>
      <c r="D80" s="118" t="s">
        <v>186</v>
      </c>
      <c r="E80" s="118" t="s">
        <v>186</v>
      </c>
      <c r="F80" s="118" t="s">
        <v>186</v>
      </c>
      <c r="G80" s="118" t="s">
        <v>186</v>
      </c>
      <c r="H80" s="118" t="s">
        <v>186</v>
      </c>
      <c r="I80" s="118" t="s">
        <v>186</v>
      </c>
      <c r="J80" s="118" t="s">
        <v>186</v>
      </c>
      <c r="K80" s="118" t="s">
        <v>186</v>
      </c>
      <c r="L80" s="118" t="s">
        <v>186</v>
      </c>
      <c r="M80" s="118" t="s">
        <v>186</v>
      </c>
      <c r="N80" s="118" t="s">
        <v>186</v>
      </c>
      <c r="O80" s="118" t="s">
        <v>186</v>
      </c>
      <c r="P80" s="118" t="s">
        <v>186</v>
      </c>
      <c r="Q80" s="118" t="s">
        <v>186</v>
      </c>
      <c r="R80" s="118" t="s">
        <v>186</v>
      </c>
      <c r="S80" s="118" t="s">
        <v>186</v>
      </c>
      <c r="T80" s="118" t="s">
        <v>186</v>
      </c>
      <c r="U80" s="118" t="s">
        <v>186</v>
      </c>
      <c r="V80" s="118" t="s">
        <v>186</v>
      </c>
      <c r="W80" s="118" t="s">
        <v>186</v>
      </c>
      <c r="X80" s="118" t="s">
        <v>186</v>
      </c>
      <c r="Y80" s="118" t="s">
        <v>186</v>
      </c>
      <c r="Z80" s="118" t="s">
        <v>186</v>
      </c>
      <c r="AA80" s="118" t="s">
        <v>186</v>
      </c>
      <c r="AB80" s="118" t="s">
        <v>186</v>
      </c>
      <c r="AC80" s="108">
        <v>1.1000000000000001</v>
      </c>
      <c r="AD80" s="108">
        <v>1.5</v>
      </c>
      <c r="AE80" s="108">
        <v>1.5</v>
      </c>
      <c r="AF80" s="108">
        <v>1.5</v>
      </c>
      <c r="AG80" s="108">
        <v>1.5</v>
      </c>
      <c r="AH80" s="108">
        <v>1.5</v>
      </c>
      <c r="AI80" s="108">
        <v>1.5</v>
      </c>
      <c r="AJ80" s="108">
        <v>1.5</v>
      </c>
      <c r="AK80" s="108">
        <v>1.7446577621999999</v>
      </c>
      <c r="AL80" s="108">
        <v>4.5848944509000003</v>
      </c>
      <c r="AM80" s="108">
        <v>4.9554487500000004</v>
      </c>
      <c r="AN80" s="108">
        <v>5.3802015000000001</v>
      </c>
      <c r="AO80" s="108">
        <v>6.5128754999999998</v>
      </c>
      <c r="AP80" s="108">
        <v>6.5114596574999997</v>
      </c>
      <c r="AQ80" s="108">
        <v>8.5785897075000008</v>
      </c>
      <c r="AR80" s="108">
        <v>8.5785897075000008</v>
      </c>
      <c r="AS80" s="108">
        <v>9.1729037553000001</v>
      </c>
      <c r="AT80" s="27">
        <v>9.6638329837499999</v>
      </c>
      <c r="AU80" s="102">
        <v>5.6405855441473252E-2</v>
      </c>
      <c r="AV80" s="102">
        <v>3.2782090225468527E-3</v>
      </c>
    </row>
    <row r="81" spans="1:48">
      <c r="A81" t="s">
        <v>221</v>
      </c>
      <c r="B81" s="118" t="s">
        <v>186</v>
      </c>
      <c r="C81" s="118" t="s">
        <v>186</v>
      </c>
      <c r="D81" s="118" t="s">
        <v>186</v>
      </c>
      <c r="E81" s="118" t="s">
        <v>186</v>
      </c>
      <c r="F81" s="118" t="s">
        <v>186</v>
      </c>
      <c r="G81" s="118" t="s">
        <v>186</v>
      </c>
      <c r="H81" s="118" t="s">
        <v>186</v>
      </c>
      <c r="I81" s="118" t="s">
        <v>186</v>
      </c>
      <c r="J81" s="118" t="s">
        <v>186</v>
      </c>
      <c r="K81" s="118" t="s">
        <v>186</v>
      </c>
      <c r="L81" s="118" t="s">
        <v>186</v>
      </c>
      <c r="M81" s="118" t="s">
        <v>186</v>
      </c>
      <c r="N81" s="118" t="s">
        <v>186</v>
      </c>
      <c r="O81" s="118" t="s">
        <v>186</v>
      </c>
      <c r="P81" s="118" t="s">
        <v>186</v>
      </c>
      <c r="Q81" s="118" t="s">
        <v>186</v>
      </c>
      <c r="R81" s="118" t="s">
        <v>186</v>
      </c>
      <c r="S81" s="118" t="s">
        <v>186</v>
      </c>
      <c r="T81" s="118" t="s">
        <v>186</v>
      </c>
      <c r="U81" s="118" t="s">
        <v>186</v>
      </c>
      <c r="V81" s="118" t="s">
        <v>186</v>
      </c>
      <c r="W81" s="108">
        <v>6.8000000000000005E-2</v>
      </c>
      <c r="X81" s="108">
        <v>2.1040000000000001</v>
      </c>
      <c r="Y81" s="108">
        <v>2.718</v>
      </c>
      <c r="Z81" s="108">
        <v>2.63</v>
      </c>
      <c r="AA81" s="108">
        <v>3.0230000000000001</v>
      </c>
      <c r="AB81" s="108">
        <v>3.5019999999999998</v>
      </c>
      <c r="AC81" s="108">
        <v>4.5810000000000004</v>
      </c>
      <c r="AD81" s="108">
        <v>5.7229999999999999</v>
      </c>
      <c r="AE81" s="108">
        <v>7.6180000000000003</v>
      </c>
      <c r="AF81" s="108">
        <v>9.2129999999999992</v>
      </c>
      <c r="AG81" s="108">
        <v>12.172000000000001</v>
      </c>
      <c r="AH81" s="108">
        <v>14.792</v>
      </c>
      <c r="AI81" s="108">
        <v>13.837999999999999</v>
      </c>
      <c r="AJ81" s="108">
        <v>16.849</v>
      </c>
      <c r="AK81" s="108">
        <v>18.923999999999999</v>
      </c>
      <c r="AL81" s="108">
        <v>20.786999999999999</v>
      </c>
      <c r="AM81" s="108">
        <v>23.099</v>
      </c>
      <c r="AN81" s="108">
        <v>24.193999999999999</v>
      </c>
      <c r="AO81" s="108">
        <v>28.350999999999999</v>
      </c>
      <c r="AP81" s="108">
        <v>30.355</v>
      </c>
      <c r="AQ81" s="108">
        <v>32.003999999999998</v>
      </c>
      <c r="AR81" s="108">
        <v>34.662999999999997</v>
      </c>
      <c r="AS81" s="108">
        <v>35.670999999999999</v>
      </c>
      <c r="AT81" s="27">
        <v>33.808970000000002</v>
      </c>
      <c r="AU81" s="102">
        <v>-4.9603394492206854E-2</v>
      </c>
      <c r="AV81" s="102">
        <v>1.1468831330527377E-2</v>
      </c>
    </row>
    <row r="82" spans="1:48">
      <c r="A82" t="s">
        <v>222</v>
      </c>
      <c r="B82" s="108">
        <v>0.22888888888888889</v>
      </c>
      <c r="C82" s="108">
        <v>0.25666666666666665</v>
      </c>
      <c r="D82" s="108">
        <v>0.3322222222222222</v>
      </c>
      <c r="E82" s="108">
        <v>0.46777777777777779</v>
      </c>
      <c r="F82" s="108">
        <v>0.58777777777777773</v>
      </c>
      <c r="G82" s="108">
        <v>0.55784194499999995</v>
      </c>
      <c r="H82" s="108">
        <v>1.1213472600000001</v>
      </c>
      <c r="I82" s="108">
        <v>1.305406785</v>
      </c>
      <c r="J82" s="108">
        <v>1.5064564199999999</v>
      </c>
      <c r="K82" s="108">
        <v>1.5857436</v>
      </c>
      <c r="L82" s="108">
        <v>1.5744168599999999</v>
      </c>
      <c r="M82" s="108">
        <v>1.798768288888889</v>
      </c>
      <c r="N82" s="108">
        <v>1.8984032333333334</v>
      </c>
      <c r="O82" s="108">
        <v>1.8699905888888888</v>
      </c>
      <c r="P82" s="108">
        <v>1.8051563666666666</v>
      </c>
      <c r="Q82" s="108">
        <v>1.8673209444444445</v>
      </c>
      <c r="R82" s="108">
        <v>1.5912034333333334</v>
      </c>
      <c r="S82" s="108">
        <v>1.3520795666666667</v>
      </c>
      <c r="T82" s="108">
        <v>1.4023260888888889</v>
      </c>
      <c r="U82" s="108">
        <v>1.4110977777777778</v>
      </c>
      <c r="V82" s="108">
        <v>1.2650300888888888</v>
      </c>
      <c r="W82" s="108">
        <v>1.1526189888888889</v>
      </c>
      <c r="X82" s="108">
        <v>1.1657765222222223</v>
      </c>
      <c r="Y82" s="108">
        <v>1.3297689666666668</v>
      </c>
      <c r="Z82" s="108">
        <v>1.3395894444444445</v>
      </c>
      <c r="AA82" s="108">
        <v>2.1409595000000001</v>
      </c>
      <c r="AB82" s="108">
        <v>3.1016501222222224</v>
      </c>
      <c r="AC82" s="108">
        <v>3.0744769555555553</v>
      </c>
      <c r="AD82" s="108">
        <v>3.216826211111111</v>
      </c>
      <c r="AE82" s="108">
        <v>3.905880511111111</v>
      </c>
      <c r="AF82" s="108">
        <v>4.3642966000000003</v>
      </c>
      <c r="AG82" s="108">
        <v>4.4526808999999998</v>
      </c>
      <c r="AH82" s="108">
        <v>5.2220152222222218</v>
      </c>
      <c r="AI82" s="108">
        <v>6.1860429000000003</v>
      </c>
      <c r="AJ82" s="108">
        <v>6.2950216000000001</v>
      </c>
      <c r="AK82" s="108">
        <v>6.788810477777778</v>
      </c>
      <c r="AL82" s="108">
        <v>7.3129188888888885</v>
      </c>
      <c r="AM82" s="108">
        <v>8.1784557555555555</v>
      </c>
      <c r="AN82" s="108">
        <v>8.4403669444444436</v>
      </c>
      <c r="AO82" s="108">
        <v>10.172394122222222</v>
      </c>
      <c r="AP82" s="108">
        <v>10.346493077777778</v>
      </c>
      <c r="AQ82" s="108">
        <v>11.096853855555555</v>
      </c>
      <c r="AR82" s="108">
        <v>11.772750622222222</v>
      </c>
      <c r="AS82" s="108">
        <v>11.628589822222223</v>
      </c>
      <c r="AT82" s="27">
        <v>11.346846988888888</v>
      </c>
      <c r="AU82" s="102">
        <v>-2.1555114174719447E-2</v>
      </c>
      <c r="AV82" s="102">
        <v>3.8491286261861605E-3</v>
      </c>
    </row>
    <row r="83" spans="1:48">
      <c r="A83" t="s">
        <v>124</v>
      </c>
      <c r="B83" s="118" t="s">
        <v>186</v>
      </c>
      <c r="C83" s="118" t="s">
        <v>186</v>
      </c>
      <c r="D83" s="118" t="s">
        <v>186</v>
      </c>
      <c r="E83" s="118" t="s">
        <v>186</v>
      </c>
      <c r="F83" s="118" t="s">
        <v>186</v>
      </c>
      <c r="G83" s="118" t="s">
        <v>186</v>
      </c>
      <c r="H83" s="118" t="s">
        <v>186</v>
      </c>
      <c r="I83" s="118" t="s">
        <v>186</v>
      </c>
      <c r="J83" s="118" t="s">
        <v>186</v>
      </c>
      <c r="K83" s="118" t="s">
        <v>186</v>
      </c>
      <c r="L83" s="118" t="s">
        <v>186</v>
      </c>
      <c r="M83" s="118" t="s">
        <v>186</v>
      </c>
      <c r="N83" s="118" t="s">
        <v>186</v>
      </c>
      <c r="O83" s="118" t="s">
        <v>186</v>
      </c>
      <c r="P83" s="118" t="s">
        <v>186</v>
      </c>
      <c r="Q83" s="118" t="s">
        <v>186</v>
      </c>
      <c r="R83" s="108">
        <v>0.26333333333333331</v>
      </c>
      <c r="S83" s="108">
        <v>1.3422222222222222</v>
      </c>
      <c r="T83" s="108">
        <v>1.58</v>
      </c>
      <c r="U83" s="108">
        <v>2.358888888888889</v>
      </c>
      <c r="V83" s="108">
        <v>3.1011111111111109</v>
      </c>
      <c r="W83" s="108">
        <v>3.6174775874999998</v>
      </c>
      <c r="X83" s="108">
        <v>5.0541329722499997</v>
      </c>
      <c r="Y83" s="108">
        <v>6.2702000954999999</v>
      </c>
      <c r="Z83" s="108">
        <v>5.9843414947499998</v>
      </c>
      <c r="AA83" s="108">
        <v>6.5217953077499997</v>
      </c>
      <c r="AB83" s="108">
        <v>8.0824784955000002</v>
      </c>
      <c r="AC83" s="108">
        <v>8.6228206271999994</v>
      </c>
      <c r="AD83" s="108">
        <v>9.7051755847500001</v>
      </c>
      <c r="AE83" s="108">
        <v>10.728404959500001</v>
      </c>
      <c r="AF83" s="108">
        <v>11.358879624749999</v>
      </c>
      <c r="AG83" s="108">
        <v>13.131146315700001</v>
      </c>
      <c r="AH83" s="108">
        <v>16.164956991</v>
      </c>
      <c r="AI83" s="108">
        <v>17.570605425</v>
      </c>
      <c r="AJ83" s="108">
        <v>19.23464511525</v>
      </c>
      <c r="AK83" s="108">
        <v>21.950882317800001</v>
      </c>
      <c r="AL83" s="108">
        <v>24.764217999</v>
      </c>
      <c r="AM83" s="108">
        <v>26.90369760075</v>
      </c>
      <c r="AN83" s="108">
        <v>28.846799847749999</v>
      </c>
      <c r="AO83" s="108">
        <v>29.889681116399998</v>
      </c>
      <c r="AP83" s="108">
        <v>32.546962637249997</v>
      </c>
      <c r="AQ83" s="108">
        <v>33.3014651055</v>
      </c>
      <c r="AR83" s="108">
        <v>35.358259505249997</v>
      </c>
      <c r="AS83" s="108">
        <v>37.372465362600003</v>
      </c>
      <c r="AT83" s="27">
        <v>39.213457048499997</v>
      </c>
      <c r="AU83" s="102">
        <v>5.2135330005546265E-2</v>
      </c>
      <c r="AV83" s="102">
        <v>1.3302165809136639E-2</v>
      </c>
    </row>
    <row r="84" spans="1:48">
      <c r="A84" t="s">
        <v>75</v>
      </c>
      <c r="B84" s="108">
        <v>0.241861111111111</v>
      </c>
      <c r="C84" s="108">
        <v>0.31022222222222201</v>
      </c>
      <c r="D84" s="108">
        <v>0.38630555555555601</v>
      </c>
      <c r="E84" s="108">
        <v>0.44352777777777802</v>
      </c>
      <c r="F84" s="108">
        <v>0.45211111111111102</v>
      </c>
      <c r="G84" s="108">
        <v>0.54305555555555596</v>
      </c>
      <c r="H84" s="108">
        <v>0.528944444444444</v>
      </c>
      <c r="I84" s="108">
        <v>0.47216666666666701</v>
      </c>
      <c r="J84" s="108">
        <v>1.0876388888888899</v>
      </c>
      <c r="K84" s="108">
        <v>1.8133055555555599</v>
      </c>
      <c r="L84" s="108">
        <v>1.5422222222222199</v>
      </c>
      <c r="M84" s="108">
        <v>1.55</v>
      </c>
      <c r="N84" s="108">
        <v>1.65777777777778</v>
      </c>
      <c r="O84" s="108">
        <v>1.23555555555556</v>
      </c>
      <c r="P84" s="108">
        <v>1.6088888888888899</v>
      </c>
      <c r="Q84" s="108">
        <v>1.94444444444444</v>
      </c>
      <c r="R84" s="108">
        <v>2.19</v>
      </c>
      <c r="S84" s="108">
        <v>2.2733333333333299</v>
      </c>
      <c r="T84" s="108">
        <v>2.58555555555556</v>
      </c>
      <c r="U84" s="108">
        <v>2.6288888888888899</v>
      </c>
      <c r="V84" s="108">
        <v>2.9277777777777798</v>
      </c>
      <c r="W84" s="108">
        <v>3.0788888888888901</v>
      </c>
      <c r="X84" s="108">
        <v>3.1133333333333302</v>
      </c>
      <c r="Y84" s="108">
        <v>2.8244444444444401</v>
      </c>
      <c r="Z84" s="108">
        <v>2.6155555555555599</v>
      </c>
      <c r="AA84" s="108">
        <v>2.5377777777777801</v>
      </c>
      <c r="AB84" s="108">
        <v>2.4633333333333298</v>
      </c>
      <c r="AC84" s="108">
        <v>2.6944444444444402</v>
      </c>
      <c r="AD84" s="108">
        <v>3.1188888888888902</v>
      </c>
      <c r="AE84" s="108">
        <v>3.34</v>
      </c>
      <c r="AF84" s="108">
        <v>3.5288888888888899</v>
      </c>
      <c r="AG84" s="108">
        <v>3.6866666666666701</v>
      </c>
      <c r="AH84" s="108">
        <v>3.9022222222222198</v>
      </c>
      <c r="AI84" s="108">
        <v>4.5422222222222199</v>
      </c>
      <c r="AJ84" s="108">
        <v>4.9044444444444402</v>
      </c>
      <c r="AK84" s="108">
        <v>5.4877777777777803</v>
      </c>
      <c r="AL84" s="108">
        <v>5.7533333333333303</v>
      </c>
      <c r="AM84" s="108">
        <v>6.04555555555556</v>
      </c>
      <c r="AN84" s="108">
        <v>6.5444444444444398</v>
      </c>
      <c r="AO84" s="108">
        <v>8.7089939800000007</v>
      </c>
      <c r="AP84" s="108">
        <v>12.10045502</v>
      </c>
      <c r="AQ84" s="108">
        <v>12.2716500557692</v>
      </c>
      <c r="AR84" s="108">
        <v>13.033803189232399</v>
      </c>
      <c r="AS84" s="108">
        <v>13.6361108085</v>
      </c>
      <c r="AT84" s="27">
        <v>13.207623720000001</v>
      </c>
      <c r="AU84" s="102">
        <v>-2.8769333393045438E-2</v>
      </c>
      <c r="AV84" s="102">
        <v>4.4803497036955738E-3</v>
      </c>
    </row>
    <row r="85" spans="1:48">
      <c r="A85" s="332" t="s">
        <v>108</v>
      </c>
      <c r="B85" s="42">
        <v>5.8143126253940904</v>
      </c>
      <c r="C85" s="42">
        <v>6.46503162319671</v>
      </c>
      <c r="D85" s="42">
        <v>7.3306343985860298</v>
      </c>
      <c r="E85" s="42">
        <v>7.9855761201872602</v>
      </c>
      <c r="F85" s="42">
        <v>10.520936944683299</v>
      </c>
      <c r="G85" s="42">
        <v>14.626059792868601</v>
      </c>
      <c r="H85" s="42">
        <v>17.2960394115238</v>
      </c>
      <c r="I85" s="42">
        <v>20.0110558964933</v>
      </c>
      <c r="J85" s="42">
        <v>24.626281393726899</v>
      </c>
      <c r="K85" s="42">
        <v>30.562943705092199</v>
      </c>
      <c r="L85" s="42">
        <v>35.675061218459902</v>
      </c>
      <c r="M85" s="42">
        <v>41.016981649928297</v>
      </c>
      <c r="N85" s="42">
        <v>50.613000634690003</v>
      </c>
      <c r="O85" s="42">
        <v>58.4676123047578</v>
      </c>
      <c r="P85" s="42">
        <v>66.527645188678704</v>
      </c>
      <c r="Q85" s="42">
        <v>71.986861572131403</v>
      </c>
      <c r="R85" s="42">
        <v>73.887948322031093</v>
      </c>
      <c r="S85" s="42">
        <v>76.671975668701606</v>
      </c>
      <c r="T85" s="42">
        <v>84.668168068443705</v>
      </c>
      <c r="U85" s="42">
        <v>99.5961397430018</v>
      </c>
      <c r="V85" s="42">
        <v>110.31052963508201</v>
      </c>
      <c r="W85" s="42">
        <v>119.772968693519</v>
      </c>
      <c r="X85" s="42">
        <v>126.73757761905399</v>
      </c>
      <c r="Y85" s="42">
        <v>135.77618561705299</v>
      </c>
      <c r="Z85" s="42">
        <v>144.804921640446</v>
      </c>
      <c r="AA85" s="42">
        <v>154.63603055541401</v>
      </c>
      <c r="AB85" s="42">
        <v>167.763636778744</v>
      </c>
      <c r="AC85" s="42">
        <v>177.17401584724999</v>
      </c>
      <c r="AD85" s="42">
        <v>187.23662547545501</v>
      </c>
      <c r="AE85" s="42">
        <v>203.548497771764</v>
      </c>
      <c r="AF85" s="42">
        <v>212.620606448064</v>
      </c>
      <c r="AG85" s="42">
        <v>233.53768836386001</v>
      </c>
      <c r="AH85" s="42">
        <v>246.59662083029701</v>
      </c>
      <c r="AI85" s="42">
        <v>254.29668350367299</v>
      </c>
      <c r="AJ85" s="42">
        <v>270.33412503917998</v>
      </c>
      <c r="AK85" s="42">
        <v>292.56571187317002</v>
      </c>
      <c r="AL85" s="42">
        <v>312.05799784080801</v>
      </c>
      <c r="AM85" s="42">
        <v>326.39077131439598</v>
      </c>
      <c r="AN85" s="42">
        <v>352.796723892508</v>
      </c>
      <c r="AO85" s="42">
        <v>367.56939686346499</v>
      </c>
      <c r="AP85" s="42">
        <v>397.46760157813299</v>
      </c>
      <c r="AQ85" s="42">
        <v>425.30928720148597</v>
      </c>
      <c r="AR85" s="42">
        <v>455.75666470063499</v>
      </c>
      <c r="AS85" s="42">
        <v>481.352707333296</v>
      </c>
      <c r="AT85" s="42">
        <v>496.55634480542602</v>
      </c>
      <c r="AU85" s="334">
        <v>3.441149402862842E-2</v>
      </c>
      <c r="AV85" s="334">
        <v>0.16844408346887327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304" customFormat="1">
      <c r="A87" s="401" t="s">
        <v>533</v>
      </c>
      <c r="B87" s="405">
        <v>650.86924406942205</v>
      </c>
      <c r="C87" s="405">
        <v>708.04846500906001</v>
      </c>
      <c r="D87" s="405">
        <v>759.269361559289</v>
      </c>
      <c r="E87" s="405">
        <v>826.49609814409598</v>
      </c>
      <c r="F87" s="405">
        <v>907.89918497235601</v>
      </c>
      <c r="G87" s="405">
        <v>986.75155213236405</v>
      </c>
      <c r="H87" s="405">
        <v>1053.8168364506</v>
      </c>
      <c r="I87" s="405">
        <v>1108.89510921192</v>
      </c>
      <c r="J87" s="405">
        <v>1163.3765118184399</v>
      </c>
      <c r="K87" s="405">
        <v>1189.8933825361801</v>
      </c>
      <c r="L87" s="405">
        <v>1185.97607973704</v>
      </c>
      <c r="M87" s="405">
        <v>1255.7460644893499</v>
      </c>
      <c r="N87" s="405">
        <v>1292.3525989367099</v>
      </c>
      <c r="O87" s="405">
        <v>1344.39935273641</v>
      </c>
      <c r="P87" s="405">
        <v>1426.5018995416499</v>
      </c>
      <c r="Q87" s="405">
        <v>1437.1173951962001</v>
      </c>
      <c r="R87" s="405">
        <v>1451.45675851545</v>
      </c>
      <c r="S87" s="405">
        <v>1453.9300767130901</v>
      </c>
      <c r="T87" s="405">
        <v>1470.9761732054601</v>
      </c>
      <c r="U87" s="405">
        <v>1593.0673674736699</v>
      </c>
      <c r="V87" s="405">
        <v>1647.1094242932199</v>
      </c>
      <c r="W87" s="405">
        <v>1665.2101084486301</v>
      </c>
      <c r="X87" s="405">
        <v>1748.2807790366101</v>
      </c>
      <c r="Y87" s="405">
        <v>1832.5119062239701</v>
      </c>
      <c r="Z87" s="405">
        <v>1913.6386665264299</v>
      </c>
      <c r="AA87" s="405">
        <v>1959.95863718077</v>
      </c>
      <c r="AB87" s="405">
        <v>2000.69142348792</v>
      </c>
      <c r="AC87" s="405">
        <v>2011.9902375435099</v>
      </c>
      <c r="AD87" s="405">
        <v>2053.2079552180198</v>
      </c>
      <c r="AE87" s="405">
        <v>2063.5499975695302</v>
      </c>
      <c r="AF87" s="405">
        <v>2131.9151507930101</v>
      </c>
      <c r="AG87" s="405">
        <v>2239.5763602451998</v>
      </c>
      <c r="AH87" s="405">
        <v>2233.6267190393401</v>
      </c>
      <c r="AI87" s="405">
        <v>2267.3862145099702</v>
      </c>
      <c r="AJ87" s="405">
        <v>2321.2868006331</v>
      </c>
      <c r="AK87" s="405">
        <v>2410.82682371497</v>
      </c>
      <c r="AL87" s="405">
        <v>2455.3334984865</v>
      </c>
      <c r="AM87" s="405">
        <v>2516.5377678126301</v>
      </c>
      <c r="AN87" s="405">
        <v>2600.86262114489</v>
      </c>
      <c r="AO87" s="405">
        <v>2681.4047983737701</v>
      </c>
      <c r="AP87" s="405">
        <v>2767.5002148224999</v>
      </c>
      <c r="AQ87" s="405">
        <v>2829.5089047506999</v>
      </c>
      <c r="AR87" s="405">
        <v>2937.1234901876101</v>
      </c>
      <c r="AS87" s="405">
        <v>3010.8082966248699</v>
      </c>
      <c r="AT87" s="411">
        <v>2940.3621410268101</v>
      </c>
      <c r="AU87" s="404">
        <v>-2.0950043775352589E-2</v>
      </c>
      <c r="AV87" s="404">
        <v>0.99999999999999867</v>
      </c>
    </row>
    <row r="88" spans="1:48">
      <c r="A88" t="s">
        <v>480</v>
      </c>
      <c r="B88" s="108">
        <v>39.314024712588797</v>
      </c>
      <c r="C88" s="108">
        <v>44.679888857042798</v>
      </c>
      <c r="D88" s="108">
        <v>52.847090379287302</v>
      </c>
      <c r="E88" s="108">
        <v>66.959792840992293</v>
      </c>
      <c r="F88" s="108">
        <v>87.205639788541802</v>
      </c>
      <c r="G88" s="108">
        <v>108.809032674119</v>
      </c>
      <c r="H88" s="108">
        <v>133.16331645489001</v>
      </c>
      <c r="I88" s="108">
        <v>158.300751727652</v>
      </c>
      <c r="J88" s="108">
        <v>180.66537291806</v>
      </c>
      <c r="K88" s="108">
        <v>204.53241584662899</v>
      </c>
      <c r="L88" s="108">
        <v>216.576764593484</v>
      </c>
      <c r="M88" s="108">
        <v>236.98928171077401</v>
      </c>
      <c r="N88" s="108">
        <v>247.44865911913601</v>
      </c>
      <c r="O88" s="108">
        <v>257.19151571606</v>
      </c>
      <c r="P88" s="108">
        <v>270.661007611223</v>
      </c>
      <c r="Q88" s="108">
        <v>272.03063214547302</v>
      </c>
      <c r="R88" s="108">
        <v>270.14596716665102</v>
      </c>
      <c r="S88" s="108">
        <v>263.61164485207502</v>
      </c>
      <c r="T88" s="108">
        <v>269.528621222254</v>
      </c>
      <c r="U88" s="108">
        <v>282.86125298557403</v>
      </c>
      <c r="V88" s="108">
        <v>296.882666094179</v>
      </c>
      <c r="W88" s="108">
        <v>302.05279340094597</v>
      </c>
      <c r="X88" s="108">
        <v>317.01167517938001</v>
      </c>
      <c r="Y88" s="108">
        <v>312.28112862312099</v>
      </c>
      <c r="Z88" s="108">
        <v>322.436136106959</v>
      </c>
      <c r="AA88" s="108">
        <v>326.79785969275298</v>
      </c>
      <c r="AB88" s="108">
        <v>335.15530877180902</v>
      </c>
      <c r="AC88" s="108">
        <v>329.37112741727401</v>
      </c>
      <c r="AD88" s="108">
        <v>343.89735154398699</v>
      </c>
      <c r="AE88" s="108">
        <v>344.49466706202497</v>
      </c>
      <c r="AF88" s="108">
        <v>371.42104877029197</v>
      </c>
      <c r="AG88" s="108">
        <v>409.01759225661499</v>
      </c>
      <c r="AH88" s="108">
        <v>401.365741769294</v>
      </c>
      <c r="AI88" s="108">
        <v>414.59672395625</v>
      </c>
      <c r="AJ88" s="108">
        <v>428.83027257344702</v>
      </c>
      <c r="AK88" s="108">
        <v>439.72306372053202</v>
      </c>
      <c r="AL88" s="108">
        <v>451.04485157976399</v>
      </c>
      <c r="AM88" s="108">
        <v>450.34170386748002</v>
      </c>
      <c r="AN88" s="108">
        <v>471.252383021051</v>
      </c>
      <c r="AO88" s="108">
        <v>485.53944463988103</v>
      </c>
      <c r="AP88" s="108">
        <v>493.60482367344702</v>
      </c>
      <c r="AQ88" s="108">
        <v>486.676829642869</v>
      </c>
      <c r="AR88" s="108">
        <v>481.19480812968402</v>
      </c>
      <c r="AS88" s="108">
        <v>489.917371330729</v>
      </c>
      <c r="AT88" s="27">
        <v>459.92607147629701</v>
      </c>
      <c r="AU88" s="102">
        <v>-5.8645049363506674E-2</v>
      </c>
      <c r="AV88" s="102">
        <v>0.15601819689489874</v>
      </c>
    </row>
    <row r="89" spans="1:48">
      <c r="A89" t="s">
        <v>257</v>
      </c>
      <c r="B89" s="108">
        <v>489.528298364737</v>
      </c>
      <c r="C89" s="108">
        <v>529.52258991723704</v>
      </c>
      <c r="D89" s="108">
        <v>562.69119144318995</v>
      </c>
      <c r="E89" s="108">
        <v>614.55357255379602</v>
      </c>
      <c r="F89" s="108">
        <v>678.00393361234501</v>
      </c>
      <c r="G89" s="108">
        <v>735.75284675268904</v>
      </c>
      <c r="H89" s="108">
        <v>781.15619325365697</v>
      </c>
      <c r="I89" s="108">
        <v>821.58751366664796</v>
      </c>
      <c r="J89" s="108">
        <v>847.56505386349704</v>
      </c>
      <c r="K89" s="108">
        <v>850.89427203505204</v>
      </c>
      <c r="L89" s="108">
        <v>815.94596606787604</v>
      </c>
      <c r="M89" s="108">
        <v>847.52347197086794</v>
      </c>
      <c r="N89" s="108">
        <v>850.84503249743796</v>
      </c>
      <c r="O89" s="108">
        <v>872.11185487867999</v>
      </c>
      <c r="P89" s="108">
        <v>912.79911498521096</v>
      </c>
      <c r="Q89" s="108">
        <v>908.44687949229797</v>
      </c>
      <c r="R89" s="108">
        <v>892.80606016769002</v>
      </c>
      <c r="S89" s="108">
        <v>852.03755692910704</v>
      </c>
      <c r="T89" s="108">
        <v>826.38696330465405</v>
      </c>
      <c r="U89" s="108">
        <v>886.85501198216696</v>
      </c>
      <c r="V89" s="108">
        <v>882.59952537592198</v>
      </c>
      <c r="W89" s="108">
        <v>856.99453499441404</v>
      </c>
      <c r="X89" s="108">
        <v>904.39191746899701</v>
      </c>
      <c r="Y89" s="108">
        <v>932.98940422748399</v>
      </c>
      <c r="Z89" s="108">
        <v>982.89998631249</v>
      </c>
      <c r="AA89" s="108">
        <v>997.90043223810005</v>
      </c>
      <c r="AB89" s="108">
        <v>1030.0763477760399</v>
      </c>
      <c r="AC89" s="108">
        <v>1055.8079386601801</v>
      </c>
      <c r="AD89" s="108">
        <v>1096.2643774503399</v>
      </c>
      <c r="AE89" s="108">
        <v>1121.5884922577</v>
      </c>
      <c r="AF89" s="108">
        <v>1181.9742593132401</v>
      </c>
      <c r="AG89" s="108">
        <v>1249.0588958932799</v>
      </c>
      <c r="AH89" s="108">
        <v>1258.7609026853299</v>
      </c>
      <c r="AI89" s="108">
        <v>1261.2045373672199</v>
      </c>
      <c r="AJ89" s="108">
        <v>1293.2285675948599</v>
      </c>
      <c r="AK89" s="108">
        <v>1345.90833668045</v>
      </c>
      <c r="AL89" s="108">
        <v>1329.65806273057</v>
      </c>
      <c r="AM89" s="108">
        <v>1359.7831556957899</v>
      </c>
      <c r="AN89" s="108">
        <v>1381.5587423114</v>
      </c>
      <c r="AO89" s="108">
        <v>1402.7253390165599</v>
      </c>
      <c r="AP89" s="108">
        <v>1409.5630293434699</v>
      </c>
      <c r="AQ89" s="108">
        <v>1411.6827070731599</v>
      </c>
      <c r="AR89" s="108">
        <v>1465.3510240401199</v>
      </c>
      <c r="AS89" s="108">
        <v>1488.0970500670001</v>
      </c>
      <c r="AT89" s="27">
        <v>1439.12970676395</v>
      </c>
      <c r="AU89" s="102">
        <v>-3.0662601164395009E-2</v>
      </c>
      <c r="AV89" s="102">
        <v>0.49074516092984305</v>
      </c>
    </row>
    <row r="90" spans="1:48">
      <c r="A90" t="s">
        <v>288</v>
      </c>
      <c r="B90" s="108">
        <v>116.247088157462</v>
      </c>
      <c r="C90" s="108">
        <v>129.68131624460099</v>
      </c>
      <c r="D90" s="108">
        <v>142.774918810543</v>
      </c>
      <c r="E90" s="108">
        <v>154.1610819153</v>
      </c>
      <c r="F90" s="108">
        <v>164.74957768778901</v>
      </c>
      <c r="G90" s="108">
        <v>181.03061600813001</v>
      </c>
      <c r="H90" s="108">
        <v>197.88080084570001</v>
      </c>
      <c r="I90" s="108">
        <v>208.128671096994</v>
      </c>
      <c r="J90" s="108">
        <v>226.34459186550399</v>
      </c>
      <c r="K90" s="108">
        <v>240.007340858178</v>
      </c>
      <c r="L90" s="108">
        <v>261.86773928265598</v>
      </c>
      <c r="M90" s="108">
        <v>288.16920486730999</v>
      </c>
      <c r="N90" s="108">
        <v>308.77704989505997</v>
      </c>
      <c r="O90" s="108">
        <v>329.27063447004201</v>
      </c>
      <c r="P90" s="108">
        <v>349.53677596754602</v>
      </c>
      <c r="Q90" s="108">
        <v>360.25354531500898</v>
      </c>
      <c r="R90" s="108">
        <v>381.48874491442899</v>
      </c>
      <c r="S90" s="108">
        <v>411.81411910620398</v>
      </c>
      <c r="T90" s="108">
        <v>441.56819103414</v>
      </c>
      <c r="U90" s="108">
        <v>481.81697882483297</v>
      </c>
      <c r="V90" s="108">
        <v>527.94592605063201</v>
      </c>
      <c r="W90" s="108">
        <v>544.46760798893501</v>
      </c>
      <c r="X90" s="108">
        <v>571.07970207313895</v>
      </c>
      <c r="Y90" s="108">
        <v>602.21801960098503</v>
      </c>
      <c r="Z90" s="108">
        <v>614.98474816363398</v>
      </c>
      <c r="AA90" s="108">
        <v>643.23555041611098</v>
      </c>
      <c r="AB90" s="108">
        <v>645.86254375288104</v>
      </c>
      <c r="AC90" s="108">
        <v>609.51136452423805</v>
      </c>
      <c r="AD90" s="108">
        <v>590.86621125174895</v>
      </c>
      <c r="AE90" s="108">
        <v>550.10622365504901</v>
      </c>
      <c r="AF90" s="108">
        <v>530.75022400893295</v>
      </c>
      <c r="AG90" s="108">
        <v>537.45194820944403</v>
      </c>
      <c r="AH90" s="108">
        <v>503.64162155670698</v>
      </c>
      <c r="AI90" s="108">
        <v>513.47034091018099</v>
      </c>
      <c r="AJ90" s="108">
        <v>520.28765867375103</v>
      </c>
      <c r="AK90" s="108">
        <v>523.64150900035395</v>
      </c>
      <c r="AL90" s="108">
        <v>540.75046534417004</v>
      </c>
      <c r="AM90" s="108">
        <v>543.68871404139202</v>
      </c>
      <c r="AN90" s="108">
        <v>561.22709749399405</v>
      </c>
      <c r="AO90" s="108">
        <v>573.77188578960704</v>
      </c>
      <c r="AP90" s="108">
        <v>586.33238872242498</v>
      </c>
      <c r="AQ90" s="108">
        <v>596.85513739746705</v>
      </c>
      <c r="AR90" s="108">
        <v>612.02333174740897</v>
      </c>
      <c r="AS90" s="108">
        <v>604.630156170551</v>
      </c>
      <c r="AT90" s="27">
        <v>559.08173567926497</v>
      </c>
      <c r="AU90" s="102">
        <v>-7.2799362154517877E-2</v>
      </c>
      <c r="AV90" s="102">
        <v>0.18965422864062365</v>
      </c>
    </row>
    <row r="91" spans="1:48">
      <c r="A91" s="23" t="s">
        <v>308</v>
      </c>
      <c r="B91" s="116">
        <v>45.0938575472222</v>
      </c>
      <c r="C91" s="116">
        <v>48.844558847222203</v>
      </c>
      <c r="D91" s="116">
        <v>53.803251305555598</v>
      </c>
      <c r="E91" s="116">
        <v>57.781443674999998</v>
      </c>
      <c r="F91" s="116">
        <v>65.145673672222202</v>
      </c>
      <c r="G91" s="116">
        <v>69.968089371544394</v>
      </c>
      <c r="H91" s="116">
        <v>74.779842351239097</v>
      </c>
      <c r="I91" s="116">
        <v>79.178924448276106</v>
      </c>
      <c r="J91" s="116">
        <v>89.466866089437303</v>
      </c>
      <c r="K91" s="116">
        <v>98.991769642945499</v>
      </c>
      <c r="L91" s="116">
        <v>108.162374386512</v>
      </c>
      <c r="M91" s="116">
        <v>120.05338765117</v>
      </c>
      <c r="N91" s="116">
        <v>132.73051654421499</v>
      </c>
      <c r="O91" s="116">
        <v>143.01686338768499</v>
      </c>
      <c r="P91" s="116">
        <v>164.16600858888901</v>
      </c>
      <c r="Q91" s="116">
        <v>168.41697038888901</v>
      </c>
      <c r="R91" s="116">
        <v>177.161953433333</v>
      </c>
      <c r="S91" s="116">
        <v>190.07840067777801</v>
      </c>
      <c r="T91" s="116">
        <v>203.02101886666699</v>
      </c>
      <c r="U91" s="116">
        <v>224.395376666667</v>
      </c>
      <c r="V91" s="116">
        <v>236.563972866667</v>
      </c>
      <c r="W91" s="116">
        <v>263.74796546527801</v>
      </c>
      <c r="X91" s="116">
        <v>272.809159494472</v>
      </c>
      <c r="Y91" s="116">
        <v>297.30448239549997</v>
      </c>
      <c r="Z91" s="116">
        <v>315.75393205030599</v>
      </c>
      <c r="AA91" s="116">
        <v>318.822654526561</v>
      </c>
      <c r="AB91" s="116">
        <v>324.75253195899802</v>
      </c>
      <c r="AC91" s="116">
        <v>346.670934359098</v>
      </c>
      <c r="AD91" s="116">
        <v>366.07736651592398</v>
      </c>
      <c r="AE91" s="116">
        <v>391.85528165678198</v>
      </c>
      <c r="AF91" s="116">
        <v>419.190667470834</v>
      </c>
      <c r="AG91" s="116">
        <v>453.06551614247701</v>
      </c>
      <c r="AH91" s="116">
        <v>471.224194797297</v>
      </c>
      <c r="AI91" s="116">
        <v>492.71133623256799</v>
      </c>
      <c r="AJ91" s="116">
        <v>507.77057436448501</v>
      </c>
      <c r="AK91" s="116">
        <v>541.27697803416197</v>
      </c>
      <c r="AL91" s="116">
        <v>584.92497041176205</v>
      </c>
      <c r="AM91" s="116">
        <v>613.06589807544697</v>
      </c>
      <c r="AN91" s="116">
        <v>658.07678133949503</v>
      </c>
      <c r="AO91" s="116">
        <v>704.90757356761196</v>
      </c>
      <c r="AP91" s="116">
        <v>771.60479675660895</v>
      </c>
      <c r="AQ91" s="116">
        <v>820.97106028007499</v>
      </c>
      <c r="AR91" s="116">
        <v>859.74913440007504</v>
      </c>
      <c r="AS91" s="116">
        <v>918.08109038732096</v>
      </c>
      <c r="AT91" s="42">
        <v>942.150698583598</v>
      </c>
      <c r="AU91" s="103">
        <v>2.9028855147941401E-2</v>
      </c>
      <c r="AV91" s="103">
        <v>0.31960061042953491</v>
      </c>
    </row>
    <row r="92" spans="1:48">
      <c r="AV92" s="269" t="s">
        <v>554</v>
      </c>
    </row>
    <row r="93" spans="1:48">
      <c r="A93" t="s">
        <v>383</v>
      </c>
    </row>
    <row r="94" spans="1:48">
      <c r="A94" s="120" t="s">
        <v>385</v>
      </c>
    </row>
    <row r="95" spans="1:48">
      <c r="A95" t="s">
        <v>382</v>
      </c>
    </row>
    <row r="96" spans="1:48">
      <c r="A96" s="12" t="s">
        <v>633</v>
      </c>
    </row>
    <row r="97" spans="1:1">
      <c r="A97" s="12" t="s">
        <v>537</v>
      </c>
    </row>
    <row r="98" spans="1:1">
      <c r="A98" t="s">
        <v>395</v>
      </c>
    </row>
    <row r="99" spans="1:1">
      <c r="A99" t="s">
        <v>283</v>
      </c>
    </row>
    <row r="100" spans="1:1">
      <c r="A100" t="s">
        <v>346</v>
      </c>
    </row>
    <row r="101" spans="1:1">
      <c r="A101" t="s">
        <v>393</v>
      </c>
    </row>
  </sheetData>
  <phoneticPr fontId="2" type="noConversion"/>
  <pageMargins left="0.25" right="0" top="0.25" bottom="0" header="0" footer="0"/>
  <pageSetup paperSize="8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0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4" sqref="A94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9.1640625" customWidth="1"/>
  </cols>
  <sheetData>
    <row r="1" spans="1:48" ht="12.75">
      <c r="A1" s="410" t="s">
        <v>555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286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41.862235609999999</v>
      </c>
      <c r="C5" s="108">
        <v>45.075076709999998</v>
      </c>
      <c r="D5" s="108">
        <v>47.639342460000002</v>
      </c>
      <c r="E5" s="108">
        <v>50.90727322</v>
      </c>
      <c r="F5" s="108">
        <v>54.948602729999998</v>
      </c>
      <c r="G5" s="108">
        <v>57.91612602</v>
      </c>
      <c r="H5" s="108">
        <v>59.708093150000003</v>
      </c>
      <c r="I5" s="108">
        <v>60.38648087</v>
      </c>
      <c r="J5" s="108">
        <v>60.409213690000001</v>
      </c>
      <c r="K5" s="108">
        <v>58.145569860000002</v>
      </c>
      <c r="L5" s="108">
        <v>53.52765205</v>
      </c>
      <c r="M5" s="108">
        <v>54.498622949999998</v>
      </c>
      <c r="N5" s="108">
        <v>53.481043829999997</v>
      </c>
      <c r="O5" s="108">
        <v>53.773912320000001</v>
      </c>
      <c r="P5" s="108">
        <v>55.454139720000001</v>
      </c>
      <c r="Q5" s="108">
        <v>54.30954371</v>
      </c>
      <c r="R5" s="108">
        <v>53.161254790000001</v>
      </c>
      <c r="S5" s="108">
        <v>49.317958900000001</v>
      </c>
      <c r="T5" s="108">
        <v>46.123052049999998</v>
      </c>
      <c r="U5" s="108">
        <v>49.045147540000002</v>
      </c>
      <c r="V5" s="108">
        <v>47.34504931</v>
      </c>
      <c r="W5" s="108">
        <v>44.441906840000001</v>
      </c>
      <c r="X5" s="108">
        <v>47.152901360000001</v>
      </c>
      <c r="Y5" s="108">
        <v>49.261169389999999</v>
      </c>
      <c r="Z5" s="108">
        <v>52.380821910000002</v>
      </c>
      <c r="AA5" s="108">
        <v>52.531506839999999</v>
      </c>
      <c r="AB5" s="108">
        <v>53.594520539999998</v>
      </c>
      <c r="AC5" s="108">
        <v>55.267759560000002</v>
      </c>
      <c r="AD5" s="108">
        <v>56.958904099999998</v>
      </c>
      <c r="AE5" s="108">
        <v>58.210958900000001</v>
      </c>
      <c r="AF5" s="108">
        <v>60.841095889999998</v>
      </c>
      <c r="AG5" s="108">
        <v>61.775956280000003</v>
      </c>
      <c r="AH5" s="108">
        <v>62.293150679999997</v>
      </c>
      <c r="AI5" s="108">
        <v>60.947945199999999</v>
      </c>
      <c r="AJ5" s="108">
        <v>61.383561640000003</v>
      </c>
      <c r="AK5" s="108">
        <v>63.75136612</v>
      </c>
      <c r="AL5" s="108">
        <v>60.928767120000003</v>
      </c>
      <c r="AM5" s="108">
        <v>63.032876709999996</v>
      </c>
      <c r="AN5" s="108">
        <v>61.032876709999996</v>
      </c>
      <c r="AO5" s="108">
        <v>61.172131139999998</v>
      </c>
      <c r="AP5" s="108">
        <v>60.304109580000002</v>
      </c>
      <c r="AQ5" s="108">
        <v>59.410958899999997</v>
      </c>
      <c r="AR5" s="108">
        <v>63.279452050000003</v>
      </c>
      <c r="AS5" s="108">
        <v>63.461748630000002</v>
      </c>
      <c r="AT5" s="27">
        <v>62.558904099999999</v>
      </c>
      <c r="AU5" s="102">
        <v>-1.5341705710055775E-2</v>
      </c>
      <c r="AV5" s="102">
        <v>0.22189523245531828</v>
      </c>
    </row>
    <row r="6" spans="1:48">
      <c r="A6" t="s">
        <v>87</v>
      </c>
      <c r="B6" s="108">
        <v>2.2010118699999999</v>
      </c>
      <c r="C6" s="108">
        <v>2.4096747600000001</v>
      </c>
      <c r="D6" s="108">
        <v>2.5588886099999999</v>
      </c>
      <c r="E6" s="108">
        <v>2.8416831899999999</v>
      </c>
      <c r="F6" s="108">
        <v>3.1844472800000001</v>
      </c>
      <c r="G6" s="108">
        <v>3.51802839</v>
      </c>
      <c r="H6" s="108">
        <v>3.7549645200000001</v>
      </c>
      <c r="I6" s="108">
        <v>4.2120293200000001</v>
      </c>
      <c r="J6" s="108">
        <v>4.49157355</v>
      </c>
      <c r="K6" s="108">
        <v>4.5402723099999998</v>
      </c>
      <c r="L6" s="108">
        <v>4.6886261400000002</v>
      </c>
      <c r="M6" s="108">
        <v>4.7173055899999996</v>
      </c>
      <c r="N6" s="108">
        <v>4.9614681899999997</v>
      </c>
      <c r="O6" s="108">
        <v>5.0088769199999996</v>
      </c>
      <c r="P6" s="108">
        <v>5.0853113900000002</v>
      </c>
      <c r="Q6" s="108">
        <v>5.0395760100000002</v>
      </c>
      <c r="R6" s="108">
        <v>4.9034166900000002</v>
      </c>
      <c r="S6" s="108">
        <v>5.1927066699999997</v>
      </c>
      <c r="T6" s="108">
        <v>4.9517929399999998</v>
      </c>
      <c r="U6" s="108">
        <v>5.4814917300000001</v>
      </c>
      <c r="V6" s="108">
        <v>5.6097099400000001</v>
      </c>
      <c r="W6" s="108">
        <v>5.5951970700000002</v>
      </c>
      <c r="X6" s="108">
        <v>5.6718927700000004</v>
      </c>
      <c r="Y6" s="108">
        <v>6.1903322699999999</v>
      </c>
      <c r="Z6" s="108">
        <v>6.71126618</v>
      </c>
      <c r="AA6" s="108">
        <v>6.5036159600000003</v>
      </c>
      <c r="AB6" s="108">
        <v>6.5453259700000004</v>
      </c>
      <c r="AC6" s="108">
        <v>6.9161836599999997</v>
      </c>
      <c r="AD6" s="108">
        <v>7.3424407900000004</v>
      </c>
      <c r="AE6" s="108">
        <v>7.59318457</v>
      </c>
      <c r="AF6" s="108">
        <v>7.9782982200000001</v>
      </c>
      <c r="AG6" s="108">
        <v>8.3537026999999995</v>
      </c>
      <c r="AH6" s="108">
        <v>8.4341185900000006</v>
      </c>
      <c r="AI6" s="108">
        <v>8.0719836600000008</v>
      </c>
      <c r="AJ6" s="108">
        <v>8.4524725400000005</v>
      </c>
      <c r="AK6" s="108">
        <v>8.9496231599999998</v>
      </c>
      <c r="AL6" s="108">
        <v>8.5329319199999993</v>
      </c>
      <c r="AM6" s="108">
        <v>8.7240761599999992</v>
      </c>
      <c r="AN6" s="108">
        <v>9.4487040100000002</v>
      </c>
      <c r="AO6" s="108">
        <v>9.1732633900000007</v>
      </c>
      <c r="AP6" s="108">
        <v>9.4923297099999999</v>
      </c>
      <c r="AQ6" s="108">
        <v>9.3796614199999997</v>
      </c>
      <c r="AR6" s="108">
        <v>9.3574277000000006</v>
      </c>
      <c r="AS6" s="108">
        <v>9.4768352199999999</v>
      </c>
      <c r="AT6" s="27">
        <v>9.1641156200000005</v>
      </c>
      <c r="AU6" s="102">
        <v>-3.2998315191707817E-2</v>
      </c>
      <c r="AV6" s="102">
        <v>3.2130359937132258E-2</v>
      </c>
    </row>
    <row r="7" spans="1:48">
      <c r="A7" t="s">
        <v>73</v>
      </c>
      <c r="B7" s="108">
        <v>0.80901822000000001</v>
      </c>
      <c r="C7" s="108">
        <v>0.85162596999999995</v>
      </c>
      <c r="D7" s="108">
        <v>0.73215532999999999</v>
      </c>
      <c r="E7" s="108">
        <v>0.78223841000000005</v>
      </c>
      <c r="F7" s="108">
        <v>0.97020563000000004</v>
      </c>
      <c r="G7" s="108">
        <v>0.98997148000000001</v>
      </c>
      <c r="H7" s="108">
        <v>1.0255464000000001</v>
      </c>
      <c r="I7" s="108">
        <v>1.0942426700000001</v>
      </c>
      <c r="J7" s="108">
        <v>1.2150088800000001</v>
      </c>
      <c r="K7" s="108">
        <v>1.2785944</v>
      </c>
      <c r="L7" s="108">
        <v>1.29959786</v>
      </c>
      <c r="M7" s="108">
        <v>1.2734519200000001</v>
      </c>
      <c r="N7" s="108">
        <v>1.3470173999999999</v>
      </c>
      <c r="O7" s="108">
        <v>1.6939621499999999</v>
      </c>
      <c r="P7" s="108">
        <v>2.0577507499999999</v>
      </c>
      <c r="Q7" s="108">
        <v>2.22110027</v>
      </c>
      <c r="R7" s="108">
        <v>2.4115254699999999</v>
      </c>
      <c r="S7" s="108">
        <v>2.6309807799999998</v>
      </c>
      <c r="T7" s="108">
        <v>2.6987592999999999</v>
      </c>
      <c r="U7" s="108">
        <v>2.7256137699999998</v>
      </c>
      <c r="V7" s="108">
        <v>2.7835305799999999</v>
      </c>
      <c r="W7" s="108">
        <v>2.4739221699999998</v>
      </c>
      <c r="X7" s="108">
        <v>2.5125449099999999</v>
      </c>
      <c r="Y7" s="108">
        <v>2.5294479299999999</v>
      </c>
      <c r="Z7" s="108">
        <v>2.4644089899999999</v>
      </c>
      <c r="AA7" s="108">
        <v>2.6635017799999998</v>
      </c>
      <c r="AB7" s="108">
        <v>2.8245942899999998</v>
      </c>
      <c r="AC7" s="108">
        <v>2.8147352400000001</v>
      </c>
      <c r="AD7" s="108">
        <v>2.87057758</v>
      </c>
      <c r="AE7" s="108">
        <v>2.9595104999999999</v>
      </c>
      <c r="AF7" s="108">
        <v>2.9025790300000001</v>
      </c>
      <c r="AG7" s="108">
        <v>3.4160310300000001</v>
      </c>
      <c r="AH7" s="108">
        <v>3.5117562200000001</v>
      </c>
      <c r="AI7" s="108">
        <v>3.8200889299999998</v>
      </c>
      <c r="AJ7" s="108">
        <v>3.61550956</v>
      </c>
      <c r="AK7" s="108">
        <v>3.8784777400000001</v>
      </c>
      <c r="AL7" s="108">
        <v>3.9423431500000001</v>
      </c>
      <c r="AM7" s="108">
        <v>4.4301430000000002</v>
      </c>
      <c r="AN7" s="108">
        <v>4.8961357999999997</v>
      </c>
      <c r="AO7" s="108">
        <v>5.1482115000000004</v>
      </c>
      <c r="AP7" s="108">
        <v>5.1577329499999998</v>
      </c>
      <c r="AQ7" s="108">
        <v>5.8929572600000002</v>
      </c>
      <c r="AR7" s="108">
        <v>6.1052783599999998</v>
      </c>
      <c r="AS7" s="108">
        <v>6.3734812200000004</v>
      </c>
      <c r="AT7" s="27">
        <v>6.7354315700000003</v>
      </c>
      <c r="AU7" s="102">
        <v>5.6790055238071124E-2</v>
      </c>
      <c r="AV7" s="102">
        <v>2.3615136437968427E-2</v>
      </c>
    </row>
    <row r="8" spans="1:48">
      <c r="A8" s="332" t="s">
        <v>104</v>
      </c>
      <c r="B8" s="42">
        <v>44.872265710000001</v>
      </c>
      <c r="C8" s="42">
        <v>48.33637744</v>
      </c>
      <c r="D8" s="42">
        <v>50.930386409999997</v>
      </c>
      <c r="E8" s="42">
        <v>54.531194829999997</v>
      </c>
      <c r="F8" s="42">
        <v>59.103255650000001</v>
      </c>
      <c r="G8" s="42">
        <v>62.4241259</v>
      </c>
      <c r="H8" s="42">
        <v>64.488604069999994</v>
      </c>
      <c r="I8" s="42">
        <v>65.692752870000007</v>
      </c>
      <c r="J8" s="42">
        <v>66.115796130000007</v>
      </c>
      <c r="K8" s="42">
        <v>63.964436579999997</v>
      </c>
      <c r="L8" s="42">
        <v>59.515876059999997</v>
      </c>
      <c r="M8" s="42">
        <v>60.48938047</v>
      </c>
      <c r="N8" s="42">
        <v>59.789529430000002</v>
      </c>
      <c r="O8" s="42">
        <v>60.476751399999998</v>
      </c>
      <c r="P8" s="42">
        <v>62.597201869999999</v>
      </c>
      <c r="Q8" s="42">
        <v>61.570219999999999</v>
      </c>
      <c r="R8" s="42">
        <v>60.476196969999997</v>
      </c>
      <c r="S8" s="42">
        <v>57.141646360000003</v>
      </c>
      <c r="T8" s="42">
        <v>53.773604300000002</v>
      </c>
      <c r="U8" s="42">
        <v>57.25225305</v>
      </c>
      <c r="V8" s="42">
        <v>55.73828984</v>
      </c>
      <c r="W8" s="42">
        <v>52.511026090000001</v>
      </c>
      <c r="X8" s="42">
        <v>55.337339059999998</v>
      </c>
      <c r="Y8" s="42">
        <v>57.980949610000003</v>
      </c>
      <c r="Z8" s="42">
        <v>61.556497100000001</v>
      </c>
      <c r="AA8" s="42">
        <v>61.698624590000001</v>
      </c>
      <c r="AB8" s="42">
        <v>62.964440809999999</v>
      </c>
      <c r="AC8" s="42">
        <v>64.998678470000002</v>
      </c>
      <c r="AD8" s="42">
        <v>67.17192249</v>
      </c>
      <c r="AE8" s="42">
        <v>68.763653980000001</v>
      </c>
      <c r="AF8" s="42">
        <v>71.721973149999997</v>
      </c>
      <c r="AG8" s="42">
        <v>73.545690019999995</v>
      </c>
      <c r="AH8" s="42">
        <v>74.239025499999997</v>
      </c>
      <c r="AI8" s="42">
        <v>72.840017810000006</v>
      </c>
      <c r="AJ8" s="42">
        <v>73.451543749999999</v>
      </c>
      <c r="AK8" s="42">
        <v>76.579467019999996</v>
      </c>
      <c r="AL8" s="42">
        <v>73.404042200000006</v>
      </c>
      <c r="AM8" s="42">
        <v>76.187095880000001</v>
      </c>
      <c r="AN8" s="42">
        <v>75.377716530000001</v>
      </c>
      <c r="AO8" s="42">
        <v>75.493606040000003</v>
      </c>
      <c r="AP8" s="42">
        <v>74.954172249999999</v>
      </c>
      <c r="AQ8" s="42">
        <v>74.683577600000007</v>
      </c>
      <c r="AR8" s="42">
        <v>78.742158119999999</v>
      </c>
      <c r="AS8" s="42">
        <v>79.312065079999996</v>
      </c>
      <c r="AT8" s="42">
        <v>78.458451310000001</v>
      </c>
      <c r="AU8" s="334">
        <v>-1.1692370013646425E-2</v>
      </c>
      <c r="AV8" s="334">
        <v>0.27764072883041901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08">
        <v>0.41023059000000001</v>
      </c>
      <c r="C10" s="108">
        <v>0.44430898000000002</v>
      </c>
      <c r="D10" s="108">
        <v>0.46462700000000001</v>
      </c>
      <c r="E10" s="108">
        <v>0.51588995999999998</v>
      </c>
      <c r="F10" s="108">
        <v>0.51536831000000005</v>
      </c>
      <c r="G10" s="108">
        <v>0.58245004</v>
      </c>
      <c r="H10" s="108">
        <v>0.62878374000000004</v>
      </c>
      <c r="I10" s="108">
        <v>0.70372022999999995</v>
      </c>
      <c r="J10" s="108">
        <v>0.80293824000000003</v>
      </c>
      <c r="K10" s="108">
        <v>0.84991696000000005</v>
      </c>
      <c r="L10" s="108">
        <v>0.87077249000000001</v>
      </c>
      <c r="M10" s="108">
        <v>0.97742494000000002</v>
      </c>
      <c r="N10" s="108">
        <v>1.02364144</v>
      </c>
      <c r="O10" s="108">
        <v>0.99558321999999999</v>
      </c>
      <c r="P10" s="108">
        <v>1.02364144</v>
      </c>
      <c r="Q10" s="108">
        <v>1.1125083499999999</v>
      </c>
      <c r="R10" s="108">
        <v>1.16586762</v>
      </c>
      <c r="S10" s="108">
        <v>1.32454172</v>
      </c>
      <c r="T10" s="108">
        <v>1.4241967900000001</v>
      </c>
      <c r="U10" s="108">
        <v>1.5119692899999999</v>
      </c>
      <c r="V10" s="108">
        <v>1.54900752</v>
      </c>
      <c r="W10" s="108">
        <v>1.6738182399999999</v>
      </c>
      <c r="X10" s="108">
        <v>1.67478577</v>
      </c>
      <c r="Y10" s="108">
        <v>1.95099036</v>
      </c>
      <c r="Z10" s="108">
        <v>2.0550230900000002</v>
      </c>
      <c r="AA10" s="108">
        <v>1.9631082200000001</v>
      </c>
      <c r="AB10" s="108">
        <v>1.99890664</v>
      </c>
      <c r="AC10" s="108">
        <v>2.1555452399999999</v>
      </c>
      <c r="AD10" s="108">
        <v>2.2823914699999999</v>
      </c>
      <c r="AE10" s="108">
        <v>2.3462481199999998</v>
      </c>
      <c r="AF10" s="108">
        <v>2.61134997</v>
      </c>
      <c r="AG10" s="108">
        <v>2.9882379600000002</v>
      </c>
      <c r="AH10" s="108">
        <v>2.76131634</v>
      </c>
      <c r="AI10" s="108">
        <v>2.9519187699999998</v>
      </c>
      <c r="AJ10" s="108">
        <v>3.13091089</v>
      </c>
      <c r="AK10" s="108">
        <v>3.2043714200000002</v>
      </c>
      <c r="AL10" s="108">
        <v>3.00803522</v>
      </c>
      <c r="AM10" s="108">
        <v>2.9286981700000001</v>
      </c>
      <c r="AN10" s="108">
        <v>3.34570144</v>
      </c>
      <c r="AO10" s="108">
        <v>3.6578657200000002</v>
      </c>
      <c r="AP10" s="108">
        <v>3.90880099</v>
      </c>
      <c r="AQ10" s="108">
        <v>4.0442544900000001</v>
      </c>
      <c r="AR10" s="108">
        <v>4.2493697900000003</v>
      </c>
      <c r="AS10" s="108">
        <v>4.2850386800000004</v>
      </c>
      <c r="AT10" s="27">
        <v>4.1737093400000003</v>
      </c>
      <c r="AU10" s="102">
        <v>-2.5980943450352179E-2</v>
      </c>
      <c r="AV10" s="102">
        <v>1.4633466974483101E-2</v>
      </c>
    </row>
    <row r="11" spans="1:48">
      <c r="A11" t="s">
        <v>72</v>
      </c>
      <c r="B11" s="118" t="s">
        <v>147</v>
      </c>
      <c r="C11" s="118" t="s">
        <v>147</v>
      </c>
      <c r="D11" s="118" t="s">
        <v>147</v>
      </c>
      <c r="E11" s="118" t="s">
        <v>147</v>
      </c>
      <c r="F11" s="118" t="s">
        <v>147</v>
      </c>
      <c r="G11" s="118" t="s">
        <v>147</v>
      </c>
      <c r="H11" s="118" t="s">
        <v>147</v>
      </c>
      <c r="I11" s="118" t="s">
        <v>147</v>
      </c>
      <c r="J11" s="118" t="s">
        <v>147</v>
      </c>
      <c r="K11" s="118" t="s">
        <v>147</v>
      </c>
      <c r="L11" s="118" t="s">
        <v>147</v>
      </c>
      <c r="M11" s="118" t="s">
        <v>147</v>
      </c>
      <c r="N11" s="108">
        <v>5.670422E-2</v>
      </c>
      <c r="O11" s="108">
        <v>7.4620839999999994E-2</v>
      </c>
      <c r="P11" s="108">
        <v>8.1768439999999998E-2</v>
      </c>
      <c r="Q11" s="108">
        <v>9.5325939999999998E-2</v>
      </c>
      <c r="R11" s="108">
        <v>8.5771089999999994E-2</v>
      </c>
      <c r="S11" s="108">
        <v>0.12255735</v>
      </c>
      <c r="T11" s="108">
        <v>0.16572880000000001</v>
      </c>
      <c r="U11" s="108">
        <v>0.19236263000000001</v>
      </c>
      <c r="V11" s="108">
        <v>0.24196977</v>
      </c>
      <c r="W11" s="108">
        <v>0.28190098000000002</v>
      </c>
      <c r="X11" s="108">
        <v>0.31468459999999998</v>
      </c>
      <c r="Y11" s="108">
        <v>0.31591570000000002</v>
      </c>
      <c r="Z11" s="108">
        <v>0.32478653000000002</v>
      </c>
      <c r="AA11" s="108">
        <v>0.29570078999999999</v>
      </c>
      <c r="AB11" s="108">
        <v>0.30740910999999999</v>
      </c>
      <c r="AC11" s="108">
        <v>0.34728858000000001</v>
      </c>
      <c r="AD11" s="108">
        <v>0.40794055000000001</v>
      </c>
      <c r="AE11" s="108">
        <v>0.44551591000000001</v>
      </c>
      <c r="AF11" s="108">
        <v>0.49170393000000001</v>
      </c>
      <c r="AG11" s="108">
        <v>0.54025948000000001</v>
      </c>
      <c r="AH11" s="108">
        <v>0.58871903999999997</v>
      </c>
      <c r="AI11" s="108">
        <v>0.61698328000000002</v>
      </c>
      <c r="AJ11" s="108">
        <v>0.73213201999999999</v>
      </c>
      <c r="AK11" s="108">
        <v>0.90982582999999995</v>
      </c>
      <c r="AL11" s="108">
        <v>1.1550506899999999</v>
      </c>
      <c r="AM11" s="108">
        <v>1.36461806</v>
      </c>
      <c r="AN11" s="108">
        <v>1.52739253</v>
      </c>
      <c r="AO11" s="108">
        <v>1.8062509</v>
      </c>
      <c r="AP11" s="108">
        <v>1.8716205100000001</v>
      </c>
      <c r="AQ11" s="108">
        <v>1.99093762</v>
      </c>
      <c r="AR11" s="108">
        <v>2.1303633</v>
      </c>
      <c r="AS11" s="108">
        <v>2.43228483</v>
      </c>
      <c r="AT11" s="27">
        <v>1.9659687100000001</v>
      </c>
      <c r="AU11" s="102">
        <v>-0.19171937292047592</v>
      </c>
      <c r="AV11" s="102">
        <v>6.8928945097909674E-3</v>
      </c>
    </row>
    <row r="12" spans="1:48">
      <c r="A12" t="s">
        <v>190</v>
      </c>
      <c r="B12" s="108">
        <v>6.1147569999999998E-2</v>
      </c>
      <c r="C12" s="108">
        <v>6.3856640000000006E-2</v>
      </c>
      <c r="D12" s="108">
        <v>5.6600209999999998E-2</v>
      </c>
      <c r="E12" s="118" t="s">
        <v>147</v>
      </c>
      <c r="F12" s="108">
        <v>6.3663139999999993E-2</v>
      </c>
      <c r="G12" s="108">
        <v>6.356639E-2</v>
      </c>
      <c r="H12" s="108">
        <v>6.482417E-2</v>
      </c>
      <c r="I12" s="108">
        <v>5.8857769999999997E-2</v>
      </c>
      <c r="J12" s="118" t="s">
        <v>147</v>
      </c>
      <c r="K12" s="118" t="s">
        <v>147</v>
      </c>
      <c r="L12" s="108">
        <v>5.4761909999999997E-2</v>
      </c>
      <c r="M12" s="108">
        <v>5.9629670000000003E-2</v>
      </c>
      <c r="N12" s="108">
        <v>6.1534579999999998E-2</v>
      </c>
      <c r="O12" s="108">
        <v>5.7470979999999998E-2</v>
      </c>
      <c r="P12" s="108">
        <v>6.8016999999999994E-2</v>
      </c>
      <c r="Q12" s="108">
        <v>6.9471459999999999E-2</v>
      </c>
      <c r="R12" s="108">
        <v>6.8597519999999995E-2</v>
      </c>
      <c r="S12" s="108">
        <v>7.1016330000000003E-2</v>
      </c>
      <c r="T12" s="108">
        <v>7.6627970000000004E-2</v>
      </c>
      <c r="U12" s="108">
        <v>7.81554E-2</v>
      </c>
      <c r="V12" s="108">
        <v>7.8272770000000005E-2</v>
      </c>
      <c r="W12" s="108">
        <v>7.1596839999999995E-2</v>
      </c>
      <c r="X12" s="108">
        <v>6.9468290000000002E-2</v>
      </c>
      <c r="Y12" s="108">
        <v>9.7356540000000005E-2</v>
      </c>
      <c r="Z12" s="108">
        <v>0.15228843</v>
      </c>
      <c r="AA12" s="108">
        <v>0.16351172</v>
      </c>
      <c r="AB12" s="108">
        <v>0.14154890000000001</v>
      </c>
      <c r="AC12" s="108">
        <v>0.16171413000000001</v>
      </c>
      <c r="AD12" s="108">
        <v>0.15635203</v>
      </c>
      <c r="AE12" s="108">
        <v>0.16322146000000001</v>
      </c>
      <c r="AF12" s="108">
        <v>0.1588676</v>
      </c>
      <c r="AG12" s="108">
        <v>0.15968788</v>
      </c>
      <c r="AH12" s="108">
        <v>0.24954694999999999</v>
      </c>
      <c r="AI12" s="108">
        <v>0.3542109</v>
      </c>
      <c r="AJ12" s="108">
        <v>0.48385925000000002</v>
      </c>
      <c r="AK12" s="108">
        <v>0.62292747999999998</v>
      </c>
      <c r="AL12" s="108">
        <v>0.70803479000000002</v>
      </c>
      <c r="AM12" s="108">
        <v>0.71403344000000002</v>
      </c>
      <c r="AN12" s="108">
        <v>0.77247195000000002</v>
      </c>
      <c r="AO12" s="108">
        <v>0.83622288</v>
      </c>
      <c r="AP12" s="108">
        <v>0.81114887999999996</v>
      </c>
      <c r="AQ12" s="108">
        <v>0.75063992999999996</v>
      </c>
      <c r="AR12" s="108">
        <v>0.44246664000000002</v>
      </c>
      <c r="AS12" s="108">
        <v>0.25611751999999999</v>
      </c>
      <c r="AT12" s="27">
        <v>0.32229134999999998</v>
      </c>
      <c r="AU12" s="102">
        <v>0.2583728678748074</v>
      </c>
      <c r="AV12" s="102">
        <v>1.1299876064487843E-3</v>
      </c>
    </row>
    <row r="13" spans="1:48">
      <c r="A13" t="s">
        <v>21</v>
      </c>
      <c r="B13" s="108">
        <v>8.9979820000000002E-2</v>
      </c>
      <c r="C13" s="108">
        <v>9.3849920000000003E-2</v>
      </c>
      <c r="D13" s="108">
        <v>0.11610299</v>
      </c>
      <c r="E13" s="108">
        <v>0.11803716</v>
      </c>
      <c r="F13" s="108">
        <v>0.12921832999999999</v>
      </c>
      <c r="G13" s="108">
        <v>0.12556323999999999</v>
      </c>
      <c r="H13" s="108">
        <v>0.13373345</v>
      </c>
      <c r="I13" s="108">
        <v>0.16134962</v>
      </c>
      <c r="J13" s="108">
        <v>0.16082415</v>
      </c>
      <c r="K13" s="108">
        <v>0.16318921</v>
      </c>
      <c r="L13" s="108">
        <v>0.15706154999999999</v>
      </c>
      <c r="M13" s="108">
        <v>0.16445868</v>
      </c>
      <c r="N13" s="108">
        <v>0.19049492000000001</v>
      </c>
      <c r="O13" s="108">
        <v>0.24252625999999999</v>
      </c>
      <c r="P13" s="108">
        <v>0.27660464000000001</v>
      </c>
      <c r="Q13" s="108">
        <v>0.30554579999999998</v>
      </c>
      <c r="R13" s="108">
        <v>0.32842097999999997</v>
      </c>
      <c r="S13" s="108">
        <v>0.34626644000000001</v>
      </c>
      <c r="T13" s="108">
        <v>0.3716371</v>
      </c>
      <c r="U13" s="108">
        <v>0.37448122</v>
      </c>
      <c r="V13" s="108">
        <v>0.38894504000000002</v>
      </c>
      <c r="W13" s="108">
        <v>0.39862028999999999</v>
      </c>
      <c r="X13" s="108">
        <v>0.40517796</v>
      </c>
      <c r="Y13" s="108">
        <v>0.41468462</v>
      </c>
      <c r="Z13" s="108">
        <v>0.38378490999999998</v>
      </c>
      <c r="AA13" s="108">
        <v>0.39937281000000002</v>
      </c>
      <c r="AB13" s="108">
        <v>0.39700774999999999</v>
      </c>
      <c r="AC13" s="108">
        <v>0.38981211999999998</v>
      </c>
      <c r="AD13" s="108">
        <v>0.41012309000000002</v>
      </c>
      <c r="AE13" s="108">
        <v>0.40195288000000001</v>
      </c>
      <c r="AF13" s="108">
        <v>0.42635601000000001</v>
      </c>
      <c r="AG13" s="108">
        <v>0.45392313000000001</v>
      </c>
      <c r="AH13" s="108">
        <v>0.57212978000000003</v>
      </c>
      <c r="AI13" s="108">
        <v>0.60029551000000003</v>
      </c>
      <c r="AJ13" s="108">
        <v>0.50107044000000001</v>
      </c>
      <c r="AK13" s="108">
        <v>0.57163867000000002</v>
      </c>
      <c r="AL13" s="108">
        <v>0.58782517999999995</v>
      </c>
      <c r="AM13" s="108">
        <v>0.59459786000000003</v>
      </c>
      <c r="AN13" s="108">
        <v>0.58288006000000003</v>
      </c>
      <c r="AO13" s="108">
        <v>0.60792533000000004</v>
      </c>
      <c r="AP13" s="108">
        <v>0.64800000000000002</v>
      </c>
      <c r="AQ13" s="108">
        <v>0.68</v>
      </c>
      <c r="AR13" s="108">
        <v>0.71990244000000003</v>
      </c>
      <c r="AS13" s="108">
        <v>0.72945040000000005</v>
      </c>
      <c r="AT13" s="27">
        <v>0.84230662000000001</v>
      </c>
      <c r="AU13" s="102">
        <v>0.15471404450097848</v>
      </c>
      <c r="AV13" s="102">
        <v>2.953216242040545E-3</v>
      </c>
    </row>
    <row r="14" spans="1:48">
      <c r="A14" t="s">
        <v>106</v>
      </c>
      <c r="B14" s="118" t="s">
        <v>186</v>
      </c>
      <c r="C14" s="118" t="s">
        <v>186</v>
      </c>
      <c r="D14" s="118" t="s">
        <v>186</v>
      </c>
      <c r="E14" s="118" t="s">
        <v>186</v>
      </c>
      <c r="F14" s="118" t="s">
        <v>186</v>
      </c>
      <c r="G14" s="118" t="s">
        <v>147</v>
      </c>
      <c r="H14" s="118" t="s">
        <v>147</v>
      </c>
      <c r="I14" s="118" t="s">
        <v>147</v>
      </c>
      <c r="J14" s="118" t="s">
        <v>147</v>
      </c>
      <c r="K14" s="118" t="s">
        <v>147</v>
      </c>
      <c r="L14" s="118" t="s">
        <v>147</v>
      </c>
      <c r="M14" s="118" t="s">
        <v>147</v>
      </c>
      <c r="N14" s="118" t="s">
        <v>147</v>
      </c>
      <c r="O14" s="118" t="s">
        <v>147</v>
      </c>
      <c r="P14" s="118" t="s">
        <v>147</v>
      </c>
      <c r="Q14" s="118" t="s">
        <v>147</v>
      </c>
      <c r="R14" s="118" t="s">
        <v>147</v>
      </c>
      <c r="S14" s="118" t="s">
        <v>147</v>
      </c>
      <c r="T14" s="118" t="s">
        <v>147</v>
      </c>
      <c r="U14" s="118" t="s">
        <v>147</v>
      </c>
      <c r="V14" s="118" t="s">
        <v>147</v>
      </c>
      <c r="W14" s="118" t="s">
        <v>147</v>
      </c>
      <c r="X14" s="118" t="s">
        <v>147</v>
      </c>
      <c r="Y14" s="118" t="s">
        <v>147</v>
      </c>
      <c r="Z14" s="118" t="s">
        <v>147</v>
      </c>
      <c r="AA14" s="118" t="s">
        <v>147</v>
      </c>
      <c r="AB14" s="118" t="s">
        <v>147</v>
      </c>
      <c r="AC14" s="118" t="s">
        <v>147</v>
      </c>
      <c r="AD14" s="118" t="s">
        <v>147</v>
      </c>
      <c r="AE14" s="118" t="s">
        <v>147</v>
      </c>
      <c r="AF14" s="118" t="s">
        <v>147</v>
      </c>
      <c r="AG14" s="118" t="s">
        <v>147</v>
      </c>
      <c r="AH14" s="118" t="s">
        <v>147</v>
      </c>
      <c r="AI14" s="118" t="s">
        <v>147</v>
      </c>
      <c r="AJ14" s="118" t="s">
        <v>147</v>
      </c>
      <c r="AK14" s="118" t="s">
        <v>147</v>
      </c>
      <c r="AL14" s="118" t="s">
        <v>147</v>
      </c>
      <c r="AM14" s="118" t="s">
        <v>147</v>
      </c>
      <c r="AN14" s="118" t="s">
        <v>147</v>
      </c>
      <c r="AO14" s="118" t="s">
        <v>147</v>
      </c>
      <c r="AP14" s="118" t="s">
        <v>147</v>
      </c>
      <c r="AQ14" s="108">
        <v>7.2438069999999993E-2</v>
      </c>
      <c r="AR14" s="108">
        <v>5.0335280000000003E-2</v>
      </c>
      <c r="AS14" s="118" t="s">
        <v>147</v>
      </c>
      <c r="AT14" s="25" t="s">
        <v>147</v>
      </c>
      <c r="AU14" s="102">
        <v>9.628174591192451E-2</v>
      </c>
      <c r="AV14" s="119" t="s">
        <v>160</v>
      </c>
    </row>
    <row r="15" spans="1:48">
      <c r="A15" t="s">
        <v>107</v>
      </c>
      <c r="B15" s="118" t="s">
        <v>147</v>
      </c>
      <c r="C15" s="118" t="s">
        <v>147</v>
      </c>
      <c r="D15" s="118" t="s">
        <v>147</v>
      </c>
      <c r="E15" s="118" t="s">
        <v>147</v>
      </c>
      <c r="F15" s="118" t="s">
        <v>147</v>
      </c>
      <c r="G15" s="118" t="s">
        <v>147</v>
      </c>
      <c r="H15" s="118" t="s">
        <v>147</v>
      </c>
      <c r="I15" s="118" t="s">
        <v>147</v>
      </c>
      <c r="J15" s="118" t="s">
        <v>147</v>
      </c>
      <c r="K15" s="118" t="s">
        <v>147</v>
      </c>
      <c r="L15" s="108">
        <v>5.7083969999999998E-2</v>
      </c>
      <c r="M15" s="108">
        <v>6.1752410000000001E-2</v>
      </c>
      <c r="N15" s="108">
        <v>6.1491579999999997E-2</v>
      </c>
      <c r="O15" s="108">
        <v>6.4286659999999995E-2</v>
      </c>
      <c r="P15" s="108">
        <v>5.944903E-2</v>
      </c>
      <c r="Q15" s="108">
        <v>6.3682169999999996E-2</v>
      </c>
      <c r="R15" s="108">
        <v>7.3316889999999996E-2</v>
      </c>
      <c r="S15" s="108">
        <v>7.6971979999999995E-2</v>
      </c>
      <c r="T15" s="108">
        <v>5.0741309999999998E-2</v>
      </c>
      <c r="U15" s="108">
        <v>6.8292160000000005E-2</v>
      </c>
      <c r="V15" s="108">
        <v>5.3428879999999998E-2</v>
      </c>
      <c r="W15" s="108">
        <v>5.6653960000000003E-2</v>
      </c>
      <c r="X15" s="108">
        <v>5.6331449999999998E-2</v>
      </c>
      <c r="Y15" s="108">
        <v>5.2961269999999998E-2</v>
      </c>
      <c r="Z15" s="118" t="s">
        <v>147</v>
      </c>
      <c r="AA15" s="118" t="s">
        <v>147</v>
      </c>
      <c r="AB15" s="118" t="s">
        <v>147</v>
      </c>
      <c r="AC15" s="118" t="s">
        <v>147</v>
      </c>
      <c r="AD15" s="118" t="s">
        <v>147</v>
      </c>
      <c r="AE15" s="118" t="s">
        <v>147</v>
      </c>
      <c r="AF15" s="118" t="s">
        <v>147</v>
      </c>
      <c r="AG15" s="118" t="s">
        <v>147</v>
      </c>
      <c r="AH15" s="118" t="s">
        <v>147</v>
      </c>
      <c r="AI15" s="118" t="s">
        <v>147</v>
      </c>
      <c r="AJ15" s="118" t="s">
        <v>147</v>
      </c>
      <c r="AK15" s="118" t="s">
        <v>147</v>
      </c>
      <c r="AL15" s="118" t="s">
        <v>147</v>
      </c>
      <c r="AM15" s="118" t="s">
        <v>147</v>
      </c>
      <c r="AN15" s="108">
        <v>5.06338E-2</v>
      </c>
      <c r="AO15" s="108">
        <v>8.2979800000000006E-2</v>
      </c>
      <c r="AP15" s="108">
        <v>0.14675922999999999</v>
      </c>
      <c r="AQ15" s="108">
        <v>0.17175646</v>
      </c>
      <c r="AR15" s="108">
        <v>0.25886438000000001</v>
      </c>
      <c r="AS15" s="108">
        <v>0.32774795000000001</v>
      </c>
      <c r="AT15" s="27">
        <v>0.33611223000000001</v>
      </c>
      <c r="AU15" s="102">
        <v>2.5520466787004592E-2</v>
      </c>
      <c r="AV15" s="102">
        <v>1.1784450791614673E-3</v>
      </c>
    </row>
    <row r="16" spans="1:48">
      <c r="A16" t="s">
        <v>22</v>
      </c>
      <c r="B16" s="108">
        <v>0.65533693000000004</v>
      </c>
      <c r="C16" s="108">
        <v>0.68715775000000001</v>
      </c>
      <c r="D16" s="108">
        <v>0.75294945000000002</v>
      </c>
      <c r="E16" s="108">
        <v>0.77512146000000004</v>
      </c>
      <c r="F16" s="108">
        <v>0.79982065999999996</v>
      </c>
      <c r="G16" s="108">
        <v>0.74596176999999997</v>
      </c>
      <c r="H16" s="108">
        <v>0.72295617000000001</v>
      </c>
      <c r="I16" s="108">
        <v>0.71658531000000003</v>
      </c>
      <c r="J16" s="108">
        <v>0.88517787000000003</v>
      </c>
      <c r="K16" s="108">
        <v>0.93548916999999998</v>
      </c>
      <c r="L16" s="108">
        <v>0.90990351000000003</v>
      </c>
      <c r="M16" s="108">
        <v>1.1248373899999999</v>
      </c>
      <c r="N16" s="108">
        <v>1.23122931</v>
      </c>
      <c r="O16" s="108">
        <v>1.2424096</v>
      </c>
      <c r="P16" s="108">
        <v>1.3915159500000001</v>
      </c>
      <c r="Q16" s="108">
        <v>1.4285606399999999</v>
      </c>
      <c r="R16" s="108">
        <v>1.44021471</v>
      </c>
      <c r="S16" s="108">
        <v>1.5367522</v>
      </c>
      <c r="T16" s="108">
        <v>1.5132090899999999</v>
      </c>
      <c r="U16" s="108">
        <v>1.6692449700000001</v>
      </c>
      <c r="V16" s="108">
        <v>1.67629081</v>
      </c>
      <c r="W16" s="108">
        <v>1.8455001799999999</v>
      </c>
      <c r="X16" s="108">
        <v>1.7983064600000001</v>
      </c>
      <c r="Y16" s="108">
        <v>1.8359550499999999</v>
      </c>
      <c r="Z16" s="108">
        <v>1.89032884</v>
      </c>
      <c r="AA16" s="108">
        <v>2.1252224100000001</v>
      </c>
      <c r="AB16" s="108">
        <v>2.1190947499999999</v>
      </c>
      <c r="AC16" s="108">
        <v>2.0857521499999998</v>
      </c>
      <c r="AD16" s="108">
        <v>2.2571283200000001</v>
      </c>
      <c r="AE16" s="108">
        <v>2.3874216800000001</v>
      </c>
      <c r="AF16" s="108">
        <v>2.66080125</v>
      </c>
      <c r="AG16" s="108">
        <v>2.8686998699999999</v>
      </c>
      <c r="AH16" s="108">
        <v>2.9828795700000001</v>
      </c>
      <c r="AI16" s="108">
        <v>3.1285458300000002</v>
      </c>
      <c r="AJ16" s="108">
        <v>2.6519860199999998</v>
      </c>
      <c r="AK16" s="108">
        <v>2.6943779499999998</v>
      </c>
      <c r="AL16" s="108">
        <v>2.8632289800000001</v>
      </c>
      <c r="AM16" s="108">
        <v>2.7492760299999999</v>
      </c>
      <c r="AN16" s="108">
        <v>2.4404850499999999</v>
      </c>
      <c r="AO16" s="108">
        <v>2.7407458600000001</v>
      </c>
      <c r="AP16" s="108">
        <v>2.65285679</v>
      </c>
      <c r="AQ16" s="108">
        <v>3.0460589499999999</v>
      </c>
      <c r="AR16" s="108">
        <v>3.1107976000000002</v>
      </c>
      <c r="AS16" s="108">
        <v>2.9604801599999999</v>
      </c>
      <c r="AT16" s="27">
        <v>2.8757744500000002</v>
      </c>
      <c r="AU16" s="102">
        <v>-2.8612150405821546E-2</v>
      </c>
      <c r="AV16" s="102">
        <v>1.0082769814295846E-2</v>
      </c>
    </row>
    <row r="17" spans="1:48">
      <c r="A17" t="s">
        <v>71</v>
      </c>
      <c r="B17" s="108">
        <v>0.11717801999999999</v>
      </c>
      <c r="C17" s="108">
        <v>0.13706604</v>
      </c>
      <c r="D17" s="108">
        <v>0.15104139999999999</v>
      </c>
      <c r="E17" s="108">
        <v>0.15791893000000001</v>
      </c>
      <c r="F17" s="108">
        <v>0.15931911000000001</v>
      </c>
      <c r="G17" s="108">
        <v>0.1820022</v>
      </c>
      <c r="H17" s="108">
        <v>0.17795166000000001</v>
      </c>
      <c r="I17" s="108">
        <v>0.18795102</v>
      </c>
      <c r="J17" s="108">
        <v>0.18281295</v>
      </c>
      <c r="K17" s="108">
        <v>0.16857691999999999</v>
      </c>
      <c r="L17" s="108">
        <v>0.15821192000000001</v>
      </c>
      <c r="M17" s="108">
        <v>0.17941670000000001</v>
      </c>
      <c r="N17" s="108">
        <v>0.21084890000000001</v>
      </c>
      <c r="O17" s="108">
        <v>0.24897707999999999</v>
      </c>
      <c r="P17" s="108">
        <v>0.27370207000000002</v>
      </c>
      <c r="Q17" s="108">
        <v>0.29611140000000002</v>
      </c>
      <c r="R17" s="108">
        <v>0.31412310999999998</v>
      </c>
      <c r="S17" s="108">
        <v>0.37819477000000001</v>
      </c>
      <c r="T17" s="108">
        <v>0.42108837999999998</v>
      </c>
      <c r="U17" s="108">
        <v>0.43162365000000003</v>
      </c>
      <c r="V17" s="108">
        <v>0.43581626000000001</v>
      </c>
      <c r="W17" s="108">
        <v>0.46312196</v>
      </c>
      <c r="X17" s="108">
        <v>0.48688007999999999</v>
      </c>
      <c r="Y17" s="108">
        <v>0.54097687999999999</v>
      </c>
      <c r="Z17" s="108">
        <v>0.55944444999999998</v>
      </c>
      <c r="AA17" s="108">
        <v>0.58029998999999999</v>
      </c>
      <c r="AB17" s="108">
        <v>0.62448362999999996</v>
      </c>
      <c r="AC17" s="108">
        <v>0.61337138000000002</v>
      </c>
      <c r="AD17" s="108">
        <v>0.68253777999999998</v>
      </c>
      <c r="AE17" s="108">
        <v>0.78440628999999995</v>
      </c>
      <c r="AF17" s="108">
        <v>0.84540535000000006</v>
      </c>
      <c r="AG17" s="108">
        <v>0.94052104000000003</v>
      </c>
      <c r="AH17" s="108">
        <v>1.01075206</v>
      </c>
      <c r="AI17" s="108">
        <v>1.0341166500000001</v>
      </c>
      <c r="AJ17" s="108">
        <v>1.0932273100000001</v>
      </c>
      <c r="AK17" s="108">
        <v>1.1939755000000001</v>
      </c>
      <c r="AL17" s="108">
        <v>1.35091016</v>
      </c>
      <c r="AM17" s="108">
        <v>1.46080991</v>
      </c>
      <c r="AN17" s="108">
        <v>1.6948189</v>
      </c>
      <c r="AO17" s="108">
        <v>1.5730085199999999</v>
      </c>
      <c r="AP17" s="108">
        <v>1.7804039599999999</v>
      </c>
      <c r="AQ17" s="108">
        <v>2.3318001900000001</v>
      </c>
      <c r="AR17" s="108">
        <v>2.3946146000000001</v>
      </c>
      <c r="AS17" s="108">
        <v>2.5735046700000002</v>
      </c>
      <c r="AT17" s="27">
        <v>2.4663700999999998</v>
      </c>
      <c r="AU17" s="102">
        <v>-4.1629831928659433E-2</v>
      </c>
      <c r="AV17" s="102">
        <v>8.6473548006665481E-3</v>
      </c>
    </row>
    <row r="18" spans="1:48">
      <c r="A18" s="332" t="s">
        <v>110</v>
      </c>
      <c r="B18" s="42">
        <v>1.3754654399999999</v>
      </c>
      <c r="C18" s="42">
        <v>1.4702620500000001</v>
      </c>
      <c r="D18" s="42">
        <v>1.5836074099999999</v>
      </c>
      <c r="E18" s="42">
        <v>1.6618179900000001</v>
      </c>
      <c r="F18" s="42">
        <v>1.7152397399999999</v>
      </c>
      <c r="G18" s="42">
        <v>1.75360896</v>
      </c>
      <c r="H18" s="42">
        <v>1.7944385700000001</v>
      </c>
      <c r="I18" s="42">
        <v>1.9000114800000001</v>
      </c>
      <c r="J18" s="42">
        <v>2.1472786099999999</v>
      </c>
      <c r="K18" s="42">
        <v>2.2587380000000001</v>
      </c>
      <c r="L18" s="42">
        <v>2.2606879200000001</v>
      </c>
      <c r="M18" s="42">
        <v>2.6250761300000001</v>
      </c>
      <c r="N18" s="42">
        <v>2.8437926899999999</v>
      </c>
      <c r="O18" s="42">
        <v>2.9339373700000002</v>
      </c>
      <c r="P18" s="42">
        <v>3.1805037500000002</v>
      </c>
      <c r="Q18" s="42">
        <v>3.3757085899999999</v>
      </c>
      <c r="R18" s="42">
        <v>3.4836221300000001</v>
      </c>
      <c r="S18" s="42">
        <v>3.86576107</v>
      </c>
      <c r="T18" s="42">
        <v>4.0349472799999999</v>
      </c>
      <c r="U18" s="42">
        <v>4.3429611599999998</v>
      </c>
      <c r="V18" s="42">
        <v>4.4409315200000004</v>
      </c>
      <c r="W18" s="42">
        <v>4.8083054399999998</v>
      </c>
      <c r="X18" s="42">
        <v>4.8215450500000001</v>
      </c>
      <c r="Y18" s="42">
        <v>5.22738762</v>
      </c>
      <c r="Z18" s="42">
        <v>5.4254278200000003</v>
      </c>
      <c r="AA18" s="42">
        <v>5.5945127000000001</v>
      </c>
      <c r="AB18" s="42">
        <v>5.6585426300000004</v>
      </c>
      <c r="AC18" s="42">
        <v>5.8195243999999997</v>
      </c>
      <c r="AD18" s="42">
        <v>6.2691451499999999</v>
      </c>
      <c r="AE18" s="42">
        <v>6.5998257100000002</v>
      </c>
      <c r="AF18" s="42">
        <v>7.2631784100000001</v>
      </c>
      <c r="AG18" s="42">
        <v>8.0221945800000007</v>
      </c>
      <c r="AH18" s="42">
        <v>8.2175901099999997</v>
      </c>
      <c r="AI18" s="42">
        <v>8.7550877499999995</v>
      </c>
      <c r="AJ18" s="42">
        <v>8.6606977000000001</v>
      </c>
      <c r="AK18" s="42">
        <v>9.2605846399999994</v>
      </c>
      <c r="AL18" s="42">
        <v>9.7396292599999992</v>
      </c>
      <c r="AM18" s="42">
        <v>9.8771801799999999</v>
      </c>
      <c r="AN18" s="42">
        <v>10.438818850000001</v>
      </c>
      <c r="AO18" s="42">
        <v>11.33593303</v>
      </c>
      <c r="AP18" s="42">
        <v>11.855614729999999</v>
      </c>
      <c r="AQ18" s="42">
        <v>13.087885740000001</v>
      </c>
      <c r="AR18" s="42">
        <v>13.356714050000001</v>
      </c>
      <c r="AS18" s="42">
        <v>13.608559530000001</v>
      </c>
      <c r="AT18" s="42">
        <v>13.030698279999999</v>
      </c>
      <c r="AU18" s="334">
        <v>-4.2463072637505039E-2</v>
      </c>
      <c r="AV18" s="334">
        <v>4.568700820618634E-2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08">
        <v>0.17587454</v>
      </c>
      <c r="C20" s="108">
        <v>0.18888237999999999</v>
      </c>
      <c r="D20" s="108">
        <v>0.18092717</v>
      </c>
      <c r="E20" s="108">
        <v>0.19244025000000001</v>
      </c>
      <c r="F20" s="108">
        <v>0.23414103999999999</v>
      </c>
      <c r="G20" s="108">
        <v>0.28391483000000001</v>
      </c>
      <c r="H20" s="108">
        <v>0.32616341999999998</v>
      </c>
      <c r="I20" s="108">
        <v>0.35153847999999999</v>
      </c>
      <c r="J20" s="108">
        <v>0.38744001</v>
      </c>
      <c r="K20" s="108">
        <v>0.42001335000000001</v>
      </c>
      <c r="L20" s="108">
        <v>0.41947582999999999</v>
      </c>
      <c r="M20" s="108">
        <v>0.47643702999999998</v>
      </c>
      <c r="N20" s="108">
        <v>0.48688007999999999</v>
      </c>
      <c r="O20" s="108">
        <v>0.50644557999999995</v>
      </c>
      <c r="P20" s="108">
        <v>0.50214546999999998</v>
      </c>
      <c r="Q20" s="108">
        <v>0.48104701999999999</v>
      </c>
      <c r="R20" s="108">
        <v>0.45978938000000003</v>
      </c>
      <c r="S20" s="108">
        <v>0.44506149</v>
      </c>
      <c r="T20" s="108">
        <v>0.45419923000000001</v>
      </c>
      <c r="U20" s="108">
        <v>0.50431139000000003</v>
      </c>
      <c r="V20" s="108">
        <v>0.54181398999999997</v>
      </c>
      <c r="W20" s="108">
        <v>0.52601109000000001</v>
      </c>
      <c r="X20" s="108">
        <v>0.54880167999999996</v>
      </c>
      <c r="Y20" s="108">
        <v>0.52425226999999996</v>
      </c>
      <c r="Z20" s="108">
        <v>0.56460458000000002</v>
      </c>
      <c r="AA20" s="108">
        <v>0.62147355000000004</v>
      </c>
      <c r="AB20" s="108">
        <v>0.65888451999999997</v>
      </c>
      <c r="AC20" s="108">
        <v>0.64529128999999996</v>
      </c>
      <c r="AD20" s="108">
        <v>0.68049258000000001</v>
      </c>
      <c r="AE20" s="108">
        <v>0.69995057999999999</v>
      </c>
      <c r="AF20" s="108">
        <v>0.76423724000000004</v>
      </c>
      <c r="AG20" s="108">
        <v>0.81125091000000005</v>
      </c>
      <c r="AH20" s="108">
        <v>0.78401774999999996</v>
      </c>
      <c r="AI20" s="108">
        <v>0.80487328999999996</v>
      </c>
      <c r="AJ20" s="108">
        <v>0.82218124000000004</v>
      </c>
      <c r="AK20" s="108">
        <v>0.78262609000000005</v>
      </c>
      <c r="AL20" s="108">
        <v>0.83174899000000002</v>
      </c>
      <c r="AM20" s="108">
        <v>0.82476130999999997</v>
      </c>
      <c r="AN20" s="108">
        <v>0.90958099999999997</v>
      </c>
      <c r="AO20" s="108">
        <v>0.91524369000000005</v>
      </c>
      <c r="AP20" s="108">
        <v>0.96763250000000001</v>
      </c>
      <c r="AQ20" s="108">
        <v>0.90920385999999997</v>
      </c>
      <c r="AR20" s="108">
        <v>0.86093207000000005</v>
      </c>
      <c r="AS20" s="108">
        <v>0.91740615000000003</v>
      </c>
      <c r="AT20" s="27">
        <v>0.89828403000000001</v>
      </c>
      <c r="AU20" s="102">
        <v>-2.0843679998541087E-2</v>
      </c>
      <c r="AV20" s="102">
        <v>3.1494789570947982E-3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08">
        <v>1.2766422500000001</v>
      </c>
      <c r="W21" s="108">
        <v>1.4184798000000001</v>
      </c>
      <c r="X21" s="108">
        <v>1.4009586999999999</v>
      </c>
      <c r="Y21" s="108">
        <v>1.3796577000000001</v>
      </c>
      <c r="Z21" s="108">
        <v>1.4535220200000001</v>
      </c>
      <c r="AA21" s="108">
        <v>1.48241099</v>
      </c>
      <c r="AB21" s="108">
        <v>1.4184798000000001</v>
      </c>
      <c r="AC21" s="108">
        <v>1.1001899100000001</v>
      </c>
      <c r="AD21" s="108">
        <v>0.81431441000000004</v>
      </c>
      <c r="AE21" s="108">
        <v>0.76175108000000002</v>
      </c>
      <c r="AF21" s="108">
        <v>0.75299053000000005</v>
      </c>
      <c r="AG21" s="108">
        <v>0.55009494999999997</v>
      </c>
      <c r="AH21" s="108">
        <v>0.52532040000000002</v>
      </c>
      <c r="AI21" s="108">
        <v>0.49027818000000001</v>
      </c>
      <c r="AJ21" s="108">
        <v>0.52532040000000002</v>
      </c>
      <c r="AK21" s="108">
        <v>0.50641186000000005</v>
      </c>
      <c r="AL21" s="108">
        <v>0.72837753999999999</v>
      </c>
      <c r="AM21" s="108">
        <v>0.73046339000000005</v>
      </c>
      <c r="AN21" s="108">
        <v>0.74902742</v>
      </c>
      <c r="AO21" s="108">
        <v>0.80342756000000004</v>
      </c>
      <c r="AP21" s="108">
        <v>0.83215905999999995</v>
      </c>
      <c r="AQ21" s="108">
        <v>0.87970349999999997</v>
      </c>
      <c r="AR21" s="108">
        <v>0.77454535000000002</v>
      </c>
      <c r="AS21" s="108">
        <v>0.88372666</v>
      </c>
      <c r="AT21" s="27">
        <v>0.74255135999999999</v>
      </c>
      <c r="AU21" s="102">
        <v>-0.15974996338676106</v>
      </c>
      <c r="AV21" s="102">
        <v>2.6034637092735187E-3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08">
        <v>0.86771208</v>
      </c>
      <c r="W22" s="108">
        <v>0.88429455000000001</v>
      </c>
      <c r="X22" s="108">
        <v>0.99818176999999997</v>
      </c>
      <c r="Y22" s="108">
        <v>1.15260962</v>
      </c>
      <c r="Z22" s="108">
        <v>1.2170913400000001</v>
      </c>
      <c r="AA22" s="108">
        <v>1.2967706699999999</v>
      </c>
      <c r="AB22" s="108">
        <v>1.3571559200000001</v>
      </c>
      <c r="AC22" s="108">
        <v>1.57175931</v>
      </c>
      <c r="AD22" s="108">
        <v>1.4622825800000001</v>
      </c>
      <c r="AE22" s="108">
        <v>1.27831093</v>
      </c>
      <c r="AF22" s="108">
        <v>1.1557674600000001</v>
      </c>
      <c r="AG22" s="108">
        <v>1.21376595</v>
      </c>
      <c r="AH22" s="108">
        <v>1.3921981400000001</v>
      </c>
      <c r="AI22" s="108">
        <v>1.40971925</v>
      </c>
      <c r="AJ22" s="108">
        <v>1.43600091</v>
      </c>
      <c r="AK22" s="108">
        <v>1.51933959</v>
      </c>
      <c r="AL22" s="108">
        <v>1.51474161</v>
      </c>
      <c r="AM22" s="108">
        <v>1.55854439</v>
      </c>
      <c r="AN22" s="108">
        <v>1.5322627200000001</v>
      </c>
      <c r="AO22" s="108">
        <v>1.7289144400000001</v>
      </c>
      <c r="AP22" s="108">
        <v>1.7774539600000001</v>
      </c>
      <c r="AQ22" s="108">
        <v>1.83873529</v>
      </c>
      <c r="AR22" s="108">
        <v>1.8234125000000001</v>
      </c>
      <c r="AS22" s="108">
        <v>1.85641452</v>
      </c>
      <c r="AT22" s="27">
        <v>1.56003556</v>
      </c>
      <c r="AU22" s="102">
        <v>-0.15965128416603314</v>
      </c>
      <c r="AV22" s="102">
        <v>5.4696498960128152E-3</v>
      </c>
    </row>
    <row r="23" spans="1:48">
      <c r="A23" t="s">
        <v>193</v>
      </c>
      <c r="B23" s="118" t="s">
        <v>147</v>
      </c>
      <c r="C23" s="118" t="s">
        <v>147</v>
      </c>
      <c r="D23" s="108">
        <v>5.385889E-2</v>
      </c>
      <c r="E23" s="108">
        <v>0.13679875</v>
      </c>
      <c r="F23" s="108">
        <v>0.28380733000000002</v>
      </c>
      <c r="G23" s="108">
        <v>0.44807156999999997</v>
      </c>
      <c r="H23" s="108">
        <v>0.62566615999999997</v>
      </c>
      <c r="I23" s="108">
        <v>0.71422671000000004</v>
      </c>
      <c r="J23" s="108">
        <v>0.88087775999999995</v>
      </c>
      <c r="K23" s="108">
        <v>1.0551397600000001</v>
      </c>
      <c r="L23" s="108">
        <v>1.0297691</v>
      </c>
      <c r="M23" s="108">
        <v>1.10532534</v>
      </c>
      <c r="N23" s="108">
        <v>1.0847030200000001</v>
      </c>
      <c r="O23" s="108">
        <v>1.06406249</v>
      </c>
      <c r="P23" s="108">
        <v>1.11222373</v>
      </c>
      <c r="Q23" s="108">
        <v>1.1067190600000001</v>
      </c>
      <c r="R23" s="108">
        <v>1.0202013599999999</v>
      </c>
      <c r="S23" s="108">
        <v>0.84271426999999999</v>
      </c>
      <c r="T23" s="108">
        <v>0.88001773000000005</v>
      </c>
      <c r="U23" s="108">
        <v>0.90784626999999996</v>
      </c>
      <c r="V23" s="108">
        <v>0.90775344999999996</v>
      </c>
      <c r="W23" s="108">
        <v>0.81562356999999996</v>
      </c>
      <c r="X23" s="108">
        <v>0.91033352000000001</v>
      </c>
      <c r="Y23" s="108">
        <v>0.90152093</v>
      </c>
      <c r="Z23" s="108">
        <v>1.00579598</v>
      </c>
      <c r="AA23" s="108">
        <v>1.02095387</v>
      </c>
      <c r="AB23" s="108">
        <v>0.96838502000000004</v>
      </c>
      <c r="AC23" s="108">
        <v>0.96959868000000005</v>
      </c>
      <c r="AD23" s="108">
        <v>1.06029989</v>
      </c>
      <c r="AE23" s="108">
        <v>1.04041188</v>
      </c>
      <c r="AF23" s="108">
        <v>1.14006695</v>
      </c>
      <c r="AG23" s="108">
        <v>1.26517404</v>
      </c>
      <c r="AH23" s="108">
        <v>1.20994376</v>
      </c>
      <c r="AI23" s="108">
        <v>1.3353995000000001</v>
      </c>
      <c r="AJ23" s="108">
        <v>1.42613184</v>
      </c>
      <c r="AK23" s="108">
        <v>1.4349931899999999</v>
      </c>
      <c r="AL23" s="108">
        <v>1.4165641</v>
      </c>
      <c r="AM23" s="108">
        <v>1.4354845899999999</v>
      </c>
      <c r="AN23" s="108">
        <v>1.5509425699999999</v>
      </c>
      <c r="AO23" s="108">
        <v>1.59336576</v>
      </c>
      <c r="AP23" s="108">
        <v>1.60700014</v>
      </c>
      <c r="AQ23" s="108">
        <v>1.6456706299999999</v>
      </c>
      <c r="AR23" s="108">
        <v>1.63579451</v>
      </c>
      <c r="AS23" s="108">
        <v>1.6443756899999999</v>
      </c>
      <c r="AT23" s="27">
        <v>1.67813663</v>
      </c>
      <c r="AU23" s="102">
        <v>2.0531162674808812E-2</v>
      </c>
      <c r="AV23" s="102">
        <v>5.8837247685996595E-3</v>
      </c>
    </row>
    <row r="24" spans="1:48">
      <c r="A24" t="s">
        <v>194</v>
      </c>
      <c r="B24" s="118" t="s">
        <v>147</v>
      </c>
      <c r="C24" s="118" t="s">
        <v>147</v>
      </c>
      <c r="D24" s="118" t="s">
        <v>147</v>
      </c>
      <c r="E24" s="118" t="s">
        <v>147</v>
      </c>
      <c r="F24" s="118" t="s">
        <v>147</v>
      </c>
      <c r="G24" s="118" t="s">
        <v>147</v>
      </c>
      <c r="H24" s="118" t="s">
        <v>147</v>
      </c>
      <c r="I24" s="118" t="s">
        <v>147</v>
      </c>
      <c r="J24" s="118" t="s">
        <v>147</v>
      </c>
      <c r="K24" s="118" t="s">
        <v>147</v>
      </c>
      <c r="L24" s="108">
        <v>0.10449269</v>
      </c>
      <c r="M24" s="108">
        <v>0.18214817999999999</v>
      </c>
      <c r="N24" s="108">
        <v>0.23306602000000001</v>
      </c>
      <c r="O24" s="108">
        <v>0.24865392</v>
      </c>
      <c r="P24" s="108">
        <v>0.26606937000000003</v>
      </c>
      <c r="Q24" s="108">
        <v>0.341032</v>
      </c>
      <c r="R24" s="108">
        <v>0.37195961</v>
      </c>
      <c r="S24" s="108">
        <v>0.41162812999999998</v>
      </c>
      <c r="T24" s="108">
        <v>0.43248366999999999</v>
      </c>
      <c r="U24" s="108">
        <v>0.45349429000000002</v>
      </c>
      <c r="V24" s="108">
        <v>0.49591031000000002</v>
      </c>
      <c r="W24" s="108">
        <v>0.49257772</v>
      </c>
      <c r="X24" s="108">
        <v>0.54933918999999998</v>
      </c>
      <c r="Y24" s="108">
        <v>0.53207853000000005</v>
      </c>
      <c r="Z24" s="108">
        <v>0.61029325999999995</v>
      </c>
      <c r="AA24" s="108">
        <v>0.57277478999999998</v>
      </c>
      <c r="AB24" s="108">
        <v>0.48752508999999999</v>
      </c>
      <c r="AC24" s="108">
        <v>0.41736484000000001</v>
      </c>
      <c r="AD24" s="108">
        <v>0.39894279999999999</v>
      </c>
      <c r="AE24" s="108">
        <v>0.3950727</v>
      </c>
      <c r="AF24" s="108">
        <v>0.48042991000000002</v>
      </c>
      <c r="AG24" s="108">
        <v>0.49841489</v>
      </c>
      <c r="AH24" s="108">
        <v>0.39765276999999999</v>
      </c>
      <c r="AI24" s="108">
        <v>0.33637619000000002</v>
      </c>
      <c r="AJ24" s="108">
        <v>0.28875245999999999</v>
      </c>
      <c r="AK24" s="108">
        <v>0.31433694000000001</v>
      </c>
      <c r="AL24" s="108">
        <v>0.29434260000000001</v>
      </c>
      <c r="AM24" s="108">
        <v>0.25832917</v>
      </c>
      <c r="AN24" s="108">
        <v>0.26875694</v>
      </c>
      <c r="AO24" s="108">
        <v>0.26716496000000001</v>
      </c>
      <c r="AP24" s="108">
        <v>0.30133028000000001</v>
      </c>
      <c r="AQ24" s="108">
        <v>0.31175805000000001</v>
      </c>
      <c r="AR24" s="108">
        <v>0.32358335999999999</v>
      </c>
      <c r="AS24" s="108">
        <v>0.32078412000000001</v>
      </c>
      <c r="AT24" s="27">
        <v>0.24028224000000001</v>
      </c>
      <c r="AU24" s="102">
        <v>-0.25095342490988337</v>
      </c>
      <c r="AV24" s="102">
        <v>8.4245501460438865E-4</v>
      </c>
    </row>
    <row r="25" spans="1:48">
      <c r="A25" t="s">
        <v>195</v>
      </c>
      <c r="B25" s="118" t="s">
        <v>147</v>
      </c>
      <c r="C25" s="118" t="s">
        <v>147</v>
      </c>
      <c r="D25" s="118" t="s">
        <v>147</v>
      </c>
      <c r="E25" s="108">
        <v>5.0709879999999999E-2</v>
      </c>
      <c r="F25" s="108">
        <v>6.4286659999999995E-2</v>
      </c>
      <c r="G25" s="108">
        <v>8.1809610000000005E-2</v>
      </c>
      <c r="H25" s="108">
        <v>9.2774889999999999E-2</v>
      </c>
      <c r="I25" s="108">
        <v>0.10259906000000001</v>
      </c>
      <c r="J25" s="108">
        <v>0.11137287</v>
      </c>
      <c r="K25" s="108">
        <v>0.1356685</v>
      </c>
      <c r="L25" s="108">
        <v>0.14803131999999999</v>
      </c>
      <c r="M25" s="108">
        <v>0.17207053</v>
      </c>
      <c r="N25" s="108">
        <v>0.21812313</v>
      </c>
      <c r="O25" s="108">
        <v>0.24564384</v>
      </c>
      <c r="P25" s="108">
        <v>0.27875470000000002</v>
      </c>
      <c r="Q25" s="108">
        <v>0.35443312999999999</v>
      </c>
      <c r="R25" s="108">
        <v>0.33594617999999998</v>
      </c>
      <c r="S25" s="108">
        <v>0.34927651999999998</v>
      </c>
      <c r="T25" s="108">
        <v>0.35723173000000003</v>
      </c>
      <c r="U25" s="108">
        <v>0.39967534999999998</v>
      </c>
      <c r="V25" s="108">
        <v>0.39872780000000002</v>
      </c>
      <c r="W25" s="108">
        <v>0.43549375000000001</v>
      </c>
      <c r="X25" s="108">
        <v>0.47107716999999999</v>
      </c>
      <c r="Y25" s="108">
        <v>0.47611540000000002</v>
      </c>
      <c r="Z25" s="108">
        <v>0.49150269000000002</v>
      </c>
      <c r="AA25" s="108">
        <v>0.52310851000000003</v>
      </c>
      <c r="AB25" s="108">
        <v>0.57331231000000005</v>
      </c>
      <c r="AC25" s="108">
        <v>0.55952405000000005</v>
      </c>
      <c r="AD25" s="108">
        <v>0.57331231000000005</v>
      </c>
      <c r="AE25" s="108">
        <v>0.61362585000000003</v>
      </c>
      <c r="AF25" s="108">
        <v>0.70210064000000005</v>
      </c>
      <c r="AG25" s="108">
        <v>0.80996440000000003</v>
      </c>
      <c r="AH25" s="108">
        <v>0.82551381999999995</v>
      </c>
      <c r="AI25" s="108">
        <v>0.82615883999999995</v>
      </c>
      <c r="AJ25" s="108">
        <v>0.83271651000000002</v>
      </c>
      <c r="AK25" s="108">
        <v>0.80535440999999997</v>
      </c>
      <c r="AL25" s="108">
        <v>0.86475234000000001</v>
      </c>
      <c r="AM25" s="108">
        <v>0.84239176000000004</v>
      </c>
      <c r="AN25" s="108">
        <v>0.84292926999999995</v>
      </c>
      <c r="AO25" s="108">
        <v>0.87900703000000002</v>
      </c>
      <c r="AP25" s="108">
        <v>0.92495388999999995</v>
      </c>
      <c r="AQ25" s="108">
        <v>0.89902422000000004</v>
      </c>
      <c r="AR25" s="108">
        <v>0.83700587000000004</v>
      </c>
      <c r="AS25" s="108">
        <v>0.83828902999999999</v>
      </c>
      <c r="AT25" s="27">
        <v>0.79162895</v>
      </c>
      <c r="AU25" s="102">
        <v>-5.5661091349428649E-2</v>
      </c>
      <c r="AV25" s="102">
        <v>2.7755349525991177E-3</v>
      </c>
    </row>
    <row r="26" spans="1:48">
      <c r="A26" t="s">
        <v>111</v>
      </c>
      <c r="B26" s="118" t="s">
        <v>186</v>
      </c>
      <c r="C26" s="118" t="s">
        <v>186</v>
      </c>
      <c r="D26" s="118" t="s">
        <v>186</v>
      </c>
      <c r="E26" s="118" t="s">
        <v>186</v>
      </c>
      <c r="F26" s="118" t="s">
        <v>186</v>
      </c>
      <c r="G26" s="118" t="s">
        <v>186</v>
      </c>
      <c r="H26" s="118" t="s">
        <v>186</v>
      </c>
      <c r="I26" s="118" t="s">
        <v>186</v>
      </c>
      <c r="J26" s="118" t="s">
        <v>186</v>
      </c>
      <c r="K26" s="118" t="s">
        <v>186</v>
      </c>
      <c r="L26" s="118" t="s">
        <v>186</v>
      </c>
      <c r="M26" s="118" t="s">
        <v>186</v>
      </c>
      <c r="N26" s="118" t="s">
        <v>186</v>
      </c>
      <c r="O26" s="118" t="s">
        <v>186</v>
      </c>
      <c r="P26" s="118" t="s">
        <v>186</v>
      </c>
      <c r="Q26" s="118" t="s">
        <v>186</v>
      </c>
      <c r="R26" s="118" t="s">
        <v>186</v>
      </c>
      <c r="S26" s="118" t="s">
        <v>186</v>
      </c>
      <c r="T26" s="118" t="s">
        <v>147</v>
      </c>
      <c r="U26" s="118" t="s">
        <v>147</v>
      </c>
      <c r="V26" s="108">
        <v>6.2351610000000002E-2</v>
      </c>
      <c r="W26" s="108">
        <v>0.11105036</v>
      </c>
      <c r="X26" s="108">
        <v>0.14093613999999999</v>
      </c>
      <c r="Y26" s="108">
        <v>0.17142726999999999</v>
      </c>
      <c r="Z26" s="108">
        <v>0.18329223</v>
      </c>
      <c r="AA26" s="108">
        <v>0.19533254</v>
      </c>
      <c r="AB26" s="108">
        <v>0.22548496000000001</v>
      </c>
      <c r="AC26" s="108">
        <v>0.23644187999999999</v>
      </c>
      <c r="AD26" s="108">
        <v>0.26642732000000002</v>
      </c>
      <c r="AE26" s="108">
        <v>0.29771038999999999</v>
      </c>
      <c r="AF26" s="108">
        <v>0.34472849</v>
      </c>
      <c r="AG26" s="108">
        <v>0.40497203999999998</v>
      </c>
      <c r="AH26" s="108">
        <v>0.42430876000000001</v>
      </c>
      <c r="AI26" s="108">
        <v>0.45752545999999999</v>
      </c>
      <c r="AJ26" s="108">
        <v>0.47975946000000003</v>
      </c>
      <c r="AK26" s="108">
        <v>0.47220744999999997</v>
      </c>
      <c r="AL26" s="108">
        <v>0.49480545999999997</v>
      </c>
      <c r="AM26" s="108">
        <v>0.49361941999999998</v>
      </c>
      <c r="AN26" s="108">
        <v>0.50054147999999998</v>
      </c>
      <c r="AO26" s="108">
        <v>0.49892238</v>
      </c>
      <c r="AP26" s="108">
        <v>0.48168569</v>
      </c>
      <c r="AQ26" s="108">
        <v>0.49235131999999998</v>
      </c>
      <c r="AR26" s="108">
        <v>0.44074674000000003</v>
      </c>
      <c r="AS26" s="108">
        <v>0.44286927999999998</v>
      </c>
      <c r="AT26" s="27">
        <v>0.42674462000000002</v>
      </c>
      <c r="AU26" s="102">
        <v>-3.6409516344236392E-2</v>
      </c>
      <c r="AV26" s="102">
        <v>1.4962118560095906E-3</v>
      </c>
    </row>
    <row r="27" spans="1:48">
      <c r="A27" t="s">
        <v>196</v>
      </c>
      <c r="B27" s="118" t="s">
        <v>186</v>
      </c>
      <c r="C27" s="118" t="s">
        <v>186</v>
      </c>
      <c r="D27" s="118" t="s">
        <v>186</v>
      </c>
      <c r="E27" s="118" t="s">
        <v>186</v>
      </c>
      <c r="F27" s="118" t="s">
        <v>186</v>
      </c>
      <c r="G27" s="118" t="s">
        <v>186</v>
      </c>
      <c r="H27" s="118" t="s">
        <v>186</v>
      </c>
      <c r="I27" s="118" t="s">
        <v>186</v>
      </c>
      <c r="J27" s="118" t="s">
        <v>186</v>
      </c>
      <c r="K27" s="118" t="s">
        <v>147</v>
      </c>
      <c r="L27" s="108">
        <v>7.0199310000000001E-2</v>
      </c>
      <c r="M27" s="108">
        <v>8.2122130000000002E-2</v>
      </c>
      <c r="N27" s="108">
        <v>7.7617000000000005E-2</v>
      </c>
      <c r="O27" s="108">
        <v>9.0732339999999995E-2</v>
      </c>
      <c r="P27" s="108">
        <v>9.126985E-2</v>
      </c>
      <c r="Q27" s="108">
        <v>8.4909570000000004E-2</v>
      </c>
      <c r="R27" s="108">
        <v>6.7619239999999997E-2</v>
      </c>
      <c r="S27" s="108">
        <v>6.6651719999999998E-2</v>
      </c>
      <c r="T27" s="108">
        <v>6.21366E-2</v>
      </c>
      <c r="U27" s="108">
        <v>7.043634E-2</v>
      </c>
      <c r="V27" s="108">
        <v>9.030233E-2</v>
      </c>
      <c r="W27" s="108">
        <v>0.10965283000000001</v>
      </c>
      <c r="X27" s="108">
        <v>0.14545125</v>
      </c>
      <c r="Y27" s="108">
        <v>0.15523871</v>
      </c>
      <c r="Z27" s="108">
        <v>0.20672784</v>
      </c>
      <c r="AA27" s="108">
        <v>0.24241876000000001</v>
      </c>
      <c r="AB27" s="108">
        <v>0.25585660999999998</v>
      </c>
      <c r="AC27" s="108">
        <v>0.26469914999999999</v>
      </c>
      <c r="AD27" s="108">
        <v>0.27477709</v>
      </c>
      <c r="AE27" s="108">
        <v>0.29574013999999998</v>
      </c>
      <c r="AF27" s="108">
        <v>0.30638291000000001</v>
      </c>
      <c r="AG27" s="108">
        <v>0.31905413999999999</v>
      </c>
      <c r="AH27" s="108">
        <v>0.31326309000000002</v>
      </c>
      <c r="AI27" s="108">
        <v>0.35970428999999998</v>
      </c>
      <c r="AJ27" s="108">
        <v>0.35432914999999998</v>
      </c>
      <c r="AK27" s="108">
        <v>0.36172334</v>
      </c>
      <c r="AL27" s="108">
        <v>0.39303015000000002</v>
      </c>
      <c r="AM27" s="108">
        <v>0.39034257999999999</v>
      </c>
      <c r="AN27" s="108">
        <v>0.43431122</v>
      </c>
      <c r="AO27" s="108">
        <v>0.41740549999999998</v>
      </c>
      <c r="AP27" s="108">
        <v>0.38296131</v>
      </c>
      <c r="AQ27" s="108">
        <v>0.40930549999999999</v>
      </c>
      <c r="AR27" s="108">
        <v>0.37861683000000002</v>
      </c>
      <c r="AS27" s="108">
        <v>0.38606320999999999</v>
      </c>
      <c r="AT27" s="27">
        <v>0.34541390999999999</v>
      </c>
      <c r="AU27" s="102">
        <v>-0.10529183184833257</v>
      </c>
      <c r="AV27" s="102">
        <v>1.2110577570914689E-3</v>
      </c>
    </row>
    <row r="28" spans="1:48">
      <c r="A28" t="s">
        <v>197</v>
      </c>
      <c r="B28" s="108">
        <v>0.53633134999999998</v>
      </c>
      <c r="C28" s="108">
        <v>0.56589462000000001</v>
      </c>
      <c r="D28" s="108">
        <v>0.63953402000000004</v>
      </c>
      <c r="E28" s="108">
        <v>0.76000498000000005</v>
      </c>
      <c r="F28" s="108">
        <v>0.91732119999999995</v>
      </c>
      <c r="G28" s="108">
        <v>0.99579821999999996</v>
      </c>
      <c r="H28" s="108">
        <v>1.19693592</v>
      </c>
      <c r="I28" s="108">
        <v>1.41826857</v>
      </c>
      <c r="J28" s="108">
        <v>1.6877936</v>
      </c>
      <c r="K28" s="108">
        <v>1.8490477700000001</v>
      </c>
      <c r="L28" s="108">
        <v>1.82754722</v>
      </c>
      <c r="M28" s="108">
        <v>2.0369720299999998</v>
      </c>
      <c r="N28" s="108">
        <v>2.1930566599999999</v>
      </c>
      <c r="O28" s="108">
        <v>2.2468080499999998</v>
      </c>
      <c r="P28" s="108">
        <v>2.5048147200000002</v>
      </c>
      <c r="Q28" s="108">
        <v>2.5301336800000001</v>
      </c>
      <c r="R28" s="108">
        <v>2.6338180499999999</v>
      </c>
      <c r="S28" s="108">
        <v>2.58006666</v>
      </c>
      <c r="T28" s="108">
        <v>2.3865616599999999</v>
      </c>
      <c r="U28" s="108">
        <v>2.51726859</v>
      </c>
      <c r="V28" s="108">
        <v>2.5005145999999998</v>
      </c>
      <c r="W28" s="108">
        <v>2.6026422400000002</v>
      </c>
      <c r="X28" s="108">
        <v>2.6875694399999999</v>
      </c>
      <c r="Y28" s="108">
        <v>2.5301336800000001</v>
      </c>
      <c r="Z28" s="108">
        <v>2.62306777</v>
      </c>
      <c r="AA28" s="108">
        <v>2.8380733299999998</v>
      </c>
      <c r="AB28" s="108">
        <v>2.9563263800000001</v>
      </c>
      <c r="AC28" s="108">
        <v>3.0340162300000002</v>
      </c>
      <c r="AD28" s="108">
        <v>3.1211281400000002</v>
      </c>
      <c r="AE28" s="108">
        <v>2.9871796800000001</v>
      </c>
      <c r="AF28" s="108">
        <v>3.1976507700000001</v>
      </c>
      <c r="AG28" s="108">
        <v>3.4868115300000002</v>
      </c>
      <c r="AH28" s="108">
        <v>3.34991985</v>
      </c>
      <c r="AI28" s="108">
        <v>3.61202237</v>
      </c>
      <c r="AJ28" s="108">
        <v>3.6702673799999999</v>
      </c>
      <c r="AK28" s="108">
        <v>3.7913474200000001</v>
      </c>
      <c r="AL28" s="108">
        <v>4.0580126999999999</v>
      </c>
      <c r="AM28" s="108">
        <v>3.92321711</v>
      </c>
      <c r="AN28" s="108">
        <v>4.1620216299999999</v>
      </c>
      <c r="AO28" s="108">
        <v>4.3473121399999997</v>
      </c>
      <c r="AP28" s="108">
        <v>4.25521364</v>
      </c>
      <c r="AQ28" s="108">
        <v>4.0746541299999999</v>
      </c>
      <c r="AR28" s="108">
        <v>4.1046087</v>
      </c>
      <c r="AS28" s="108">
        <v>4.2261616200000001</v>
      </c>
      <c r="AT28" s="27">
        <v>4.1245784199999997</v>
      </c>
      <c r="AU28" s="102">
        <v>-2.4036752028704589E-2</v>
      </c>
      <c r="AV28" s="102">
        <v>1.4461208767574053E-2</v>
      </c>
    </row>
    <row r="29" spans="1:48">
      <c r="A29" t="s">
        <v>198</v>
      </c>
      <c r="B29" s="108">
        <v>0.28165727000000002</v>
      </c>
      <c r="C29" s="108">
        <v>0.33852623999999998</v>
      </c>
      <c r="D29" s="108">
        <v>0.43635376999999997</v>
      </c>
      <c r="E29" s="108">
        <v>0.71519160000000004</v>
      </c>
      <c r="F29" s="108">
        <v>1.02127638</v>
      </c>
      <c r="G29" s="108">
        <v>1.45247002</v>
      </c>
      <c r="H29" s="108">
        <v>1.91881707</v>
      </c>
      <c r="I29" s="108">
        <v>2.4776012399999998</v>
      </c>
      <c r="J29" s="108">
        <v>3.2036902700000001</v>
      </c>
      <c r="K29" s="108">
        <v>4.0078110499999999</v>
      </c>
      <c r="L29" s="108">
        <v>4.2294817800000004</v>
      </c>
      <c r="M29" s="108">
        <v>4.46407781</v>
      </c>
      <c r="N29" s="108">
        <v>4.7536653199999996</v>
      </c>
      <c r="O29" s="108">
        <v>5.0958466600000003</v>
      </c>
      <c r="P29" s="108">
        <v>5.6328230399999999</v>
      </c>
      <c r="Q29" s="108">
        <v>5.53809811</v>
      </c>
      <c r="R29" s="108">
        <v>5.3096696899999998</v>
      </c>
      <c r="S29" s="108">
        <v>4.9270673</v>
      </c>
      <c r="T29" s="108">
        <v>5.1223998499999999</v>
      </c>
      <c r="U29" s="108">
        <v>5.3347225299999996</v>
      </c>
      <c r="V29" s="108">
        <v>5.2874166100000002</v>
      </c>
      <c r="W29" s="108">
        <v>5.2720437200000001</v>
      </c>
      <c r="X29" s="108">
        <v>5.7159226800000003</v>
      </c>
      <c r="Y29" s="108">
        <v>5.6117507299999998</v>
      </c>
      <c r="Z29" s="108">
        <v>5.7590313000000002</v>
      </c>
      <c r="AA29" s="108">
        <v>5.7976248000000004</v>
      </c>
      <c r="AB29" s="108">
        <v>6.0848722200000003</v>
      </c>
      <c r="AC29" s="108">
        <v>6.0813263900000001</v>
      </c>
      <c r="AD29" s="108">
        <v>6.4232909600000001</v>
      </c>
      <c r="AE29" s="108">
        <v>6.5730423299999998</v>
      </c>
      <c r="AF29" s="108">
        <v>7.2027935999999997</v>
      </c>
      <c r="AG29" s="108">
        <v>8.0666236599999994</v>
      </c>
      <c r="AH29" s="108">
        <v>7.6611854499999996</v>
      </c>
      <c r="AI29" s="108">
        <v>7.7110667399999997</v>
      </c>
      <c r="AJ29" s="108">
        <v>7.7551428700000002</v>
      </c>
      <c r="AK29" s="108">
        <v>7.6676987600000004</v>
      </c>
      <c r="AL29" s="108">
        <v>8.0198147100000003</v>
      </c>
      <c r="AM29" s="108">
        <v>7.9915414800000004</v>
      </c>
      <c r="AN29" s="108">
        <v>8.2765313500000008</v>
      </c>
      <c r="AO29" s="108">
        <v>8.2846868699999998</v>
      </c>
      <c r="AP29" s="108">
        <v>8.3448941300000001</v>
      </c>
      <c r="AQ29" s="108">
        <v>8.4347622199999996</v>
      </c>
      <c r="AR29" s="108">
        <v>8.021369</v>
      </c>
      <c r="AS29" s="108">
        <v>7.8381321000000002</v>
      </c>
      <c r="AT29" s="27">
        <v>7.54635195</v>
      </c>
      <c r="AU29" s="102">
        <v>-3.7225725320312653E-2</v>
      </c>
      <c r="AV29" s="102">
        <v>2.645830916003462E-2</v>
      </c>
    </row>
    <row r="30" spans="1:48">
      <c r="A30" t="s">
        <v>199</v>
      </c>
      <c r="B30" s="118" t="s">
        <v>186</v>
      </c>
      <c r="C30" s="118" t="s">
        <v>186</v>
      </c>
      <c r="D30" s="118" t="s">
        <v>186</v>
      </c>
      <c r="E30" s="118" t="s">
        <v>186</v>
      </c>
      <c r="F30" s="118" t="s">
        <v>186</v>
      </c>
      <c r="G30" s="118" t="s">
        <v>186</v>
      </c>
      <c r="H30" s="118" t="s">
        <v>186</v>
      </c>
      <c r="I30" s="118" t="s">
        <v>186</v>
      </c>
      <c r="J30" s="118" t="s">
        <v>186</v>
      </c>
      <c r="K30" s="118" t="s">
        <v>186</v>
      </c>
      <c r="L30" s="118" t="s">
        <v>186</v>
      </c>
      <c r="M30" s="118" t="s">
        <v>186</v>
      </c>
      <c r="N30" s="118" t="s">
        <v>186</v>
      </c>
      <c r="O30" s="118" t="s">
        <v>186</v>
      </c>
      <c r="P30" s="118" t="s">
        <v>186</v>
      </c>
      <c r="Q30" s="118" t="s">
        <v>186</v>
      </c>
      <c r="R30" s="118" t="s">
        <v>186</v>
      </c>
      <c r="S30" s="118" t="s">
        <v>186</v>
      </c>
      <c r="T30" s="118" t="s">
        <v>186</v>
      </c>
      <c r="U30" s="118" t="s">
        <v>147</v>
      </c>
      <c r="V30" s="118" t="s">
        <v>147</v>
      </c>
      <c r="W30" s="118" t="s">
        <v>147</v>
      </c>
      <c r="X30" s="118" t="s">
        <v>147</v>
      </c>
      <c r="Y30" s="118" t="s">
        <v>147</v>
      </c>
      <c r="Z30" s="118" t="s">
        <v>147</v>
      </c>
      <c r="AA30" s="118" t="s">
        <v>147</v>
      </c>
      <c r="AB30" s="118" t="s">
        <v>147</v>
      </c>
      <c r="AC30" s="118" t="s">
        <v>147</v>
      </c>
      <c r="AD30" s="118" t="s">
        <v>147</v>
      </c>
      <c r="AE30" s="118" t="s">
        <v>147</v>
      </c>
      <c r="AF30" s="118" t="s">
        <v>147</v>
      </c>
      <c r="AG30" s="118" t="s">
        <v>147</v>
      </c>
      <c r="AH30" s="118" t="s">
        <v>147</v>
      </c>
      <c r="AI30" s="108">
        <v>8.0827189999999993E-2</v>
      </c>
      <c r="AJ30" s="108">
        <v>0.14491744000000001</v>
      </c>
      <c r="AK30" s="108">
        <v>0.19398447999999999</v>
      </c>
      <c r="AL30" s="108">
        <v>0.19196458</v>
      </c>
      <c r="AM30" s="108">
        <v>0.20645632</v>
      </c>
      <c r="AN30" s="108">
        <v>0.23339872</v>
      </c>
      <c r="AO30" s="108">
        <v>0.25586409999999998</v>
      </c>
      <c r="AP30" s="108">
        <v>0.27217943999999999</v>
      </c>
      <c r="AQ30" s="108">
        <v>0.31361359</v>
      </c>
      <c r="AR30" s="108">
        <v>0.38981581999999998</v>
      </c>
      <c r="AS30" s="108">
        <v>0.40602212999999998</v>
      </c>
      <c r="AT30" s="27">
        <v>0.32603657000000003</v>
      </c>
      <c r="AU30" s="102">
        <v>-0.1969980207302463</v>
      </c>
      <c r="AV30" s="102">
        <v>1.1431187586492921E-3</v>
      </c>
    </row>
    <row r="31" spans="1:48">
      <c r="A31" t="s">
        <v>200</v>
      </c>
      <c r="B31" s="108">
        <v>0.10212763</v>
      </c>
      <c r="C31" s="108">
        <v>0.13867858</v>
      </c>
      <c r="D31" s="108">
        <v>0.17899212</v>
      </c>
      <c r="E31" s="108">
        <v>0.22996342</v>
      </c>
      <c r="F31" s="108">
        <v>0.27520710999999998</v>
      </c>
      <c r="G31" s="108">
        <v>0.29402009000000001</v>
      </c>
      <c r="H31" s="108">
        <v>0.31347808999999999</v>
      </c>
      <c r="I31" s="108">
        <v>0.32881016000000002</v>
      </c>
      <c r="J31" s="108">
        <v>0.39206263000000002</v>
      </c>
      <c r="K31" s="108">
        <v>0.41109062000000002</v>
      </c>
      <c r="L31" s="108">
        <v>0.46871211000000002</v>
      </c>
      <c r="M31" s="108">
        <v>0.57217472000000003</v>
      </c>
      <c r="N31" s="108">
        <v>0.60825070999999997</v>
      </c>
      <c r="O31" s="108">
        <v>0.66264712000000003</v>
      </c>
      <c r="P31" s="108">
        <v>0.70296066000000001</v>
      </c>
      <c r="Q31" s="108">
        <v>0.75067779000000001</v>
      </c>
      <c r="R31" s="108">
        <v>0.77240745</v>
      </c>
      <c r="S31" s="108">
        <v>0.80713084999999996</v>
      </c>
      <c r="T31" s="108">
        <v>0.80713084999999996</v>
      </c>
      <c r="U31" s="108">
        <v>0.81007161000000005</v>
      </c>
      <c r="V31" s="108">
        <v>0.92559891000000005</v>
      </c>
      <c r="W31" s="108">
        <v>0.97752275</v>
      </c>
      <c r="X31" s="108">
        <v>0.97526519</v>
      </c>
      <c r="Y31" s="108">
        <v>0.94804966000000002</v>
      </c>
      <c r="Z31" s="108">
        <v>0.98752050999999996</v>
      </c>
      <c r="AA31" s="108">
        <v>0.93140405999999998</v>
      </c>
      <c r="AB31" s="108">
        <v>0.92893150000000002</v>
      </c>
      <c r="AC31" s="108">
        <v>0.79409746000000003</v>
      </c>
      <c r="AD31" s="108">
        <v>0.86711740000000004</v>
      </c>
      <c r="AE31" s="108">
        <v>0.90624841</v>
      </c>
      <c r="AF31" s="108">
        <v>0.98472543999999995</v>
      </c>
      <c r="AG31" s="108">
        <v>1.09567653</v>
      </c>
      <c r="AH31" s="108">
        <v>1.04385197</v>
      </c>
      <c r="AI31" s="108">
        <v>1.0503021299999999</v>
      </c>
      <c r="AJ31" s="108">
        <v>1.06427749</v>
      </c>
      <c r="AK31" s="108">
        <v>1.03456737</v>
      </c>
      <c r="AL31" s="108">
        <v>1.1513547399999999</v>
      </c>
      <c r="AM31" s="108">
        <v>1.14458207</v>
      </c>
      <c r="AN31" s="108">
        <v>1.2774555000000001</v>
      </c>
      <c r="AO31" s="108">
        <v>1.2553108100000001</v>
      </c>
      <c r="AP31" s="108">
        <v>1.2997085799999999</v>
      </c>
      <c r="AQ31" s="108">
        <v>1.2313368099999999</v>
      </c>
      <c r="AR31" s="108">
        <v>1.15049472</v>
      </c>
      <c r="AS31" s="108">
        <v>1.1351294599999999</v>
      </c>
      <c r="AT31" s="27">
        <v>0.97332556999999997</v>
      </c>
      <c r="AU31" s="102">
        <v>-0.14254223480445671</v>
      </c>
      <c r="AV31" s="102">
        <v>3.4125825491862702E-3</v>
      </c>
    </row>
    <row r="32" spans="1:48">
      <c r="A32" t="s">
        <v>201</v>
      </c>
      <c r="B32" s="118" t="s">
        <v>186</v>
      </c>
      <c r="C32" s="118" t="s">
        <v>186</v>
      </c>
      <c r="D32" s="118" t="s">
        <v>186</v>
      </c>
      <c r="E32" s="118" t="s">
        <v>186</v>
      </c>
      <c r="F32" s="118" t="s">
        <v>186</v>
      </c>
      <c r="G32" s="118" t="s">
        <v>186</v>
      </c>
      <c r="H32" s="118" t="s">
        <v>186</v>
      </c>
      <c r="I32" s="118" t="s">
        <v>186</v>
      </c>
      <c r="J32" s="118" t="s">
        <v>186</v>
      </c>
      <c r="K32" s="118" t="s">
        <v>186</v>
      </c>
      <c r="L32" s="118" t="s">
        <v>186</v>
      </c>
      <c r="M32" s="118" t="s">
        <v>186</v>
      </c>
      <c r="N32" s="118" t="s">
        <v>186</v>
      </c>
      <c r="O32" s="118" t="s">
        <v>186</v>
      </c>
      <c r="P32" s="118" t="s">
        <v>186</v>
      </c>
      <c r="Q32" s="118" t="s">
        <v>186</v>
      </c>
      <c r="R32" s="118" t="s">
        <v>186</v>
      </c>
      <c r="S32" s="118" t="s">
        <v>186</v>
      </c>
      <c r="T32" s="118" t="s">
        <v>186</v>
      </c>
      <c r="U32" s="118" t="s">
        <v>186</v>
      </c>
      <c r="V32" s="118" t="s">
        <v>186</v>
      </c>
      <c r="W32" s="118" t="s">
        <v>186</v>
      </c>
      <c r="X32" s="118" t="s">
        <v>186</v>
      </c>
      <c r="Y32" s="118" t="s">
        <v>186</v>
      </c>
      <c r="Z32" s="118" t="s">
        <v>186</v>
      </c>
      <c r="AA32" s="118" t="s">
        <v>186</v>
      </c>
      <c r="AB32" s="118" t="s">
        <v>186</v>
      </c>
      <c r="AC32" s="118" t="s">
        <v>186</v>
      </c>
      <c r="AD32" s="118" t="s">
        <v>186</v>
      </c>
      <c r="AE32" s="118" t="s">
        <v>186</v>
      </c>
      <c r="AF32" s="118" t="s">
        <v>186</v>
      </c>
      <c r="AG32" s="118" t="s">
        <v>186</v>
      </c>
      <c r="AH32" s="118" t="s">
        <v>186</v>
      </c>
      <c r="AI32" s="118" t="s">
        <v>186</v>
      </c>
      <c r="AJ32" s="118" t="s">
        <v>186</v>
      </c>
      <c r="AK32" s="118" t="s">
        <v>186</v>
      </c>
      <c r="AL32" s="118" t="s">
        <v>186</v>
      </c>
      <c r="AM32" s="118" t="s">
        <v>186</v>
      </c>
      <c r="AN32" s="118" t="s">
        <v>186</v>
      </c>
      <c r="AO32" s="118" t="s">
        <v>186</v>
      </c>
      <c r="AP32" s="118" t="s">
        <v>186</v>
      </c>
      <c r="AQ32" s="118" t="s">
        <v>186</v>
      </c>
      <c r="AR32" s="118" t="s">
        <v>186</v>
      </c>
      <c r="AS32" s="118" t="s">
        <v>186</v>
      </c>
      <c r="AT32" s="25" t="s">
        <v>186</v>
      </c>
      <c r="AU32" s="121" t="s">
        <v>186</v>
      </c>
      <c r="AV32" s="121" t="s">
        <v>186</v>
      </c>
    </row>
    <row r="33" spans="1:48">
      <c r="A33" t="s">
        <v>202</v>
      </c>
      <c r="B33" s="118" t="s">
        <v>186</v>
      </c>
      <c r="C33" s="118" t="s">
        <v>186</v>
      </c>
      <c r="D33" s="118" t="s">
        <v>186</v>
      </c>
      <c r="E33" s="118" t="s">
        <v>186</v>
      </c>
      <c r="F33" s="118" t="s">
        <v>186</v>
      </c>
      <c r="G33" s="118" t="s">
        <v>186</v>
      </c>
      <c r="H33" s="118" t="s">
        <v>186</v>
      </c>
      <c r="I33" s="118" t="s">
        <v>186</v>
      </c>
      <c r="J33" s="118" t="s">
        <v>186</v>
      </c>
      <c r="K33" s="118" t="s">
        <v>186</v>
      </c>
      <c r="L33" s="118" t="s">
        <v>186</v>
      </c>
      <c r="M33" s="118" t="s">
        <v>186</v>
      </c>
      <c r="N33" s="118" t="s">
        <v>186</v>
      </c>
      <c r="O33" s="118" t="s">
        <v>186</v>
      </c>
      <c r="P33" s="118" t="s">
        <v>147</v>
      </c>
      <c r="Q33" s="108">
        <v>8.0835619999999997E-2</v>
      </c>
      <c r="R33" s="108">
        <v>0.12190814</v>
      </c>
      <c r="S33" s="108">
        <v>0.17888461999999999</v>
      </c>
      <c r="T33" s="108">
        <v>0.19350498999999999</v>
      </c>
      <c r="U33" s="108">
        <v>0.20444766</v>
      </c>
      <c r="V33" s="108">
        <v>0.21113545</v>
      </c>
      <c r="W33" s="108">
        <v>0.14889134000000001</v>
      </c>
      <c r="X33" s="108">
        <v>0.14835382999999999</v>
      </c>
      <c r="Y33" s="108">
        <v>0.17743097999999999</v>
      </c>
      <c r="Z33" s="108">
        <v>0.20178271</v>
      </c>
      <c r="AA33" s="108">
        <v>0.20178271</v>
      </c>
      <c r="AB33" s="108">
        <v>0.20672784</v>
      </c>
      <c r="AC33" s="108">
        <v>0.20391161999999999</v>
      </c>
      <c r="AD33" s="108">
        <v>0.23231350000000001</v>
      </c>
      <c r="AE33" s="108">
        <v>0.2362911</v>
      </c>
      <c r="AF33" s="108">
        <v>0.25144898999999998</v>
      </c>
      <c r="AG33" s="108">
        <v>0.28485444999999998</v>
      </c>
      <c r="AH33" s="108">
        <v>0.29853521</v>
      </c>
      <c r="AI33" s="108">
        <v>0.30186779000000002</v>
      </c>
      <c r="AJ33" s="108">
        <v>0.32283084000000001</v>
      </c>
      <c r="AK33" s="108">
        <v>0.36912076999999999</v>
      </c>
      <c r="AL33" s="108">
        <v>0.38604247000000003</v>
      </c>
      <c r="AM33" s="108">
        <v>0.39625523000000001</v>
      </c>
      <c r="AN33" s="108">
        <v>0.39335266000000002</v>
      </c>
      <c r="AO33" s="108">
        <v>0.39163467000000002</v>
      </c>
      <c r="AP33" s="108">
        <v>0.37378715000000001</v>
      </c>
      <c r="AQ33" s="108">
        <v>0.43205366000000001</v>
      </c>
      <c r="AR33" s="108">
        <v>0.46150942</v>
      </c>
      <c r="AS33" s="108">
        <v>0.48147585999999998</v>
      </c>
      <c r="AT33" s="27">
        <v>0.46290695999999998</v>
      </c>
      <c r="AU33" s="102">
        <v>-3.8566630978852601E-2</v>
      </c>
      <c r="AV33" s="102">
        <v>1.6230008291767566E-3</v>
      </c>
    </row>
    <row r="34" spans="1:48">
      <c r="A34" t="s">
        <v>112</v>
      </c>
      <c r="B34" s="108">
        <v>0.78197519999999998</v>
      </c>
      <c r="C34" s="108">
        <v>0.87883520000000004</v>
      </c>
      <c r="D34" s="108">
        <v>0.93226408000000005</v>
      </c>
      <c r="E34" s="108">
        <v>1.03982061</v>
      </c>
      <c r="F34" s="108">
        <v>1.19887097</v>
      </c>
      <c r="G34" s="108">
        <v>1.3202416100000001</v>
      </c>
      <c r="H34" s="108">
        <v>1.3484073400000001</v>
      </c>
      <c r="I34" s="108">
        <v>1.3187785700000001</v>
      </c>
      <c r="J34" s="108">
        <v>1.5480399899999999</v>
      </c>
      <c r="K34" s="108">
        <v>1.6953187999999999</v>
      </c>
      <c r="L34" s="108">
        <v>1.93504999</v>
      </c>
      <c r="M34" s="108">
        <v>2.3562405900000001</v>
      </c>
      <c r="N34" s="108">
        <v>2.32098497</v>
      </c>
      <c r="O34" s="108">
        <v>2.4188124900000001</v>
      </c>
      <c r="P34" s="108">
        <v>2.4622436200000002</v>
      </c>
      <c r="Q34" s="108">
        <v>2.45508734</v>
      </c>
      <c r="R34" s="108">
        <v>2.4510633300000002</v>
      </c>
      <c r="S34" s="108">
        <v>2.36839369</v>
      </c>
      <c r="T34" s="108">
        <v>2.42956277</v>
      </c>
      <c r="U34" s="108">
        <v>2.8365371499999998</v>
      </c>
      <c r="V34" s="108">
        <v>2.9262256</v>
      </c>
      <c r="W34" s="108">
        <v>3.1042502000000001</v>
      </c>
      <c r="X34" s="108">
        <v>3.45890187</v>
      </c>
      <c r="Y34" s="108">
        <v>3.6639766300000001</v>
      </c>
      <c r="Z34" s="108">
        <v>3.96416492</v>
      </c>
      <c r="AA34" s="108">
        <v>4.20185356</v>
      </c>
      <c r="AB34" s="108">
        <v>4.4653428699999997</v>
      </c>
      <c r="AC34" s="108">
        <v>4.4114381600000003</v>
      </c>
      <c r="AD34" s="108">
        <v>4.5290920200000002</v>
      </c>
      <c r="AE34" s="108">
        <v>4.3818132099999998</v>
      </c>
      <c r="AF34" s="108">
        <v>4.8234346199999996</v>
      </c>
      <c r="AG34" s="108">
        <v>4.9731063899999999</v>
      </c>
      <c r="AH34" s="108">
        <v>5.1421803600000002</v>
      </c>
      <c r="AI34" s="108">
        <v>5.53639305</v>
      </c>
      <c r="AJ34" s="108">
        <v>6.0175754799999996</v>
      </c>
      <c r="AK34" s="108">
        <v>6.2572564499999999</v>
      </c>
      <c r="AL34" s="108">
        <v>6.2916000600000004</v>
      </c>
      <c r="AM34" s="108">
        <v>6.24892146</v>
      </c>
      <c r="AN34" s="108">
        <v>6.8895305100000002</v>
      </c>
      <c r="AO34" s="108">
        <v>7.1296165199999999</v>
      </c>
      <c r="AP34" s="108">
        <v>7.6508651800000003</v>
      </c>
      <c r="AQ34" s="108">
        <v>7.4927285899999996</v>
      </c>
      <c r="AR34" s="108">
        <v>7.5294581200000001</v>
      </c>
      <c r="AS34" s="108">
        <v>7.5076865699999997</v>
      </c>
      <c r="AT34" s="27">
        <v>6.9292447199999998</v>
      </c>
      <c r="AU34" s="102">
        <v>-7.7046616462724926E-2</v>
      </c>
      <c r="AV34" s="102">
        <v>2.4294665866411849E-2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08">
        <v>0.80993413000000003</v>
      </c>
      <c r="W35" s="108">
        <v>0.98066065999999996</v>
      </c>
      <c r="X35" s="108">
        <v>1.02446343</v>
      </c>
      <c r="Y35" s="108">
        <v>1.06534744</v>
      </c>
      <c r="Z35" s="108">
        <v>1.1032041299999999</v>
      </c>
      <c r="AA35" s="108">
        <v>1.17589587</v>
      </c>
      <c r="AB35" s="108">
        <v>1.23461245</v>
      </c>
      <c r="AC35" s="108">
        <v>1.26618567</v>
      </c>
      <c r="AD35" s="108">
        <v>1.2170913400000001</v>
      </c>
      <c r="AE35" s="108">
        <v>0.96313954999999996</v>
      </c>
      <c r="AF35" s="108">
        <v>1.0157028699999999</v>
      </c>
      <c r="AG35" s="108">
        <v>0.84700003999999995</v>
      </c>
      <c r="AH35" s="108">
        <v>0.66667288000000002</v>
      </c>
      <c r="AI35" s="108">
        <v>0.66089399999999998</v>
      </c>
      <c r="AJ35" s="108">
        <v>0.74827770000000005</v>
      </c>
      <c r="AK35" s="108">
        <v>0.92095972999999998</v>
      </c>
      <c r="AL35" s="108">
        <v>0.90159319999999998</v>
      </c>
      <c r="AM35" s="108">
        <v>1.03739694</v>
      </c>
      <c r="AN35" s="108">
        <v>1.25069023</v>
      </c>
      <c r="AO35" s="108">
        <v>1.4357960400000001</v>
      </c>
      <c r="AP35" s="108">
        <v>1.8187718799999999</v>
      </c>
      <c r="AQ35" s="108">
        <v>1.9600042600000001</v>
      </c>
      <c r="AR35" s="108">
        <v>1.88417832</v>
      </c>
      <c r="AS35" s="108">
        <v>1.93878309</v>
      </c>
      <c r="AT35" s="27">
        <v>1.8976361100000001</v>
      </c>
      <c r="AU35" s="102">
        <v>-2.1223094752853333E-2</v>
      </c>
      <c r="AV35" s="102">
        <v>6.6533132009494837E-3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0.40528546999999998</v>
      </c>
      <c r="W36" s="108">
        <v>0.40614549</v>
      </c>
      <c r="X36" s="108">
        <v>0.42420595999999999</v>
      </c>
      <c r="Y36" s="108">
        <v>0.44105803999999998</v>
      </c>
      <c r="Z36" s="108">
        <v>0.46935712000000002</v>
      </c>
      <c r="AA36" s="108">
        <v>0.54063145999999995</v>
      </c>
      <c r="AB36" s="108">
        <v>0.52343101999999997</v>
      </c>
      <c r="AC36" s="108">
        <v>0.28807072</v>
      </c>
      <c r="AD36" s="108">
        <v>0.16243668999999999</v>
      </c>
      <c r="AE36" s="108">
        <v>0.18952738999999999</v>
      </c>
      <c r="AF36" s="108">
        <v>0.22564833000000001</v>
      </c>
      <c r="AG36" s="108">
        <v>0.24304292</v>
      </c>
      <c r="AH36" s="108">
        <v>0.25542659000000001</v>
      </c>
      <c r="AI36" s="108">
        <v>0.22371327999999999</v>
      </c>
      <c r="AJ36" s="108">
        <v>0.23295851000000001</v>
      </c>
      <c r="AK36" s="108">
        <v>0.26276938999999999</v>
      </c>
      <c r="AL36" s="108">
        <v>0.27370207000000002</v>
      </c>
      <c r="AM36" s="108">
        <v>0.27671214</v>
      </c>
      <c r="AN36" s="108">
        <v>0.30047025999999999</v>
      </c>
      <c r="AO36" s="108">
        <v>0.29807049000000002</v>
      </c>
      <c r="AP36" s="108">
        <v>0.31598124999999999</v>
      </c>
      <c r="AQ36" s="108">
        <v>0.31310331000000002</v>
      </c>
      <c r="AR36" s="108">
        <v>0.34976995999999999</v>
      </c>
      <c r="AS36" s="108">
        <v>0.31309439</v>
      </c>
      <c r="AT36" s="27">
        <v>0.26384405999999999</v>
      </c>
      <c r="AU36" s="102">
        <v>-0.15730184816890735</v>
      </c>
      <c r="AV36" s="102">
        <v>9.2506524269589266E-4</v>
      </c>
    </row>
    <row r="37" spans="1:48">
      <c r="A37" t="s">
        <v>204</v>
      </c>
      <c r="B37" s="108">
        <v>0.13831546</v>
      </c>
      <c r="C37" s="108">
        <v>0.26509108999999997</v>
      </c>
      <c r="D37" s="108">
        <v>0.46638804</v>
      </c>
      <c r="E37" s="108">
        <v>0.78442866</v>
      </c>
      <c r="F37" s="108">
        <v>1.1591030899999999</v>
      </c>
      <c r="G37" s="108">
        <v>1.6312610599999999</v>
      </c>
      <c r="H37" s="108">
        <v>2.1314559399999999</v>
      </c>
      <c r="I37" s="108">
        <v>2.7653156600000002</v>
      </c>
      <c r="J37" s="108">
        <v>3.0825169699999999</v>
      </c>
      <c r="K37" s="108">
        <v>3.2818635299999999</v>
      </c>
      <c r="L37" s="108">
        <v>3.4207478600000001</v>
      </c>
      <c r="M37" s="108">
        <v>3.54447644</v>
      </c>
      <c r="N37" s="108">
        <v>3.56702743</v>
      </c>
      <c r="O37" s="108">
        <v>3.5748290100000002</v>
      </c>
      <c r="P37" s="108">
        <v>3.5583319200000001</v>
      </c>
      <c r="Q37" s="108">
        <v>3.24420697</v>
      </c>
      <c r="R37" s="108">
        <v>3.0966573300000002</v>
      </c>
      <c r="S37" s="108">
        <v>2.9580980700000001</v>
      </c>
      <c r="T37" s="108">
        <v>3.16345834</v>
      </c>
      <c r="U37" s="108">
        <v>3.3506182600000001</v>
      </c>
      <c r="V37" s="108">
        <v>3.5415097699999998</v>
      </c>
      <c r="W37" s="108">
        <v>3.5325704600000001</v>
      </c>
      <c r="X37" s="108">
        <v>3.64544954</v>
      </c>
      <c r="Y37" s="108">
        <v>3.2884572099999998</v>
      </c>
      <c r="Z37" s="108">
        <v>3.3795457799999999</v>
      </c>
      <c r="AA37" s="108">
        <v>3.3464703400000002</v>
      </c>
      <c r="AB37" s="108">
        <v>3.7385808699999998</v>
      </c>
      <c r="AC37" s="108">
        <v>3.6285194700000001</v>
      </c>
      <c r="AD37" s="108">
        <v>3.7496331000000001</v>
      </c>
      <c r="AE37" s="108">
        <v>3.62123214</v>
      </c>
      <c r="AF37" s="108">
        <v>3.72444051</v>
      </c>
      <c r="AG37" s="108">
        <v>4.0926606999999997</v>
      </c>
      <c r="AH37" s="108">
        <v>3.8543042600000001</v>
      </c>
      <c r="AI37" s="108">
        <v>3.8295180000000002</v>
      </c>
      <c r="AJ37" s="108">
        <v>3.7271223</v>
      </c>
      <c r="AK37" s="108">
        <v>3.76175645</v>
      </c>
      <c r="AL37" s="108">
        <v>3.87226414</v>
      </c>
      <c r="AM37" s="108">
        <v>3.8524351299999999</v>
      </c>
      <c r="AN37" s="108">
        <v>3.8731580700000001</v>
      </c>
      <c r="AO37" s="108">
        <v>3.9422423100000001</v>
      </c>
      <c r="AP37" s="108">
        <v>3.8000995500000001</v>
      </c>
      <c r="AQ37" s="108">
        <v>3.6849450199999998</v>
      </c>
      <c r="AR37" s="108">
        <v>3.5818179200000002</v>
      </c>
      <c r="AS37" s="108">
        <v>3.7227741000000001</v>
      </c>
      <c r="AT37" s="27">
        <v>3.7627178899999998</v>
      </c>
      <c r="AU37" s="102">
        <v>1.0729577523532319E-2</v>
      </c>
      <c r="AV37" s="102">
        <v>1.3192487450650591E-2</v>
      </c>
    </row>
    <row r="38" spans="1:48">
      <c r="A38" t="s">
        <v>113</v>
      </c>
      <c r="B38" s="118" t="s">
        <v>186</v>
      </c>
      <c r="C38" s="118" t="s">
        <v>186</v>
      </c>
      <c r="D38" s="118" t="s">
        <v>186</v>
      </c>
      <c r="E38" s="118" t="s">
        <v>186</v>
      </c>
      <c r="F38" s="118" t="s">
        <v>186</v>
      </c>
      <c r="G38" s="118" t="s">
        <v>186</v>
      </c>
      <c r="H38" s="118" t="s">
        <v>186</v>
      </c>
      <c r="I38" s="118" t="s">
        <v>186</v>
      </c>
      <c r="J38" s="118" t="s">
        <v>186</v>
      </c>
      <c r="K38" s="118" t="s">
        <v>186</v>
      </c>
      <c r="L38" s="118" t="s">
        <v>186</v>
      </c>
      <c r="M38" s="118" t="s">
        <v>186</v>
      </c>
      <c r="N38" s="118" t="s">
        <v>147</v>
      </c>
      <c r="O38" s="108">
        <v>6.1921589999999999E-2</v>
      </c>
      <c r="P38" s="108">
        <v>7.0736820000000006E-2</v>
      </c>
      <c r="Q38" s="108">
        <v>7.5796799999999998E-2</v>
      </c>
      <c r="R38" s="108">
        <v>9.3419909999999995E-2</v>
      </c>
      <c r="S38" s="108">
        <v>0.1008376</v>
      </c>
      <c r="T38" s="108">
        <v>0.11352292999999999</v>
      </c>
      <c r="U38" s="108">
        <v>0.10892439</v>
      </c>
      <c r="V38" s="108">
        <v>0.11513547</v>
      </c>
      <c r="W38" s="108">
        <v>0.12685326999999999</v>
      </c>
      <c r="X38" s="108">
        <v>0.1396461</v>
      </c>
      <c r="Y38" s="108">
        <v>0.17539400999999999</v>
      </c>
      <c r="Z38" s="108">
        <v>0.19479503000000001</v>
      </c>
      <c r="AA38" s="108">
        <v>0.20629782999999999</v>
      </c>
      <c r="AB38" s="108">
        <v>0.23242099999999999</v>
      </c>
      <c r="AC38" s="108">
        <v>0.24947546000000001</v>
      </c>
      <c r="AD38" s="108">
        <v>0.26316678999999998</v>
      </c>
      <c r="AE38" s="108">
        <v>0.28251728999999998</v>
      </c>
      <c r="AF38" s="108">
        <v>0.28520486</v>
      </c>
      <c r="AG38" s="108">
        <v>0.30876207</v>
      </c>
      <c r="AH38" s="108">
        <v>0.35755422999999997</v>
      </c>
      <c r="AI38" s="108">
        <v>0.36518693000000002</v>
      </c>
      <c r="AJ38" s="108">
        <v>0.34884651</v>
      </c>
      <c r="AK38" s="108">
        <v>0.39056257999999999</v>
      </c>
      <c r="AL38" s="108">
        <v>0.36292936999999997</v>
      </c>
      <c r="AM38" s="108">
        <v>0.38733250000000002</v>
      </c>
      <c r="AN38" s="108">
        <v>0.41732577999999998</v>
      </c>
      <c r="AO38" s="108">
        <v>0.44009315999999998</v>
      </c>
      <c r="AP38" s="108">
        <v>0.43140245999999999</v>
      </c>
      <c r="AQ38" s="108">
        <v>0.42544954000000001</v>
      </c>
      <c r="AR38" s="108">
        <v>0.41210759000000002</v>
      </c>
      <c r="AS38" s="108">
        <v>0.41759851999999997</v>
      </c>
      <c r="AT38" s="27">
        <v>0.39749709</v>
      </c>
      <c r="AU38" s="102">
        <v>-4.8135772563994816E-2</v>
      </c>
      <c r="AV38" s="102">
        <v>1.3936669067073201E-3</v>
      </c>
    </row>
    <row r="39" spans="1:48">
      <c r="A39" t="s">
        <v>205</v>
      </c>
      <c r="B39" s="108">
        <v>0.15813658</v>
      </c>
      <c r="C39" s="108">
        <v>0.18823735999999999</v>
      </c>
      <c r="D39" s="108">
        <v>0.23005593999999999</v>
      </c>
      <c r="E39" s="108">
        <v>0.31519460999999999</v>
      </c>
      <c r="F39" s="108">
        <v>0.43828882000000002</v>
      </c>
      <c r="G39" s="108">
        <v>0.55901444</v>
      </c>
      <c r="H39" s="108">
        <v>0.61470088000000001</v>
      </c>
      <c r="I39" s="108">
        <v>0.64507687000000002</v>
      </c>
      <c r="J39" s="108">
        <v>0.67275238000000004</v>
      </c>
      <c r="K39" s="108">
        <v>0.69145785999999998</v>
      </c>
      <c r="L39" s="108">
        <v>0.74026411999999997</v>
      </c>
      <c r="M39" s="108">
        <v>0.78787932999999999</v>
      </c>
      <c r="N39" s="108">
        <v>0.83809164999999997</v>
      </c>
      <c r="O39" s="108">
        <v>0.88249029999999995</v>
      </c>
      <c r="P39" s="108">
        <v>0.92022377</v>
      </c>
      <c r="Q39" s="108">
        <v>0.94054503</v>
      </c>
      <c r="R39" s="108">
        <v>0.88947798</v>
      </c>
      <c r="S39" s="108">
        <v>0.88947798</v>
      </c>
      <c r="T39" s="108">
        <v>0.90947349</v>
      </c>
      <c r="U39" s="108">
        <v>0.94333246000000004</v>
      </c>
      <c r="V39" s="108">
        <v>0.95978479000000005</v>
      </c>
      <c r="W39" s="108">
        <v>1.0170837699999999</v>
      </c>
      <c r="X39" s="108">
        <v>1.0498721200000001</v>
      </c>
      <c r="Y39" s="108">
        <v>1.03960619</v>
      </c>
      <c r="Z39" s="108">
        <v>1.0232114299999999</v>
      </c>
      <c r="AA39" s="108">
        <v>0.96085982000000003</v>
      </c>
      <c r="AB39" s="108">
        <v>0.85378706000000004</v>
      </c>
      <c r="AC39" s="108">
        <v>0.83601619999999999</v>
      </c>
      <c r="AD39" s="108">
        <v>0.87496510000000005</v>
      </c>
      <c r="AE39" s="108">
        <v>0.88528536999999996</v>
      </c>
      <c r="AF39" s="108">
        <v>0.95709721999999997</v>
      </c>
      <c r="AG39" s="108">
        <v>1.0235248400000001</v>
      </c>
      <c r="AH39" s="108">
        <v>1.01224615</v>
      </c>
      <c r="AI39" s="108">
        <v>1.02256642</v>
      </c>
      <c r="AJ39" s="108">
        <v>0.99558321999999999</v>
      </c>
      <c r="AK39" s="108">
        <v>1.06683729</v>
      </c>
      <c r="AL39" s="108">
        <v>1.11534131</v>
      </c>
      <c r="AM39" s="108">
        <v>1.08696058</v>
      </c>
      <c r="AN39" s="108">
        <v>1.0847030200000001</v>
      </c>
      <c r="AO39" s="108">
        <v>1.2631217699999999</v>
      </c>
      <c r="AP39" s="108">
        <v>1.31754221</v>
      </c>
      <c r="AQ39" s="108">
        <v>1.3260624700000001</v>
      </c>
      <c r="AR39" s="108">
        <v>1.3225694400000001</v>
      </c>
      <c r="AS39" s="108">
        <v>1.33708118</v>
      </c>
      <c r="AT39" s="27">
        <v>1.3210832800000001</v>
      </c>
      <c r="AU39" s="102">
        <v>-1.1964795817994145E-2</v>
      </c>
      <c r="AV39" s="102">
        <v>4.6318579138745781E-3</v>
      </c>
    </row>
    <row r="40" spans="1:48">
      <c r="A40" t="s">
        <v>206</v>
      </c>
      <c r="B40" s="118" t="s">
        <v>186</v>
      </c>
      <c r="C40" s="118" t="s">
        <v>186</v>
      </c>
      <c r="D40" s="118" t="s">
        <v>186</v>
      </c>
      <c r="E40" s="118" t="s">
        <v>186</v>
      </c>
      <c r="F40" s="118" t="s">
        <v>186</v>
      </c>
      <c r="G40" s="118" t="s">
        <v>186</v>
      </c>
      <c r="H40" s="118" t="s">
        <v>186</v>
      </c>
      <c r="I40" s="118" t="s">
        <v>186</v>
      </c>
      <c r="J40" s="118" t="s">
        <v>186</v>
      </c>
      <c r="K40" s="118" t="s">
        <v>186</v>
      </c>
      <c r="L40" s="118" t="s">
        <v>186</v>
      </c>
      <c r="M40" s="118" t="s">
        <v>186</v>
      </c>
      <c r="N40" s="118" t="s">
        <v>186</v>
      </c>
      <c r="O40" s="118" t="s">
        <v>186</v>
      </c>
      <c r="P40" s="118" t="s">
        <v>186</v>
      </c>
      <c r="Q40" s="118" t="s">
        <v>186</v>
      </c>
      <c r="R40" s="118" t="s">
        <v>186</v>
      </c>
      <c r="S40" s="118" t="s">
        <v>186</v>
      </c>
      <c r="T40" s="118" t="s">
        <v>186</v>
      </c>
      <c r="U40" s="118" t="s">
        <v>186</v>
      </c>
      <c r="V40" s="118" t="s">
        <v>186</v>
      </c>
      <c r="W40" s="118" t="s">
        <v>186</v>
      </c>
      <c r="X40" s="118" t="s">
        <v>186</v>
      </c>
      <c r="Y40" s="118" t="s">
        <v>186</v>
      </c>
      <c r="Z40" s="118" t="s">
        <v>186</v>
      </c>
      <c r="AA40" s="118" t="s">
        <v>186</v>
      </c>
      <c r="AB40" s="118" t="s">
        <v>186</v>
      </c>
      <c r="AC40" s="118" t="s">
        <v>186</v>
      </c>
      <c r="AD40" s="118" t="s">
        <v>186</v>
      </c>
      <c r="AE40" s="118" t="s">
        <v>186</v>
      </c>
      <c r="AF40" s="118" t="s">
        <v>186</v>
      </c>
      <c r="AG40" s="118" t="s">
        <v>186</v>
      </c>
      <c r="AH40" s="118" t="s">
        <v>147</v>
      </c>
      <c r="AI40" s="108">
        <v>7.8176010000000004E-2</v>
      </c>
      <c r="AJ40" s="108">
        <v>0.21808013000000001</v>
      </c>
      <c r="AK40" s="108">
        <v>0.22891939</v>
      </c>
      <c r="AL40" s="108">
        <v>0.24741774999999999</v>
      </c>
      <c r="AM40" s="108">
        <v>0.30116742000000002</v>
      </c>
      <c r="AN40" s="108">
        <v>0.29197935000000003</v>
      </c>
      <c r="AO40" s="108">
        <v>0.36266996000000001</v>
      </c>
      <c r="AP40" s="108">
        <v>0.40973141000000002</v>
      </c>
      <c r="AQ40" s="108">
        <v>0.39354983999999998</v>
      </c>
      <c r="AR40" s="108">
        <v>0.41944119000000002</v>
      </c>
      <c r="AS40" s="108">
        <v>0.45414306999999998</v>
      </c>
      <c r="AT40" s="27">
        <v>0.41850092999999999</v>
      </c>
      <c r="AU40" s="102">
        <v>-7.8482191651608413E-2</v>
      </c>
      <c r="AV40" s="102">
        <v>1.4673085879773628E-3</v>
      </c>
    </row>
    <row r="41" spans="1:48">
      <c r="A41" t="s">
        <v>114</v>
      </c>
      <c r="B41" s="108">
        <v>1.47612064</v>
      </c>
      <c r="C41" s="108">
        <v>1.59147112</v>
      </c>
      <c r="D41" s="108">
        <v>1.75455283</v>
      </c>
      <c r="E41" s="108">
        <v>1.85139315</v>
      </c>
      <c r="F41" s="108">
        <v>2.1557531999999999</v>
      </c>
      <c r="G41" s="108">
        <v>2.2406803900000001</v>
      </c>
      <c r="H41" s="108">
        <v>2.3958069000000002</v>
      </c>
      <c r="I41" s="108">
        <v>2.4253904300000002</v>
      </c>
      <c r="J41" s="108">
        <v>2.5696388899999998</v>
      </c>
      <c r="K41" s="108">
        <v>2.65230853</v>
      </c>
      <c r="L41" s="108">
        <v>2.8816119499999999</v>
      </c>
      <c r="M41" s="108">
        <v>3.16759871</v>
      </c>
      <c r="N41" s="108">
        <v>3.3646219300000002</v>
      </c>
      <c r="O41" s="108">
        <v>3.47814486</v>
      </c>
      <c r="P41" s="108">
        <v>3.3519366000000002</v>
      </c>
      <c r="Q41" s="108">
        <v>3.47142917</v>
      </c>
      <c r="R41" s="108">
        <v>3.6576745000000002</v>
      </c>
      <c r="S41" s="108">
        <v>3.7200261100000001</v>
      </c>
      <c r="T41" s="108">
        <v>3.7043307099999998</v>
      </c>
      <c r="U41" s="108">
        <v>3.68048683</v>
      </c>
      <c r="V41" s="108">
        <v>3.4314886599999999</v>
      </c>
      <c r="W41" s="108">
        <v>3.4931952499999999</v>
      </c>
      <c r="X41" s="108">
        <v>3.43030613</v>
      </c>
      <c r="Y41" s="108">
        <v>3.4315473999999999</v>
      </c>
      <c r="Z41" s="108">
        <v>3.4274035500000002</v>
      </c>
      <c r="AA41" s="108">
        <v>2.9752468699999999</v>
      </c>
      <c r="AB41" s="108">
        <v>2.3925818200000002</v>
      </c>
      <c r="AC41" s="108">
        <v>2.4483331700000002</v>
      </c>
      <c r="AD41" s="108">
        <v>2.4422481</v>
      </c>
      <c r="AE41" s="108">
        <v>2.3393679399999998</v>
      </c>
      <c r="AF41" s="108">
        <v>2.3221674999999999</v>
      </c>
      <c r="AG41" s="108">
        <v>2.3330834299999998</v>
      </c>
      <c r="AH41" s="108">
        <v>1.93236242</v>
      </c>
      <c r="AI41" s="108">
        <v>1.8086267300000001</v>
      </c>
      <c r="AJ41" s="108">
        <v>1.6623154499999999</v>
      </c>
      <c r="AK41" s="108">
        <v>1.6518771000000001</v>
      </c>
      <c r="AL41" s="108">
        <v>1.6027589099999999</v>
      </c>
      <c r="AM41" s="108">
        <v>1.6631754700000001</v>
      </c>
      <c r="AN41" s="108">
        <v>1.7734733199999999</v>
      </c>
      <c r="AO41" s="108">
        <v>1.6875777199999999</v>
      </c>
      <c r="AP41" s="108">
        <v>1.7028439900000001</v>
      </c>
      <c r="AQ41" s="108">
        <v>1.75392931</v>
      </c>
      <c r="AR41" s="108">
        <v>1.55607045</v>
      </c>
      <c r="AS41" s="108">
        <v>1.5440033500000001</v>
      </c>
      <c r="AT41" s="27">
        <v>1.3141405900000001</v>
      </c>
      <c r="AU41" s="102">
        <v>-0.14887452054794525</v>
      </c>
      <c r="AV41" s="102">
        <v>4.6075161124900553E-3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33.903659419999997</v>
      </c>
      <c r="W42" s="108">
        <v>34.296841450000002</v>
      </c>
      <c r="X42" s="108">
        <v>36.27557959</v>
      </c>
      <c r="Y42" s="108">
        <v>38.176111599999999</v>
      </c>
      <c r="Z42" s="108">
        <v>38.84982686</v>
      </c>
      <c r="AA42" s="108">
        <v>39.436471150000003</v>
      </c>
      <c r="AB42" s="108">
        <v>40.460934590000001</v>
      </c>
      <c r="AC42" s="108">
        <v>39.058094060000002</v>
      </c>
      <c r="AD42" s="108">
        <v>39.051215329999998</v>
      </c>
      <c r="AE42" s="108">
        <v>36.687221370000003</v>
      </c>
      <c r="AF42" s="108">
        <v>35.461369470000001</v>
      </c>
      <c r="AG42" s="108">
        <v>35.561782460000003</v>
      </c>
      <c r="AH42" s="108">
        <v>32.8871222</v>
      </c>
      <c r="AI42" s="108">
        <v>34.235517569999999</v>
      </c>
      <c r="AJ42" s="108">
        <v>34.130390920000004</v>
      </c>
      <c r="AK42" s="108">
        <v>34.159424350000002</v>
      </c>
      <c r="AL42" s="108">
        <v>35.435055939999998</v>
      </c>
      <c r="AM42" s="108">
        <v>35.575150049999998</v>
      </c>
      <c r="AN42" s="108">
        <v>37.238767699999997</v>
      </c>
      <c r="AO42" s="108">
        <v>38.02768227</v>
      </c>
      <c r="AP42" s="108">
        <v>38.72726771</v>
      </c>
      <c r="AQ42" s="108">
        <v>39.524053000000002</v>
      </c>
      <c r="AR42" s="108">
        <v>40.837435360000001</v>
      </c>
      <c r="AS42" s="108">
        <v>40.140816399999999</v>
      </c>
      <c r="AT42" s="27">
        <v>37.702829469999998</v>
      </c>
      <c r="AU42" s="102">
        <v>-6.0735858108772467E-2</v>
      </c>
      <c r="AV42" s="102">
        <v>0.13219011310675863</v>
      </c>
    </row>
    <row r="43" spans="1:48">
      <c r="A43" t="s">
        <v>207</v>
      </c>
      <c r="B43" s="118" t="s">
        <v>147</v>
      </c>
      <c r="C43" s="118" t="s">
        <v>147</v>
      </c>
      <c r="D43" s="118" t="s">
        <v>147</v>
      </c>
      <c r="E43" s="108">
        <v>5.0281039999999999E-2</v>
      </c>
      <c r="F43" s="108">
        <v>6.3856640000000006E-2</v>
      </c>
      <c r="G43" s="108">
        <v>8.1272090000000005E-2</v>
      </c>
      <c r="H43" s="108">
        <v>9.2129879999999997E-2</v>
      </c>
      <c r="I43" s="108">
        <v>0.10195580999999999</v>
      </c>
      <c r="J43" s="108">
        <v>0.11062035000000001</v>
      </c>
      <c r="K43" s="108">
        <v>0.13480848000000001</v>
      </c>
      <c r="L43" s="108">
        <v>0.14706379</v>
      </c>
      <c r="M43" s="108">
        <v>0.17099844</v>
      </c>
      <c r="N43" s="108">
        <v>0.21672559</v>
      </c>
      <c r="O43" s="108">
        <v>0.24403130000000001</v>
      </c>
      <c r="P43" s="108">
        <v>0.27692715000000001</v>
      </c>
      <c r="Q43" s="108">
        <v>0.35207453</v>
      </c>
      <c r="R43" s="108">
        <v>0.33379611999999997</v>
      </c>
      <c r="S43" s="108">
        <v>0.34701895999999999</v>
      </c>
      <c r="T43" s="108">
        <v>0.35497416999999998</v>
      </c>
      <c r="U43" s="108">
        <v>0.39710233</v>
      </c>
      <c r="V43" s="108">
        <v>0.45462923999999999</v>
      </c>
      <c r="W43" s="108">
        <v>0.45892935000000001</v>
      </c>
      <c r="X43" s="108">
        <v>0.46441199</v>
      </c>
      <c r="Y43" s="108">
        <v>0.47032612000000001</v>
      </c>
      <c r="Z43" s="108">
        <v>0.49720034000000002</v>
      </c>
      <c r="AA43" s="108">
        <v>0.57180726999999998</v>
      </c>
      <c r="AB43" s="108">
        <v>0.52461354999999998</v>
      </c>
      <c r="AC43" s="108">
        <v>0.52714691000000002</v>
      </c>
      <c r="AD43" s="108">
        <v>0.49838286999999998</v>
      </c>
      <c r="AE43" s="108">
        <v>0.48408499999999999</v>
      </c>
      <c r="AF43" s="108">
        <v>0.55159674999999997</v>
      </c>
      <c r="AG43" s="108">
        <v>0.59490304000000005</v>
      </c>
      <c r="AH43" s="108">
        <v>0.60534814000000003</v>
      </c>
      <c r="AI43" s="108">
        <v>0.61556089999999997</v>
      </c>
      <c r="AJ43" s="108">
        <v>0.62297859</v>
      </c>
      <c r="AK43" s="108">
        <v>0.62545762000000005</v>
      </c>
      <c r="AL43" s="108">
        <v>0.66963479999999997</v>
      </c>
      <c r="AM43" s="108">
        <v>0.62652618000000004</v>
      </c>
      <c r="AN43" s="108">
        <v>0.60932573999999995</v>
      </c>
      <c r="AO43" s="108">
        <v>0.58947925000000001</v>
      </c>
      <c r="AP43" s="108">
        <v>0.63455987000000003</v>
      </c>
      <c r="AQ43" s="108">
        <v>0.57813707999999997</v>
      </c>
      <c r="AR43" s="108">
        <v>0.54711796000000001</v>
      </c>
      <c r="AS43" s="108">
        <v>0.55387580000000003</v>
      </c>
      <c r="AT43" s="27">
        <v>0.54324490000000003</v>
      </c>
      <c r="AU43" s="102">
        <v>-1.9193653933766264E-2</v>
      </c>
      <c r="AV43" s="102">
        <v>1.9046741699921175E-3</v>
      </c>
    </row>
    <row r="44" spans="1:48">
      <c r="A44" t="s">
        <v>208</v>
      </c>
      <c r="B44" s="118" t="s">
        <v>186</v>
      </c>
      <c r="C44" s="118" t="s">
        <v>186</v>
      </c>
      <c r="D44" s="118" t="s">
        <v>186</v>
      </c>
      <c r="E44" s="118" t="s">
        <v>186</v>
      </c>
      <c r="F44" s="118" t="s">
        <v>147</v>
      </c>
      <c r="G44" s="118" t="s">
        <v>147</v>
      </c>
      <c r="H44" s="118" t="s">
        <v>147</v>
      </c>
      <c r="I44" s="108">
        <v>0.11192625</v>
      </c>
      <c r="J44" s="108">
        <v>0.10836279</v>
      </c>
      <c r="K44" s="108">
        <v>0.13545349000000001</v>
      </c>
      <c r="L44" s="108">
        <v>0.13975361</v>
      </c>
      <c r="M44" s="108">
        <v>0.15995590000000001</v>
      </c>
      <c r="N44" s="108">
        <v>0.15426648000000001</v>
      </c>
      <c r="O44" s="108">
        <v>0.15802907999999999</v>
      </c>
      <c r="P44" s="108">
        <v>0.15265393999999999</v>
      </c>
      <c r="Q44" s="108">
        <v>0.19522767999999999</v>
      </c>
      <c r="R44" s="108">
        <v>0.22349827</v>
      </c>
      <c r="S44" s="108">
        <v>0.24370879000000001</v>
      </c>
      <c r="T44" s="108">
        <v>0.26359681000000001</v>
      </c>
      <c r="U44" s="108">
        <v>0.21559739999999999</v>
      </c>
      <c r="V44" s="108">
        <v>0.22930342000000001</v>
      </c>
      <c r="W44" s="108">
        <v>0.27015447999999997</v>
      </c>
      <c r="X44" s="108">
        <v>0.28918247000000002</v>
      </c>
      <c r="Y44" s="108">
        <v>0.37212262000000002</v>
      </c>
      <c r="Z44" s="108">
        <v>0.47903236999999999</v>
      </c>
      <c r="AA44" s="108">
        <v>0.53891142000000003</v>
      </c>
      <c r="AB44" s="108">
        <v>0.59244779999999997</v>
      </c>
      <c r="AC44" s="108">
        <v>0.62728017000000003</v>
      </c>
      <c r="AD44" s="108">
        <v>0.62663369000000002</v>
      </c>
      <c r="AE44" s="108">
        <v>0.69661799000000002</v>
      </c>
      <c r="AF44" s="108">
        <v>0.80670083999999997</v>
      </c>
      <c r="AG44" s="108">
        <v>0.90066325999999997</v>
      </c>
      <c r="AH44" s="108">
        <v>1.18865821</v>
      </c>
      <c r="AI44" s="108">
        <v>1.2702528200000001</v>
      </c>
      <c r="AJ44" s="108">
        <v>1.4550500900000001</v>
      </c>
      <c r="AK44" s="108">
        <v>1.63204343</v>
      </c>
      <c r="AL44" s="108">
        <v>1.76358306</v>
      </c>
      <c r="AM44" s="108">
        <v>2.0164295999999999</v>
      </c>
      <c r="AN44" s="108">
        <v>2.28497153</v>
      </c>
      <c r="AO44" s="108">
        <v>2.6450617799999998</v>
      </c>
      <c r="AP44" s="108">
        <v>3.1304808799999999</v>
      </c>
      <c r="AQ44" s="108">
        <v>3.2570116499999999</v>
      </c>
      <c r="AR44" s="108">
        <v>3.39730278</v>
      </c>
      <c r="AS44" s="108">
        <v>3.7289453199999998</v>
      </c>
      <c r="AT44" s="27">
        <v>3.3437663899999999</v>
      </c>
      <c r="AU44" s="102">
        <v>-0.10329433504812358</v>
      </c>
      <c r="AV44" s="102">
        <v>1.1723599115353887E-2</v>
      </c>
    </row>
    <row r="45" spans="1:48">
      <c r="A45" t="s">
        <v>209</v>
      </c>
      <c r="B45" s="118" t="s">
        <v>186</v>
      </c>
      <c r="C45" s="118" t="s">
        <v>186</v>
      </c>
      <c r="D45" s="118" t="s">
        <v>186</v>
      </c>
      <c r="E45" s="118" t="s">
        <v>186</v>
      </c>
      <c r="F45" s="118" t="s">
        <v>186</v>
      </c>
      <c r="G45" s="118" t="s">
        <v>186</v>
      </c>
      <c r="H45" s="118" t="s">
        <v>186</v>
      </c>
      <c r="I45" s="118" t="s">
        <v>186</v>
      </c>
      <c r="J45" s="118" t="s">
        <v>186</v>
      </c>
      <c r="K45" s="118" t="s">
        <v>186</v>
      </c>
      <c r="L45" s="118" t="s">
        <v>186</v>
      </c>
      <c r="M45" s="118" t="s">
        <v>186</v>
      </c>
      <c r="N45" s="118" t="s">
        <v>186</v>
      </c>
      <c r="O45" s="118" t="s">
        <v>186</v>
      </c>
      <c r="P45" s="118" t="s">
        <v>186</v>
      </c>
      <c r="Q45" s="118" t="s">
        <v>186</v>
      </c>
      <c r="R45" s="118" t="s">
        <v>186</v>
      </c>
      <c r="S45" s="118" t="s">
        <v>186</v>
      </c>
      <c r="T45" s="118" t="s">
        <v>186</v>
      </c>
      <c r="U45" s="118" t="s">
        <v>186</v>
      </c>
      <c r="V45" s="118" t="s">
        <v>147</v>
      </c>
      <c r="W45" s="118" t="s">
        <v>147</v>
      </c>
      <c r="X45" s="118" t="s">
        <v>147</v>
      </c>
      <c r="Y45" s="118" t="s">
        <v>147</v>
      </c>
      <c r="Z45" s="108">
        <v>6.901678E-2</v>
      </c>
      <c r="AA45" s="108">
        <v>6.6114199999999998E-2</v>
      </c>
      <c r="AB45" s="108">
        <v>6.3534140000000003E-2</v>
      </c>
      <c r="AC45" s="108">
        <v>7.1401229999999996E-2</v>
      </c>
      <c r="AD45" s="108">
        <v>7.8477019999999995E-2</v>
      </c>
      <c r="AE45" s="108">
        <v>7.858453E-2</v>
      </c>
      <c r="AF45" s="108">
        <v>7.8907030000000003E-2</v>
      </c>
      <c r="AG45" s="108">
        <v>8.4051890000000004E-2</v>
      </c>
      <c r="AH45" s="108">
        <v>7.9229540000000001E-2</v>
      </c>
      <c r="AI45" s="108">
        <v>8.2562129999999997E-2</v>
      </c>
      <c r="AJ45" s="108">
        <v>8.1272090000000005E-2</v>
      </c>
      <c r="AK45" s="108">
        <v>7.1615639999999994E-2</v>
      </c>
      <c r="AL45" s="108">
        <v>6.8586770000000005E-2</v>
      </c>
      <c r="AM45" s="108">
        <v>7.8907030000000003E-2</v>
      </c>
      <c r="AN45" s="108">
        <v>7.9874559999999997E-2</v>
      </c>
      <c r="AO45" s="108">
        <v>7.9441899999999996E-2</v>
      </c>
      <c r="AP45" s="108">
        <v>7.5896959999999999E-2</v>
      </c>
      <c r="AQ45" s="108">
        <v>8.7174000000000001E-2</v>
      </c>
      <c r="AR45" s="108">
        <v>9.9945329999999999E-2</v>
      </c>
      <c r="AS45" s="108">
        <v>9.0505879999999997E-2</v>
      </c>
      <c r="AT45" s="27">
        <v>0.11126537</v>
      </c>
      <c r="AU45" s="102">
        <v>0.2293717323363611</v>
      </c>
      <c r="AV45" s="119" t="s">
        <v>160</v>
      </c>
    </row>
    <row r="46" spans="1:48">
      <c r="A46" t="s">
        <v>210</v>
      </c>
      <c r="B46" s="118" t="s">
        <v>186</v>
      </c>
      <c r="C46" s="118" t="s">
        <v>186</v>
      </c>
      <c r="D46" s="118" t="s">
        <v>186</v>
      </c>
      <c r="E46" s="118" t="s">
        <v>186</v>
      </c>
      <c r="F46" s="118" t="s">
        <v>186</v>
      </c>
      <c r="G46" s="118" t="s">
        <v>147</v>
      </c>
      <c r="H46" s="118" t="s">
        <v>147</v>
      </c>
      <c r="I46" s="118" t="s">
        <v>147</v>
      </c>
      <c r="J46" s="118" t="s">
        <v>147</v>
      </c>
      <c r="K46" s="118" t="s">
        <v>147</v>
      </c>
      <c r="L46" s="108">
        <v>5.5686430000000002E-2</v>
      </c>
      <c r="M46" s="108">
        <v>5.7892880000000001E-2</v>
      </c>
      <c r="N46" s="108">
        <v>6.632921E-2</v>
      </c>
      <c r="O46" s="108">
        <v>7.2779380000000005E-2</v>
      </c>
      <c r="P46" s="108">
        <v>8.1594600000000003E-2</v>
      </c>
      <c r="Q46" s="108">
        <v>9.2843040000000002E-2</v>
      </c>
      <c r="R46" s="108">
        <v>0.10051509</v>
      </c>
      <c r="S46" s="108">
        <v>0.10610524</v>
      </c>
      <c r="T46" s="108">
        <v>0.11664051</v>
      </c>
      <c r="U46" s="108">
        <v>0.12972295</v>
      </c>
      <c r="V46" s="108">
        <v>0.13620600999999999</v>
      </c>
      <c r="W46" s="108">
        <v>0.13953860000000001</v>
      </c>
      <c r="X46" s="108">
        <v>0.14964385999999999</v>
      </c>
      <c r="Y46" s="108">
        <v>0.15019988000000001</v>
      </c>
      <c r="Z46" s="108">
        <v>0.16383423</v>
      </c>
      <c r="AA46" s="108">
        <v>0.17533703</v>
      </c>
      <c r="AB46" s="108">
        <v>0.19683758000000001</v>
      </c>
      <c r="AC46" s="108">
        <v>0.20637742000000001</v>
      </c>
      <c r="AD46" s="108">
        <v>0.21704809999999999</v>
      </c>
      <c r="AE46" s="108">
        <v>0.21414553</v>
      </c>
      <c r="AF46" s="108">
        <v>0.23596859000000001</v>
      </c>
      <c r="AG46" s="108">
        <v>0.25472871000000002</v>
      </c>
      <c r="AH46" s="108">
        <v>0.24661137</v>
      </c>
      <c r="AI46" s="108">
        <v>0.25381405000000001</v>
      </c>
      <c r="AJ46" s="108">
        <v>0.26305929</v>
      </c>
      <c r="AK46" s="108">
        <v>0.26083961999999999</v>
      </c>
      <c r="AL46" s="108">
        <v>0.27219703000000001</v>
      </c>
      <c r="AM46" s="108">
        <v>0.2671444</v>
      </c>
      <c r="AN46" s="108">
        <v>0.28240978999999999</v>
      </c>
      <c r="AO46" s="108">
        <v>0.29053653000000002</v>
      </c>
      <c r="AP46" s="108">
        <v>0.29915803000000002</v>
      </c>
      <c r="AQ46" s="108">
        <v>0.29089017</v>
      </c>
      <c r="AR46" s="108">
        <v>0.28323853999999998</v>
      </c>
      <c r="AS46" s="108">
        <v>0.30095252</v>
      </c>
      <c r="AT46" s="27">
        <v>0.29337264000000002</v>
      </c>
      <c r="AU46" s="102">
        <v>-2.5186290381121412E-2</v>
      </c>
      <c r="AV46" s="102">
        <v>1.0285955576493776E-3</v>
      </c>
    </row>
    <row r="47" spans="1:48">
      <c r="A47" t="s">
        <v>211</v>
      </c>
      <c r="B47" s="118" t="s">
        <v>186</v>
      </c>
      <c r="C47" s="118" t="s">
        <v>186</v>
      </c>
      <c r="D47" s="118" t="s">
        <v>186</v>
      </c>
      <c r="E47" s="118" t="s">
        <v>186</v>
      </c>
      <c r="F47" s="118" t="s">
        <v>186</v>
      </c>
      <c r="G47" s="118" t="s">
        <v>186</v>
      </c>
      <c r="H47" s="118" t="s">
        <v>186</v>
      </c>
      <c r="I47" s="118" t="s">
        <v>186</v>
      </c>
      <c r="J47" s="118" t="s">
        <v>186</v>
      </c>
      <c r="K47" s="118" t="s">
        <v>186</v>
      </c>
      <c r="L47" s="118" t="s">
        <v>186</v>
      </c>
      <c r="M47" s="118" t="s">
        <v>186</v>
      </c>
      <c r="N47" s="118" t="s">
        <v>186</v>
      </c>
      <c r="O47" s="118" t="s">
        <v>186</v>
      </c>
      <c r="P47" s="118" t="s">
        <v>186</v>
      </c>
      <c r="Q47" s="118" t="s">
        <v>186</v>
      </c>
      <c r="R47" s="118" t="s">
        <v>186</v>
      </c>
      <c r="S47" s="118" t="s">
        <v>147</v>
      </c>
      <c r="T47" s="118" t="s">
        <v>147</v>
      </c>
      <c r="U47" s="118" t="s">
        <v>147</v>
      </c>
      <c r="V47" s="118" t="s">
        <v>147</v>
      </c>
      <c r="W47" s="118" t="s">
        <v>147</v>
      </c>
      <c r="X47" s="108">
        <v>5.0504800000000002E-2</v>
      </c>
      <c r="Y47" s="108">
        <v>0.11443494</v>
      </c>
      <c r="Z47" s="108">
        <v>0.30506063</v>
      </c>
      <c r="AA47" s="108">
        <v>0.32634617999999999</v>
      </c>
      <c r="AB47" s="108">
        <v>0.39978132</v>
      </c>
      <c r="AC47" s="108">
        <v>0.43622292000000001</v>
      </c>
      <c r="AD47" s="108">
        <v>0.47911837000000002</v>
      </c>
      <c r="AE47" s="108">
        <v>0.50804737</v>
      </c>
      <c r="AF47" s="108">
        <v>0.65723973000000002</v>
      </c>
      <c r="AG47" s="108">
        <v>0.76283529999999999</v>
      </c>
      <c r="AH47" s="108">
        <v>0.94053105000000004</v>
      </c>
      <c r="AI47" s="108">
        <v>0.99374492000000003</v>
      </c>
      <c r="AJ47" s="108">
        <v>1.1979894499999999</v>
      </c>
      <c r="AK47" s="108">
        <v>1.4054463699999999</v>
      </c>
      <c r="AL47" s="108">
        <v>1.55065231</v>
      </c>
      <c r="AM47" s="108">
        <v>1.6813649399999999</v>
      </c>
      <c r="AN47" s="108">
        <v>2.02580384</v>
      </c>
      <c r="AO47" s="108">
        <v>2.1331599899999998</v>
      </c>
      <c r="AP47" s="108">
        <v>2.5992559100000001</v>
      </c>
      <c r="AQ47" s="108">
        <v>2.95027398</v>
      </c>
      <c r="AR47" s="108">
        <v>3.3925296500000002</v>
      </c>
      <c r="AS47" s="108">
        <v>3.47588907</v>
      </c>
      <c r="AT47" s="27">
        <v>3.1090448300000002</v>
      </c>
      <c r="AU47" s="102">
        <v>-0.10553968587151941</v>
      </c>
      <c r="AV47" s="102">
        <v>1.0900640450601327E-2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08">
        <v>0.81076846999999996</v>
      </c>
      <c r="W48" s="108">
        <v>1.31335315</v>
      </c>
      <c r="X48" s="108">
        <v>1.3045925899999999</v>
      </c>
      <c r="Y48" s="108">
        <v>1.3185013699999999</v>
      </c>
      <c r="Z48" s="108">
        <v>1.3659164800000001</v>
      </c>
      <c r="AA48" s="108">
        <v>0.92027539999999997</v>
      </c>
      <c r="AB48" s="108">
        <v>0.90181566000000002</v>
      </c>
      <c r="AC48" s="108">
        <v>0.87324584000000005</v>
      </c>
      <c r="AD48" s="108">
        <v>0.87563829000000004</v>
      </c>
      <c r="AE48" s="108">
        <v>0.95437899000000004</v>
      </c>
      <c r="AF48" s="108">
        <v>0.75299053000000005</v>
      </c>
      <c r="AG48" s="108">
        <v>0.93429815999999999</v>
      </c>
      <c r="AH48" s="108">
        <v>0.94561843999999995</v>
      </c>
      <c r="AI48" s="108">
        <v>0.96313954999999996</v>
      </c>
      <c r="AJ48" s="108">
        <v>1.05950565</v>
      </c>
      <c r="AK48" s="108">
        <v>1.17881948</v>
      </c>
      <c r="AL48" s="108">
        <v>1.20833078</v>
      </c>
      <c r="AM48" s="108">
        <v>1.2433730000000001</v>
      </c>
      <c r="AN48" s="108">
        <v>1.37467703</v>
      </c>
      <c r="AO48" s="108">
        <v>1.4495506499999999</v>
      </c>
      <c r="AP48" s="108">
        <v>1.55854706</v>
      </c>
      <c r="AQ48" s="108">
        <v>1.77744412</v>
      </c>
      <c r="AR48" s="108">
        <v>2.05763235</v>
      </c>
      <c r="AS48" s="108">
        <v>1.8337114299999999</v>
      </c>
      <c r="AT48" s="27">
        <v>1.9113806600000001</v>
      </c>
      <c r="AU48" s="102">
        <v>4.2356301369862903E-2</v>
      </c>
      <c r="AV48" s="102">
        <v>6.7015030360747354E-3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8.4293222599999993</v>
      </c>
      <c r="W49" s="108">
        <v>8.8959260899999997</v>
      </c>
      <c r="X49" s="108">
        <v>9.0885540000000002</v>
      </c>
      <c r="Y49" s="108">
        <v>9.6051842300000008</v>
      </c>
      <c r="Z49" s="108">
        <v>9.7365221599999998</v>
      </c>
      <c r="AA49" s="108">
        <v>11.99726673</v>
      </c>
      <c r="AB49" s="108">
        <v>11.400193209999999</v>
      </c>
      <c r="AC49" s="108">
        <v>9.6924464100000005</v>
      </c>
      <c r="AD49" s="108">
        <v>8.7208192899999997</v>
      </c>
      <c r="AE49" s="108">
        <v>7.6351362600000003</v>
      </c>
      <c r="AF49" s="108">
        <v>7.1535143400000001</v>
      </c>
      <c r="AG49" s="108">
        <v>7.7190519200000001</v>
      </c>
      <c r="AH49" s="108">
        <v>6.9696823600000002</v>
      </c>
      <c r="AI49" s="108">
        <v>6.4530852999999997</v>
      </c>
      <c r="AJ49" s="108">
        <v>6.85585589</v>
      </c>
      <c r="AK49" s="108">
        <v>6.8458560000000004</v>
      </c>
      <c r="AL49" s="108">
        <v>6.6544705899999999</v>
      </c>
      <c r="AM49" s="108">
        <v>6.5494000100000003</v>
      </c>
      <c r="AN49" s="108">
        <v>6.6807382400000002</v>
      </c>
      <c r="AO49" s="108">
        <v>6.6100931000000003</v>
      </c>
      <c r="AP49" s="108">
        <v>6.6807382400000002</v>
      </c>
      <c r="AQ49" s="108">
        <v>6.47935295</v>
      </c>
      <c r="AR49" s="108">
        <v>6.1116058899999999</v>
      </c>
      <c r="AS49" s="108">
        <v>5.7892889399999996</v>
      </c>
      <c r="AT49" s="27">
        <v>4.5443029399999997</v>
      </c>
      <c r="AU49" s="102">
        <v>-0.21504989772515959</v>
      </c>
      <c r="AV49" s="102">
        <v>1.5932807408826688E-2</v>
      </c>
    </row>
    <row r="50" spans="1:48">
      <c r="A50" t="s">
        <v>115</v>
      </c>
      <c r="B50" s="108">
        <v>7.9444550000000003E-2</v>
      </c>
      <c r="C50" s="108">
        <v>7.7509499999999995E-2</v>
      </c>
      <c r="D50" s="108">
        <v>0.13040086000000001</v>
      </c>
      <c r="E50" s="108">
        <v>0.29364559000000001</v>
      </c>
      <c r="F50" s="108">
        <v>0.57374232000000003</v>
      </c>
      <c r="G50" s="108">
        <v>1.09330324</v>
      </c>
      <c r="H50" s="108">
        <v>1.7628305399999999</v>
      </c>
      <c r="I50" s="108">
        <v>2.4947546900000002</v>
      </c>
      <c r="J50" s="108">
        <v>2.70659743</v>
      </c>
      <c r="K50" s="108">
        <v>3.2373386399999999</v>
      </c>
      <c r="L50" s="108">
        <v>3.3921426399999999</v>
      </c>
      <c r="M50" s="108">
        <v>3.5881798300000001</v>
      </c>
      <c r="N50" s="108">
        <v>3.82419631</v>
      </c>
      <c r="O50" s="108">
        <v>3.96674499</v>
      </c>
      <c r="P50" s="108">
        <v>4.3460147899999999</v>
      </c>
      <c r="Q50" s="108">
        <v>4.3212753399999997</v>
      </c>
      <c r="R50" s="108">
        <v>4.3918109699999999</v>
      </c>
      <c r="S50" s="108">
        <v>4.3698804100000004</v>
      </c>
      <c r="T50" s="108">
        <v>4.5551076899999998</v>
      </c>
      <c r="U50" s="108">
        <v>4.6476197099999998</v>
      </c>
      <c r="V50" s="108">
        <v>5.0121019999999996</v>
      </c>
      <c r="W50" s="108">
        <v>5.0955241500000001</v>
      </c>
      <c r="X50" s="108">
        <v>5.2333427199999996</v>
      </c>
      <c r="Y50" s="108">
        <v>4.9712838399999999</v>
      </c>
      <c r="Z50" s="108">
        <v>4.8715958700000002</v>
      </c>
      <c r="AA50" s="108">
        <v>5.07230355</v>
      </c>
      <c r="AB50" s="108">
        <v>5.4793090700000002</v>
      </c>
      <c r="AC50" s="108">
        <v>5.4380720599999997</v>
      </c>
      <c r="AD50" s="108">
        <v>6.2141980600000002</v>
      </c>
      <c r="AE50" s="108">
        <v>6.3988878299999996</v>
      </c>
      <c r="AF50" s="108">
        <v>6.8225562799999997</v>
      </c>
      <c r="AG50" s="108">
        <v>7.9262870000000003</v>
      </c>
      <c r="AH50" s="108">
        <v>8.1730061700000007</v>
      </c>
      <c r="AI50" s="108">
        <v>8.5036739699999995</v>
      </c>
      <c r="AJ50" s="108">
        <v>9.0525509</v>
      </c>
      <c r="AK50" s="108">
        <v>9.3456594299999995</v>
      </c>
      <c r="AL50" s="108">
        <v>9.3229857599999999</v>
      </c>
      <c r="AM50" s="108">
        <v>9.2013341000000004</v>
      </c>
      <c r="AN50" s="108">
        <v>9.2266275699999998</v>
      </c>
      <c r="AO50" s="108">
        <v>9.4019203000000005</v>
      </c>
      <c r="AP50" s="108">
        <v>9.1619987700000003</v>
      </c>
      <c r="AQ50" s="108">
        <v>8.6977253099999992</v>
      </c>
      <c r="AR50" s="108">
        <v>8.8035057999999999</v>
      </c>
      <c r="AS50" s="108">
        <v>9.0489802200000007</v>
      </c>
      <c r="AT50" s="27">
        <v>8.3738169500000001</v>
      </c>
      <c r="AU50" s="102">
        <v>-7.4612083326232925E-2</v>
      </c>
      <c r="AV50" s="102">
        <v>2.9359489095415765E-2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08">
        <v>3.0881998099999999</v>
      </c>
      <c r="W51" s="108">
        <v>2.9770241999999998</v>
      </c>
      <c r="X51" s="108">
        <v>3.11708878</v>
      </c>
      <c r="Y51" s="108">
        <v>3.0648890500000001</v>
      </c>
      <c r="Z51" s="108">
        <v>3.2483928099999999</v>
      </c>
      <c r="AA51" s="108">
        <v>3.4577074900000002</v>
      </c>
      <c r="AB51" s="108">
        <v>3.4848234900000001</v>
      </c>
      <c r="AC51" s="108">
        <v>3.4927753500000001</v>
      </c>
      <c r="AD51" s="108">
        <v>3.81751598</v>
      </c>
      <c r="AE51" s="108">
        <v>3.8788398599999998</v>
      </c>
      <c r="AF51" s="108">
        <v>3.9752059700000002</v>
      </c>
      <c r="AG51" s="108">
        <v>4.0516069300000002</v>
      </c>
      <c r="AH51" s="108">
        <v>4.2640956799999996</v>
      </c>
      <c r="AI51" s="108">
        <v>4.4129208200000001</v>
      </c>
      <c r="AJ51" s="108">
        <v>4.6230698400000003</v>
      </c>
      <c r="AK51" s="108">
        <v>4.4096002800000003</v>
      </c>
      <c r="AL51" s="108">
        <v>4.7981766400000003</v>
      </c>
      <c r="AM51" s="108">
        <v>4.9208244099999998</v>
      </c>
      <c r="AN51" s="108">
        <v>4.4304419299999998</v>
      </c>
      <c r="AO51" s="108">
        <v>4.1912888199999996</v>
      </c>
      <c r="AP51" s="108">
        <v>4.1327764699999996</v>
      </c>
      <c r="AQ51" s="108">
        <v>4.0539735300000004</v>
      </c>
      <c r="AR51" s="108">
        <v>4.4392323600000001</v>
      </c>
      <c r="AS51" s="108">
        <v>4.7005882699999999</v>
      </c>
      <c r="AT51" s="27">
        <v>4.7155680000000002</v>
      </c>
      <c r="AU51" s="102">
        <v>3.1867789591972784E-3</v>
      </c>
      <c r="AV51" s="102">
        <v>1.6533280844118887E-2</v>
      </c>
    </row>
    <row r="52" spans="1:48">
      <c r="A52" t="s">
        <v>178</v>
      </c>
      <c r="B52" s="108">
        <v>11.281919780000001</v>
      </c>
      <c r="C52" s="108">
        <v>12.589455129999999</v>
      </c>
      <c r="D52" s="108">
        <v>13.86295909</v>
      </c>
      <c r="E52" s="108">
        <v>14.93604099</v>
      </c>
      <c r="F52" s="108">
        <v>16.01615297</v>
      </c>
      <c r="G52" s="108">
        <v>17.615357240000002</v>
      </c>
      <c r="H52" s="108">
        <v>19.264467740000001</v>
      </c>
      <c r="I52" s="108">
        <v>20.227540080000001</v>
      </c>
      <c r="J52" s="108">
        <v>22.0581867</v>
      </c>
      <c r="K52" s="108">
        <v>23.394927209999999</v>
      </c>
      <c r="L52" s="108">
        <v>25.520403170000002</v>
      </c>
      <c r="M52" s="108">
        <v>28.00164174</v>
      </c>
      <c r="N52" s="108">
        <v>30.083506880000002</v>
      </c>
      <c r="O52" s="108">
        <v>32.092220589999997</v>
      </c>
      <c r="P52" s="108">
        <v>34.093441489999996</v>
      </c>
      <c r="Q52" s="108">
        <v>35.085898800000002</v>
      </c>
      <c r="R52" s="108">
        <v>37.234540639999999</v>
      </c>
      <c r="S52" s="108">
        <v>40.24847097</v>
      </c>
      <c r="T52" s="108">
        <v>43.15821261</v>
      </c>
      <c r="U52" s="108">
        <v>46.973677240000001</v>
      </c>
      <c r="V52" s="108">
        <v>2.0308082500000002</v>
      </c>
      <c r="W52" s="108">
        <v>2.0690838199999999</v>
      </c>
      <c r="X52" s="108">
        <v>2.2637056200000001</v>
      </c>
      <c r="Y52" s="108">
        <v>2.5440096900000002</v>
      </c>
      <c r="Z52" s="108">
        <v>2.7232435399999999</v>
      </c>
      <c r="AA52" s="108">
        <v>2.5967450300000001</v>
      </c>
      <c r="AB52" s="108">
        <v>2.2922921399999998</v>
      </c>
      <c r="AC52" s="108">
        <v>2.0477497200000001</v>
      </c>
      <c r="AD52" s="108">
        <v>1.5229214200000001</v>
      </c>
      <c r="AE52" s="108">
        <v>1.31467322</v>
      </c>
      <c r="AF52" s="108">
        <v>1.3070455700000001</v>
      </c>
      <c r="AG52" s="108">
        <v>1.28429521</v>
      </c>
      <c r="AH52" s="108">
        <v>1.39995413</v>
      </c>
      <c r="AI52" s="108">
        <v>1.38885557</v>
      </c>
      <c r="AJ52" s="108">
        <v>1.22667218</v>
      </c>
      <c r="AK52" s="108">
        <v>1.27661157</v>
      </c>
      <c r="AL52" s="108">
        <v>1.39975381</v>
      </c>
      <c r="AM52" s="108">
        <v>1.3129634400000001</v>
      </c>
      <c r="AN52" s="108">
        <v>1.3623726300000001</v>
      </c>
      <c r="AO52" s="108">
        <v>1.502437</v>
      </c>
      <c r="AP52" s="108">
        <v>1.5317238900000001</v>
      </c>
      <c r="AQ52" s="108">
        <v>1.58068206</v>
      </c>
      <c r="AR52" s="108">
        <v>1.63848145</v>
      </c>
      <c r="AS52" s="108">
        <v>1.57599394</v>
      </c>
      <c r="AT52" s="27">
        <v>1.3557363099999999</v>
      </c>
      <c r="AU52" s="102">
        <v>-0.13975791755473554</v>
      </c>
      <c r="AV52" s="102">
        <v>4.753355084418774E-3</v>
      </c>
    </row>
    <row r="53" spans="1:48">
      <c r="A53" s="332" t="s">
        <v>179</v>
      </c>
      <c r="B53" s="42">
        <v>15.085649950000001</v>
      </c>
      <c r="C53" s="42">
        <v>16.912346079999999</v>
      </c>
      <c r="D53" s="42">
        <v>18.976047189999999</v>
      </c>
      <c r="E53" s="42">
        <v>21.396867449999998</v>
      </c>
      <c r="F53" s="42">
        <v>24.453516619999998</v>
      </c>
      <c r="G53" s="42">
        <v>28.146880769999999</v>
      </c>
      <c r="H53" s="42">
        <v>32.157919249999999</v>
      </c>
      <c r="I53" s="42">
        <v>35.513801200000003</v>
      </c>
      <c r="J53" s="42">
        <v>39.554461109999998</v>
      </c>
      <c r="K53" s="42">
        <v>43.218458149999996</v>
      </c>
      <c r="L53" s="42">
        <v>46.530433010000003</v>
      </c>
      <c r="M53" s="42">
        <v>50.926191709999998</v>
      </c>
      <c r="N53" s="42">
        <v>54.12798592</v>
      </c>
      <c r="O53" s="42">
        <v>57.110843670000001</v>
      </c>
      <c r="P53" s="42">
        <v>60.432902040000002</v>
      </c>
      <c r="Q53" s="42">
        <v>61.502270760000002</v>
      </c>
      <c r="R53" s="42">
        <v>63.565773319999998</v>
      </c>
      <c r="S53" s="42">
        <v>65.963939550000006</v>
      </c>
      <c r="T53" s="42">
        <v>69.469706560000006</v>
      </c>
      <c r="U53" s="42">
        <v>74.50872837</v>
      </c>
      <c r="V53" s="42">
        <v>79.872387880000005</v>
      </c>
      <c r="W53" s="42">
        <v>82.04290761</v>
      </c>
      <c r="X53" s="42">
        <v>86.143138309999998</v>
      </c>
      <c r="Y53" s="42">
        <v>88.511037619999996</v>
      </c>
      <c r="Z53" s="42">
        <v>91.190176789999995</v>
      </c>
      <c r="AA53" s="42">
        <v>94.305612819999993</v>
      </c>
      <c r="AB53" s="42">
        <v>95.372612279999998</v>
      </c>
      <c r="AC53" s="42">
        <v>91.490687449999996</v>
      </c>
      <c r="AD53" s="42">
        <v>91.525298460000002</v>
      </c>
      <c r="AE53" s="42">
        <v>87.600986129999995</v>
      </c>
      <c r="AF53" s="42">
        <v>88.442371640000005</v>
      </c>
      <c r="AG53" s="42">
        <v>92.705450970000001</v>
      </c>
      <c r="AH53" s="42">
        <v>89.174051019999993</v>
      </c>
      <c r="AI53" s="42">
        <v>91.474323380000001</v>
      </c>
      <c r="AJ53" s="42">
        <v>93.641782329999998</v>
      </c>
      <c r="AK53" s="42">
        <v>95.006024010000004</v>
      </c>
      <c r="AL53" s="42">
        <v>98.156586450000006</v>
      </c>
      <c r="AM53" s="42">
        <v>98.523507780000003</v>
      </c>
      <c r="AN53" s="42">
        <v>102.60845375</v>
      </c>
      <c r="AO53" s="42">
        <v>105.11809964</v>
      </c>
      <c r="AP53" s="42">
        <v>107.80060163</v>
      </c>
      <c r="AQ53" s="42">
        <v>108.49866314000001</v>
      </c>
      <c r="AR53" s="42">
        <v>109.86587548</v>
      </c>
      <c r="AS53" s="42">
        <v>109.85156200999999</v>
      </c>
      <c r="AT53" s="42">
        <v>102.42527004999999</v>
      </c>
      <c r="AU53" s="334">
        <v>-6.760297098107837E-2</v>
      </c>
      <c r="AV53" s="334">
        <v>0.35911384431502935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08">
        <v>0.70586322999999995</v>
      </c>
      <c r="C55" s="108">
        <v>0.74004912</v>
      </c>
      <c r="D55" s="108">
        <v>0.77584754</v>
      </c>
      <c r="E55" s="108">
        <v>0.81125091000000005</v>
      </c>
      <c r="F55" s="108">
        <v>0.85281952999999999</v>
      </c>
      <c r="G55" s="108">
        <v>0.89410060000000002</v>
      </c>
      <c r="H55" s="108">
        <v>0.93731671000000005</v>
      </c>
      <c r="I55" s="108">
        <v>0.90580928999999999</v>
      </c>
      <c r="J55" s="108">
        <v>0.99762576999999997</v>
      </c>
      <c r="K55" s="108">
        <v>1.2570299700000001</v>
      </c>
      <c r="L55" s="108">
        <v>1.19027075</v>
      </c>
      <c r="M55" s="108">
        <v>1.1839095799999999</v>
      </c>
      <c r="N55" s="108">
        <v>1.0628799600000001</v>
      </c>
      <c r="O55" s="108">
        <v>0.97935030000000001</v>
      </c>
      <c r="P55" s="108">
        <v>1.2504723099999999</v>
      </c>
      <c r="Q55" s="108">
        <v>0.66748357000000003</v>
      </c>
      <c r="R55" s="108">
        <v>0.55095172999999997</v>
      </c>
      <c r="S55" s="108">
        <v>0.69661799000000002</v>
      </c>
      <c r="T55" s="108">
        <v>1.06427749</v>
      </c>
      <c r="U55" s="108">
        <v>1.3025899999999999</v>
      </c>
      <c r="V55" s="108">
        <v>1.41258649</v>
      </c>
      <c r="W55" s="108">
        <v>1.47063799</v>
      </c>
      <c r="X55" s="108">
        <v>1.5480399899999999</v>
      </c>
      <c r="Y55" s="108">
        <v>1.9297629700000001</v>
      </c>
      <c r="Z55" s="108">
        <v>2.1479054899999999</v>
      </c>
      <c r="AA55" s="108">
        <v>2.1962817399999999</v>
      </c>
      <c r="AB55" s="108">
        <v>2.2005818499999998</v>
      </c>
      <c r="AC55" s="108">
        <v>2.4122037199999999</v>
      </c>
      <c r="AD55" s="108">
        <v>2.5693163800000001</v>
      </c>
      <c r="AE55" s="108">
        <v>3.07672949</v>
      </c>
      <c r="AF55" s="108">
        <v>3.4056879900000001</v>
      </c>
      <c r="AG55" s="108">
        <v>3.75338898</v>
      </c>
      <c r="AH55" s="108">
        <v>4.55704274</v>
      </c>
      <c r="AI55" s="108">
        <v>5.0069418700000003</v>
      </c>
      <c r="AJ55" s="108">
        <v>5.6464758899999996</v>
      </c>
      <c r="AK55" s="108">
        <v>6.0681396699999999</v>
      </c>
      <c r="AL55" s="108">
        <v>6.7813827099999999</v>
      </c>
      <c r="AM55" s="108">
        <v>7.6657005600000003</v>
      </c>
      <c r="AN55" s="108">
        <v>8.0207822400000008</v>
      </c>
      <c r="AO55" s="108">
        <v>8.3500843899999992</v>
      </c>
      <c r="AP55" s="108">
        <v>10.15707744</v>
      </c>
      <c r="AQ55" s="108">
        <v>10.51699674</v>
      </c>
      <c r="AR55" s="108">
        <v>10.936902590000001</v>
      </c>
      <c r="AS55" s="108">
        <v>11.510071269999999</v>
      </c>
      <c r="AT55" s="27">
        <v>12.74182047</v>
      </c>
      <c r="AU55" s="102">
        <v>0.10701490669107283</v>
      </c>
      <c r="AV55" s="102">
        <v>4.4674172034043121E-2</v>
      </c>
    </row>
    <row r="56" spans="1:48">
      <c r="A56" t="s">
        <v>95</v>
      </c>
      <c r="B56" s="108">
        <v>0.12717577999999999</v>
      </c>
      <c r="C56" s="108">
        <v>0.13674353</v>
      </c>
      <c r="D56" s="108">
        <v>0.1471713</v>
      </c>
      <c r="E56" s="108">
        <v>0.15791893000000001</v>
      </c>
      <c r="F56" s="108">
        <v>0.17039190000000001</v>
      </c>
      <c r="G56" s="108">
        <v>0.19705259</v>
      </c>
      <c r="H56" s="108">
        <v>0.20361025999999999</v>
      </c>
      <c r="I56" s="108">
        <v>0.23993386</v>
      </c>
      <c r="J56" s="108">
        <v>0.26950945999999998</v>
      </c>
      <c r="K56" s="108">
        <v>0.28359232000000001</v>
      </c>
      <c r="L56" s="108">
        <v>0.31079053000000001</v>
      </c>
      <c r="M56" s="108">
        <v>0.37287309000000002</v>
      </c>
      <c r="N56" s="108">
        <v>0.40765053000000001</v>
      </c>
      <c r="O56" s="108">
        <v>0.4567793</v>
      </c>
      <c r="P56" s="108">
        <v>0.60481061999999997</v>
      </c>
      <c r="Q56" s="108">
        <v>0.39281397000000001</v>
      </c>
      <c r="R56" s="108">
        <v>0.45323171000000001</v>
      </c>
      <c r="S56" s="108">
        <v>0.35561917999999998</v>
      </c>
      <c r="T56" s="108">
        <v>0.39045007999999998</v>
      </c>
      <c r="U56" s="108">
        <v>0.42218925000000002</v>
      </c>
      <c r="V56" s="108">
        <v>0.40636049000000002</v>
      </c>
      <c r="W56" s="108">
        <v>0.55439181999999998</v>
      </c>
      <c r="X56" s="108">
        <v>0.46247694</v>
      </c>
      <c r="Y56" s="108">
        <v>0.65997892999999996</v>
      </c>
      <c r="Z56" s="108">
        <v>0.78950039000000005</v>
      </c>
      <c r="AA56" s="108">
        <v>0.40539297000000002</v>
      </c>
      <c r="AB56" s="118" t="s">
        <v>147</v>
      </c>
      <c r="AC56" s="108">
        <v>0.25279894000000003</v>
      </c>
      <c r="AD56" s="108">
        <v>0.52439853999999997</v>
      </c>
      <c r="AE56" s="108">
        <v>0.57761242000000002</v>
      </c>
      <c r="AF56" s="108">
        <v>0.89764818999999996</v>
      </c>
      <c r="AG56" s="108">
        <v>0.89755419999999997</v>
      </c>
      <c r="AH56" s="108">
        <v>0.89689567000000003</v>
      </c>
      <c r="AI56" s="108">
        <v>0.91828871999999995</v>
      </c>
      <c r="AJ56" s="108">
        <v>0.83594159000000001</v>
      </c>
      <c r="AK56" s="108">
        <v>0.92628622000000005</v>
      </c>
      <c r="AL56" s="108">
        <v>1.01590124</v>
      </c>
      <c r="AM56" s="108">
        <v>0.91527864000000003</v>
      </c>
      <c r="AN56" s="108">
        <v>1.06621254</v>
      </c>
      <c r="AO56" s="108">
        <v>1.14820897</v>
      </c>
      <c r="AP56" s="108">
        <v>1.1803804899999999</v>
      </c>
      <c r="AQ56" s="108">
        <v>1.2094062400000001</v>
      </c>
      <c r="AR56" s="108">
        <v>1.17070524</v>
      </c>
      <c r="AS56" s="108">
        <v>1.23022389</v>
      </c>
      <c r="AT56" s="27">
        <v>1.2956611</v>
      </c>
      <c r="AU56" s="102">
        <v>5.3191297340854371E-2</v>
      </c>
      <c r="AV56" s="102">
        <v>4.5427250449439115E-3</v>
      </c>
    </row>
    <row r="57" spans="1:48">
      <c r="A57" t="s">
        <v>144</v>
      </c>
      <c r="B57" s="118" t="s">
        <v>147</v>
      </c>
      <c r="C57" s="118" t="s">
        <v>147</v>
      </c>
      <c r="D57" s="118" t="s">
        <v>147</v>
      </c>
      <c r="E57" s="118" t="s">
        <v>147</v>
      </c>
      <c r="F57" s="108">
        <v>8.2239619999999999E-2</v>
      </c>
      <c r="G57" s="108">
        <v>9.7290009999999996E-2</v>
      </c>
      <c r="H57" s="108">
        <v>9.7290009999999996E-2</v>
      </c>
      <c r="I57" s="108">
        <v>0.10645859000000001</v>
      </c>
      <c r="J57" s="108">
        <v>0.15286894000000001</v>
      </c>
      <c r="K57" s="108">
        <v>0.12556323999999999</v>
      </c>
      <c r="L57" s="108">
        <v>0.21382302</v>
      </c>
      <c r="M57" s="108">
        <v>0.14280245999999999</v>
      </c>
      <c r="N57" s="108">
        <v>0.15577152</v>
      </c>
      <c r="O57" s="108">
        <v>0.14308619</v>
      </c>
      <c r="P57" s="108">
        <v>0.42205589999999998</v>
      </c>
      <c r="Q57" s="108">
        <v>0.50270325000000005</v>
      </c>
      <c r="R57" s="108">
        <v>0.40345792000000003</v>
      </c>
      <c r="S57" s="108">
        <v>0.47602229000000001</v>
      </c>
      <c r="T57" s="108">
        <v>0.45957437000000001</v>
      </c>
      <c r="U57" s="108">
        <v>0.57217472000000003</v>
      </c>
      <c r="V57" s="108">
        <v>0.53213874000000005</v>
      </c>
      <c r="W57" s="108">
        <v>0.55922943999999997</v>
      </c>
      <c r="X57" s="108">
        <v>0.56019697000000002</v>
      </c>
      <c r="Y57" s="108">
        <v>0.60208603999999999</v>
      </c>
      <c r="Z57" s="108">
        <v>0.57277478999999998</v>
      </c>
      <c r="AA57" s="108">
        <v>0.60954074000000003</v>
      </c>
      <c r="AB57" s="108">
        <v>0.73822156999999999</v>
      </c>
      <c r="AC57" s="108">
        <v>1.2176804299999999</v>
      </c>
      <c r="AD57" s="108">
        <v>1.3061587400000001</v>
      </c>
      <c r="AE57" s="108">
        <v>1.3061587400000001</v>
      </c>
      <c r="AF57" s="108">
        <v>1.3061587400000001</v>
      </c>
      <c r="AG57" s="108">
        <v>1.32188763</v>
      </c>
      <c r="AH57" s="108">
        <v>1.40678134</v>
      </c>
      <c r="AI57" s="108">
        <v>1.42903442</v>
      </c>
      <c r="AJ57" s="108">
        <v>1.3496973699999999</v>
      </c>
      <c r="AK57" s="108">
        <v>0.93207551</v>
      </c>
      <c r="AL57" s="108">
        <v>1.0594398700000001</v>
      </c>
      <c r="AM57" s="108">
        <v>1.07492027</v>
      </c>
      <c r="AN57" s="108">
        <v>1.1813480199999999</v>
      </c>
      <c r="AO57" s="108">
        <v>1.45021687</v>
      </c>
      <c r="AP57" s="108">
        <v>1.80927174</v>
      </c>
      <c r="AQ57" s="108">
        <v>1.8963489899999999</v>
      </c>
      <c r="AR57" s="108">
        <v>1.90675956</v>
      </c>
      <c r="AS57" s="108">
        <v>1.9483716799999999</v>
      </c>
      <c r="AT57" s="27">
        <v>2.0420418100000002</v>
      </c>
      <c r="AU57" s="102">
        <v>4.807611164445369E-2</v>
      </c>
      <c r="AV57" s="102">
        <v>7.1596148702780535E-3</v>
      </c>
    </row>
    <row r="58" spans="1:48">
      <c r="A58" t="s">
        <v>96</v>
      </c>
      <c r="B58" s="108">
        <v>6.1169080000000001E-2</v>
      </c>
      <c r="C58" s="108">
        <v>7.3531890000000003E-2</v>
      </c>
      <c r="D58" s="108">
        <v>8.8582279999999999E-2</v>
      </c>
      <c r="E58" s="108">
        <v>0.10624417</v>
      </c>
      <c r="F58" s="108">
        <v>0.12825080999999999</v>
      </c>
      <c r="G58" s="108">
        <v>0.15641653999999999</v>
      </c>
      <c r="H58" s="108">
        <v>0.13050837000000001</v>
      </c>
      <c r="I58" s="108">
        <v>0.14751965</v>
      </c>
      <c r="J58" s="108">
        <v>0.17415449</v>
      </c>
      <c r="K58" s="108">
        <v>0.22038068999999999</v>
      </c>
      <c r="L58" s="108">
        <v>0.26219926999999998</v>
      </c>
      <c r="M58" s="108">
        <v>0.28228143</v>
      </c>
      <c r="N58" s="108">
        <v>0.39829778999999998</v>
      </c>
      <c r="O58" s="108">
        <v>0.54923169000000005</v>
      </c>
      <c r="P58" s="108">
        <v>0.67436492000000003</v>
      </c>
      <c r="Q58" s="108">
        <v>0.93829364000000004</v>
      </c>
      <c r="R58" s="108">
        <v>1.09695834</v>
      </c>
      <c r="S58" s="108">
        <v>1.16264254</v>
      </c>
      <c r="T58" s="108">
        <v>1.13533683</v>
      </c>
      <c r="U58" s="108">
        <v>1.7560842999999999</v>
      </c>
      <c r="V58" s="108">
        <v>1.8189469899999999</v>
      </c>
      <c r="W58" s="108">
        <v>2.4381629899999999</v>
      </c>
      <c r="X58" s="108">
        <v>2.5929669899999999</v>
      </c>
      <c r="Y58" s="108">
        <v>2.8078051300000002</v>
      </c>
      <c r="Z58" s="108">
        <v>2.8832244899999999</v>
      </c>
      <c r="AA58" s="108">
        <v>3.24314379</v>
      </c>
      <c r="AB58" s="108">
        <v>3.4027854199999998</v>
      </c>
      <c r="AC58" s="108">
        <v>3.6906716899999998</v>
      </c>
      <c r="AD58" s="108">
        <v>3.8739700899999998</v>
      </c>
      <c r="AE58" s="108">
        <v>4.1381044200000003</v>
      </c>
      <c r="AF58" s="108">
        <v>4.1535848199999998</v>
      </c>
      <c r="AG58" s="108">
        <v>4.2850386800000004</v>
      </c>
      <c r="AH58" s="108">
        <v>4.3867583400000001</v>
      </c>
      <c r="AI58" s="108">
        <v>4.5299520400000004</v>
      </c>
      <c r="AJ58" s="108">
        <v>4.4699654899999999</v>
      </c>
      <c r="AK58" s="108">
        <v>4.80607469</v>
      </c>
      <c r="AL58" s="108">
        <v>5.1946417199999999</v>
      </c>
      <c r="AM58" s="108">
        <v>5.4858667399999996</v>
      </c>
      <c r="AN58" s="108">
        <v>5.8109551399999999</v>
      </c>
      <c r="AO58" s="108">
        <v>6.3373416100000002</v>
      </c>
      <c r="AP58" s="108">
        <v>6.8926480899999998</v>
      </c>
      <c r="AQ58" s="108">
        <v>7.1113087400000001</v>
      </c>
      <c r="AR58" s="108">
        <v>7.2003210400000004</v>
      </c>
      <c r="AS58" s="108">
        <v>7.76150669</v>
      </c>
      <c r="AT58" s="27">
        <v>7.4934811100000003</v>
      </c>
      <c r="AU58" s="102">
        <v>-3.4532673038016881E-2</v>
      </c>
      <c r="AV58" s="102">
        <v>2.6272938410999959E-2</v>
      </c>
    </row>
    <row r="59" spans="1:48">
      <c r="A59" t="s">
        <v>145</v>
      </c>
      <c r="B59" s="118" t="s">
        <v>186</v>
      </c>
      <c r="C59" s="118" t="s">
        <v>186</v>
      </c>
      <c r="D59" s="118" t="s">
        <v>147</v>
      </c>
      <c r="E59" s="108">
        <v>5.7892880000000001E-2</v>
      </c>
      <c r="F59" s="108">
        <v>5.7083969999999998E-2</v>
      </c>
      <c r="G59" s="108">
        <v>8.1272090000000005E-2</v>
      </c>
      <c r="H59" s="108">
        <v>0.12868082</v>
      </c>
      <c r="I59" s="108">
        <v>0.13315363999999999</v>
      </c>
      <c r="J59" s="108">
        <v>0.16738181999999999</v>
      </c>
      <c r="K59" s="108">
        <v>0.17415449</v>
      </c>
      <c r="L59" s="108">
        <v>0.16060914000000001</v>
      </c>
      <c r="M59" s="108">
        <v>0.18718699999999999</v>
      </c>
      <c r="N59" s="108">
        <v>0.32702344</v>
      </c>
      <c r="O59" s="108">
        <v>0.38797752000000002</v>
      </c>
      <c r="P59" s="108">
        <v>0.42184089000000002</v>
      </c>
      <c r="Q59" s="108">
        <v>0.47472168999999997</v>
      </c>
      <c r="R59" s="108">
        <v>0.60083302000000005</v>
      </c>
      <c r="S59" s="108">
        <v>0.63082629000000001</v>
      </c>
      <c r="T59" s="108">
        <v>0.57567736999999997</v>
      </c>
      <c r="U59" s="108">
        <v>0.78927305000000003</v>
      </c>
      <c r="V59" s="108">
        <v>0.97913528999999999</v>
      </c>
      <c r="W59" s="108">
        <v>1.1890882199999999</v>
      </c>
      <c r="X59" s="108">
        <v>1.35647004</v>
      </c>
      <c r="Y59" s="108">
        <v>1.36820195</v>
      </c>
      <c r="Z59" s="108">
        <v>1.6709156700000001</v>
      </c>
      <c r="AA59" s="108">
        <v>1.6360847700000001</v>
      </c>
      <c r="AB59" s="108">
        <v>1.96988089</v>
      </c>
      <c r="AC59" s="108">
        <v>1.80915279</v>
      </c>
      <c r="AD59" s="108">
        <v>1.90021909</v>
      </c>
      <c r="AE59" s="108">
        <v>2.1972492699999999</v>
      </c>
      <c r="AF59" s="108">
        <v>2.3984944700000002</v>
      </c>
      <c r="AG59" s="108">
        <v>2.6196532399999999</v>
      </c>
      <c r="AH59" s="108">
        <v>2.8058224900000002</v>
      </c>
      <c r="AI59" s="108">
        <v>2.9403084700000002</v>
      </c>
      <c r="AJ59" s="108">
        <v>3.03996354</v>
      </c>
      <c r="AK59" s="108">
        <v>3.0326225099999999</v>
      </c>
      <c r="AL59" s="108">
        <v>3.6630496400000001</v>
      </c>
      <c r="AM59" s="108">
        <v>3.5256610899999998</v>
      </c>
      <c r="AN59" s="108">
        <v>3.6649846899999998</v>
      </c>
      <c r="AO59" s="108">
        <v>3.8797884599999999</v>
      </c>
      <c r="AP59" s="108">
        <v>4.0684426199999999</v>
      </c>
      <c r="AQ59" s="108">
        <v>4.1951883900000002</v>
      </c>
      <c r="AR59" s="108">
        <v>4.7570707900000002</v>
      </c>
      <c r="AS59" s="108">
        <v>5.7370483099999996</v>
      </c>
      <c r="AT59" s="27">
        <v>5.7166214499999999</v>
      </c>
      <c r="AU59" s="102">
        <v>-3.5605170468455682E-3</v>
      </c>
      <c r="AV59" s="102">
        <v>2.0043080258411006E-2</v>
      </c>
    </row>
    <row r="60" spans="1:48">
      <c r="A60" t="s">
        <v>99</v>
      </c>
      <c r="B60" s="108">
        <v>7.8369519999999998E-2</v>
      </c>
      <c r="C60" s="108">
        <v>9.4172430000000001E-2</v>
      </c>
      <c r="D60" s="108">
        <v>8.8582279999999999E-2</v>
      </c>
      <c r="E60" s="108">
        <v>9.5844890000000002E-2</v>
      </c>
      <c r="F60" s="108">
        <v>0.13158338999999999</v>
      </c>
      <c r="G60" s="108">
        <v>0.14405372</v>
      </c>
      <c r="H60" s="108">
        <v>0.16974687999999999</v>
      </c>
      <c r="I60" s="108">
        <v>0.18740142000000001</v>
      </c>
      <c r="J60" s="108">
        <v>0.24575134000000001</v>
      </c>
      <c r="K60" s="108">
        <v>0.27520710999999998</v>
      </c>
      <c r="L60" s="108">
        <v>0.32938851000000002</v>
      </c>
      <c r="M60" s="108">
        <v>0.39217071999999997</v>
      </c>
      <c r="N60" s="108">
        <v>0.35099656000000001</v>
      </c>
      <c r="O60" s="108">
        <v>0.40775802999999999</v>
      </c>
      <c r="P60" s="108">
        <v>0.50870314000000005</v>
      </c>
      <c r="Q60" s="108">
        <v>0.43376783000000002</v>
      </c>
      <c r="R60" s="108">
        <v>0.36658447</v>
      </c>
      <c r="S60" s="108">
        <v>0.49386775999999999</v>
      </c>
      <c r="T60" s="108">
        <v>0.51128320999999999</v>
      </c>
      <c r="U60" s="108">
        <v>0.56306195000000003</v>
      </c>
      <c r="V60" s="108">
        <v>0.70672325999999996</v>
      </c>
      <c r="W60" s="108">
        <v>0.82390127999999996</v>
      </c>
      <c r="X60" s="108">
        <v>0.84314427999999997</v>
      </c>
      <c r="Y60" s="108">
        <v>1.06362102</v>
      </c>
      <c r="Z60" s="108">
        <v>1.19005574</v>
      </c>
      <c r="AA60" s="108">
        <v>1.16823268</v>
      </c>
      <c r="AB60" s="108">
        <v>1.1460871100000001</v>
      </c>
      <c r="AC60" s="108">
        <v>1.31470463</v>
      </c>
      <c r="AD60" s="108">
        <v>1.3792606300000001</v>
      </c>
      <c r="AE60" s="108">
        <v>1.48891347</v>
      </c>
      <c r="AF60" s="108">
        <v>1.6140467000000001</v>
      </c>
      <c r="AG60" s="108">
        <v>1.68350377</v>
      </c>
      <c r="AH60" s="108">
        <v>1.9232246900000001</v>
      </c>
      <c r="AI60" s="108">
        <v>2.0859838900000001</v>
      </c>
      <c r="AJ60" s="108">
        <v>2.17693124</v>
      </c>
      <c r="AK60" s="108">
        <v>2.25299827</v>
      </c>
      <c r="AL60" s="108">
        <v>2.2946467799999999</v>
      </c>
      <c r="AM60" s="108">
        <v>2.3851641200000002</v>
      </c>
      <c r="AN60" s="108">
        <v>2.4161249200000001</v>
      </c>
      <c r="AO60" s="108">
        <v>2.6795830999999999</v>
      </c>
      <c r="AP60" s="108">
        <v>2.90860925</v>
      </c>
      <c r="AQ60" s="108">
        <v>3.27315252</v>
      </c>
      <c r="AR60" s="108">
        <v>3.3535186299999999</v>
      </c>
      <c r="AS60" s="108">
        <v>3.8319035000000001</v>
      </c>
      <c r="AT60" s="27">
        <v>4.1481593400000003</v>
      </c>
      <c r="AU60" s="102">
        <v>8.2532307892132062E-2</v>
      </c>
      <c r="AV60" s="102">
        <v>1.4543885991301868E-2</v>
      </c>
    </row>
    <row r="61" spans="1:48">
      <c r="A61" s="332" t="s">
        <v>100</v>
      </c>
      <c r="B61" s="42">
        <v>0.98042532999999998</v>
      </c>
      <c r="C61" s="42">
        <v>1.0524521899999999</v>
      </c>
      <c r="D61" s="42">
        <v>1.15500984</v>
      </c>
      <c r="E61" s="42">
        <v>1.2786823899999999</v>
      </c>
      <c r="F61" s="42">
        <v>1.42236925</v>
      </c>
      <c r="G61" s="42">
        <v>1.57018557</v>
      </c>
      <c r="H61" s="42">
        <v>1.6671530699999999</v>
      </c>
      <c r="I61" s="42">
        <v>1.7202764800000001</v>
      </c>
      <c r="J61" s="42">
        <v>2.00729186</v>
      </c>
      <c r="K61" s="42">
        <v>2.33592785</v>
      </c>
      <c r="L61" s="42">
        <v>2.4670812400000002</v>
      </c>
      <c r="M61" s="42">
        <v>2.5612243000000001</v>
      </c>
      <c r="N61" s="42">
        <v>2.7026198300000002</v>
      </c>
      <c r="O61" s="42">
        <v>2.9241830499999999</v>
      </c>
      <c r="P61" s="42">
        <v>3.88224781</v>
      </c>
      <c r="Q61" s="42">
        <v>3.4097839699999999</v>
      </c>
      <c r="R61" s="42">
        <v>3.4720172100000002</v>
      </c>
      <c r="S61" s="42">
        <v>3.8155960800000002</v>
      </c>
      <c r="T61" s="42">
        <v>4.1365993799999998</v>
      </c>
      <c r="U61" s="42">
        <v>5.4053732999999999</v>
      </c>
      <c r="V61" s="42">
        <v>5.8558912999999997</v>
      </c>
      <c r="W61" s="42">
        <v>7.0354117799999996</v>
      </c>
      <c r="X61" s="42">
        <v>7.3632952500000002</v>
      </c>
      <c r="Y61" s="42">
        <v>8.4314560699999994</v>
      </c>
      <c r="Z61" s="42">
        <v>9.2543766099999996</v>
      </c>
      <c r="AA61" s="42">
        <v>9.2586767200000004</v>
      </c>
      <c r="AB61" s="42">
        <v>9.5059331100000009</v>
      </c>
      <c r="AC61" s="42">
        <v>10.697212220000001</v>
      </c>
      <c r="AD61" s="42">
        <v>11.55332351</v>
      </c>
      <c r="AE61" s="42">
        <v>12.78476783</v>
      </c>
      <c r="AF61" s="42">
        <v>13.775620930000001</v>
      </c>
      <c r="AG61" s="42">
        <v>14.561026529999999</v>
      </c>
      <c r="AH61" s="42">
        <v>15.9765253</v>
      </c>
      <c r="AI61" s="42">
        <v>16.910509430000001</v>
      </c>
      <c r="AJ61" s="42">
        <v>17.51897516</v>
      </c>
      <c r="AK61" s="42">
        <v>18.01819691</v>
      </c>
      <c r="AL61" s="42">
        <v>20.009062</v>
      </c>
      <c r="AM61" s="42">
        <v>21.052591459999999</v>
      </c>
      <c r="AN61" s="42">
        <v>22.160407580000001</v>
      </c>
      <c r="AO61" s="42">
        <v>23.84522342</v>
      </c>
      <c r="AP61" s="42">
        <v>27.01642966</v>
      </c>
      <c r="AQ61" s="42">
        <v>28.202401649999999</v>
      </c>
      <c r="AR61" s="42">
        <v>29.325277880000002</v>
      </c>
      <c r="AS61" s="42">
        <v>32.019125359999997</v>
      </c>
      <c r="AT61" s="42">
        <v>33.437785320000003</v>
      </c>
      <c r="AU61" s="334">
        <v>4.4306642844855526E-2</v>
      </c>
      <c r="AV61" s="334">
        <v>0.11723641660997799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08">
        <v>7.4714429999999998E-2</v>
      </c>
      <c r="C63" s="108">
        <v>7.7617000000000005E-2</v>
      </c>
      <c r="D63" s="108">
        <v>7.5251940000000003E-2</v>
      </c>
      <c r="E63" s="108">
        <v>7.8905859999999994E-2</v>
      </c>
      <c r="F63" s="108">
        <v>0.10406268</v>
      </c>
      <c r="G63" s="108">
        <v>9.7827520000000001E-2</v>
      </c>
      <c r="H63" s="108">
        <v>0.11105036</v>
      </c>
      <c r="I63" s="108">
        <v>0.12865086000000001</v>
      </c>
      <c r="J63" s="108">
        <v>0.17952963</v>
      </c>
      <c r="K63" s="108">
        <v>0.20780286000000001</v>
      </c>
      <c r="L63" s="108">
        <v>0.28638739000000002</v>
      </c>
      <c r="M63" s="108">
        <v>0.33770852000000001</v>
      </c>
      <c r="N63" s="108">
        <v>0.36088682</v>
      </c>
      <c r="O63" s="108">
        <v>0.57954746999999995</v>
      </c>
      <c r="P63" s="108">
        <v>0.81949366999999995</v>
      </c>
      <c r="Q63" s="108">
        <v>1.09707025</v>
      </c>
      <c r="R63" s="108">
        <v>1.4300019399999999</v>
      </c>
      <c r="S63" s="108">
        <v>1.6225394200000001</v>
      </c>
      <c r="T63" s="108">
        <v>1.77637589</v>
      </c>
      <c r="U63" s="108">
        <v>1.5563538400000001</v>
      </c>
      <c r="V63" s="108">
        <v>1.54610494</v>
      </c>
      <c r="W63" s="108">
        <v>1.6931687399999999</v>
      </c>
      <c r="X63" s="108">
        <v>1.73186974</v>
      </c>
      <c r="Y63" s="108">
        <v>1.9461659600000001</v>
      </c>
      <c r="Z63" s="108">
        <v>1.83636244</v>
      </c>
      <c r="AA63" s="108">
        <v>1.9611731699999999</v>
      </c>
      <c r="AB63" s="108">
        <v>1.9369850399999999</v>
      </c>
      <c r="AC63" s="108">
        <v>1.9944100300000001</v>
      </c>
      <c r="AD63" s="108">
        <v>1.7947588699999999</v>
      </c>
      <c r="AE63" s="108">
        <v>1.8915113699999999</v>
      </c>
      <c r="AF63" s="108">
        <v>2.0327700200000001</v>
      </c>
      <c r="AG63" s="108">
        <v>2.0822142499999998</v>
      </c>
      <c r="AH63" s="108">
        <v>1.9505303899999999</v>
      </c>
      <c r="AI63" s="108">
        <v>2.0172896200000001</v>
      </c>
      <c r="AJ63" s="108">
        <v>2.0617957699999998</v>
      </c>
      <c r="AK63" s="108">
        <v>1.91486091</v>
      </c>
      <c r="AL63" s="108">
        <v>1.9835337500000001</v>
      </c>
      <c r="AM63" s="108">
        <v>1.9585931000000001</v>
      </c>
      <c r="AN63" s="108">
        <v>2.07007348</v>
      </c>
      <c r="AO63" s="108">
        <v>2.1242402</v>
      </c>
      <c r="AP63" s="108">
        <v>2.2472703100000002</v>
      </c>
      <c r="AQ63" s="108">
        <v>2.2969043400000002</v>
      </c>
      <c r="AR63" s="108">
        <v>2.3502746800000001</v>
      </c>
      <c r="AS63" s="108">
        <v>2.44645701</v>
      </c>
      <c r="AT63" s="27">
        <v>2.5803891700000001</v>
      </c>
      <c r="AU63" s="102">
        <v>5.4745355675436036E-2</v>
      </c>
      <c r="AV63" s="102">
        <v>9.0471177200951436E-3</v>
      </c>
    </row>
    <row r="64" spans="1:48">
      <c r="A64" t="s">
        <v>103</v>
      </c>
      <c r="B64" s="118" t="s">
        <v>147</v>
      </c>
      <c r="C64" s="118" t="s">
        <v>147</v>
      </c>
      <c r="D64" s="118" t="s">
        <v>147</v>
      </c>
      <c r="E64" s="118" t="s">
        <v>147</v>
      </c>
      <c r="F64" s="118" t="s">
        <v>147</v>
      </c>
      <c r="G64" s="118" t="s">
        <v>147</v>
      </c>
      <c r="H64" s="118" t="s">
        <v>147</v>
      </c>
      <c r="I64" s="118" t="s">
        <v>147</v>
      </c>
      <c r="J64" s="118" t="s">
        <v>147</v>
      </c>
      <c r="K64" s="118" t="s">
        <v>147</v>
      </c>
      <c r="L64" s="118" t="s">
        <v>147</v>
      </c>
      <c r="M64" s="118" t="s">
        <v>147</v>
      </c>
      <c r="N64" s="118" t="s">
        <v>147</v>
      </c>
      <c r="O64" s="108">
        <v>7.1596839999999995E-2</v>
      </c>
      <c r="P64" s="108">
        <v>0.10836279</v>
      </c>
      <c r="Q64" s="108">
        <v>0.21034416</v>
      </c>
      <c r="R64" s="108">
        <v>0.23607608999999999</v>
      </c>
      <c r="S64" s="108">
        <v>0.25832917</v>
      </c>
      <c r="T64" s="108">
        <v>0.30283532000000002</v>
      </c>
      <c r="U64" s="108">
        <v>0.38788234999999999</v>
      </c>
      <c r="V64" s="108">
        <v>0.47698982000000001</v>
      </c>
      <c r="W64" s="108">
        <v>0.54955419000000005</v>
      </c>
      <c r="X64" s="108">
        <v>0.60760568999999998</v>
      </c>
      <c r="Y64" s="108">
        <v>0.66769798000000002</v>
      </c>
      <c r="Z64" s="108">
        <v>0.74886434000000002</v>
      </c>
      <c r="AA64" s="108">
        <v>0.78079266999999997</v>
      </c>
      <c r="AB64" s="108">
        <v>0.87851268999999998</v>
      </c>
      <c r="AC64" s="108">
        <v>0.94751361999999995</v>
      </c>
      <c r="AD64" s="108">
        <v>1.0923357199999999</v>
      </c>
      <c r="AE64" s="108">
        <v>1.1610299900000001</v>
      </c>
      <c r="AF64" s="108">
        <v>1.21908149</v>
      </c>
      <c r="AG64" s="108">
        <v>1.2543459299999999</v>
      </c>
      <c r="AH64" s="108">
        <v>1.29648349</v>
      </c>
      <c r="AI64" s="108">
        <v>1.3255092399999999</v>
      </c>
      <c r="AJ64" s="108">
        <v>1.58674099</v>
      </c>
      <c r="AK64" s="108">
        <v>1.9297629700000001</v>
      </c>
      <c r="AL64" s="108">
        <v>2.3704362400000001</v>
      </c>
      <c r="AM64" s="108">
        <v>2.5639412400000001</v>
      </c>
      <c r="AN64" s="108">
        <v>2.87354924</v>
      </c>
      <c r="AO64" s="108">
        <v>3.0586743099999998</v>
      </c>
      <c r="AP64" s="108">
        <v>3.0573789900000001</v>
      </c>
      <c r="AQ64" s="108">
        <v>3.5314662399999999</v>
      </c>
      <c r="AR64" s="108">
        <v>3.7114258900000001</v>
      </c>
      <c r="AS64" s="108">
        <v>3.9405759900000001</v>
      </c>
      <c r="AT64" s="27">
        <v>4.1158513399999999</v>
      </c>
      <c r="AU64" s="102">
        <v>4.4479626474179357E-2</v>
      </c>
      <c r="AV64" s="102">
        <v>1.4430610716642199E-2</v>
      </c>
    </row>
    <row r="65" spans="1:48">
      <c r="A65" t="s">
        <v>213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186</v>
      </c>
      <c r="I65" s="118" t="s">
        <v>186</v>
      </c>
      <c r="J65" s="118" t="s">
        <v>186</v>
      </c>
      <c r="K65" s="118" t="s">
        <v>186</v>
      </c>
      <c r="L65" s="118" t="s">
        <v>186</v>
      </c>
      <c r="M65" s="118" t="s">
        <v>186</v>
      </c>
      <c r="N65" s="118" t="s">
        <v>186</v>
      </c>
      <c r="O65" s="118" t="s">
        <v>186</v>
      </c>
      <c r="P65" s="118" t="s">
        <v>186</v>
      </c>
      <c r="Q65" s="118" t="s">
        <v>186</v>
      </c>
      <c r="R65" s="118" t="s">
        <v>186</v>
      </c>
      <c r="S65" s="118" t="s">
        <v>186</v>
      </c>
      <c r="T65" s="118" t="s">
        <v>186</v>
      </c>
      <c r="U65" s="118" t="s">
        <v>186</v>
      </c>
      <c r="V65" s="118" t="s">
        <v>186</v>
      </c>
      <c r="W65" s="118" t="s">
        <v>186</v>
      </c>
      <c r="X65" s="118" t="s">
        <v>186</v>
      </c>
      <c r="Y65" s="118" t="s">
        <v>186</v>
      </c>
      <c r="Z65" s="118" t="s">
        <v>186</v>
      </c>
      <c r="AA65" s="118" t="s">
        <v>186</v>
      </c>
      <c r="AB65" s="118" t="s">
        <v>186</v>
      </c>
      <c r="AC65" s="118" t="s">
        <v>186</v>
      </c>
      <c r="AD65" s="118" t="s">
        <v>186</v>
      </c>
      <c r="AE65" s="118" t="s">
        <v>186</v>
      </c>
      <c r="AF65" s="118" t="s">
        <v>186</v>
      </c>
      <c r="AG65" s="118" t="s">
        <v>186</v>
      </c>
      <c r="AH65" s="118" t="s">
        <v>186</v>
      </c>
      <c r="AI65" s="118" t="s">
        <v>186</v>
      </c>
      <c r="AJ65" s="118" t="s">
        <v>186</v>
      </c>
      <c r="AK65" s="118" t="s">
        <v>186</v>
      </c>
      <c r="AL65" s="118" t="s">
        <v>186</v>
      </c>
      <c r="AM65" s="118" t="s">
        <v>186</v>
      </c>
      <c r="AN65" s="118" t="s">
        <v>186</v>
      </c>
      <c r="AO65" s="118" t="s">
        <v>186</v>
      </c>
      <c r="AP65" s="118" t="s">
        <v>186</v>
      </c>
      <c r="AQ65" s="118" t="s">
        <v>186</v>
      </c>
      <c r="AR65" s="118" t="s">
        <v>186</v>
      </c>
      <c r="AS65" s="118" t="s">
        <v>186</v>
      </c>
      <c r="AT65" s="25" t="s">
        <v>186</v>
      </c>
      <c r="AU65" s="121" t="s">
        <v>186</v>
      </c>
      <c r="AV65" s="121" t="s">
        <v>186</v>
      </c>
    </row>
    <row r="66" spans="1:48">
      <c r="A66" t="s">
        <v>119</v>
      </c>
      <c r="B66" s="118" t="s">
        <v>147</v>
      </c>
      <c r="C66" s="118" t="s">
        <v>147</v>
      </c>
      <c r="D66" s="118" t="s">
        <v>147</v>
      </c>
      <c r="E66" s="118" t="s">
        <v>147</v>
      </c>
      <c r="F66" s="118" t="s">
        <v>147</v>
      </c>
      <c r="G66" s="108">
        <v>5.4718910000000003E-2</v>
      </c>
      <c r="H66" s="108">
        <v>5.8589009999999997E-2</v>
      </c>
      <c r="I66" s="108">
        <v>0.10206301</v>
      </c>
      <c r="J66" s="108">
        <v>0.16705930999999999</v>
      </c>
      <c r="K66" s="108">
        <v>0.17694957</v>
      </c>
      <c r="L66" s="108">
        <v>0.22919592</v>
      </c>
      <c r="M66" s="108">
        <v>0.23071388000000001</v>
      </c>
      <c r="N66" s="108">
        <v>0.27208953000000002</v>
      </c>
      <c r="O66" s="108">
        <v>0.32025077000000002</v>
      </c>
      <c r="P66" s="108">
        <v>0.56019697000000002</v>
      </c>
      <c r="Q66" s="108">
        <v>0.55352034000000006</v>
      </c>
      <c r="R66" s="108">
        <v>0.61953849999999999</v>
      </c>
      <c r="S66" s="108">
        <v>0.58535261999999999</v>
      </c>
      <c r="T66" s="108">
        <v>0.63469639</v>
      </c>
      <c r="U66" s="108">
        <v>0.64872198000000003</v>
      </c>
      <c r="V66" s="108">
        <v>0.75853959000000004</v>
      </c>
      <c r="W66" s="108">
        <v>0.88453285000000004</v>
      </c>
      <c r="X66" s="108">
        <v>0.88356531999999999</v>
      </c>
      <c r="Y66" s="108">
        <v>0.95019383999999996</v>
      </c>
      <c r="Z66" s="108">
        <v>1.12738162</v>
      </c>
      <c r="AA66" s="108">
        <v>1.0700826400000001</v>
      </c>
      <c r="AB66" s="108">
        <v>1.02331894</v>
      </c>
      <c r="AC66" s="108">
        <v>1.0899944500000001</v>
      </c>
      <c r="AD66" s="108">
        <v>1.1306067099999999</v>
      </c>
      <c r="AE66" s="108">
        <v>1.1580199200000001</v>
      </c>
      <c r="AF66" s="108">
        <v>1.2415495700000001</v>
      </c>
      <c r="AG66" s="108">
        <v>1.3880356199999999</v>
      </c>
      <c r="AH66" s="108">
        <v>1.39592356</v>
      </c>
      <c r="AI66" s="108">
        <v>1.44870743</v>
      </c>
      <c r="AJ66" s="108">
        <v>1.51326285</v>
      </c>
      <c r="AK66" s="108">
        <v>1.6781969299999999</v>
      </c>
      <c r="AL66" s="108">
        <v>1.70397277</v>
      </c>
      <c r="AM66" s="108">
        <v>1.73928744</v>
      </c>
      <c r="AN66" s="108">
        <v>1.97697608</v>
      </c>
      <c r="AO66" s="108">
        <v>2.2819179100000002</v>
      </c>
      <c r="AP66" s="108">
        <v>2.37511261</v>
      </c>
      <c r="AQ66" s="108">
        <v>2.3114245499999999</v>
      </c>
      <c r="AR66" s="108">
        <v>2.7267174500000002</v>
      </c>
      <c r="AS66" s="108">
        <v>2.8841423399999999</v>
      </c>
      <c r="AT66" s="27">
        <v>2.3958746099999999</v>
      </c>
      <c r="AU66" s="102">
        <v>-0.16929390791004773</v>
      </c>
      <c r="AV66" s="102">
        <v>8.400190132777206E-3</v>
      </c>
    </row>
    <row r="67" spans="1:48">
      <c r="A67" s="332" t="s">
        <v>120</v>
      </c>
      <c r="B67" s="42">
        <v>9.6870750000000005E-2</v>
      </c>
      <c r="C67" s="42">
        <v>0.10851329999999999</v>
      </c>
      <c r="D67" s="42">
        <v>0.10690076</v>
      </c>
      <c r="E67" s="42">
        <v>0.1080024</v>
      </c>
      <c r="F67" s="42">
        <v>0.12920757999999999</v>
      </c>
      <c r="G67" s="42">
        <v>0.16077040000000001</v>
      </c>
      <c r="H67" s="42">
        <v>0.17786334000000001</v>
      </c>
      <c r="I67" s="42">
        <v>0.23756453999999999</v>
      </c>
      <c r="J67" s="42">
        <v>0.35210384</v>
      </c>
      <c r="K67" s="42">
        <v>0.39055759000000001</v>
      </c>
      <c r="L67" s="42">
        <v>0.52042094000000005</v>
      </c>
      <c r="M67" s="42">
        <v>0.60508790000000001</v>
      </c>
      <c r="N67" s="42">
        <v>0.67748249999999999</v>
      </c>
      <c r="O67" s="42">
        <v>0.97139509000000002</v>
      </c>
      <c r="P67" s="42">
        <v>1.4880534400000001</v>
      </c>
      <c r="Q67" s="42">
        <v>1.8609347599999999</v>
      </c>
      <c r="R67" s="42">
        <v>2.2856165499999999</v>
      </c>
      <c r="S67" s="42">
        <v>2.46622122</v>
      </c>
      <c r="T67" s="42">
        <v>2.7139076200000001</v>
      </c>
      <c r="U67" s="42">
        <v>2.5929581800000001</v>
      </c>
      <c r="V67" s="42">
        <v>2.7816343699999999</v>
      </c>
      <c r="W67" s="42">
        <v>3.1272557999999999</v>
      </c>
      <c r="X67" s="42">
        <v>3.2230407699999999</v>
      </c>
      <c r="Y67" s="42">
        <v>3.5640577900000001</v>
      </c>
      <c r="Z67" s="42">
        <v>3.71260842</v>
      </c>
      <c r="AA67" s="42">
        <v>3.81204849</v>
      </c>
      <c r="AB67" s="42">
        <v>3.8388166799999999</v>
      </c>
      <c r="AC67" s="42">
        <v>4.0319181100000003</v>
      </c>
      <c r="AD67" s="42">
        <v>4.0177013099999996</v>
      </c>
      <c r="AE67" s="42">
        <v>4.2105612900000002</v>
      </c>
      <c r="AF67" s="42">
        <v>4.4934010999999998</v>
      </c>
      <c r="AG67" s="42">
        <v>4.7245958100000003</v>
      </c>
      <c r="AH67" s="42">
        <v>4.6429374599999997</v>
      </c>
      <c r="AI67" s="42">
        <v>4.7915063</v>
      </c>
      <c r="AJ67" s="42">
        <v>5.16179962</v>
      </c>
      <c r="AK67" s="42">
        <v>5.5228208199999997</v>
      </c>
      <c r="AL67" s="42">
        <v>6.0579427700000004</v>
      </c>
      <c r="AM67" s="42">
        <v>6.2618217899999999</v>
      </c>
      <c r="AN67" s="42">
        <v>6.9205988100000004</v>
      </c>
      <c r="AO67" s="42">
        <v>7.4648324300000004</v>
      </c>
      <c r="AP67" s="42">
        <v>7.6797619299999997</v>
      </c>
      <c r="AQ67" s="42">
        <v>8.1397951400000004</v>
      </c>
      <c r="AR67" s="42">
        <v>8.7884180300000008</v>
      </c>
      <c r="AS67" s="42">
        <v>9.27117535</v>
      </c>
      <c r="AT67" s="42">
        <v>9.0921151299999998</v>
      </c>
      <c r="AU67" s="334">
        <v>-1.9313648297016095E-2</v>
      </c>
      <c r="AV67" s="334">
        <v>3.1877918569514552E-2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18" t="s">
        <v>147</v>
      </c>
      <c r="C69" s="118" t="s">
        <v>147</v>
      </c>
      <c r="D69" s="118" t="s">
        <v>147</v>
      </c>
      <c r="E69" s="118" t="s">
        <v>147</v>
      </c>
      <c r="F69" s="118" t="s">
        <v>147</v>
      </c>
      <c r="G69" s="108">
        <v>0.16834933999999999</v>
      </c>
      <c r="H69" s="108">
        <v>0.25126623999999997</v>
      </c>
      <c r="I69" s="108">
        <v>0.35970781000000002</v>
      </c>
      <c r="J69" s="108">
        <v>0.45792958</v>
      </c>
      <c r="K69" s="108">
        <v>0.52246349000000003</v>
      </c>
      <c r="L69" s="108">
        <v>0.56106774000000004</v>
      </c>
      <c r="M69" s="108">
        <v>0.66055786000000005</v>
      </c>
      <c r="N69" s="108">
        <v>0.75660453999999999</v>
      </c>
      <c r="O69" s="108">
        <v>0.81455929000000005</v>
      </c>
      <c r="P69" s="108">
        <v>0.93762847000000005</v>
      </c>
      <c r="Q69" s="108">
        <v>1.0737201199999999</v>
      </c>
      <c r="R69" s="108">
        <v>1.1669319</v>
      </c>
      <c r="S69" s="108">
        <v>1.13809965</v>
      </c>
      <c r="T69" s="108">
        <v>1.2363034399999999</v>
      </c>
      <c r="U69" s="108">
        <v>1.21584716</v>
      </c>
      <c r="V69" s="108">
        <v>1.30325617</v>
      </c>
      <c r="W69" s="108">
        <v>1.4236162800000001</v>
      </c>
      <c r="X69" s="108">
        <v>1.45341605</v>
      </c>
      <c r="Y69" s="108">
        <v>1.48437368</v>
      </c>
      <c r="Z69" s="108">
        <v>1.6241842099999999</v>
      </c>
      <c r="AA69" s="108">
        <v>1.6348269900000001</v>
      </c>
      <c r="AB69" s="108">
        <v>1.5680677599999999</v>
      </c>
      <c r="AC69" s="108">
        <v>1.6183957200000001</v>
      </c>
      <c r="AD69" s="108">
        <v>1.6826227199999999</v>
      </c>
      <c r="AE69" s="108">
        <v>1.8692582900000001</v>
      </c>
      <c r="AF69" s="108">
        <v>1.8881250300000001</v>
      </c>
      <c r="AG69" s="108">
        <v>1.8965710499999999</v>
      </c>
      <c r="AH69" s="108">
        <v>1.8678070099999999</v>
      </c>
      <c r="AI69" s="108">
        <v>1.9150222299999999</v>
      </c>
      <c r="AJ69" s="108">
        <v>1.95691606</v>
      </c>
      <c r="AK69" s="108">
        <v>1.9816735999999999</v>
      </c>
      <c r="AL69" s="108">
        <v>2.1303932900000002</v>
      </c>
      <c r="AM69" s="108">
        <v>2.1701585699999999</v>
      </c>
      <c r="AN69" s="108">
        <v>2.17102934</v>
      </c>
      <c r="AO69" s="108">
        <v>2.19915788</v>
      </c>
      <c r="AP69" s="108">
        <v>2.1194602599999999</v>
      </c>
      <c r="AQ69" s="108">
        <v>2.31993144</v>
      </c>
      <c r="AR69" s="108">
        <v>2.4883775400000001</v>
      </c>
      <c r="AS69" s="108">
        <v>2.4619916000000002</v>
      </c>
      <c r="AT69" s="27">
        <v>2.48741002</v>
      </c>
      <c r="AU69" s="102">
        <v>1.0324330476499277E-2</v>
      </c>
      <c r="AV69" s="102">
        <v>8.7211229646016533E-3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186</v>
      </c>
      <c r="I70" s="118" t="s">
        <v>147</v>
      </c>
      <c r="J70" s="108">
        <v>5.6223950000000002E-2</v>
      </c>
      <c r="K70" s="108">
        <v>6.1814090000000002E-2</v>
      </c>
      <c r="L70" s="108">
        <v>6.21366E-2</v>
      </c>
      <c r="M70" s="108">
        <v>8.158609E-2</v>
      </c>
      <c r="N70" s="108">
        <v>9.126985E-2</v>
      </c>
      <c r="O70" s="108">
        <v>0.1007301</v>
      </c>
      <c r="P70" s="108">
        <v>0.11588799</v>
      </c>
      <c r="Q70" s="108">
        <v>0.13015178999999999</v>
      </c>
      <c r="R70" s="108">
        <v>0.15716906</v>
      </c>
      <c r="S70" s="108">
        <v>0.18683981999999999</v>
      </c>
      <c r="T70" s="108">
        <v>0.21113545</v>
      </c>
      <c r="U70" s="108">
        <v>0.24593756999999999</v>
      </c>
      <c r="V70" s="108">
        <v>0.27456208999999998</v>
      </c>
      <c r="W70" s="108">
        <v>0.31272558</v>
      </c>
      <c r="X70" s="108">
        <v>0.37045456999999998</v>
      </c>
      <c r="Y70" s="108">
        <v>0.41178997000000001</v>
      </c>
      <c r="Z70" s="108">
        <v>0.45624177999999999</v>
      </c>
      <c r="AA70" s="108">
        <v>0.46054189000000001</v>
      </c>
      <c r="AB70" s="108">
        <v>0.51182072000000001</v>
      </c>
      <c r="AC70" s="108">
        <v>0.55341313000000003</v>
      </c>
      <c r="AD70" s="108">
        <v>0.59481286</v>
      </c>
      <c r="AE70" s="108">
        <v>0.64060905000000001</v>
      </c>
      <c r="AF70" s="108">
        <v>0.71414095</v>
      </c>
      <c r="AG70" s="108">
        <v>0.73030806999999998</v>
      </c>
      <c r="AH70" s="108">
        <v>0.73327644000000003</v>
      </c>
      <c r="AI70" s="108">
        <v>0.75219692999999999</v>
      </c>
      <c r="AJ70" s="108">
        <v>0.80164820999999997</v>
      </c>
      <c r="AK70" s="108">
        <v>0.96316614</v>
      </c>
      <c r="AL70" s="108">
        <v>1.0380468199999999</v>
      </c>
      <c r="AM70" s="108">
        <v>1.1077086199999999</v>
      </c>
      <c r="AN70" s="108">
        <v>1.19242081</v>
      </c>
      <c r="AO70" s="108">
        <v>1.27568306</v>
      </c>
      <c r="AP70" s="108">
        <v>1.40383561</v>
      </c>
      <c r="AQ70" s="108">
        <v>1.48219178</v>
      </c>
      <c r="AR70" s="108">
        <v>1.57452054</v>
      </c>
      <c r="AS70" s="108">
        <v>1.72680601</v>
      </c>
      <c r="AT70" s="27">
        <v>1.91049471</v>
      </c>
      <c r="AU70" s="102">
        <v>0.10637483733582598</v>
      </c>
      <c r="AV70" s="102">
        <v>6.6983968201452951E-3</v>
      </c>
    </row>
    <row r="71" spans="1:48">
      <c r="A71" t="s">
        <v>74</v>
      </c>
      <c r="B71" s="108">
        <v>0.10642774000000001</v>
      </c>
      <c r="C71" s="108">
        <v>0.12964834</v>
      </c>
      <c r="D71" s="108">
        <v>0.14125863999999999</v>
      </c>
      <c r="E71" s="108">
        <v>0.13508339999999999</v>
      </c>
      <c r="F71" s="108">
        <v>0.18963489</v>
      </c>
      <c r="G71" s="108">
        <v>0.27767966999999999</v>
      </c>
      <c r="H71" s="108">
        <v>0.36185434</v>
      </c>
      <c r="I71" s="108">
        <v>0.46700264000000002</v>
      </c>
      <c r="J71" s="108">
        <v>0.57857994000000001</v>
      </c>
      <c r="K71" s="108">
        <v>0.72854631999999997</v>
      </c>
      <c r="L71" s="108">
        <v>0.85625962</v>
      </c>
      <c r="M71" s="108">
        <v>0.97453029999999996</v>
      </c>
      <c r="N71" s="108">
        <v>1.1726402899999999</v>
      </c>
      <c r="O71" s="108">
        <v>1.3284118199999999</v>
      </c>
      <c r="P71" s="108">
        <v>1.4038787699999999</v>
      </c>
      <c r="Q71" s="108">
        <v>1.3768858799999999</v>
      </c>
      <c r="R71" s="108">
        <v>1.23262684</v>
      </c>
      <c r="S71" s="108">
        <v>1.1542573199999999</v>
      </c>
      <c r="T71" s="108">
        <v>1.1813480199999999</v>
      </c>
      <c r="U71" s="108">
        <v>1.19934768</v>
      </c>
      <c r="V71" s="108">
        <v>1.2510098199999999</v>
      </c>
      <c r="W71" s="108">
        <v>1.33131439</v>
      </c>
      <c r="X71" s="108">
        <v>1.3438922200000001</v>
      </c>
      <c r="Y71" s="108">
        <v>1.38556981</v>
      </c>
      <c r="Z71" s="108">
        <v>1.4541900699999999</v>
      </c>
      <c r="AA71" s="108">
        <v>1.4754756200000001</v>
      </c>
      <c r="AB71" s="108">
        <v>1.5373972199999999</v>
      </c>
      <c r="AC71" s="108">
        <v>1.5322317999999999</v>
      </c>
      <c r="AD71" s="108">
        <v>1.62157189</v>
      </c>
      <c r="AE71" s="108">
        <v>1.6778818499999999</v>
      </c>
      <c r="AF71" s="108">
        <v>1.7164861</v>
      </c>
      <c r="AG71" s="108">
        <v>1.78387289</v>
      </c>
      <c r="AH71" s="108">
        <v>1.8909308499999999</v>
      </c>
      <c r="AI71" s="108">
        <v>1.9599153899999999</v>
      </c>
      <c r="AJ71" s="108">
        <v>2.0795982300000002</v>
      </c>
      <c r="AK71" s="108">
        <v>2.3642491099999998</v>
      </c>
      <c r="AL71" s="108">
        <v>2.65392107</v>
      </c>
      <c r="AM71" s="108">
        <v>2.8236249500000001</v>
      </c>
      <c r="AN71" s="108">
        <v>3.2806837600000001</v>
      </c>
      <c r="AO71" s="108">
        <v>3.8278681899999998</v>
      </c>
      <c r="AP71" s="108">
        <v>4.5244371499999998</v>
      </c>
      <c r="AQ71" s="108">
        <v>5.4317704999999998</v>
      </c>
      <c r="AR71" s="108">
        <v>6.7265337199999999</v>
      </c>
      <c r="AS71" s="108">
        <v>7.8444864900000004</v>
      </c>
      <c r="AT71" s="27">
        <v>8.5819467399999994</v>
      </c>
      <c r="AU71" s="102">
        <v>9.4010008593236494E-2</v>
      </c>
      <c r="AV71" s="102">
        <v>3.0089214164695885E-2</v>
      </c>
    </row>
    <row r="72" spans="1:48">
      <c r="A72" t="s">
        <v>215</v>
      </c>
      <c r="B72" s="118" t="s">
        <v>186</v>
      </c>
      <c r="C72" s="118" t="s">
        <v>186</v>
      </c>
      <c r="D72" s="118" t="s">
        <v>186</v>
      </c>
      <c r="E72" s="118" t="s">
        <v>186</v>
      </c>
      <c r="F72" s="118" t="s">
        <v>186</v>
      </c>
      <c r="G72" s="118" t="s">
        <v>186</v>
      </c>
      <c r="H72" s="118" t="s">
        <v>186</v>
      </c>
      <c r="I72" s="118" t="s">
        <v>186</v>
      </c>
      <c r="J72" s="118" t="s">
        <v>186</v>
      </c>
      <c r="K72" s="118" t="s">
        <v>186</v>
      </c>
      <c r="L72" s="118" t="s">
        <v>186</v>
      </c>
      <c r="M72" s="118" t="s">
        <v>186</v>
      </c>
      <c r="N72" s="118" t="s">
        <v>186</v>
      </c>
      <c r="O72" s="118" t="s">
        <v>186</v>
      </c>
      <c r="P72" s="118" t="s">
        <v>186</v>
      </c>
      <c r="Q72" s="118" t="s">
        <v>186</v>
      </c>
      <c r="R72" s="118" t="s">
        <v>186</v>
      </c>
      <c r="S72" s="118" t="s">
        <v>186</v>
      </c>
      <c r="T72" s="118" t="s">
        <v>186</v>
      </c>
      <c r="U72" s="118" t="s">
        <v>186</v>
      </c>
      <c r="V72" s="118" t="s">
        <v>186</v>
      </c>
      <c r="W72" s="118" t="s">
        <v>186</v>
      </c>
      <c r="X72" s="118" t="s">
        <v>186</v>
      </c>
      <c r="Y72" s="118" t="s">
        <v>186</v>
      </c>
      <c r="Z72" s="118" t="s">
        <v>186</v>
      </c>
      <c r="AA72" s="118" t="s">
        <v>186</v>
      </c>
      <c r="AB72" s="118" t="s">
        <v>186</v>
      </c>
      <c r="AC72" s="118" t="s">
        <v>186</v>
      </c>
      <c r="AD72" s="118" t="s">
        <v>186</v>
      </c>
      <c r="AE72" s="118" t="s">
        <v>186</v>
      </c>
      <c r="AF72" s="118" t="s">
        <v>147</v>
      </c>
      <c r="AG72" s="108">
        <v>0.19812875999999999</v>
      </c>
      <c r="AH72" s="108">
        <v>0.31021754000000001</v>
      </c>
      <c r="AI72" s="108">
        <v>0.29103150999999999</v>
      </c>
      <c r="AJ72" s="108">
        <v>0.32091836000000001</v>
      </c>
      <c r="AK72" s="108">
        <v>0.28931971000000001</v>
      </c>
      <c r="AL72" s="108">
        <v>0.29279241</v>
      </c>
      <c r="AM72" s="108">
        <v>0.27816342999999999</v>
      </c>
      <c r="AN72" s="108">
        <v>0.17886634000000001</v>
      </c>
      <c r="AO72" s="108">
        <v>0.25769089000000001</v>
      </c>
      <c r="AP72" s="108">
        <v>0.25899675999999999</v>
      </c>
      <c r="AQ72" s="108">
        <v>0.28413305999999999</v>
      </c>
      <c r="AR72" s="108">
        <v>0.21706529999999999</v>
      </c>
      <c r="AS72" s="108">
        <v>0.25041396999999999</v>
      </c>
      <c r="AT72" s="27">
        <v>0.24386369999999999</v>
      </c>
      <c r="AU72" s="102">
        <v>-2.6157760256724227E-2</v>
      </c>
      <c r="AV72" s="102">
        <v>8.5501198883849311E-4</v>
      </c>
    </row>
    <row r="73" spans="1:48">
      <c r="A73" t="s">
        <v>122</v>
      </c>
      <c r="B73" s="118" t="s">
        <v>147</v>
      </c>
      <c r="C73" s="118" t="s">
        <v>147</v>
      </c>
      <c r="D73" s="118" t="s">
        <v>147</v>
      </c>
      <c r="E73" s="118" t="s">
        <v>147</v>
      </c>
      <c r="F73" s="118" t="s">
        <v>147</v>
      </c>
      <c r="G73" s="108">
        <v>6.3615050000000006E-2</v>
      </c>
      <c r="H73" s="108">
        <v>6.7412299999999994E-2</v>
      </c>
      <c r="I73" s="108">
        <v>7.3741059999999997E-2</v>
      </c>
      <c r="J73" s="108">
        <v>7.3749590000000004E-2</v>
      </c>
      <c r="K73" s="108">
        <v>8.3473210000000006E-2</v>
      </c>
      <c r="L73" s="108">
        <v>0.10686313</v>
      </c>
      <c r="M73" s="108">
        <v>0.12946297000000001</v>
      </c>
      <c r="N73" s="108">
        <v>0.13864633000000001</v>
      </c>
      <c r="O73" s="108">
        <v>0.15485236999999999</v>
      </c>
      <c r="P73" s="108">
        <v>0.19258585</v>
      </c>
      <c r="Q73" s="108">
        <v>0.11359067</v>
      </c>
      <c r="R73" s="108">
        <v>0.19885057</v>
      </c>
      <c r="S73" s="108">
        <v>0.26069961000000003</v>
      </c>
      <c r="T73" s="108">
        <v>0.31018850999999997</v>
      </c>
      <c r="U73" s="108">
        <v>0.35428036000000002</v>
      </c>
      <c r="V73" s="108">
        <v>0.43453965999999999</v>
      </c>
      <c r="W73" s="108">
        <v>0.60715580000000002</v>
      </c>
      <c r="X73" s="108">
        <v>0.69940252999999997</v>
      </c>
      <c r="Y73" s="108">
        <v>0.8170655</v>
      </c>
      <c r="Z73" s="108">
        <v>0.97410512999999999</v>
      </c>
      <c r="AA73" s="108">
        <v>1.1653258099999999</v>
      </c>
      <c r="AB73" s="108">
        <v>1.29782061</v>
      </c>
      <c r="AC73" s="108">
        <v>1.4470404800000001</v>
      </c>
      <c r="AD73" s="108">
        <v>1.47436587</v>
      </c>
      <c r="AE73" s="108">
        <v>1.59397034</v>
      </c>
      <c r="AF73" s="108">
        <v>1.81722093</v>
      </c>
      <c r="AG73" s="108">
        <v>1.97805433</v>
      </c>
      <c r="AH73" s="108">
        <v>2.1564632499999998</v>
      </c>
      <c r="AI73" s="108">
        <v>2.3665787200000001</v>
      </c>
      <c r="AJ73" s="108">
        <v>2.4249311200000001</v>
      </c>
      <c r="AK73" s="108">
        <v>2.5425447299999999</v>
      </c>
      <c r="AL73" s="108">
        <v>2.5560501100000002</v>
      </c>
      <c r="AM73" s="108">
        <v>2.66930472</v>
      </c>
      <c r="AN73" s="108">
        <v>2.8575309</v>
      </c>
      <c r="AO73" s="108">
        <v>3.0745022299999998</v>
      </c>
      <c r="AP73" s="108">
        <v>3.4504844000000001</v>
      </c>
      <c r="AQ73" s="108">
        <v>3.6064494300000001</v>
      </c>
      <c r="AR73" s="108">
        <v>3.87716292</v>
      </c>
      <c r="AS73" s="108">
        <v>3.9875657200000001</v>
      </c>
      <c r="AT73" s="27">
        <v>5.0197132</v>
      </c>
      <c r="AU73" s="102">
        <v>0.25884149504569498</v>
      </c>
      <c r="AV73" s="102">
        <v>1.7599646102511298E-2</v>
      </c>
    </row>
    <row r="74" spans="1:48">
      <c r="A74" t="s">
        <v>128</v>
      </c>
      <c r="B74" s="118" t="s">
        <v>147</v>
      </c>
      <c r="C74" s="118" t="s">
        <v>147</v>
      </c>
      <c r="D74" s="108">
        <v>6.0309050000000003E-2</v>
      </c>
      <c r="E74" s="108">
        <v>6.1109160000000003E-2</v>
      </c>
      <c r="F74" s="108">
        <v>0.11545798</v>
      </c>
      <c r="G74" s="108">
        <v>0.11986558999999999</v>
      </c>
      <c r="H74" s="108">
        <v>0.12126313</v>
      </c>
      <c r="I74" s="108">
        <v>0.11857321</v>
      </c>
      <c r="J74" s="108">
        <v>7.7401990000000004E-2</v>
      </c>
      <c r="K74" s="108">
        <v>0.10900781</v>
      </c>
      <c r="L74" s="108">
        <v>0.22543331999999999</v>
      </c>
      <c r="M74" s="108">
        <v>0.22674714000000001</v>
      </c>
      <c r="N74" s="108">
        <v>0.48376248999999999</v>
      </c>
      <c r="O74" s="108">
        <v>0.55922943999999997</v>
      </c>
      <c r="P74" s="108">
        <v>0.72177363999999999</v>
      </c>
      <c r="Q74" s="108">
        <v>0.67831167999999997</v>
      </c>
      <c r="R74" s="108">
        <v>0.67920254000000002</v>
      </c>
      <c r="S74" s="108">
        <v>0.64533916999999996</v>
      </c>
      <c r="T74" s="108">
        <v>0.86593487000000002</v>
      </c>
      <c r="U74" s="108">
        <v>1.0083011500000001</v>
      </c>
      <c r="V74" s="108">
        <v>1.1958608900000001</v>
      </c>
      <c r="W74" s="108">
        <v>1.28971082</v>
      </c>
      <c r="X74" s="108">
        <v>1.3342169699999999</v>
      </c>
      <c r="Y74" s="108">
        <v>1.41258649</v>
      </c>
      <c r="Z74" s="108">
        <v>1.5857734699999999</v>
      </c>
      <c r="AA74" s="108">
        <v>1.63697874</v>
      </c>
      <c r="AB74" s="108">
        <v>1.8844031999999999</v>
      </c>
      <c r="AC74" s="108">
        <v>2.04950236</v>
      </c>
      <c r="AD74" s="108">
        <v>2.17994442</v>
      </c>
      <c r="AE74" s="108">
        <v>2.5816373100000001</v>
      </c>
      <c r="AF74" s="108">
        <v>2.7222666599999998</v>
      </c>
      <c r="AG74" s="108">
        <v>2.82624941</v>
      </c>
      <c r="AH74" s="108">
        <v>2.95609038</v>
      </c>
      <c r="AI74" s="108">
        <v>2.85004744</v>
      </c>
      <c r="AJ74" s="108">
        <v>3.09719773</v>
      </c>
      <c r="AK74" s="108">
        <v>2.8696433799999999</v>
      </c>
      <c r="AL74" s="108">
        <v>3.0012283499999999</v>
      </c>
      <c r="AM74" s="108">
        <v>3.1809054099999998</v>
      </c>
      <c r="AN74" s="108">
        <v>3.3833870899999998</v>
      </c>
      <c r="AO74" s="108">
        <v>3.1069772900000001</v>
      </c>
      <c r="AP74" s="108">
        <v>3.2170202099999998</v>
      </c>
      <c r="AQ74" s="108">
        <v>3.2107718300000001</v>
      </c>
      <c r="AR74" s="108">
        <v>3.0304467100000001</v>
      </c>
      <c r="AS74" s="108">
        <v>3.2134171</v>
      </c>
      <c r="AT74" s="27">
        <v>3.5453808200000001</v>
      </c>
      <c r="AU74" s="102">
        <v>0.10330551788546649</v>
      </c>
      <c r="AV74" s="102">
        <v>1.2430480640401642E-2</v>
      </c>
    </row>
    <row r="75" spans="1:48">
      <c r="A75" t="s">
        <v>216</v>
      </c>
      <c r="B75" s="108">
        <v>0.16880154</v>
      </c>
      <c r="C75" s="108">
        <v>0.17322228000000001</v>
      </c>
      <c r="D75" s="108">
        <v>0.17919594</v>
      </c>
      <c r="E75" s="108">
        <v>0.19446044000000001</v>
      </c>
      <c r="F75" s="108">
        <v>0.21575196999999999</v>
      </c>
      <c r="G75" s="108">
        <v>0.33034457</v>
      </c>
      <c r="H75" s="108">
        <v>0.35419993</v>
      </c>
      <c r="I75" s="108">
        <v>0.35337275000000001</v>
      </c>
      <c r="J75" s="108">
        <v>0.49303380000000002</v>
      </c>
      <c r="K75" s="108">
        <v>0.67377111000000001</v>
      </c>
      <c r="L75" s="108">
        <v>0.80696871999999997</v>
      </c>
      <c r="M75" s="108">
        <v>0.96471554999999998</v>
      </c>
      <c r="N75" s="108">
        <v>1.18137048</v>
      </c>
      <c r="O75" s="108">
        <v>1.65795303</v>
      </c>
      <c r="P75" s="108">
        <v>1.9670836</v>
      </c>
      <c r="Q75" s="108">
        <v>2.3213986599999998</v>
      </c>
      <c r="R75" s="108">
        <v>2.3323850699999999</v>
      </c>
      <c r="S75" s="108">
        <v>2.3885166799999999</v>
      </c>
      <c r="T75" s="108">
        <v>2.5704325400000001</v>
      </c>
      <c r="U75" s="108">
        <v>3.4476099599999999</v>
      </c>
      <c r="V75" s="108">
        <v>3.70309401</v>
      </c>
      <c r="W75" s="108">
        <v>3.7679816000000002</v>
      </c>
      <c r="X75" s="108">
        <v>3.8643712899999998</v>
      </c>
      <c r="Y75" s="108">
        <v>4.0874419800000004</v>
      </c>
      <c r="Z75" s="108">
        <v>4.2573433899999999</v>
      </c>
      <c r="AA75" s="108">
        <v>4.6511150700000004</v>
      </c>
      <c r="AB75" s="108">
        <v>4.9178522899999999</v>
      </c>
      <c r="AC75" s="108">
        <v>5.0988667599999999</v>
      </c>
      <c r="AD75" s="108">
        <v>5.1482437799999996</v>
      </c>
      <c r="AE75" s="108">
        <v>5.50575291</v>
      </c>
      <c r="AF75" s="108">
        <v>5.6033719900000003</v>
      </c>
      <c r="AG75" s="108">
        <v>5.96229604</v>
      </c>
      <c r="AH75" s="108">
        <v>6.2057988799999997</v>
      </c>
      <c r="AI75" s="108">
        <v>6.3933602699999996</v>
      </c>
      <c r="AJ75" s="108">
        <v>6.7147062200000001</v>
      </c>
      <c r="AK75" s="108">
        <v>6.9750436499999999</v>
      </c>
      <c r="AL75" s="108">
        <v>7.1848829700000003</v>
      </c>
      <c r="AM75" s="108">
        <v>7.0293736899999999</v>
      </c>
      <c r="AN75" s="108">
        <v>7.7182210800000002</v>
      </c>
      <c r="AO75" s="108">
        <v>7.4303387499999998</v>
      </c>
      <c r="AP75" s="108">
        <v>7.6001575199999998</v>
      </c>
      <c r="AQ75" s="108">
        <v>8.1019842700000009</v>
      </c>
      <c r="AR75" s="108">
        <v>8.7303209099999997</v>
      </c>
      <c r="AS75" s="108">
        <v>9.0447775900000007</v>
      </c>
      <c r="AT75" s="27">
        <v>8.4604755300000001</v>
      </c>
      <c r="AU75" s="102">
        <v>-6.4601041830360972E-2</v>
      </c>
      <c r="AV75" s="102">
        <v>2.9663323251491975E-2</v>
      </c>
    </row>
    <row r="76" spans="1:48">
      <c r="A76" t="s">
        <v>129</v>
      </c>
      <c r="B76" s="118" t="s">
        <v>186</v>
      </c>
      <c r="C76" s="118" t="s">
        <v>186</v>
      </c>
      <c r="D76" s="118" t="s">
        <v>186</v>
      </c>
      <c r="E76" s="118" t="s">
        <v>186</v>
      </c>
      <c r="F76" s="118" t="s">
        <v>186</v>
      </c>
      <c r="G76" s="118" t="s">
        <v>147</v>
      </c>
      <c r="H76" s="118" t="s">
        <v>147</v>
      </c>
      <c r="I76" s="118" t="s">
        <v>147</v>
      </c>
      <c r="J76" s="118" t="s">
        <v>147</v>
      </c>
      <c r="K76" s="118" t="s">
        <v>147</v>
      </c>
      <c r="L76" s="108">
        <v>5.3213870000000003E-2</v>
      </c>
      <c r="M76" s="108">
        <v>6.1752410000000001E-2</v>
      </c>
      <c r="N76" s="108">
        <v>8.9979820000000002E-2</v>
      </c>
      <c r="O76" s="108">
        <v>9.7720020000000005E-2</v>
      </c>
      <c r="P76" s="108">
        <v>0.10642774000000001</v>
      </c>
      <c r="Q76" s="108">
        <v>0.10613696</v>
      </c>
      <c r="R76" s="108">
        <v>0.12868082</v>
      </c>
      <c r="S76" s="108">
        <v>0.15286894000000001</v>
      </c>
      <c r="T76" s="108">
        <v>0.26316678999999998</v>
      </c>
      <c r="U76" s="108">
        <v>0.43323178000000001</v>
      </c>
      <c r="V76" s="108">
        <v>0.62502113999999998</v>
      </c>
      <c r="W76" s="108">
        <v>0.78272772000000002</v>
      </c>
      <c r="X76" s="108">
        <v>0.73241641999999996</v>
      </c>
      <c r="Y76" s="108">
        <v>0.79023792999999998</v>
      </c>
      <c r="Z76" s="108">
        <v>0.91431112000000003</v>
      </c>
      <c r="AA76" s="108">
        <v>0.95881727000000005</v>
      </c>
      <c r="AB76" s="108">
        <v>1.12232899</v>
      </c>
      <c r="AC76" s="108">
        <v>1.12794645</v>
      </c>
      <c r="AD76" s="108">
        <v>1.2497197799999999</v>
      </c>
      <c r="AE76" s="108">
        <v>1.29411842</v>
      </c>
      <c r="AF76" s="108">
        <v>1.28315315</v>
      </c>
      <c r="AG76" s="108">
        <v>1.6786793600000001</v>
      </c>
      <c r="AH76" s="108">
        <v>1.57298063</v>
      </c>
      <c r="AI76" s="108">
        <v>1.6844610099999999</v>
      </c>
      <c r="AJ76" s="108">
        <v>1.5577152299999999</v>
      </c>
      <c r="AK76" s="108">
        <v>2.3290094799999999</v>
      </c>
      <c r="AL76" s="108">
        <v>2.4381629899999999</v>
      </c>
      <c r="AM76" s="108">
        <v>2.5311167700000001</v>
      </c>
      <c r="AN76" s="108">
        <v>2.6300677399999999</v>
      </c>
      <c r="AO76" s="108">
        <v>2.2882476199999999</v>
      </c>
      <c r="AP76" s="108">
        <v>2.89451305</v>
      </c>
      <c r="AQ76" s="108">
        <v>3.1966698999999998</v>
      </c>
      <c r="AR76" s="108">
        <v>3.18867726</v>
      </c>
      <c r="AS76" s="108">
        <v>3.23932968</v>
      </c>
      <c r="AT76" s="27">
        <v>3.0431469199999999</v>
      </c>
      <c r="AU76" s="102">
        <v>-6.056276420345974E-2</v>
      </c>
      <c r="AV76" s="102">
        <v>1.0669595401986474E-2</v>
      </c>
    </row>
    <row r="77" spans="1:48">
      <c r="A77" t="s">
        <v>217</v>
      </c>
      <c r="B77" s="118" t="s">
        <v>186</v>
      </c>
      <c r="C77" s="118" t="s">
        <v>186</v>
      </c>
      <c r="D77" s="118" t="s">
        <v>186</v>
      </c>
      <c r="E77" s="118" t="s">
        <v>186</v>
      </c>
      <c r="F77" s="118" t="s">
        <v>186</v>
      </c>
      <c r="G77" s="118" t="s">
        <v>147</v>
      </c>
      <c r="H77" s="118" t="s">
        <v>147</v>
      </c>
      <c r="I77" s="118" t="s">
        <v>147</v>
      </c>
      <c r="J77" s="118" t="s">
        <v>147</v>
      </c>
      <c r="K77" s="118" t="s">
        <v>147</v>
      </c>
      <c r="L77" s="118" t="s">
        <v>147</v>
      </c>
      <c r="M77" s="108">
        <v>8.6513919999999994E-2</v>
      </c>
      <c r="N77" s="108">
        <v>0.14708837999999999</v>
      </c>
      <c r="O77" s="108">
        <v>0.13791413</v>
      </c>
      <c r="P77" s="108">
        <v>9.2227760000000006E-2</v>
      </c>
      <c r="Q77" s="108">
        <v>8.5108130000000004E-2</v>
      </c>
      <c r="R77" s="108">
        <v>0.10410576000000001</v>
      </c>
      <c r="S77" s="108">
        <v>0.18468662</v>
      </c>
      <c r="T77" s="108">
        <v>0.19998473999999999</v>
      </c>
      <c r="U77" s="108">
        <v>0.25421820000000001</v>
      </c>
      <c r="V77" s="108">
        <v>0.32641374000000001</v>
      </c>
      <c r="W77" s="108">
        <v>0.39183514000000003</v>
      </c>
      <c r="X77" s="108">
        <v>0.37732273</v>
      </c>
      <c r="Y77" s="108">
        <v>0.40735753000000002</v>
      </c>
      <c r="Z77" s="108">
        <v>0.42014359000000001</v>
      </c>
      <c r="AA77" s="108">
        <v>0.41889570999999998</v>
      </c>
      <c r="AB77" s="108">
        <v>0.45450657999999999</v>
      </c>
      <c r="AC77" s="108">
        <v>0.48052793999999999</v>
      </c>
      <c r="AD77" s="108">
        <v>0.46994334999999998</v>
      </c>
      <c r="AE77" s="108">
        <v>0.43719798999999998</v>
      </c>
      <c r="AF77" s="108">
        <v>0.41457433999999999</v>
      </c>
      <c r="AG77" s="108">
        <v>0.47135570999999998</v>
      </c>
      <c r="AH77" s="108">
        <v>0.5065248</v>
      </c>
      <c r="AI77" s="108">
        <v>0.44623358000000002</v>
      </c>
      <c r="AJ77" s="108">
        <v>0.51708558000000004</v>
      </c>
      <c r="AK77" s="108">
        <v>0.54206021999999998</v>
      </c>
      <c r="AL77" s="108">
        <v>0.57194619999999996</v>
      </c>
      <c r="AM77" s="108">
        <v>0.54373019</v>
      </c>
      <c r="AN77" s="108">
        <v>0.41468988000000001</v>
      </c>
      <c r="AO77" s="108">
        <v>0.37163654000000002</v>
      </c>
      <c r="AP77" s="108">
        <v>0.34702691000000002</v>
      </c>
      <c r="AQ77" s="108">
        <v>0.35594695999999998</v>
      </c>
      <c r="AR77" s="108">
        <v>0.39185825000000002</v>
      </c>
      <c r="AS77" s="108">
        <v>0.36870972000000002</v>
      </c>
      <c r="AT77" s="27">
        <v>0.38499489999999997</v>
      </c>
      <c r="AU77" s="102">
        <v>4.4168000226042281E-2</v>
      </c>
      <c r="AV77" s="102">
        <v>1.3498328939964559E-3</v>
      </c>
    </row>
    <row r="78" spans="1:48">
      <c r="A78" t="s">
        <v>218</v>
      </c>
      <c r="B78" s="108">
        <v>0.17114441999999999</v>
      </c>
      <c r="C78" s="108">
        <v>0.19339749000000001</v>
      </c>
      <c r="D78" s="108">
        <v>0.22564833000000001</v>
      </c>
      <c r="E78" s="108">
        <v>0.25247732000000001</v>
      </c>
      <c r="F78" s="108">
        <v>0.31197306000000002</v>
      </c>
      <c r="G78" s="108">
        <v>0.33723620999999998</v>
      </c>
      <c r="H78" s="108">
        <v>0.33626867999999999</v>
      </c>
      <c r="I78" s="108">
        <v>0.31079904000000003</v>
      </c>
      <c r="J78" s="108">
        <v>0.35497416999999998</v>
      </c>
      <c r="K78" s="108">
        <v>0.39270764000000002</v>
      </c>
      <c r="L78" s="108">
        <v>0.44119139000000002</v>
      </c>
      <c r="M78" s="108">
        <v>0.44866989000000002</v>
      </c>
      <c r="N78" s="108">
        <v>0.49150269000000002</v>
      </c>
      <c r="O78" s="108">
        <v>0.50504804000000003</v>
      </c>
      <c r="P78" s="108">
        <v>0.56890468999999999</v>
      </c>
      <c r="Q78" s="108">
        <v>0.69278490000000004</v>
      </c>
      <c r="R78" s="108">
        <v>0.75757207000000004</v>
      </c>
      <c r="S78" s="108">
        <v>0.82626633999999999</v>
      </c>
      <c r="T78" s="108">
        <v>0.81465604000000003</v>
      </c>
      <c r="U78" s="108">
        <v>0.8336576</v>
      </c>
      <c r="V78" s="108">
        <v>0.85335704000000001</v>
      </c>
      <c r="W78" s="108">
        <v>0.91527864000000003</v>
      </c>
      <c r="X78" s="108">
        <v>0.98010282000000004</v>
      </c>
      <c r="Y78" s="108">
        <v>1.0362827100000001</v>
      </c>
      <c r="Z78" s="108">
        <v>1.1078161200000001</v>
      </c>
      <c r="AA78" s="108">
        <v>1.1832830700000001</v>
      </c>
      <c r="AB78" s="108">
        <v>1.27810052</v>
      </c>
      <c r="AC78" s="108">
        <v>1.2504864</v>
      </c>
      <c r="AD78" s="108">
        <v>1.4435472899999999</v>
      </c>
      <c r="AE78" s="108">
        <v>1.47160552</v>
      </c>
      <c r="AF78" s="108">
        <v>1.50933899</v>
      </c>
      <c r="AG78" s="108">
        <v>1.63547412</v>
      </c>
      <c r="AH78" s="108">
        <v>1.63511724</v>
      </c>
      <c r="AI78" s="108">
        <v>1.7221944899999999</v>
      </c>
      <c r="AJ78" s="108">
        <v>1.96407574</v>
      </c>
      <c r="AK78" s="108">
        <v>2.0744951899999999</v>
      </c>
      <c r="AL78" s="108">
        <v>2.1962817399999999</v>
      </c>
      <c r="AM78" s="108">
        <v>2.38107902</v>
      </c>
      <c r="AN78" s="108">
        <v>2.9451460900000002</v>
      </c>
      <c r="AO78" s="108">
        <v>3.3249816000000001</v>
      </c>
      <c r="AP78" s="108">
        <v>3.4347137399999998</v>
      </c>
      <c r="AQ78" s="108">
        <v>3.4947002899999999</v>
      </c>
      <c r="AR78" s="108">
        <v>3.5604919900000001</v>
      </c>
      <c r="AS78" s="108">
        <v>3.6183055799999999</v>
      </c>
      <c r="AT78" s="27">
        <v>3.66691974</v>
      </c>
      <c r="AU78" s="102">
        <v>1.3435616438356224E-2</v>
      </c>
      <c r="AV78" s="102">
        <v>1.2856608983562279E-2</v>
      </c>
    </row>
    <row r="79" spans="1:48">
      <c r="A79" t="s">
        <v>219</v>
      </c>
      <c r="B79" s="118" t="s">
        <v>186</v>
      </c>
      <c r="C79" s="118" t="s">
        <v>186</v>
      </c>
      <c r="D79" s="118" t="s">
        <v>186</v>
      </c>
      <c r="E79" s="118" t="s">
        <v>186</v>
      </c>
      <c r="F79" s="118" t="s">
        <v>186</v>
      </c>
      <c r="G79" s="118" t="s">
        <v>186</v>
      </c>
      <c r="H79" s="118" t="s">
        <v>186</v>
      </c>
      <c r="I79" s="118" t="s">
        <v>186</v>
      </c>
      <c r="J79" s="118" t="s">
        <v>186</v>
      </c>
      <c r="K79" s="118" t="s">
        <v>186</v>
      </c>
      <c r="L79" s="118" t="s">
        <v>186</v>
      </c>
      <c r="M79" s="118" t="s">
        <v>186</v>
      </c>
      <c r="N79" s="118" t="s">
        <v>186</v>
      </c>
      <c r="O79" s="118" t="s">
        <v>186</v>
      </c>
      <c r="P79" s="118" t="s">
        <v>186</v>
      </c>
      <c r="Q79" s="118" t="s">
        <v>186</v>
      </c>
      <c r="R79" s="118" t="s">
        <v>186</v>
      </c>
      <c r="S79" s="118" t="s">
        <v>186</v>
      </c>
      <c r="T79" s="118" t="s">
        <v>186</v>
      </c>
      <c r="U79" s="118" t="s">
        <v>186</v>
      </c>
      <c r="V79" s="118" t="s">
        <v>186</v>
      </c>
      <c r="W79" s="118" t="s">
        <v>186</v>
      </c>
      <c r="X79" s="118" t="s">
        <v>186</v>
      </c>
      <c r="Y79" s="118" t="s">
        <v>186</v>
      </c>
      <c r="Z79" s="118" t="s">
        <v>186</v>
      </c>
      <c r="AA79" s="118" t="s">
        <v>186</v>
      </c>
      <c r="AB79" s="118" t="s">
        <v>186</v>
      </c>
      <c r="AC79" s="118" t="s">
        <v>186</v>
      </c>
      <c r="AD79" s="118" t="s">
        <v>186</v>
      </c>
      <c r="AE79" s="118" t="s">
        <v>147</v>
      </c>
      <c r="AF79" s="118" t="s">
        <v>147</v>
      </c>
      <c r="AG79" s="118" t="s">
        <v>147</v>
      </c>
      <c r="AH79" s="118" t="s">
        <v>147</v>
      </c>
      <c r="AI79" s="118" t="s">
        <v>147</v>
      </c>
      <c r="AJ79" s="118" t="s">
        <v>147</v>
      </c>
      <c r="AK79" s="118" t="s">
        <v>147</v>
      </c>
      <c r="AL79" s="118" t="s">
        <v>147</v>
      </c>
      <c r="AM79" s="108">
        <v>0.17041095000000001</v>
      </c>
      <c r="AN79" s="108">
        <v>0.25972602</v>
      </c>
      <c r="AO79" s="108">
        <v>0.23922557</v>
      </c>
      <c r="AP79" s="108">
        <v>0.31761793999999999</v>
      </c>
      <c r="AQ79" s="108">
        <v>0.25575908000000003</v>
      </c>
      <c r="AR79" s="108">
        <v>0.30531345999999998</v>
      </c>
      <c r="AS79" s="108">
        <v>0.31837870000000001</v>
      </c>
      <c r="AT79" s="27">
        <v>0.32291259</v>
      </c>
      <c r="AU79" s="102">
        <v>1.4240578121408998E-2</v>
      </c>
      <c r="AV79" s="102">
        <v>1.1321657645490917E-3</v>
      </c>
    </row>
    <row r="80" spans="1:48">
      <c r="A80" t="s">
        <v>220</v>
      </c>
      <c r="B80" s="118" t="s">
        <v>186</v>
      </c>
      <c r="C80" s="118" t="s">
        <v>186</v>
      </c>
      <c r="D80" s="118" t="s">
        <v>186</v>
      </c>
      <c r="E80" s="118" t="s">
        <v>186</v>
      </c>
      <c r="F80" s="118" t="s">
        <v>186</v>
      </c>
      <c r="G80" s="118" t="s">
        <v>186</v>
      </c>
      <c r="H80" s="118" t="s">
        <v>186</v>
      </c>
      <c r="I80" s="118" t="s">
        <v>186</v>
      </c>
      <c r="J80" s="118" t="s">
        <v>186</v>
      </c>
      <c r="K80" s="118" t="s">
        <v>186</v>
      </c>
      <c r="L80" s="118" t="s">
        <v>186</v>
      </c>
      <c r="M80" s="118" t="s">
        <v>186</v>
      </c>
      <c r="N80" s="118" t="s">
        <v>186</v>
      </c>
      <c r="O80" s="118" t="s">
        <v>186</v>
      </c>
      <c r="P80" s="118" t="s">
        <v>186</v>
      </c>
      <c r="Q80" s="118" t="s">
        <v>186</v>
      </c>
      <c r="R80" s="118" t="s">
        <v>186</v>
      </c>
      <c r="S80" s="118" t="s">
        <v>186</v>
      </c>
      <c r="T80" s="118" t="s">
        <v>186</v>
      </c>
      <c r="U80" s="118" t="s">
        <v>186</v>
      </c>
      <c r="V80" s="118" t="s">
        <v>186</v>
      </c>
      <c r="W80" s="118" t="s">
        <v>186</v>
      </c>
      <c r="X80" s="118" t="s">
        <v>186</v>
      </c>
      <c r="Y80" s="118" t="s">
        <v>186</v>
      </c>
      <c r="Z80" s="118" t="s">
        <v>186</v>
      </c>
      <c r="AA80" s="118" t="s">
        <v>186</v>
      </c>
      <c r="AB80" s="118" t="s">
        <v>186</v>
      </c>
      <c r="AC80" s="108">
        <v>0.10613696</v>
      </c>
      <c r="AD80" s="108">
        <v>0.14512874000000001</v>
      </c>
      <c r="AE80" s="108">
        <v>0.14512874000000001</v>
      </c>
      <c r="AF80" s="108">
        <v>0.14512874000000001</v>
      </c>
      <c r="AG80" s="108">
        <v>0.14473221999999999</v>
      </c>
      <c r="AH80" s="108">
        <v>0.14512874000000001</v>
      </c>
      <c r="AI80" s="108">
        <v>0.14512874000000001</v>
      </c>
      <c r="AJ80" s="108">
        <v>0.14512874000000001</v>
      </c>
      <c r="AK80" s="108">
        <v>0.16833878999999999</v>
      </c>
      <c r="AL80" s="108">
        <v>0.44359999999999999</v>
      </c>
      <c r="AM80" s="108">
        <v>0.47945205000000002</v>
      </c>
      <c r="AN80" s="108">
        <v>0.52054794000000004</v>
      </c>
      <c r="AO80" s="108">
        <v>0.62841530000000001</v>
      </c>
      <c r="AP80" s="108">
        <v>0.63</v>
      </c>
      <c r="AQ80" s="108">
        <v>0.83</v>
      </c>
      <c r="AR80" s="108">
        <v>0.83</v>
      </c>
      <c r="AS80" s="108">
        <v>0.88507650000000004</v>
      </c>
      <c r="AT80" s="27">
        <v>0.93500000000000005</v>
      </c>
      <c r="AU80" s="102">
        <v>5.6405855441473252E-2</v>
      </c>
      <c r="AV80" s="102">
        <v>3.2782090225468527E-3</v>
      </c>
    </row>
    <row r="81" spans="1:48">
      <c r="A81" t="s">
        <v>221</v>
      </c>
      <c r="B81" s="118" t="s">
        <v>186</v>
      </c>
      <c r="C81" s="118" t="s">
        <v>186</v>
      </c>
      <c r="D81" s="118" t="s">
        <v>186</v>
      </c>
      <c r="E81" s="118" t="s">
        <v>186</v>
      </c>
      <c r="F81" s="118" t="s">
        <v>186</v>
      </c>
      <c r="G81" s="118" t="s">
        <v>186</v>
      </c>
      <c r="H81" s="118" t="s">
        <v>186</v>
      </c>
      <c r="I81" s="118" t="s">
        <v>186</v>
      </c>
      <c r="J81" s="118" t="s">
        <v>186</v>
      </c>
      <c r="K81" s="118" t="s">
        <v>186</v>
      </c>
      <c r="L81" s="118" t="s">
        <v>186</v>
      </c>
      <c r="M81" s="118" t="s">
        <v>186</v>
      </c>
      <c r="N81" s="118" t="s">
        <v>186</v>
      </c>
      <c r="O81" s="118" t="s">
        <v>186</v>
      </c>
      <c r="P81" s="118" t="s">
        <v>186</v>
      </c>
      <c r="Q81" s="118" t="s">
        <v>186</v>
      </c>
      <c r="R81" s="118" t="s">
        <v>186</v>
      </c>
      <c r="S81" s="118" t="s">
        <v>186</v>
      </c>
      <c r="T81" s="118" t="s">
        <v>186</v>
      </c>
      <c r="U81" s="118" t="s">
        <v>186</v>
      </c>
      <c r="V81" s="118" t="s">
        <v>186</v>
      </c>
      <c r="W81" s="118" t="s">
        <v>147</v>
      </c>
      <c r="X81" s="108">
        <v>0.20356725000000001</v>
      </c>
      <c r="Y81" s="108">
        <v>0.26225478000000002</v>
      </c>
      <c r="Z81" s="108">
        <v>0.25445907000000001</v>
      </c>
      <c r="AA81" s="108">
        <v>0.29248279999999999</v>
      </c>
      <c r="AB81" s="108">
        <v>0.33882725000000002</v>
      </c>
      <c r="AC81" s="108">
        <v>0.44201220000000002</v>
      </c>
      <c r="AD81" s="108">
        <v>0.55371455000000003</v>
      </c>
      <c r="AE81" s="108">
        <v>0.73706053999999999</v>
      </c>
      <c r="AF81" s="108">
        <v>0.89138077999999998</v>
      </c>
      <c r="AG81" s="108">
        <v>1.1744537399999999</v>
      </c>
      <c r="AH81" s="108">
        <v>1.4311629699999999</v>
      </c>
      <c r="AI81" s="108">
        <v>1.33886109</v>
      </c>
      <c r="AJ81" s="108">
        <v>1.6301828700000001</v>
      </c>
      <c r="AK81" s="108">
        <v>1.8259417200000001</v>
      </c>
      <c r="AL81" s="108">
        <v>2.0111942100000002</v>
      </c>
      <c r="AM81" s="108">
        <v>2.23488599</v>
      </c>
      <c r="AN81" s="108">
        <v>2.3408299800000001</v>
      </c>
      <c r="AO81" s="108">
        <v>2.7355355000000001</v>
      </c>
      <c r="AP81" s="108">
        <v>2.9369221300000001</v>
      </c>
      <c r="AQ81" s="108">
        <v>3.0964670000000001</v>
      </c>
      <c r="AR81" s="108">
        <v>3.3537319000000001</v>
      </c>
      <c r="AS81" s="108">
        <v>3.44182875</v>
      </c>
      <c r="AT81" s="27">
        <v>3.27110236</v>
      </c>
      <c r="AU81" s="102">
        <v>-4.9603394492206854E-2</v>
      </c>
      <c r="AV81" s="102">
        <v>1.1468831330527377E-2</v>
      </c>
    </row>
    <row r="82" spans="1:48">
      <c r="A82" t="s">
        <v>222</v>
      </c>
      <c r="B82" s="118" t="s">
        <v>147</v>
      </c>
      <c r="C82" s="118" t="s">
        <v>147</v>
      </c>
      <c r="D82" s="118" t="s">
        <v>147</v>
      </c>
      <c r="E82" s="118" t="s">
        <v>147</v>
      </c>
      <c r="F82" s="108">
        <v>5.6868960000000003E-2</v>
      </c>
      <c r="G82" s="108">
        <v>5.3972600000000003E-2</v>
      </c>
      <c r="H82" s="108">
        <v>0.10849315</v>
      </c>
      <c r="I82" s="108">
        <v>0.12595628</v>
      </c>
      <c r="J82" s="108">
        <v>0.14575341999999999</v>
      </c>
      <c r="K82" s="108">
        <v>0.15342465</v>
      </c>
      <c r="L82" s="108">
        <v>0.15232876000000001</v>
      </c>
      <c r="M82" s="108">
        <v>0.17355982</v>
      </c>
      <c r="N82" s="108">
        <v>0.18367525000000001</v>
      </c>
      <c r="O82" s="108">
        <v>0.18092626000000001</v>
      </c>
      <c r="P82" s="108">
        <v>0.17465338999999999</v>
      </c>
      <c r="Q82" s="108">
        <v>0.18017433999999999</v>
      </c>
      <c r="R82" s="108">
        <v>0.15395291</v>
      </c>
      <c r="S82" s="108">
        <v>0.13081707000000001</v>
      </c>
      <c r="T82" s="108">
        <v>0.13567855000000001</v>
      </c>
      <c r="U82" s="108">
        <v>0.13615421</v>
      </c>
      <c r="V82" s="108">
        <v>0.12239482</v>
      </c>
      <c r="W82" s="108">
        <v>0.11151875999999999</v>
      </c>
      <c r="X82" s="108">
        <v>0.11279179</v>
      </c>
      <c r="Y82" s="108">
        <v>0.12830694000000001</v>
      </c>
      <c r="Z82" s="108">
        <v>0.12960862000000001</v>
      </c>
      <c r="AA82" s="108">
        <v>0.20714318000000001</v>
      </c>
      <c r="AB82" s="108">
        <v>0.30009239999999998</v>
      </c>
      <c r="AC82" s="108">
        <v>0.29665058999999999</v>
      </c>
      <c r="AD82" s="108">
        <v>0.31123596999999997</v>
      </c>
      <c r="AE82" s="108">
        <v>0.37790370000000001</v>
      </c>
      <c r="AF82" s="108">
        <v>0.42225659999999998</v>
      </c>
      <c r="AG82" s="108">
        <v>0.42963093000000002</v>
      </c>
      <c r="AH82" s="108">
        <v>0.50524301999999999</v>
      </c>
      <c r="AI82" s="108">
        <v>0.59851511000000002</v>
      </c>
      <c r="AJ82" s="108">
        <v>0.60905907000000004</v>
      </c>
      <c r="AK82" s="108">
        <v>0.65503975000000003</v>
      </c>
      <c r="AL82" s="108">
        <v>0.70754318000000005</v>
      </c>
      <c r="AM82" s="108">
        <v>0.79128602999999997</v>
      </c>
      <c r="AN82" s="108">
        <v>0.81662659999999998</v>
      </c>
      <c r="AO82" s="108">
        <v>0.98151546999999995</v>
      </c>
      <c r="AP82" s="108">
        <v>1.0010490700000001</v>
      </c>
      <c r="AQ82" s="108">
        <v>1.07364835</v>
      </c>
      <c r="AR82" s="108">
        <v>1.1390430499999999</v>
      </c>
      <c r="AS82" s="108">
        <v>1.1220211</v>
      </c>
      <c r="AT82" s="27">
        <v>1.0978358100000001</v>
      </c>
      <c r="AU82" s="102">
        <v>-2.1555114174719447E-2</v>
      </c>
      <c r="AV82" s="102">
        <v>3.8491286261861605E-3</v>
      </c>
    </row>
    <row r="83" spans="1:48">
      <c r="A83" t="s">
        <v>124</v>
      </c>
      <c r="B83" s="118" t="s">
        <v>186</v>
      </c>
      <c r="C83" s="118" t="s">
        <v>186</v>
      </c>
      <c r="D83" s="118" t="s">
        <v>186</v>
      </c>
      <c r="E83" s="118" t="s">
        <v>186</v>
      </c>
      <c r="F83" s="118" t="s">
        <v>186</v>
      </c>
      <c r="G83" s="118" t="s">
        <v>186</v>
      </c>
      <c r="H83" s="118" t="s">
        <v>186</v>
      </c>
      <c r="I83" s="118" t="s">
        <v>186</v>
      </c>
      <c r="J83" s="118" t="s">
        <v>186</v>
      </c>
      <c r="K83" s="118" t="s">
        <v>186</v>
      </c>
      <c r="L83" s="118" t="s">
        <v>186</v>
      </c>
      <c r="M83" s="118" t="s">
        <v>186</v>
      </c>
      <c r="N83" s="118" t="s">
        <v>186</v>
      </c>
      <c r="O83" s="118" t="s">
        <v>186</v>
      </c>
      <c r="P83" s="118" t="s">
        <v>186</v>
      </c>
      <c r="Q83" s="118" t="s">
        <v>186</v>
      </c>
      <c r="R83" s="118" t="s">
        <v>147</v>
      </c>
      <c r="S83" s="108">
        <v>0.12986334999999999</v>
      </c>
      <c r="T83" s="108">
        <v>0.15286894000000001</v>
      </c>
      <c r="U83" s="108">
        <v>0.22760482000000001</v>
      </c>
      <c r="V83" s="108">
        <v>0.30004025000000001</v>
      </c>
      <c r="W83" s="108">
        <v>0.35</v>
      </c>
      <c r="X83" s="108">
        <v>0.48899999999999999</v>
      </c>
      <c r="Y83" s="108">
        <v>0.60499999999999998</v>
      </c>
      <c r="Z83" s="108">
        <v>0.57899999999999996</v>
      </c>
      <c r="AA83" s="108">
        <v>0.63100000000000001</v>
      </c>
      <c r="AB83" s="108">
        <v>0.78200000000000003</v>
      </c>
      <c r="AC83" s="108">
        <v>0.83199999999999996</v>
      </c>
      <c r="AD83" s="108">
        <v>0.93899999999999995</v>
      </c>
      <c r="AE83" s="108">
        <v>1.038</v>
      </c>
      <c r="AF83" s="108">
        <v>1.099</v>
      </c>
      <c r="AG83" s="108">
        <v>1.2669999999999999</v>
      </c>
      <c r="AH83" s="108">
        <v>1.5640000000000001</v>
      </c>
      <c r="AI83" s="108">
        <v>1.7</v>
      </c>
      <c r="AJ83" s="108">
        <v>1.861</v>
      </c>
      <c r="AK83" s="108">
        <v>2.1179999999999999</v>
      </c>
      <c r="AL83" s="108">
        <v>2.3959999999999999</v>
      </c>
      <c r="AM83" s="108">
        <v>2.6030000000000002</v>
      </c>
      <c r="AN83" s="108">
        <v>2.7909999999999999</v>
      </c>
      <c r="AO83" s="108">
        <v>2.8839999999999999</v>
      </c>
      <c r="AP83" s="108">
        <v>3.149</v>
      </c>
      <c r="AQ83" s="108">
        <v>3.222</v>
      </c>
      <c r="AR83" s="108">
        <v>3.4209999999999998</v>
      </c>
      <c r="AS83" s="108">
        <v>3.6059999999999999</v>
      </c>
      <c r="AT83" s="27">
        <v>3.794</v>
      </c>
      <c r="AU83" s="102">
        <v>5.2135330005546265E-2</v>
      </c>
      <c r="AV83" s="102">
        <v>1.3302165809136639E-2</v>
      </c>
    </row>
    <row r="84" spans="1:48">
      <c r="A84" t="s">
        <v>75</v>
      </c>
      <c r="B84" s="118" t="s">
        <v>147</v>
      </c>
      <c r="C84" s="118" t="s">
        <v>147</v>
      </c>
      <c r="D84" s="118" t="s">
        <v>147</v>
      </c>
      <c r="E84" s="118" t="s">
        <v>147</v>
      </c>
      <c r="F84" s="118" t="s">
        <v>147</v>
      </c>
      <c r="G84" s="108">
        <v>5.2541980000000002E-2</v>
      </c>
      <c r="H84" s="108">
        <v>5.1176689999999997E-2</v>
      </c>
      <c r="I84" s="118" t="s">
        <v>147</v>
      </c>
      <c r="J84" s="108">
        <v>0.10523178</v>
      </c>
      <c r="K84" s="108">
        <v>0.17544183999999999</v>
      </c>
      <c r="L84" s="108">
        <v>0.14921385000000001</v>
      </c>
      <c r="M84" s="108">
        <v>0.14955663</v>
      </c>
      <c r="N84" s="108">
        <v>0.16039413999999999</v>
      </c>
      <c r="O84" s="108">
        <v>0.11954308</v>
      </c>
      <c r="P84" s="108">
        <v>0.15566401999999999</v>
      </c>
      <c r="Q84" s="108">
        <v>0.18761584000000001</v>
      </c>
      <c r="R84" s="108">
        <v>0.21188797000000001</v>
      </c>
      <c r="S84" s="108">
        <v>0.21995068000000001</v>
      </c>
      <c r="T84" s="108">
        <v>0.25015895999999999</v>
      </c>
      <c r="U84" s="108">
        <v>0.25365662</v>
      </c>
      <c r="V84" s="108">
        <v>0.28326981000000001</v>
      </c>
      <c r="W84" s="108">
        <v>0.29789019</v>
      </c>
      <c r="X84" s="108">
        <v>0.30122278000000002</v>
      </c>
      <c r="Y84" s="108">
        <v>0.27252541000000002</v>
      </c>
      <c r="Z84" s="108">
        <v>0.25306152999999998</v>
      </c>
      <c r="AA84" s="108">
        <v>0.24553633999999999</v>
      </c>
      <c r="AB84" s="108">
        <v>0.23833365000000001</v>
      </c>
      <c r="AC84" s="108">
        <v>0.25998195000000002</v>
      </c>
      <c r="AD84" s="108">
        <v>0.30176028999999999</v>
      </c>
      <c r="AE84" s="108">
        <v>0.32315334000000001</v>
      </c>
      <c r="AF84" s="108">
        <v>0.34142882000000002</v>
      </c>
      <c r="AG84" s="108">
        <v>0.35571964</v>
      </c>
      <c r="AH84" s="108">
        <v>0.37754975000000002</v>
      </c>
      <c r="AI84" s="108">
        <v>0.43947134999999998</v>
      </c>
      <c r="AJ84" s="108">
        <v>0.47451726</v>
      </c>
      <c r="AK84" s="108">
        <v>0.52950551000000001</v>
      </c>
      <c r="AL84" s="108">
        <v>0.55664937999999997</v>
      </c>
      <c r="AM84" s="108">
        <v>0.58492261000000001</v>
      </c>
      <c r="AN84" s="108">
        <v>0.63319135999999998</v>
      </c>
      <c r="AO84" s="108">
        <v>0.84031469999999997</v>
      </c>
      <c r="AP84" s="108">
        <v>1.17074927</v>
      </c>
      <c r="AQ84" s="108">
        <v>1.18731282</v>
      </c>
      <c r="AR84" s="108">
        <v>1.26105304</v>
      </c>
      <c r="AS84" s="108">
        <v>1.3157230799999999</v>
      </c>
      <c r="AT84" s="27">
        <v>1.2778706099999999</v>
      </c>
      <c r="AU84" s="102">
        <v>-2.8769333393045438E-2</v>
      </c>
      <c r="AV84" s="102">
        <v>4.4803497036955738E-3</v>
      </c>
    </row>
    <row r="85" spans="1:48">
      <c r="A85" s="332" t="s">
        <v>108</v>
      </c>
      <c r="B85" s="42">
        <v>0.56254928000000004</v>
      </c>
      <c r="C85" s="42">
        <v>0.62550797000000002</v>
      </c>
      <c r="D85" s="42">
        <v>0.70925720000000003</v>
      </c>
      <c r="E85" s="42">
        <v>0.77051345000000004</v>
      </c>
      <c r="F85" s="42">
        <v>1.0179269500000001</v>
      </c>
      <c r="G85" s="42">
        <v>1.4151078399999999</v>
      </c>
      <c r="H85" s="42">
        <v>1.6734350499999999</v>
      </c>
      <c r="I85" s="42">
        <v>1.9308297299999999</v>
      </c>
      <c r="J85" s="42">
        <v>2.3826542800000001</v>
      </c>
      <c r="K85" s="42">
        <v>2.9570411999999999</v>
      </c>
      <c r="L85" s="42">
        <v>3.4516513500000001</v>
      </c>
      <c r="M85" s="42">
        <v>3.9576526200000002</v>
      </c>
      <c r="N85" s="42">
        <v>4.8969343299999997</v>
      </c>
      <c r="O85" s="42">
        <v>5.6568876499999998</v>
      </c>
      <c r="P85" s="42">
        <v>6.4367159799999998</v>
      </c>
      <c r="Q85" s="42">
        <v>6.9458790099999996</v>
      </c>
      <c r="R85" s="42">
        <v>7.1488437100000004</v>
      </c>
      <c r="S85" s="42">
        <v>7.4182053100000003</v>
      </c>
      <c r="T85" s="42">
        <v>8.1918569199999993</v>
      </c>
      <c r="U85" s="42">
        <v>9.6098471500000002</v>
      </c>
      <c r="V85" s="42">
        <v>10.672819499999999</v>
      </c>
      <c r="W85" s="42">
        <v>11.588334140000001</v>
      </c>
      <c r="X85" s="42">
        <v>12.26217746</v>
      </c>
      <c r="Y85" s="42">
        <v>13.100792800000001</v>
      </c>
      <c r="Z85" s="42">
        <v>14.01023816</v>
      </c>
      <c r="AA85" s="42">
        <v>14.96142253</v>
      </c>
      <c r="AB85" s="42">
        <v>16.231551249999999</v>
      </c>
      <c r="AC85" s="42">
        <v>17.0951928</v>
      </c>
      <c r="AD85" s="42">
        <v>18.11561159</v>
      </c>
      <c r="AE85" s="42">
        <v>19.693826009999999</v>
      </c>
      <c r="AF85" s="42">
        <v>20.571575200000002</v>
      </c>
      <c r="AG85" s="42">
        <v>22.533619229999999</v>
      </c>
      <c r="AH85" s="42">
        <v>23.858839530000001</v>
      </c>
      <c r="AI85" s="42">
        <v>24.60383985</v>
      </c>
      <c r="AJ85" s="42">
        <v>26.15550241</v>
      </c>
      <c r="AK85" s="42">
        <v>28.229123940000001</v>
      </c>
      <c r="AL85" s="42">
        <v>30.192391409999999</v>
      </c>
      <c r="AM85" s="42">
        <v>31.579123070000001</v>
      </c>
      <c r="AN85" s="42">
        <v>34.133965000000003</v>
      </c>
      <c r="AO85" s="42">
        <v>35.466090659999999</v>
      </c>
      <c r="AP85" s="42">
        <v>38.455984090000001</v>
      </c>
      <c r="AQ85" s="42">
        <v>41.149736769999997</v>
      </c>
      <c r="AR85" s="42">
        <v>44.095596659999998</v>
      </c>
      <c r="AS85" s="42">
        <v>46.444831659999998</v>
      </c>
      <c r="AT85" s="42">
        <v>48.043067710000003</v>
      </c>
      <c r="AU85" s="334">
        <v>3.441149402862842E-2</v>
      </c>
      <c r="AV85" s="334">
        <v>0.16844408346887327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304" customFormat="1">
      <c r="A87" s="401" t="s">
        <v>533</v>
      </c>
      <c r="B87" s="405">
        <v>62.973226480000001</v>
      </c>
      <c r="C87" s="405">
        <v>68.505459049999999</v>
      </c>
      <c r="D87" s="405">
        <v>73.461208839999998</v>
      </c>
      <c r="E87" s="405">
        <v>79.747078520000002</v>
      </c>
      <c r="F87" s="405">
        <v>87.841515819999998</v>
      </c>
      <c r="G87" s="405">
        <v>95.470679469999993</v>
      </c>
      <c r="H87" s="405">
        <v>101.95941338</v>
      </c>
      <c r="I87" s="405">
        <v>106.99523633</v>
      </c>
      <c r="J87" s="405">
        <v>112.55958586</v>
      </c>
      <c r="K87" s="405">
        <v>115.1251594</v>
      </c>
      <c r="L87" s="405">
        <v>114.74615056</v>
      </c>
      <c r="M87" s="405">
        <v>121.16461316</v>
      </c>
      <c r="N87" s="405">
        <v>125.03834472</v>
      </c>
      <c r="O87" s="405">
        <v>130.07399826</v>
      </c>
      <c r="P87" s="405">
        <v>138.01762492</v>
      </c>
      <c r="Q87" s="405">
        <v>138.66479710999999</v>
      </c>
      <c r="R87" s="405">
        <v>140.43206991</v>
      </c>
      <c r="S87" s="405">
        <v>140.67136962999999</v>
      </c>
      <c r="T87" s="405">
        <v>142.32062207999999</v>
      </c>
      <c r="U87" s="405">
        <v>153.71212123999999</v>
      </c>
      <c r="V87" s="405">
        <v>159.36195444000001</v>
      </c>
      <c r="W87" s="405">
        <v>161.11324088000001</v>
      </c>
      <c r="X87" s="405">
        <v>169.15053592999999</v>
      </c>
      <c r="Y87" s="405">
        <v>176.81568153000001</v>
      </c>
      <c r="Z87" s="405">
        <v>185.14932493000001</v>
      </c>
      <c r="AA87" s="405">
        <v>189.63089787999999</v>
      </c>
      <c r="AB87" s="405">
        <v>193.57189679000001</v>
      </c>
      <c r="AC87" s="405">
        <v>194.13321347999999</v>
      </c>
      <c r="AD87" s="405">
        <v>198.65300252</v>
      </c>
      <c r="AE87" s="405">
        <v>199.65362096999999</v>
      </c>
      <c r="AF87" s="405">
        <v>206.26812045</v>
      </c>
      <c r="AG87" s="405">
        <v>216.09257715999999</v>
      </c>
      <c r="AH87" s="405">
        <v>216.10896894999999</v>
      </c>
      <c r="AI87" s="405">
        <v>219.37528454</v>
      </c>
      <c r="AJ87" s="405">
        <v>224.59030099</v>
      </c>
      <c r="AK87" s="405">
        <v>232.61621736000001</v>
      </c>
      <c r="AL87" s="405">
        <v>237.55965411</v>
      </c>
      <c r="AM87" s="405">
        <v>243.48132018000001</v>
      </c>
      <c r="AN87" s="405">
        <v>251.63996054</v>
      </c>
      <c r="AO87" s="405">
        <v>258.72378524999999</v>
      </c>
      <c r="AP87" s="405">
        <v>267.76256431000002</v>
      </c>
      <c r="AQ87" s="405">
        <v>273.76206008000003</v>
      </c>
      <c r="AR87" s="405">
        <v>284.17404025000002</v>
      </c>
      <c r="AS87" s="405">
        <v>290.50731901</v>
      </c>
      <c r="AT87" s="411">
        <v>284.48738780999997</v>
      </c>
      <c r="AU87" s="404">
        <v>-2.0950043775352589E-2</v>
      </c>
      <c r="AV87" s="404">
        <v>0.99999999999999867</v>
      </c>
    </row>
    <row r="88" spans="1:48">
      <c r="A88" t="s">
        <v>480</v>
      </c>
      <c r="B88" s="108">
        <v>3.8037301700000001</v>
      </c>
      <c r="C88" s="108">
        <v>4.3228909399999997</v>
      </c>
      <c r="D88" s="108">
        <v>5.1130880999999997</v>
      </c>
      <c r="E88" s="108">
        <v>6.4608264499999999</v>
      </c>
      <c r="F88" s="108">
        <v>8.43736365</v>
      </c>
      <c r="G88" s="108">
        <v>10.52754592</v>
      </c>
      <c r="H88" s="108">
        <v>12.88388376</v>
      </c>
      <c r="I88" s="108">
        <v>15.27414649</v>
      </c>
      <c r="J88" s="108">
        <v>17.479826469999999</v>
      </c>
      <c r="K88" s="108">
        <v>19.789022540000001</v>
      </c>
      <c r="L88" s="108">
        <v>20.954343389999998</v>
      </c>
      <c r="M88" s="108">
        <v>22.86665708</v>
      </c>
      <c r="N88" s="108">
        <v>23.941276370000001</v>
      </c>
      <c r="O88" s="108">
        <v>24.883922099999999</v>
      </c>
      <c r="P88" s="108">
        <v>26.187129110000001</v>
      </c>
      <c r="Q88" s="108">
        <v>26.247732119999998</v>
      </c>
      <c r="R88" s="108">
        <v>26.137297660000002</v>
      </c>
      <c r="S88" s="108">
        <v>25.505085640000001</v>
      </c>
      <c r="T88" s="108">
        <v>26.077567899999998</v>
      </c>
      <c r="U88" s="108">
        <v>27.292758670000001</v>
      </c>
      <c r="V88" s="108">
        <v>28.724140120000001</v>
      </c>
      <c r="W88" s="108">
        <v>29.224362859999999</v>
      </c>
      <c r="X88" s="108">
        <v>30.67167207</v>
      </c>
      <c r="Y88" s="108">
        <v>30.13142801</v>
      </c>
      <c r="Z88" s="108">
        <v>31.19650223</v>
      </c>
      <c r="AA88" s="108">
        <v>31.618509889999999</v>
      </c>
      <c r="AB88" s="108">
        <v>32.427113980000001</v>
      </c>
      <c r="AC88" s="108">
        <v>31.780410360000001</v>
      </c>
      <c r="AD88" s="108">
        <v>33.272928469999997</v>
      </c>
      <c r="AE88" s="108">
        <v>33.330720239999998</v>
      </c>
      <c r="AF88" s="108">
        <v>35.935914990000001</v>
      </c>
      <c r="AG88" s="108">
        <v>39.465350309999998</v>
      </c>
      <c r="AH88" s="108">
        <v>38.833138890000001</v>
      </c>
      <c r="AI88" s="108">
        <v>40.113269500000001</v>
      </c>
      <c r="AJ88" s="108">
        <v>41.490400909999998</v>
      </c>
      <c r="AK88" s="108">
        <v>42.428064409999998</v>
      </c>
      <c r="AL88" s="108">
        <v>43.639716960000001</v>
      </c>
      <c r="AM88" s="108">
        <v>43.57168566</v>
      </c>
      <c r="AN88" s="108">
        <v>45.594846150000002</v>
      </c>
      <c r="AO88" s="108">
        <v>46.848802190000001</v>
      </c>
      <c r="AP88" s="108">
        <v>47.757500659999998</v>
      </c>
      <c r="AQ88" s="108">
        <v>47.087199920000003</v>
      </c>
      <c r="AR88" s="108">
        <v>46.556800629999998</v>
      </c>
      <c r="AS88" s="108">
        <v>47.271220229999997</v>
      </c>
      <c r="AT88" s="27">
        <v>44.498997189999997</v>
      </c>
      <c r="AU88" s="102">
        <v>-5.8645049363506674E-2</v>
      </c>
      <c r="AV88" s="102">
        <v>0.15601819689489874</v>
      </c>
    </row>
    <row r="89" spans="1:48">
      <c r="A89" t="s">
        <v>257</v>
      </c>
      <c r="B89" s="108">
        <v>47.363086639999999</v>
      </c>
      <c r="C89" s="108">
        <v>51.232634330000003</v>
      </c>
      <c r="D89" s="108">
        <v>54.441779449999999</v>
      </c>
      <c r="E89" s="108">
        <v>59.297136569999999</v>
      </c>
      <c r="F89" s="108">
        <v>65.598575530000005</v>
      </c>
      <c r="G89" s="108">
        <v>71.185927239999998</v>
      </c>
      <c r="H89" s="108">
        <v>75.578814519999995</v>
      </c>
      <c r="I89" s="108">
        <v>79.273458289999994</v>
      </c>
      <c r="J89" s="108">
        <v>82.004037800000006</v>
      </c>
      <c r="K89" s="108">
        <v>82.326147980000002</v>
      </c>
      <c r="L89" s="108">
        <v>78.944812010000007</v>
      </c>
      <c r="M89" s="108">
        <v>81.775970889999996</v>
      </c>
      <c r="N89" s="108">
        <v>82.321383929999996</v>
      </c>
      <c r="O89" s="108">
        <v>84.379002170000007</v>
      </c>
      <c r="P89" s="108">
        <v>88.315596299999996</v>
      </c>
      <c r="Q89" s="108">
        <v>87.654357709999999</v>
      </c>
      <c r="R89" s="108">
        <v>86.381218259999997</v>
      </c>
      <c r="S89" s="108">
        <v>82.436763650000003</v>
      </c>
      <c r="T89" s="108">
        <v>79.955004599999995</v>
      </c>
      <c r="U89" s="108">
        <v>85.570998380000006</v>
      </c>
      <c r="V89" s="108">
        <v>85.393710499999997</v>
      </c>
      <c r="W89" s="108">
        <v>82.916363669999996</v>
      </c>
      <c r="X89" s="108">
        <v>87.502178920000006</v>
      </c>
      <c r="Y89" s="108">
        <v>90.022420490000002</v>
      </c>
      <c r="Z89" s="108">
        <v>95.098030840000007</v>
      </c>
      <c r="AA89" s="108">
        <v>96.549361489999995</v>
      </c>
      <c r="AB89" s="108">
        <v>99.662461750000006</v>
      </c>
      <c r="AC89" s="108">
        <v>101.87295351</v>
      </c>
      <c r="AD89" s="108">
        <v>106.06631908999999</v>
      </c>
      <c r="AE89" s="108">
        <v>108.5164905</v>
      </c>
      <c r="AF89" s="108">
        <v>114.35896443</v>
      </c>
      <c r="AG89" s="108">
        <v>120.51938063999999</v>
      </c>
      <c r="AH89" s="108">
        <v>121.78826413</v>
      </c>
      <c r="AI89" s="108">
        <v>122.02469189999999</v>
      </c>
      <c r="AJ89" s="108">
        <v>125.12309688000001</v>
      </c>
      <c r="AK89" s="108">
        <v>129.86420389</v>
      </c>
      <c r="AL89" s="108">
        <v>128.64774159999999</v>
      </c>
      <c r="AM89" s="108">
        <v>131.56241965999999</v>
      </c>
      <c r="AN89" s="108">
        <v>133.6692621</v>
      </c>
      <c r="AO89" s="108">
        <v>135.34637126999999</v>
      </c>
      <c r="AP89" s="108">
        <v>136.37874687999999</v>
      </c>
      <c r="AQ89" s="108">
        <v>136.583831</v>
      </c>
      <c r="AR89" s="108">
        <v>141.77637483000001</v>
      </c>
      <c r="AS89" s="108">
        <v>143.58372962999999</v>
      </c>
      <c r="AT89" s="27">
        <v>139.23939684000001</v>
      </c>
      <c r="AU89" s="102">
        <v>-3.0662601164395009E-2</v>
      </c>
      <c r="AV89" s="102">
        <v>0.49074516092984305</v>
      </c>
    </row>
    <row r="90" spans="1:48">
      <c r="A90" t="s">
        <v>288</v>
      </c>
      <c r="B90" s="108">
        <v>11.24719638</v>
      </c>
      <c r="C90" s="108">
        <v>12.54699153</v>
      </c>
      <c r="D90" s="108">
        <v>13.813830319999999</v>
      </c>
      <c r="E90" s="108">
        <v>14.874717410000001</v>
      </c>
      <c r="F90" s="108">
        <v>15.9399335</v>
      </c>
      <c r="G90" s="108">
        <v>17.51516466</v>
      </c>
      <c r="H90" s="108">
        <v>19.145462160000001</v>
      </c>
      <c r="I90" s="108">
        <v>20.081950190000001</v>
      </c>
      <c r="J90" s="108">
        <v>21.899405099999999</v>
      </c>
      <c r="K90" s="108">
        <v>23.221310219999999</v>
      </c>
      <c r="L90" s="108">
        <v>25.33635842</v>
      </c>
      <c r="M90" s="108">
        <v>27.804913119999998</v>
      </c>
      <c r="N90" s="108">
        <v>29.874951490000001</v>
      </c>
      <c r="O90" s="108">
        <v>31.857757029999998</v>
      </c>
      <c r="P90" s="108">
        <v>33.818556880000003</v>
      </c>
      <c r="Q90" s="108">
        <v>34.760197689999998</v>
      </c>
      <c r="R90" s="108">
        <v>36.909989760000002</v>
      </c>
      <c r="S90" s="108">
        <v>39.844045520000002</v>
      </c>
      <c r="T90" s="108">
        <v>42.722826359999999</v>
      </c>
      <c r="U90" s="108">
        <v>46.489628359999998</v>
      </c>
      <c r="V90" s="108">
        <v>51.080088160000003</v>
      </c>
      <c r="W90" s="108">
        <v>52.678602189999999</v>
      </c>
      <c r="X90" s="108">
        <v>55.253388819999998</v>
      </c>
      <c r="Y90" s="108">
        <v>58.106901899999997</v>
      </c>
      <c r="Z90" s="108">
        <v>59.501311790000003</v>
      </c>
      <c r="AA90" s="108">
        <v>62.234647539999997</v>
      </c>
      <c r="AB90" s="108">
        <v>62.488815709999997</v>
      </c>
      <c r="AC90" s="108">
        <v>58.810623249999999</v>
      </c>
      <c r="AD90" s="108">
        <v>57.167783049999997</v>
      </c>
      <c r="AE90" s="108">
        <v>53.224152359999998</v>
      </c>
      <c r="AF90" s="108">
        <v>51.351410999999999</v>
      </c>
      <c r="AG90" s="108">
        <v>51.857743560000003</v>
      </c>
      <c r="AH90" s="108">
        <v>48.728585950000003</v>
      </c>
      <c r="AI90" s="108">
        <v>49.67953911</v>
      </c>
      <c r="AJ90" s="108">
        <v>50.339131649999999</v>
      </c>
      <c r="AK90" s="108">
        <v>50.52519985</v>
      </c>
      <c r="AL90" s="108">
        <v>52.31895935</v>
      </c>
      <c r="AM90" s="108">
        <v>52.603242260000002</v>
      </c>
      <c r="AN90" s="108">
        <v>54.300124699999998</v>
      </c>
      <c r="AO90" s="108">
        <v>55.3621871</v>
      </c>
      <c r="AP90" s="108">
        <v>56.729124390000003</v>
      </c>
      <c r="AQ90" s="108">
        <v>57.74722663</v>
      </c>
      <c r="AR90" s="108">
        <v>59.214787350000002</v>
      </c>
      <c r="AS90" s="108">
        <v>58.339644489999998</v>
      </c>
      <c r="AT90" s="27">
        <v>54.092555580000003</v>
      </c>
      <c r="AU90" s="102">
        <v>-7.2799362154517877E-2</v>
      </c>
      <c r="AV90" s="102">
        <v>0.18965422864062365</v>
      </c>
    </row>
    <row r="91" spans="1:48">
      <c r="A91" s="23" t="s">
        <v>308</v>
      </c>
      <c r="B91" s="116">
        <v>4.3629434399999996</v>
      </c>
      <c r="C91" s="116">
        <v>4.7258331699999996</v>
      </c>
      <c r="D91" s="116">
        <v>5.2055990599999999</v>
      </c>
      <c r="E91" s="116">
        <v>5.5752245299999998</v>
      </c>
      <c r="F91" s="116">
        <v>6.3030067799999996</v>
      </c>
      <c r="G91" s="116">
        <v>6.7695875599999997</v>
      </c>
      <c r="H91" s="116">
        <v>7.23513669</v>
      </c>
      <c r="I91" s="116">
        <v>7.6398278399999997</v>
      </c>
      <c r="J91" s="116">
        <v>8.6561429499999996</v>
      </c>
      <c r="K91" s="116">
        <v>9.57770118</v>
      </c>
      <c r="L91" s="116">
        <v>10.464980110000001</v>
      </c>
      <c r="M91" s="116">
        <v>11.58372913</v>
      </c>
      <c r="N91" s="116">
        <v>12.84200929</v>
      </c>
      <c r="O91" s="116">
        <v>13.83723906</v>
      </c>
      <c r="P91" s="116">
        <v>15.88347173</v>
      </c>
      <c r="Q91" s="116">
        <v>16.2502417</v>
      </c>
      <c r="R91" s="116">
        <v>17.140861879999999</v>
      </c>
      <c r="S91" s="116">
        <v>18.390560440000002</v>
      </c>
      <c r="T91" s="116">
        <v>19.642791110000001</v>
      </c>
      <c r="U91" s="116">
        <v>21.651494499999998</v>
      </c>
      <c r="V91" s="116">
        <v>22.88815576</v>
      </c>
      <c r="W91" s="116">
        <v>25.518274999999999</v>
      </c>
      <c r="X91" s="116">
        <v>26.394968179999999</v>
      </c>
      <c r="Y91" s="116">
        <v>28.68635914</v>
      </c>
      <c r="Z91" s="116">
        <v>30.549982279999998</v>
      </c>
      <c r="AA91" s="116">
        <v>30.846888849999999</v>
      </c>
      <c r="AB91" s="116">
        <v>31.42061932</v>
      </c>
      <c r="AC91" s="116">
        <v>33.449636699999999</v>
      </c>
      <c r="AD91" s="116">
        <v>35.418900370000003</v>
      </c>
      <c r="AE91" s="116">
        <v>37.912978099999997</v>
      </c>
      <c r="AF91" s="116">
        <v>40.557745019999999</v>
      </c>
      <c r="AG91" s="116">
        <v>43.71545295</v>
      </c>
      <c r="AH91" s="116">
        <v>45.59211887</v>
      </c>
      <c r="AI91" s="116">
        <v>47.671053520000001</v>
      </c>
      <c r="AJ91" s="116">
        <v>49.128072449999998</v>
      </c>
      <c r="AK91" s="116">
        <v>52.226813610000001</v>
      </c>
      <c r="AL91" s="116">
        <v>56.59295315</v>
      </c>
      <c r="AM91" s="116">
        <v>59.315658249999998</v>
      </c>
      <c r="AN91" s="116">
        <v>63.670573730000001</v>
      </c>
      <c r="AO91" s="116">
        <v>68.015226859999999</v>
      </c>
      <c r="AP91" s="116">
        <v>74.654693030000004</v>
      </c>
      <c r="AQ91" s="116">
        <v>79.43100244</v>
      </c>
      <c r="AR91" s="116">
        <v>83.182878049999999</v>
      </c>
      <c r="AS91" s="116">
        <v>88.583944880000004</v>
      </c>
      <c r="AT91" s="42">
        <v>91.155435389999994</v>
      </c>
      <c r="AU91" s="103">
        <v>2.9028855147941401E-2</v>
      </c>
      <c r="AV91" s="103">
        <v>0.31960061042953491</v>
      </c>
    </row>
    <row r="92" spans="1:48">
      <c r="A92" s="99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8"/>
      <c r="AR92" s="189"/>
      <c r="AS92" s="189"/>
      <c r="AV92" s="269" t="s">
        <v>554</v>
      </c>
    </row>
    <row r="93" spans="1:48">
      <c r="A93" t="s">
        <v>383</v>
      </c>
    </row>
    <row r="94" spans="1:48">
      <c r="A94" s="120" t="s">
        <v>385</v>
      </c>
    </row>
    <row r="95" spans="1:48">
      <c r="A95" t="s">
        <v>382</v>
      </c>
    </row>
    <row r="96" spans="1:48">
      <c r="A96" s="12" t="s">
        <v>490</v>
      </c>
    </row>
    <row r="97" spans="1:1">
      <c r="A97" t="s">
        <v>346</v>
      </c>
    </row>
    <row r="98" spans="1:1">
      <c r="A98" t="s">
        <v>393</v>
      </c>
    </row>
    <row r="99" spans="1:1">
      <c r="A99" t="s">
        <v>285</v>
      </c>
    </row>
    <row r="100" spans="1:1">
      <c r="A100" t="s">
        <v>394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8" scale="5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1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4" sqref="A94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9.1640625" customWidth="1"/>
  </cols>
  <sheetData>
    <row r="1" spans="1:48" ht="12.75">
      <c r="A1" s="410" t="s">
        <v>555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287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397.372115696094</v>
      </c>
      <c r="C5" s="108">
        <v>428.26679600831397</v>
      </c>
      <c r="D5" s="108">
        <v>452.206393313869</v>
      </c>
      <c r="E5" s="108">
        <v>484.08385709442302</v>
      </c>
      <c r="F5" s="108">
        <v>521.07683482553296</v>
      </c>
      <c r="G5" s="108">
        <v>549.22476134164299</v>
      </c>
      <c r="H5" s="108">
        <v>566.20927564053102</v>
      </c>
      <c r="I5" s="108">
        <v>571.97997856997495</v>
      </c>
      <c r="J5" s="108">
        <v>567.29285741330796</v>
      </c>
      <c r="K5" s="108">
        <v>547.63718804664302</v>
      </c>
      <c r="L5" s="108">
        <v>502.68114426442202</v>
      </c>
      <c r="M5" s="108">
        <v>512.68537598053297</v>
      </c>
      <c r="N5" s="108">
        <v>502.25275147053298</v>
      </c>
      <c r="O5" s="108">
        <v>503.99152222219999</v>
      </c>
      <c r="P5" s="108">
        <v>520.774439912199</v>
      </c>
      <c r="Q5" s="108">
        <v>509.92498921374602</v>
      </c>
      <c r="R5" s="108">
        <v>497.62381613510797</v>
      </c>
      <c r="S5" s="108">
        <v>462.56901340143202</v>
      </c>
      <c r="T5" s="108">
        <v>433.95776747894303</v>
      </c>
      <c r="U5" s="108">
        <v>463.51125075180198</v>
      </c>
      <c r="V5" s="108">
        <v>446.12024209066601</v>
      </c>
      <c r="W5" s="108">
        <v>418.09533990513</v>
      </c>
      <c r="X5" s="108">
        <v>444.515507884334</v>
      </c>
      <c r="Y5" s="108">
        <v>464.89168353116901</v>
      </c>
      <c r="Z5" s="108">
        <v>493.95425386180801</v>
      </c>
      <c r="AA5" s="108">
        <v>493.99152403487602</v>
      </c>
      <c r="AB5" s="108">
        <v>504.822024652094</v>
      </c>
      <c r="AC5" s="108">
        <v>521.97474612152405</v>
      </c>
      <c r="AD5" s="108">
        <v>534.95933170429498</v>
      </c>
      <c r="AE5" s="108">
        <v>547.53802771464495</v>
      </c>
      <c r="AF5" s="108">
        <v>571.30306755647803</v>
      </c>
      <c r="AG5" s="108">
        <v>581.72331907460705</v>
      </c>
      <c r="AH5" s="108">
        <v>585.20264974784402</v>
      </c>
      <c r="AI5" s="108">
        <v>575.31201772084205</v>
      </c>
      <c r="AJ5" s="108">
        <v>577.30280943319599</v>
      </c>
      <c r="AK5" s="108">
        <v>600.35414688040998</v>
      </c>
      <c r="AL5" s="108">
        <v>573.858808565667</v>
      </c>
      <c r="AM5" s="108">
        <v>593.66217264791999</v>
      </c>
      <c r="AN5" s="108">
        <v>575.331522192752</v>
      </c>
      <c r="AO5" s="108">
        <v>577.29708912941896</v>
      </c>
      <c r="AP5" s="108">
        <v>568.52763664275301</v>
      </c>
      <c r="AQ5" s="108">
        <v>560.03537949330905</v>
      </c>
      <c r="AR5" s="108">
        <v>597.28035298552902</v>
      </c>
      <c r="AS5" s="108">
        <v>599.52311525941798</v>
      </c>
      <c r="AT5" s="27">
        <v>588.71249710775203</v>
      </c>
      <c r="AU5" s="102">
        <v>-1.5341705710055775E-2</v>
      </c>
      <c r="AV5" s="102">
        <v>0.22189523245531828</v>
      </c>
    </row>
    <row r="6" spans="1:48">
      <c r="A6" t="s">
        <v>87</v>
      </c>
      <c r="B6" s="108">
        <v>20.474</v>
      </c>
      <c r="C6" s="108">
        <v>22.414999999999999</v>
      </c>
      <c r="D6" s="108">
        <v>23.803000000000001</v>
      </c>
      <c r="E6" s="108">
        <v>26.506</v>
      </c>
      <c r="F6" s="108">
        <v>29.622</v>
      </c>
      <c r="G6" s="108">
        <v>32.725000000000001</v>
      </c>
      <c r="H6" s="108">
        <v>34.929000000000002</v>
      </c>
      <c r="I6" s="108">
        <v>39.287999999999997</v>
      </c>
      <c r="J6" s="108">
        <v>41.780999999999999</v>
      </c>
      <c r="K6" s="108">
        <v>42.234000000000002</v>
      </c>
      <c r="L6" s="108">
        <v>43.613999999999997</v>
      </c>
      <c r="M6" s="108">
        <v>44.000999999999998</v>
      </c>
      <c r="N6" s="108">
        <v>46.152000000000001</v>
      </c>
      <c r="O6" s="108">
        <v>46.593000000000004</v>
      </c>
      <c r="P6" s="108">
        <v>47.304000000000002</v>
      </c>
      <c r="Q6" s="108">
        <v>47.006999999999998</v>
      </c>
      <c r="R6" s="108">
        <v>45.612000000000002</v>
      </c>
      <c r="S6" s="108">
        <v>48.302999999999997</v>
      </c>
      <c r="T6" s="108">
        <v>46.061999999999998</v>
      </c>
      <c r="U6" s="108">
        <v>51.128999999999998</v>
      </c>
      <c r="V6" s="108">
        <v>52.182000000000002</v>
      </c>
      <c r="W6" s="108">
        <v>52.046999999999997</v>
      </c>
      <c r="X6" s="108">
        <v>52.760429999999999</v>
      </c>
      <c r="Y6" s="108">
        <v>57.740760000000002</v>
      </c>
      <c r="Z6" s="108">
        <v>62.42877</v>
      </c>
      <c r="AA6" s="108">
        <v>60.497190000000003</v>
      </c>
      <c r="AB6" s="108">
        <v>60.885179999999998</v>
      </c>
      <c r="AC6" s="108">
        <v>64.511189999999999</v>
      </c>
      <c r="AD6" s="108">
        <v>68.30001</v>
      </c>
      <c r="AE6" s="108">
        <v>70.632450000000006</v>
      </c>
      <c r="AF6" s="108">
        <v>74.21481</v>
      </c>
      <c r="AG6" s="108">
        <v>77.919749999999993</v>
      </c>
      <c r="AH6" s="108">
        <v>78.454890000000006</v>
      </c>
      <c r="AI6" s="108">
        <v>75.086280000000002</v>
      </c>
      <c r="AJ6" s="108">
        <v>78.625619999999998</v>
      </c>
      <c r="AK6" s="108">
        <v>83.47824</v>
      </c>
      <c r="AL6" s="108">
        <v>79.37406</v>
      </c>
      <c r="AM6" s="108">
        <v>81.152100000000004</v>
      </c>
      <c r="AN6" s="108">
        <v>87.892650000000003</v>
      </c>
      <c r="AO6" s="108">
        <v>85.564260000000004</v>
      </c>
      <c r="AP6" s="108">
        <v>88.298460000000006</v>
      </c>
      <c r="AQ6" s="108">
        <v>87.250410000000002</v>
      </c>
      <c r="AR6" s="108">
        <v>87.043589999999995</v>
      </c>
      <c r="AS6" s="108">
        <v>88.395847641000003</v>
      </c>
      <c r="AT6" s="27">
        <v>85.245384599999994</v>
      </c>
      <c r="AU6" s="102">
        <v>-3.2998315191707817E-2</v>
      </c>
      <c r="AV6" s="102">
        <v>3.2130359937132258E-2</v>
      </c>
    </row>
    <row r="7" spans="1:48">
      <c r="A7" t="s">
        <v>73</v>
      </c>
      <c r="B7" s="108">
        <v>7.5255565109391398</v>
      </c>
      <c r="C7" s="108">
        <v>7.9218973918028102</v>
      </c>
      <c r="D7" s="108">
        <v>6.8105713193847297</v>
      </c>
      <c r="E7" s="108">
        <v>7.2963838731250599</v>
      </c>
      <c r="F7" s="108">
        <v>9.0249355116079109</v>
      </c>
      <c r="G7" s="108">
        <v>9.2087990828317601</v>
      </c>
      <c r="H7" s="108">
        <v>9.5397200726091604</v>
      </c>
      <c r="I7" s="108">
        <v>10.2066255851724</v>
      </c>
      <c r="J7" s="108">
        <v>11.3021161746441</v>
      </c>
      <c r="K7" s="108">
        <v>11.893594153052501</v>
      </c>
      <c r="L7" s="108">
        <v>12.0889700964937</v>
      </c>
      <c r="M7" s="108">
        <v>11.878212477309599</v>
      </c>
      <c r="N7" s="108">
        <v>12.5300706983854</v>
      </c>
      <c r="O7" s="108">
        <v>15.757380338205801</v>
      </c>
      <c r="P7" s="108">
        <v>19.141372886213802</v>
      </c>
      <c r="Q7" s="108">
        <v>20.717469188879299</v>
      </c>
      <c r="R7" s="108">
        <v>22.4322155345371</v>
      </c>
      <c r="S7" s="108">
        <v>24.473607528422701</v>
      </c>
      <c r="T7" s="108">
        <v>25.104089041750299</v>
      </c>
      <c r="U7" s="108">
        <v>25.4233543517722</v>
      </c>
      <c r="V7" s="108">
        <v>25.892638769466</v>
      </c>
      <c r="W7" s="108">
        <v>23.012634947931598</v>
      </c>
      <c r="X7" s="108">
        <v>23.371906945638699</v>
      </c>
      <c r="Y7" s="108">
        <v>23.593603706888299</v>
      </c>
      <c r="Z7" s="108">
        <v>22.924142543231099</v>
      </c>
      <c r="AA7" s="108">
        <v>24.776120569408601</v>
      </c>
      <c r="AB7" s="108">
        <v>26.274616843412598</v>
      </c>
      <c r="AC7" s="108">
        <v>26.254641110155699</v>
      </c>
      <c r="AD7" s="108">
        <v>26.7023573851151</v>
      </c>
      <c r="AE7" s="108">
        <v>27.529618969141101</v>
      </c>
      <c r="AF7" s="108">
        <v>27.0000375943441</v>
      </c>
      <c r="AG7" s="108">
        <v>31.8632699436324</v>
      </c>
      <c r="AH7" s="108">
        <v>32.666655679755401</v>
      </c>
      <c r="AI7" s="108">
        <v>35.534792872838501</v>
      </c>
      <c r="AJ7" s="108">
        <v>33.631778112162003</v>
      </c>
      <c r="AK7" s="108">
        <v>36.176774147320202</v>
      </c>
      <c r="AL7" s="108">
        <v>36.672012037833198</v>
      </c>
      <c r="AM7" s="108">
        <v>41.209567784465499</v>
      </c>
      <c r="AN7" s="108">
        <v>45.544272523168097</v>
      </c>
      <c r="AO7" s="108">
        <v>48.020305149517498</v>
      </c>
      <c r="AP7" s="108">
        <v>47.977671515238399</v>
      </c>
      <c r="AQ7" s="108">
        <v>54.816790747109998</v>
      </c>
      <c r="AR7" s="108">
        <v>56.791819647463498</v>
      </c>
      <c r="AS7" s="108">
        <v>59.449094774051801</v>
      </c>
      <c r="AT7" s="27">
        <v>62.653558565013903</v>
      </c>
      <c r="AU7" s="102">
        <v>5.6790055238071124E-2</v>
      </c>
      <c r="AV7" s="102">
        <v>2.3615136437968427E-2</v>
      </c>
    </row>
    <row r="8" spans="1:48">
      <c r="A8" s="332" t="s">
        <v>104</v>
      </c>
      <c r="B8" s="42">
        <v>425.37167220703299</v>
      </c>
      <c r="C8" s="42">
        <v>458.60369340011698</v>
      </c>
      <c r="D8" s="42">
        <v>482.81996463325402</v>
      </c>
      <c r="E8" s="42">
        <v>517.88624096754802</v>
      </c>
      <c r="F8" s="42">
        <v>559.72377033714099</v>
      </c>
      <c r="G8" s="42">
        <v>591.15856042447501</v>
      </c>
      <c r="H8" s="42">
        <v>610.67799571314004</v>
      </c>
      <c r="I8" s="42">
        <v>621.47460415514695</v>
      </c>
      <c r="J8" s="42">
        <v>620.37597358795199</v>
      </c>
      <c r="K8" s="42">
        <v>601.76478219969601</v>
      </c>
      <c r="L8" s="42">
        <v>558.38411436091599</v>
      </c>
      <c r="M8" s="42">
        <v>568.564588457843</v>
      </c>
      <c r="N8" s="42">
        <v>560.934822168918</v>
      </c>
      <c r="O8" s="42">
        <v>566.34190256040597</v>
      </c>
      <c r="P8" s="42">
        <v>587.21981279841305</v>
      </c>
      <c r="Q8" s="42">
        <v>577.64945840262499</v>
      </c>
      <c r="R8" s="42">
        <v>565.66803166964496</v>
      </c>
      <c r="S8" s="42">
        <v>535.34562092985504</v>
      </c>
      <c r="T8" s="42">
        <v>505.12385652069298</v>
      </c>
      <c r="U8" s="42">
        <v>540.06360510357399</v>
      </c>
      <c r="V8" s="42">
        <v>524.194880860132</v>
      </c>
      <c r="W8" s="42">
        <v>493.15497485306201</v>
      </c>
      <c r="X8" s="42">
        <v>520.647844829973</v>
      </c>
      <c r="Y8" s="42">
        <v>546.22604723805705</v>
      </c>
      <c r="Z8" s="42">
        <v>579.30716640503897</v>
      </c>
      <c r="AA8" s="42">
        <v>579.26483460428506</v>
      </c>
      <c r="AB8" s="42">
        <v>591.98182149550701</v>
      </c>
      <c r="AC8" s="42">
        <v>612.74057723168005</v>
      </c>
      <c r="AD8" s="42">
        <v>629.96169908940999</v>
      </c>
      <c r="AE8" s="42">
        <v>645.700096683786</v>
      </c>
      <c r="AF8" s="42">
        <v>672.51791515082198</v>
      </c>
      <c r="AG8" s="42">
        <v>691.50633901823903</v>
      </c>
      <c r="AH8" s="42">
        <v>696.32419542759897</v>
      </c>
      <c r="AI8" s="42">
        <v>685.93309059368096</v>
      </c>
      <c r="AJ8" s="42">
        <v>689.56020754535803</v>
      </c>
      <c r="AK8" s="42">
        <v>720.00916102772999</v>
      </c>
      <c r="AL8" s="42">
        <v>689.90488060350003</v>
      </c>
      <c r="AM8" s="42">
        <v>716.02384043238499</v>
      </c>
      <c r="AN8" s="42">
        <v>708.76844471592005</v>
      </c>
      <c r="AO8" s="42">
        <v>710.88165427893603</v>
      </c>
      <c r="AP8" s="42">
        <v>704.80376815799104</v>
      </c>
      <c r="AQ8" s="42">
        <v>702.102580240419</v>
      </c>
      <c r="AR8" s="42">
        <v>741.11576263299298</v>
      </c>
      <c r="AS8" s="42">
        <v>747.36805767447004</v>
      </c>
      <c r="AT8" s="42">
        <v>736.611440272766</v>
      </c>
      <c r="AU8" s="334">
        <v>-1.1692370013646425E-2</v>
      </c>
      <c r="AV8" s="334">
        <v>0.27764072883041901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08">
        <v>3.8159999999999998</v>
      </c>
      <c r="C10" s="108">
        <v>4.133</v>
      </c>
      <c r="D10" s="108">
        <v>4.3220000000000001</v>
      </c>
      <c r="E10" s="108">
        <v>4.8120000000000003</v>
      </c>
      <c r="F10" s="108">
        <v>4.7939999999999996</v>
      </c>
      <c r="G10" s="108">
        <v>5.4180000000000001</v>
      </c>
      <c r="H10" s="108">
        <v>5.8490000000000002</v>
      </c>
      <c r="I10" s="108">
        <v>6.5640000000000001</v>
      </c>
      <c r="J10" s="108">
        <v>7.4690000000000003</v>
      </c>
      <c r="K10" s="108">
        <v>7.9059999999999997</v>
      </c>
      <c r="L10" s="108">
        <v>8.1</v>
      </c>
      <c r="M10" s="108">
        <v>9.1170000000000009</v>
      </c>
      <c r="N10" s="108">
        <v>9.5220000000000002</v>
      </c>
      <c r="O10" s="108">
        <v>9.2609999999999992</v>
      </c>
      <c r="P10" s="108">
        <v>9.5220000000000002</v>
      </c>
      <c r="Q10" s="108">
        <v>10.377000000000001</v>
      </c>
      <c r="R10" s="108">
        <v>10.845000000000001</v>
      </c>
      <c r="S10" s="108">
        <v>12.321</v>
      </c>
      <c r="T10" s="108">
        <v>13.247999999999999</v>
      </c>
      <c r="U10" s="108">
        <v>14.103</v>
      </c>
      <c r="V10" s="108">
        <v>14.409000000000001</v>
      </c>
      <c r="W10" s="108">
        <v>15.57</v>
      </c>
      <c r="X10" s="108">
        <v>15.579000000000001</v>
      </c>
      <c r="Y10" s="108">
        <v>18.198</v>
      </c>
      <c r="Z10" s="108">
        <v>19.116</v>
      </c>
      <c r="AA10" s="108">
        <v>18.260999999999999</v>
      </c>
      <c r="AB10" s="108">
        <v>18.594000000000001</v>
      </c>
      <c r="AC10" s="108">
        <v>20.106000000000002</v>
      </c>
      <c r="AD10" s="108">
        <v>21.231000000000002</v>
      </c>
      <c r="AE10" s="108">
        <v>21.824999999999999</v>
      </c>
      <c r="AF10" s="108">
        <v>24.291</v>
      </c>
      <c r="AG10" s="108">
        <v>27.873000000000001</v>
      </c>
      <c r="AH10" s="108">
        <v>25.686</v>
      </c>
      <c r="AI10" s="108">
        <v>27.459</v>
      </c>
      <c r="AJ10" s="108">
        <v>29.123999999999999</v>
      </c>
      <c r="AK10" s="108">
        <v>29.888999999999999</v>
      </c>
      <c r="AL10" s="108">
        <v>27.981000000000002</v>
      </c>
      <c r="AM10" s="108">
        <v>27.242999999999999</v>
      </c>
      <c r="AN10" s="108">
        <v>31.122</v>
      </c>
      <c r="AO10" s="108">
        <v>34.119</v>
      </c>
      <c r="AP10" s="108">
        <v>36.36</v>
      </c>
      <c r="AQ10" s="108">
        <v>37.619999999999997</v>
      </c>
      <c r="AR10" s="108">
        <v>39.527999999999999</v>
      </c>
      <c r="AS10" s="108">
        <v>39.969000000000001</v>
      </c>
      <c r="AT10" s="27">
        <v>38.824199999999998</v>
      </c>
      <c r="AU10" s="102">
        <v>-2.5980943450352179E-2</v>
      </c>
      <c r="AV10" s="102">
        <v>1.4633466974483101E-2</v>
      </c>
    </row>
    <row r="11" spans="1:48">
      <c r="A11" t="s">
        <v>72</v>
      </c>
      <c r="B11" s="118" t="s">
        <v>147</v>
      </c>
      <c r="C11" s="108">
        <v>5.25029625E-2</v>
      </c>
      <c r="D11" s="108">
        <v>5.9351174999999999E-2</v>
      </c>
      <c r="E11" s="108">
        <v>6.2724307500000007E-2</v>
      </c>
      <c r="F11" s="108">
        <v>6.6106305000000004E-2</v>
      </c>
      <c r="G11" s="108">
        <v>7.0919999999999997E-2</v>
      </c>
      <c r="H11" s="108">
        <v>0.11169900000000001</v>
      </c>
      <c r="I11" s="108">
        <v>0.15336449999999999</v>
      </c>
      <c r="J11" s="108">
        <v>0.17552699999999999</v>
      </c>
      <c r="K11" s="108">
        <v>0.33775650000000002</v>
      </c>
      <c r="L11" s="108">
        <v>0.36701099999999998</v>
      </c>
      <c r="M11" s="108">
        <v>0.42286049999999997</v>
      </c>
      <c r="N11" s="108">
        <v>0.52746749999999998</v>
      </c>
      <c r="O11" s="108">
        <v>0.69412949999999995</v>
      </c>
      <c r="P11" s="108">
        <v>0.76061699999999999</v>
      </c>
      <c r="Q11" s="108">
        <v>0.88915949999999999</v>
      </c>
      <c r="R11" s="108">
        <v>0.79784999999999995</v>
      </c>
      <c r="S11" s="108">
        <v>1.140039</v>
      </c>
      <c r="T11" s="108">
        <v>1.5416235</v>
      </c>
      <c r="U11" s="108">
        <v>1.794276</v>
      </c>
      <c r="V11" s="108">
        <v>2.2508235000000001</v>
      </c>
      <c r="W11" s="108">
        <v>2.6222669999999999</v>
      </c>
      <c r="X11" s="108">
        <v>2.9272230000000001</v>
      </c>
      <c r="Y11" s="108">
        <v>2.946726</v>
      </c>
      <c r="Z11" s="108">
        <v>3.0211920000000001</v>
      </c>
      <c r="AA11" s="108">
        <v>2.7506339729999998</v>
      </c>
      <c r="AB11" s="108">
        <v>2.8595458169999999</v>
      </c>
      <c r="AC11" s="108">
        <v>3.2393587634999998</v>
      </c>
      <c r="AD11" s="108">
        <v>3.7946978235</v>
      </c>
      <c r="AE11" s="108">
        <v>4.1442270434999999</v>
      </c>
      <c r="AF11" s="108">
        <v>4.573871928</v>
      </c>
      <c r="AG11" s="108">
        <v>5.0393083635</v>
      </c>
      <c r="AH11" s="108">
        <v>5.4763147439999997</v>
      </c>
      <c r="AI11" s="108">
        <v>5.7392311410000003</v>
      </c>
      <c r="AJ11" s="108">
        <v>6.8103545175000004</v>
      </c>
      <c r="AK11" s="108">
        <v>8.4864645000000003</v>
      </c>
      <c r="AL11" s="108">
        <v>10.74438</v>
      </c>
      <c r="AM11" s="108">
        <v>12.6937935</v>
      </c>
      <c r="AN11" s="108">
        <v>14.2079355</v>
      </c>
      <c r="AO11" s="108">
        <v>16.847932499999999</v>
      </c>
      <c r="AP11" s="108">
        <v>17.4099735</v>
      </c>
      <c r="AQ11" s="108">
        <v>18.519871500000001</v>
      </c>
      <c r="AR11" s="108">
        <v>19.816821000000001</v>
      </c>
      <c r="AS11" s="108">
        <v>22.687308000000002</v>
      </c>
      <c r="AT11" s="27">
        <v>18.287608500000001</v>
      </c>
      <c r="AU11" s="102">
        <v>-0.19171937292047592</v>
      </c>
      <c r="AV11" s="102">
        <v>6.8928945097909674E-3</v>
      </c>
    </row>
    <row r="12" spans="1:48">
      <c r="A12" t="s">
        <v>190</v>
      </c>
      <c r="B12" s="108">
        <v>0.56879999999999997</v>
      </c>
      <c r="C12" s="108">
        <v>0.59399999999999997</v>
      </c>
      <c r="D12" s="108">
        <v>0.52649999999999997</v>
      </c>
      <c r="E12" s="108">
        <v>0.45</v>
      </c>
      <c r="F12" s="108">
        <v>0.59219999999999995</v>
      </c>
      <c r="G12" s="108">
        <v>0.59130000000000005</v>
      </c>
      <c r="H12" s="108">
        <v>0.60299999999999998</v>
      </c>
      <c r="I12" s="108">
        <v>0.54900000000000004</v>
      </c>
      <c r="J12" s="108">
        <v>0.43109999999999998</v>
      </c>
      <c r="K12" s="108">
        <v>0.4491</v>
      </c>
      <c r="L12" s="108">
        <v>0.50939999999999996</v>
      </c>
      <c r="M12" s="108">
        <v>0.55620000000000003</v>
      </c>
      <c r="N12" s="108">
        <v>0.57240000000000002</v>
      </c>
      <c r="O12" s="108">
        <v>0.53459999999999996</v>
      </c>
      <c r="P12" s="108">
        <v>0.63270000000000004</v>
      </c>
      <c r="Q12" s="108">
        <v>0.64800000000000002</v>
      </c>
      <c r="R12" s="108">
        <v>0.6381</v>
      </c>
      <c r="S12" s="108">
        <v>0.66059999999999997</v>
      </c>
      <c r="T12" s="108">
        <v>0.71279999999999999</v>
      </c>
      <c r="U12" s="108">
        <v>0.72899999999999998</v>
      </c>
      <c r="V12" s="108">
        <v>0.72809999999999997</v>
      </c>
      <c r="W12" s="108">
        <v>0.66600000000000004</v>
      </c>
      <c r="X12" s="108">
        <v>0.6462</v>
      </c>
      <c r="Y12" s="108">
        <v>0.90810000000000002</v>
      </c>
      <c r="Z12" s="108">
        <v>1.4166000000000001</v>
      </c>
      <c r="AA12" s="108">
        <v>1.5209999999999999</v>
      </c>
      <c r="AB12" s="108">
        <v>1.3167</v>
      </c>
      <c r="AC12" s="108">
        <v>1.5084</v>
      </c>
      <c r="AD12" s="108">
        <v>1.4543999999999999</v>
      </c>
      <c r="AE12" s="108">
        <v>1.5183</v>
      </c>
      <c r="AF12" s="108">
        <v>1.4778</v>
      </c>
      <c r="AG12" s="108">
        <v>1.4895</v>
      </c>
      <c r="AH12" s="108">
        <v>2.321307</v>
      </c>
      <c r="AI12" s="108">
        <v>3.2949000000000002</v>
      </c>
      <c r="AJ12" s="108">
        <v>4.5008999999999997</v>
      </c>
      <c r="AK12" s="108">
        <v>5.8103999999999996</v>
      </c>
      <c r="AL12" s="108">
        <v>6.5861999999999998</v>
      </c>
      <c r="AM12" s="108">
        <v>6.6420000000000003</v>
      </c>
      <c r="AN12" s="108">
        <v>7.1856</v>
      </c>
      <c r="AO12" s="108">
        <v>7.7999278526999998</v>
      </c>
      <c r="AP12" s="108">
        <v>7.5453760962</v>
      </c>
      <c r="AQ12" s="108">
        <v>6.9825166083000001</v>
      </c>
      <c r="AR12" s="108">
        <v>4.1158624184999999</v>
      </c>
      <c r="AS12" s="108">
        <v>2.3889542850000001</v>
      </c>
      <c r="AT12" s="27">
        <v>2.9979816065999998</v>
      </c>
      <c r="AU12" s="102">
        <v>0.2583728678748074</v>
      </c>
      <c r="AV12" s="102">
        <v>1.1299876064487843E-3</v>
      </c>
    </row>
    <row r="13" spans="1:48">
      <c r="A13" t="s">
        <v>21</v>
      </c>
      <c r="B13" s="108">
        <v>0.83699999999999997</v>
      </c>
      <c r="C13" s="108">
        <v>0.873</v>
      </c>
      <c r="D13" s="108">
        <v>1.08</v>
      </c>
      <c r="E13" s="108">
        <v>1.101</v>
      </c>
      <c r="F13" s="108">
        <v>1.202</v>
      </c>
      <c r="G13" s="108">
        <v>1.1679999999999999</v>
      </c>
      <c r="H13" s="108">
        <v>1.244</v>
      </c>
      <c r="I13" s="108">
        <v>1.5049999999999999</v>
      </c>
      <c r="J13" s="108">
        <v>1.496</v>
      </c>
      <c r="K13" s="108">
        <v>1.518</v>
      </c>
      <c r="L13" s="108">
        <v>1.4610000000000001</v>
      </c>
      <c r="M13" s="108">
        <v>1.534</v>
      </c>
      <c r="N13" s="108">
        <v>1.772</v>
      </c>
      <c r="O13" s="108">
        <v>2.2559999999999998</v>
      </c>
      <c r="P13" s="108">
        <v>2.573</v>
      </c>
      <c r="Q13" s="108">
        <v>2.85</v>
      </c>
      <c r="R13" s="108">
        <v>3.0550000000000002</v>
      </c>
      <c r="S13" s="108">
        <v>3.2210000000000001</v>
      </c>
      <c r="T13" s="108">
        <v>3.4569999999999999</v>
      </c>
      <c r="U13" s="108">
        <v>3.4929999999999999</v>
      </c>
      <c r="V13" s="108">
        <v>3.6179999999999999</v>
      </c>
      <c r="W13" s="108">
        <v>3.7080000000000002</v>
      </c>
      <c r="X13" s="108">
        <v>3.7690000000000001</v>
      </c>
      <c r="Y13" s="108">
        <v>3.8679999999999999</v>
      </c>
      <c r="Z13" s="108">
        <v>3.57</v>
      </c>
      <c r="AA13" s="108">
        <v>3.7149999999999999</v>
      </c>
      <c r="AB13" s="108">
        <v>3.6930000000000001</v>
      </c>
      <c r="AC13" s="108">
        <v>3.6360000000000001</v>
      </c>
      <c r="AD13" s="108">
        <v>3.8149999999999999</v>
      </c>
      <c r="AE13" s="108">
        <v>3.7389999999999999</v>
      </c>
      <c r="AF13" s="108">
        <v>3.9660000000000002</v>
      </c>
      <c r="AG13" s="108">
        <v>4.234</v>
      </c>
      <c r="AH13" s="108">
        <v>5.3220000000000001</v>
      </c>
      <c r="AI13" s="108">
        <v>5.5839999999999996</v>
      </c>
      <c r="AJ13" s="108">
        <v>4.6609999999999996</v>
      </c>
      <c r="AK13" s="108">
        <v>5.3319999999999999</v>
      </c>
      <c r="AL13" s="108">
        <v>5.468</v>
      </c>
      <c r="AM13" s="108">
        <v>5.5309999999999997</v>
      </c>
      <c r="AN13" s="108">
        <v>5.4219999999999997</v>
      </c>
      <c r="AO13" s="108">
        <v>5.6704663230764698</v>
      </c>
      <c r="AP13" s="108">
        <v>6.0277512258000003</v>
      </c>
      <c r="AQ13" s="108">
        <v>6.3254179529999996</v>
      </c>
      <c r="AR13" s="108">
        <v>6.6965938623000003</v>
      </c>
      <c r="AS13" s="108">
        <v>6.8040000000000003</v>
      </c>
      <c r="AT13" s="27">
        <v>7.8352080354</v>
      </c>
      <c r="AU13" s="102">
        <v>0.15471404450097848</v>
      </c>
      <c r="AV13" s="102">
        <v>2.953216242040545E-3</v>
      </c>
    </row>
    <row r="14" spans="1:48">
      <c r="A14" t="s">
        <v>106</v>
      </c>
      <c r="B14" s="118" t="s">
        <v>186</v>
      </c>
      <c r="C14" s="118" t="s">
        <v>186</v>
      </c>
      <c r="D14" s="118" t="s">
        <v>186</v>
      </c>
      <c r="E14" s="118" t="s">
        <v>186</v>
      </c>
      <c r="F14" s="118" t="s">
        <v>186</v>
      </c>
      <c r="G14" s="108">
        <v>0.06</v>
      </c>
      <c r="H14" s="108">
        <v>0.06</v>
      </c>
      <c r="I14" s="108">
        <v>8.6999999999999994E-2</v>
      </c>
      <c r="J14" s="118" t="s">
        <v>147</v>
      </c>
      <c r="K14" s="108">
        <v>0.1</v>
      </c>
      <c r="L14" s="108">
        <v>0.125</v>
      </c>
      <c r="M14" s="108">
        <v>0.114</v>
      </c>
      <c r="N14" s="108">
        <v>7.2999999999999995E-2</v>
      </c>
      <c r="O14" s="108">
        <v>7.4999999999999997E-2</v>
      </c>
      <c r="P14" s="108">
        <v>5.3999999999999999E-2</v>
      </c>
      <c r="Q14" s="118" t="s">
        <v>147</v>
      </c>
      <c r="R14" s="108">
        <v>6.8000000000000005E-2</v>
      </c>
      <c r="S14" s="108">
        <v>8.7999999999999995E-2</v>
      </c>
      <c r="T14" s="108">
        <v>0.109</v>
      </c>
      <c r="U14" s="108">
        <v>0.157</v>
      </c>
      <c r="V14" s="108">
        <v>0.16</v>
      </c>
      <c r="W14" s="108">
        <v>0.159</v>
      </c>
      <c r="X14" s="108">
        <v>0.14799999999999999</v>
      </c>
      <c r="Y14" s="108">
        <v>0.17299999999999999</v>
      </c>
      <c r="Z14" s="108">
        <v>0.13700000000000001</v>
      </c>
      <c r="AA14" s="108">
        <v>0.22500000000000001</v>
      </c>
      <c r="AB14" s="108">
        <v>0.27600000000000002</v>
      </c>
      <c r="AC14" s="108">
        <v>0.27700000000000002</v>
      </c>
      <c r="AD14" s="108">
        <v>0.31900000000000001</v>
      </c>
      <c r="AE14" s="108">
        <v>0.28799999999999998</v>
      </c>
      <c r="AF14" s="108">
        <v>0.27800000000000002</v>
      </c>
      <c r="AG14" s="108">
        <v>0.29499999999999998</v>
      </c>
      <c r="AH14" s="108">
        <v>0.26900000000000002</v>
      </c>
      <c r="AI14" s="108">
        <v>0.27400000000000002</v>
      </c>
      <c r="AJ14" s="108">
        <v>0.25800000000000001</v>
      </c>
      <c r="AK14" s="108">
        <v>0.28100000000000003</v>
      </c>
      <c r="AL14" s="108">
        <v>0.28599999999999998</v>
      </c>
      <c r="AM14" s="108">
        <v>0.20799999999999999</v>
      </c>
      <c r="AN14" s="108">
        <v>0.22729725576527601</v>
      </c>
      <c r="AO14" s="108">
        <v>0.28853891514000601</v>
      </c>
      <c r="AP14" s="108">
        <v>0.33510158024651998</v>
      </c>
      <c r="AQ14" s="108">
        <v>0.67382516311316998</v>
      </c>
      <c r="AR14" s="108">
        <v>0.46822313574270003</v>
      </c>
      <c r="AS14" s="108">
        <v>0.40980948102697501</v>
      </c>
      <c r="AT14" s="27">
        <v>0.44803914883415802</v>
      </c>
      <c r="AU14" s="102">
        <v>9.628174591192451E-2</v>
      </c>
      <c r="AV14" s="119" t="s">
        <v>160</v>
      </c>
    </row>
    <row r="15" spans="1:48">
      <c r="A15" t="s">
        <v>107</v>
      </c>
      <c r="B15" s="108">
        <v>0.34200000000000003</v>
      </c>
      <c r="C15" s="108">
        <v>0.35699999999999998</v>
      </c>
      <c r="D15" s="108">
        <v>0.33400000000000002</v>
      </c>
      <c r="E15" s="108">
        <v>0.372</v>
      </c>
      <c r="F15" s="108">
        <v>0.379</v>
      </c>
      <c r="G15" s="108">
        <v>0.372</v>
      </c>
      <c r="H15" s="108">
        <v>0.44400000000000001</v>
      </c>
      <c r="I15" s="108">
        <v>0.42699999999999999</v>
      </c>
      <c r="J15" s="108">
        <v>0.41799999999999998</v>
      </c>
      <c r="K15" s="108">
        <v>0.43</v>
      </c>
      <c r="L15" s="108">
        <v>0.53100000000000003</v>
      </c>
      <c r="M15" s="108">
        <v>0.57599999999999996</v>
      </c>
      <c r="N15" s="108">
        <v>0.57199999999999995</v>
      </c>
      <c r="O15" s="108">
        <v>0.59799999999999998</v>
      </c>
      <c r="P15" s="108">
        <v>0.55300000000000005</v>
      </c>
      <c r="Q15" s="108">
        <v>0.59399999999999997</v>
      </c>
      <c r="R15" s="108">
        <v>0.68200000000000005</v>
      </c>
      <c r="S15" s="108">
        <v>0.71599999999999997</v>
      </c>
      <c r="T15" s="108">
        <v>0.47199999999999998</v>
      </c>
      <c r="U15" s="108">
        <v>0.63700000000000001</v>
      </c>
      <c r="V15" s="108">
        <v>0.497</v>
      </c>
      <c r="W15" s="108">
        <v>0.52700000000000002</v>
      </c>
      <c r="X15" s="108">
        <v>0.52400000000000002</v>
      </c>
      <c r="Y15" s="108">
        <v>0.49399999999999999</v>
      </c>
      <c r="Z15" s="108">
        <v>0.41899999999999998</v>
      </c>
      <c r="AA15" s="108">
        <v>0.40100000000000002</v>
      </c>
      <c r="AB15" s="108">
        <v>0.376</v>
      </c>
      <c r="AC15" s="108">
        <v>0.33900000000000002</v>
      </c>
      <c r="AD15" s="108">
        <v>0.35699999999999998</v>
      </c>
      <c r="AE15" s="108">
        <v>0.373</v>
      </c>
      <c r="AF15" s="108">
        <v>0.36099999999999999</v>
      </c>
      <c r="AG15" s="108">
        <v>0.36599999999999999</v>
      </c>
      <c r="AH15" s="108">
        <v>0.217</v>
      </c>
      <c r="AI15" s="108">
        <v>0.36799999999999999</v>
      </c>
      <c r="AJ15" s="108">
        <v>0.37</v>
      </c>
      <c r="AK15" s="108">
        <v>0.311</v>
      </c>
      <c r="AL15" s="108">
        <v>0.33300000000000002</v>
      </c>
      <c r="AM15" s="108">
        <v>0.39800000000000002</v>
      </c>
      <c r="AN15" s="108">
        <v>0.47099999999999997</v>
      </c>
      <c r="AO15" s="108">
        <v>0.77400000000000002</v>
      </c>
      <c r="AP15" s="108">
        <v>1.3651668662896299</v>
      </c>
      <c r="AQ15" s="108">
        <v>1.59769328238315</v>
      </c>
      <c r="AR15" s="108">
        <v>2.4079785846217701</v>
      </c>
      <c r="AS15" s="108">
        <v>3.0570920789002298</v>
      </c>
      <c r="AT15" s="27">
        <v>3.1265446200931302</v>
      </c>
      <c r="AU15" s="102">
        <v>2.5520466787004592E-2</v>
      </c>
      <c r="AV15" s="102">
        <v>1.1784450791614673E-3</v>
      </c>
    </row>
    <row r="16" spans="1:48">
      <c r="A16" t="s">
        <v>22</v>
      </c>
      <c r="B16" s="108">
        <v>6.0960000000000001</v>
      </c>
      <c r="C16" s="108">
        <v>6.3920000000000003</v>
      </c>
      <c r="D16" s="108">
        <v>7.0039999999999996</v>
      </c>
      <c r="E16" s="108">
        <v>7.23</v>
      </c>
      <c r="F16" s="108">
        <v>7.44</v>
      </c>
      <c r="G16" s="108">
        <v>6.9390000000000001</v>
      </c>
      <c r="H16" s="108">
        <v>6.7249999999999996</v>
      </c>
      <c r="I16" s="108">
        <v>6.6840000000000002</v>
      </c>
      <c r="J16" s="108">
        <v>8.234</v>
      </c>
      <c r="K16" s="108">
        <v>8.702</v>
      </c>
      <c r="L16" s="108">
        <v>8.4640000000000004</v>
      </c>
      <c r="M16" s="108">
        <v>10.492000000000001</v>
      </c>
      <c r="N16" s="108">
        <v>11.452999999999999</v>
      </c>
      <c r="O16" s="108">
        <v>11.557</v>
      </c>
      <c r="P16" s="108">
        <v>12.944000000000001</v>
      </c>
      <c r="Q16" s="108">
        <v>13.324999999999999</v>
      </c>
      <c r="R16" s="108">
        <v>13.397</v>
      </c>
      <c r="S16" s="108">
        <v>14.295</v>
      </c>
      <c r="T16" s="108">
        <v>14.076000000000001</v>
      </c>
      <c r="U16" s="108">
        <v>15.57</v>
      </c>
      <c r="V16" s="108">
        <v>15.593</v>
      </c>
      <c r="W16" s="108">
        <v>17.167000000000002</v>
      </c>
      <c r="X16" s="108">
        <v>16.728000000000002</v>
      </c>
      <c r="Y16" s="108">
        <v>17.125</v>
      </c>
      <c r="Z16" s="108">
        <v>17.584</v>
      </c>
      <c r="AA16" s="108">
        <v>19.768999999999998</v>
      </c>
      <c r="AB16" s="108">
        <v>19.712</v>
      </c>
      <c r="AC16" s="108">
        <v>19.454999999999998</v>
      </c>
      <c r="AD16" s="108">
        <v>20.995999999999999</v>
      </c>
      <c r="AE16" s="108">
        <v>22.207999999999998</v>
      </c>
      <c r="AF16" s="108">
        <v>24.751000000000001</v>
      </c>
      <c r="AG16" s="108">
        <v>26.757999999999999</v>
      </c>
      <c r="AH16" s="108">
        <v>27.747</v>
      </c>
      <c r="AI16" s="108">
        <v>29.102</v>
      </c>
      <c r="AJ16" s="108">
        <v>24.669</v>
      </c>
      <c r="AK16" s="108">
        <v>25.132000000000001</v>
      </c>
      <c r="AL16" s="108">
        <v>26.634</v>
      </c>
      <c r="AM16" s="108">
        <v>25.574000000000002</v>
      </c>
      <c r="AN16" s="108">
        <v>22.701599999999999</v>
      </c>
      <c r="AO16" s="108">
        <v>25.564499999999999</v>
      </c>
      <c r="AP16" s="108">
        <v>24.677099999999999</v>
      </c>
      <c r="AQ16" s="108">
        <v>28.334700000000002</v>
      </c>
      <c r="AR16" s="108">
        <v>28.9369044</v>
      </c>
      <c r="AS16" s="108">
        <v>27.614087099999999</v>
      </c>
      <c r="AT16" s="27">
        <v>26.750699099999999</v>
      </c>
      <c r="AU16" s="102">
        <v>-2.8612150405821546E-2</v>
      </c>
      <c r="AV16" s="102">
        <v>1.0082769814295846E-2</v>
      </c>
    </row>
    <row r="17" spans="1:48">
      <c r="A17" t="s">
        <v>71</v>
      </c>
      <c r="B17" s="108">
        <v>1.0900000000000001</v>
      </c>
      <c r="C17" s="108">
        <v>1.2749999999999999</v>
      </c>
      <c r="D17" s="108">
        <v>1.405</v>
      </c>
      <c r="E17" s="108">
        <v>1.4730000000000001</v>
      </c>
      <c r="F17" s="108">
        <v>1.482</v>
      </c>
      <c r="G17" s="108">
        <v>1.6930000000000001</v>
      </c>
      <c r="H17" s="108">
        <v>1.6553215821152201</v>
      </c>
      <c r="I17" s="108">
        <v>1.7531263972484901</v>
      </c>
      <c r="J17" s="108">
        <v>1.7005417024935501</v>
      </c>
      <c r="K17" s="108">
        <v>1.5681169389509899</v>
      </c>
      <c r="L17" s="108">
        <v>1.4717007738607</v>
      </c>
      <c r="M17" s="108">
        <v>1.6735219260533101</v>
      </c>
      <c r="N17" s="108">
        <v>1.9613344797936301</v>
      </c>
      <c r="O17" s="108">
        <v>2.3160060189165899</v>
      </c>
      <c r="P17" s="108">
        <v>2.5459999999999998</v>
      </c>
      <c r="Q17" s="108">
        <v>2.762</v>
      </c>
      <c r="R17" s="108">
        <v>2.9220000000000002</v>
      </c>
      <c r="S17" s="108">
        <v>3.5179999999999998</v>
      </c>
      <c r="T17" s="108">
        <v>3.9169999999999998</v>
      </c>
      <c r="U17" s="108">
        <v>4.0259999999999998</v>
      </c>
      <c r="V17" s="108">
        <v>4.0540000000000003</v>
      </c>
      <c r="W17" s="108">
        <v>4.3079999999999998</v>
      </c>
      <c r="X17" s="108">
        <v>4.5289999999999999</v>
      </c>
      <c r="Y17" s="108">
        <v>5.0460000000000003</v>
      </c>
      <c r="Z17" s="108">
        <v>5.2039999999999997</v>
      </c>
      <c r="AA17" s="108">
        <v>5.3979999999999997</v>
      </c>
      <c r="AB17" s="108">
        <v>5.8090000000000002</v>
      </c>
      <c r="AC17" s="108">
        <v>5.7212648017203502</v>
      </c>
      <c r="AD17" s="108">
        <v>6.3490246589244501</v>
      </c>
      <c r="AE17" s="108">
        <v>7.2966142225780999</v>
      </c>
      <c r="AF17" s="108">
        <v>7.8640326915472496</v>
      </c>
      <c r="AG17" s="108">
        <v>8.77277627612035</v>
      </c>
      <c r="AH17" s="108">
        <v>9.40210187703115</v>
      </c>
      <c r="AI17" s="108">
        <v>9.6194412677138494</v>
      </c>
      <c r="AJ17" s="108">
        <v>10.1692936413965</v>
      </c>
      <c r="AK17" s="108">
        <v>11.136890608091299</v>
      </c>
      <c r="AL17" s="108">
        <v>12.5662814703505</v>
      </c>
      <c r="AM17" s="108">
        <v>13.5885783665454</v>
      </c>
      <c r="AN17" s="108">
        <v>15.765349900951501</v>
      </c>
      <c r="AO17" s="108">
        <v>14.6723477420412</v>
      </c>
      <c r="AP17" s="108">
        <v>16.5614694060956</v>
      </c>
      <c r="AQ17" s="108">
        <v>21.6906041176637</v>
      </c>
      <c r="AR17" s="108">
        <v>22.274909104671501</v>
      </c>
      <c r="AS17" s="108">
        <v>24.0045459988985</v>
      </c>
      <c r="AT17" s="27">
        <v>22.942384934305501</v>
      </c>
      <c r="AU17" s="102">
        <v>-4.1629831928659433E-2</v>
      </c>
      <c r="AV17" s="102">
        <v>8.6473548006665481E-3</v>
      </c>
    </row>
    <row r="18" spans="1:48">
      <c r="A18" s="332" t="s">
        <v>110</v>
      </c>
      <c r="B18" s="42">
        <v>12.7946967925</v>
      </c>
      <c r="C18" s="42">
        <v>13.676502962500001</v>
      </c>
      <c r="D18" s="42">
        <v>14.730851175</v>
      </c>
      <c r="E18" s="42">
        <v>15.500724307500001</v>
      </c>
      <c r="F18" s="42">
        <v>15.955306305000001</v>
      </c>
      <c r="G18" s="42">
        <v>16.31222</v>
      </c>
      <c r="H18" s="42">
        <v>16.692020582115202</v>
      </c>
      <c r="I18" s="42">
        <v>17.722490897248498</v>
      </c>
      <c r="J18" s="42">
        <v>19.9741687024936</v>
      </c>
      <c r="K18" s="42">
        <v>21.010973438951002</v>
      </c>
      <c r="L18" s="42">
        <v>21.029111773860699</v>
      </c>
      <c r="M18" s="42">
        <v>24.485582426053298</v>
      </c>
      <c r="N18" s="42">
        <v>26.453201979793601</v>
      </c>
      <c r="O18" s="42">
        <v>27.2917355189166</v>
      </c>
      <c r="P18" s="42">
        <v>29.585317</v>
      </c>
      <c r="Q18" s="42">
        <v>31.487159500000001</v>
      </c>
      <c r="R18" s="42">
        <v>32.404949999999999</v>
      </c>
      <c r="S18" s="42">
        <v>35.959639000000003</v>
      </c>
      <c r="T18" s="42">
        <v>37.533423499999998</v>
      </c>
      <c r="U18" s="42">
        <v>40.509276</v>
      </c>
      <c r="V18" s="42">
        <v>41.309923499999996</v>
      </c>
      <c r="W18" s="42">
        <v>44.727266999999998</v>
      </c>
      <c r="X18" s="42">
        <v>44.850422999999999</v>
      </c>
      <c r="Y18" s="42">
        <v>48.758825999999999</v>
      </c>
      <c r="Z18" s="42">
        <v>50.467792000000003</v>
      </c>
      <c r="AA18" s="42">
        <v>52.040633972999998</v>
      </c>
      <c r="AB18" s="42">
        <v>52.636245817000002</v>
      </c>
      <c r="AC18" s="42">
        <v>54.2820235652203</v>
      </c>
      <c r="AD18" s="42">
        <v>58.316122482424397</v>
      </c>
      <c r="AE18" s="42">
        <v>61.392141266078099</v>
      </c>
      <c r="AF18" s="42">
        <v>67.562704619547205</v>
      </c>
      <c r="AG18" s="42">
        <v>74.827584639620397</v>
      </c>
      <c r="AH18" s="42">
        <v>76.440723621031097</v>
      </c>
      <c r="AI18" s="42">
        <v>81.440572408713805</v>
      </c>
      <c r="AJ18" s="42">
        <v>80.562548158896504</v>
      </c>
      <c r="AK18" s="42">
        <v>86.378755108091397</v>
      </c>
      <c r="AL18" s="42">
        <v>90.598861470350499</v>
      </c>
      <c r="AM18" s="42">
        <v>91.878371866545393</v>
      </c>
      <c r="AN18" s="42">
        <v>97.102782656716698</v>
      </c>
      <c r="AO18" s="42">
        <v>105.736713332958</v>
      </c>
      <c r="AP18" s="42">
        <v>110.281938674632</v>
      </c>
      <c r="AQ18" s="42">
        <v>121.74462862446001</v>
      </c>
      <c r="AR18" s="42">
        <v>124.24529250583601</v>
      </c>
      <c r="AS18" s="42">
        <v>126.934796943826</v>
      </c>
      <c r="AT18" s="42">
        <v>121.212665945233</v>
      </c>
      <c r="AU18" s="334">
        <v>-4.2463072637505039E-2</v>
      </c>
      <c r="AV18" s="334">
        <v>4.568700820618634E-2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08">
        <v>1.6359999999999999</v>
      </c>
      <c r="C20" s="108">
        <v>1.7569999999999999</v>
      </c>
      <c r="D20" s="108">
        <v>1.6830000000000001</v>
      </c>
      <c r="E20" s="108">
        <v>1.7949999999999999</v>
      </c>
      <c r="F20" s="108">
        <v>2.1779999999999999</v>
      </c>
      <c r="G20" s="108">
        <v>2.641</v>
      </c>
      <c r="H20" s="108">
        <v>3.0339999999999998</v>
      </c>
      <c r="I20" s="108">
        <v>3.2789999999999999</v>
      </c>
      <c r="J20" s="108">
        <v>3.6040000000000001</v>
      </c>
      <c r="K20" s="108">
        <v>3.907</v>
      </c>
      <c r="L20" s="108">
        <v>3.9020000000000001</v>
      </c>
      <c r="M20" s="108">
        <v>4.444</v>
      </c>
      <c r="N20" s="108">
        <v>4.5289999999999999</v>
      </c>
      <c r="O20" s="108">
        <v>4.7110000000000003</v>
      </c>
      <c r="P20" s="108">
        <v>4.6710000000000003</v>
      </c>
      <c r="Q20" s="108">
        <v>4.4870000000000001</v>
      </c>
      <c r="R20" s="108">
        <v>4.2770000000000001</v>
      </c>
      <c r="S20" s="108">
        <v>4.1399999999999997</v>
      </c>
      <c r="T20" s="108">
        <v>4.2249999999999996</v>
      </c>
      <c r="U20" s="108">
        <v>4.7039999999999997</v>
      </c>
      <c r="V20" s="108">
        <v>5.04</v>
      </c>
      <c r="W20" s="108">
        <v>4.8929999999999998</v>
      </c>
      <c r="X20" s="108">
        <v>5.1050000000000004</v>
      </c>
      <c r="Y20" s="108">
        <v>4.8899999999999997</v>
      </c>
      <c r="Z20" s="108">
        <v>5.2519999999999998</v>
      </c>
      <c r="AA20" s="108">
        <v>5.7809999999999997</v>
      </c>
      <c r="AB20" s="108">
        <v>6.1289999999999996</v>
      </c>
      <c r="AC20" s="108">
        <v>6.0190000000000001</v>
      </c>
      <c r="AD20" s="108">
        <v>6.33</v>
      </c>
      <c r="AE20" s="108">
        <v>6.5110000000000001</v>
      </c>
      <c r="AF20" s="108">
        <v>7.109</v>
      </c>
      <c r="AG20" s="108">
        <v>7.5670000000000002</v>
      </c>
      <c r="AH20" s="108">
        <v>7.2930000000000001</v>
      </c>
      <c r="AI20" s="108">
        <v>7.4870000000000001</v>
      </c>
      <c r="AJ20" s="108">
        <v>7.6479999999999997</v>
      </c>
      <c r="AK20" s="108">
        <v>7.3</v>
      </c>
      <c r="AL20" s="108">
        <v>7.7370000000000001</v>
      </c>
      <c r="AM20" s="108">
        <v>7.6719999999999997</v>
      </c>
      <c r="AN20" s="108">
        <v>8.4610000000000003</v>
      </c>
      <c r="AO20" s="108">
        <v>8.5370000000000008</v>
      </c>
      <c r="AP20" s="108">
        <v>9.0009999999999994</v>
      </c>
      <c r="AQ20" s="108">
        <v>8.4574918799999992</v>
      </c>
      <c r="AR20" s="108">
        <v>8.0084635199999994</v>
      </c>
      <c r="AS20" s="108">
        <v>8.5571704799999999</v>
      </c>
      <c r="AT20" s="27">
        <v>8.3559146399999999</v>
      </c>
      <c r="AU20" s="102">
        <v>-2.0843679998541087E-2</v>
      </c>
      <c r="AV20" s="102">
        <v>3.1494789570947982E-3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08">
        <v>11.8754350824225</v>
      </c>
      <c r="W21" s="108">
        <v>13.1948200747879</v>
      </c>
      <c r="X21" s="108">
        <v>13.0318372255208</v>
      </c>
      <c r="Y21" s="108">
        <v>12.868854368108799</v>
      </c>
      <c r="Z21" s="108">
        <v>13.520785781467101</v>
      </c>
      <c r="AA21" s="108">
        <v>13.7895134590471</v>
      </c>
      <c r="AB21" s="108">
        <v>13.1948200747879</v>
      </c>
      <c r="AC21" s="108">
        <v>10.262098873953899</v>
      </c>
      <c r="AD21" s="108">
        <v>7.5748220826791304</v>
      </c>
      <c r="AE21" s="108">
        <v>7.0858735259183101</v>
      </c>
      <c r="AF21" s="108">
        <v>7.0043820996557598</v>
      </c>
      <c r="AG21" s="108">
        <v>5.1310494361624803</v>
      </c>
      <c r="AH21" s="108">
        <v>4.8865751573748204</v>
      </c>
      <c r="AI21" s="108">
        <v>4.5606094531391097</v>
      </c>
      <c r="AJ21" s="108">
        <v>4.8865751573748204</v>
      </c>
      <c r="AK21" s="108">
        <v>4.7235923056642104</v>
      </c>
      <c r="AL21" s="108">
        <v>6.7754299979196304</v>
      </c>
      <c r="AM21" s="108">
        <v>6.7948327184195403</v>
      </c>
      <c r="AN21" s="108">
        <v>6.9675169307873599</v>
      </c>
      <c r="AO21" s="108">
        <v>7.4940271676399997</v>
      </c>
      <c r="AP21" s="108">
        <v>7.7408144985599998</v>
      </c>
      <c r="AQ21" s="108">
        <v>8.1830769430799997</v>
      </c>
      <c r="AR21" s="108">
        <v>7.2048868954399996</v>
      </c>
      <c r="AS21" s="108">
        <v>8.2430226445840002</v>
      </c>
      <c r="AT21" s="27">
        <v>6.9072760349840001</v>
      </c>
      <c r="AU21" s="102">
        <v>-0.15974996338676106</v>
      </c>
      <c r="AV21" s="102">
        <v>2.6034637092735187E-3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08">
        <v>8.0715317271512195</v>
      </c>
      <c r="W22" s="108">
        <v>8.2257833522341706</v>
      </c>
      <c r="X22" s="108">
        <v>9.2851718969052293</v>
      </c>
      <c r="Y22" s="108">
        <v>10.751047429900201</v>
      </c>
      <c r="Z22" s="108">
        <v>11.3214874104802</v>
      </c>
      <c r="AA22" s="108">
        <v>12.062671335368901</v>
      </c>
      <c r="AB22" s="108">
        <v>12.624380094208</v>
      </c>
      <c r="AC22" s="108">
        <v>14.660695607783</v>
      </c>
      <c r="AD22" s="108">
        <v>13.6022772061007</v>
      </c>
      <c r="AE22" s="108">
        <v>11.890957256216099</v>
      </c>
      <c r="AF22" s="108">
        <v>10.751047429900201</v>
      </c>
      <c r="AG22" s="108">
        <v>11.3214874104802</v>
      </c>
      <c r="AH22" s="108">
        <v>12.9503457927424</v>
      </c>
      <c r="AI22" s="108">
        <v>13.113328650154299</v>
      </c>
      <c r="AJ22" s="108">
        <v>13.3578029240551</v>
      </c>
      <c r="AK22" s="108">
        <v>14.171747051836601</v>
      </c>
      <c r="AL22" s="108">
        <v>14.090255627203</v>
      </c>
      <c r="AM22" s="108">
        <v>14.497712758515799</v>
      </c>
      <c r="AN22" s="108">
        <v>14.2532384764702</v>
      </c>
      <c r="AO22" s="108">
        <v>16.126571140778001</v>
      </c>
      <c r="AP22" s="108">
        <v>16.534028272090701</v>
      </c>
      <c r="AQ22" s="108">
        <v>17.104072439999999</v>
      </c>
      <c r="AR22" s="108">
        <v>16.961538503</v>
      </c>
      <c r="AS22" s="108">
        <v>17.3158371464</v>
      </c>
      <c r="AT22" s="27">
        <v>14.511583745879999</v>
      </c>
      <c r="AU22" s="102">
        <v>-0.15965128416603314</v>
      </c>
      <c r="AV22" s="102">
        <v>5.4696498960128152E-3</v>
      </c>
    </row>
    <row r="23" spans="1:48">
      <c r="A23" t="s">
        <v>193</v>
      </c>
      <c r="B23" s="108">
        <v>5.0999999999999997E-2</v>
      </c>
      <c r="C23" s="108">
        <v>0.109</v>
      </c>
      <c r="D23" s="108">
        <v>0.501</v>
      </c>
      <c r="E23" s="108">
        <v>1.276</v>
      </c>
      <c r="F23" s="108">
        <v>2.64</v>
      </c>
      <c r="G23" s="108">
        <v>4.1680000000000001</v>
      </c>
      <c r="H23" s="108">
        <v>5.82</v>
      </c>
      <c r="I23" s="108">
        <v>6.6619999999999999</v>
      </c>
      <c r="J23" s="108">
        <v>8.1940000000000008</v>
      </c>
      <c r="K23" s="108">
        <v>9.8149999999999995</v>
      </c>
      <c r="L23" s="108">
        <v>9.5790000000000006</v>
      </c>
      <c r="M23" s="108">
        <v>10.31</v>
      </c>
      <c r="N23" s="108">
        <v>10.09</v>
      </c>
      <c r="O23" s="108">
        <v>9.8979999999999997</v>
      </c>
      <c r="P23" s="108">
        <v>10.346</v>
      </c>
      <c r="Q23" s="108">
        <v>10.323</v>
      </c>
      <c r="R23" s="108">
        <v>9.49</v>
      </c>
      <c r="S23" s="108">
        <v>7.8390000000000004</v>
      </c>
      <c r="T23" s="108">
        <v>8.1859999999999999</v>
      </c>
      <c r="U23" s="108">
        <v>8.468</v>
      </c>
      <c r="V23" s="108">
        <v>8.4440000000000008</v>
      </c>
      <c r="W23" s="108">
        <v>7.5869999999999997</v>
      </c>
      <c r="X23" s="108">
        <v>8.468</v>
      </c>
      <c r="Y23" s="108">
        <v>8.4090000000000007</v>
      </c>
      <c r="Z23" s="108">
        <v>9.3559999999999999</v>
      </c>
      <c r="AA23" s="108">
        <v>9.4969999999999999</v>
      </c>
      <c r="AB23" s="108">
        <v>9.0079999999999991</v>
      </c>
      <c r="AC23" s="108">
        <v>9.0440000000000005</v>
      </c>
      <c r="AD23" s="108">
        <v>9.8629999999999995</v>
      </c>
      <c r="AE23" s="108">
        <v>9.6780000000000008</v>
      </c>
      <c r="AF23" s="108">
        <v>10.605</v>
      </c>
      <c r="AG23" s="108">
        <v>11.801</v>
      </c>
      <c r="AH23" s="108">
        <v>11.255000000000001</v>
      </c>
      <c r="AI23" s="108">
        <v>12.422000000000001</v>
      </c>
      <c r="AJ23" s="108">
        <v>13.266</v>
      </c>
      <c r="AK23" s="108">
        <v>13.385</v>
      </c>
      <c r="AL23" s="108">
        <v>13.177</v>
      </c>
      <c r="AM23" s="108">
        <v>13.353</v>
      </c>
      <c r="AN23" s="108">
        <v>14.427</v>
      </c>
      <c r="AO23" s="108">
        <v>14.8622312983663</v>
      </c>
      <c r="AP23" s="108">
        <v>14.9484522785898</v>
      </c>
      <c r="AQ23" s="108">
        <v>15.3081685296646</v>
      </c>
      <c r="AR23" s="108">
        <v>15.2163</v>
      </c>
      <c r="AS23" s="108">
        <v>15.33803</v>
      </c>
      <c r="AT23" s="27">
        <v>15.61017</v>
      </c>
      <c r="AU23" s="102">
        <v>2.0531162674808812E-2</v>
      </c>
      <c r="AV23" s="102">
        <v>5.8837247685996595E-3</v>
      </c>
    </row>
    <row r="24" spans="1:48">
      <c r="A24" t="s">
        <v>194</v>
      </c>
      <c r="B24" s="108">
        <v>5.5E-2</v>
      </c>
      <c r="C24" s="108">
        <v>8.2000000000000003E-2</v>
      </c>
      <c r="D24" s="108">
        <v>0.249</v>
      </c>
      <c r="E24" s="108">
        <v>0.38200000000000001</v>
      </c>
      <c r="F24" s="108">
        <v>0.39700000000000002</v>
      </c>
      <c r="G24" s="108">
        <v>0.35799999999999998</v>
      </c>
      <c r="H24" s="108">
        <v>0.247</v>
      </c>
      <c r="I24" s="108">
        <v>0.16700000000000001</v>
      </c>
      <c r="J24" s="108">
        <v>0.16800000000000001</v>
      </c>
      <c r="K24" s="108">
        <v>0.36599999999999999</v>
      </c>
      <c r="L24" s="108">
        <v>0.97199999999999998</v>
      </c>
      <c r="M24" s="108">
        <v>1.6990000000000001</v>
      </c>
      <c r="N24" s="108">
        <v>2.1680000000000001</v>
      </c>
      <c r="O24" s="108">
        <v>2.3130000000000002</v>
      </c>
      <c r="P24" s="108">
        <v>2.4750000000000001</v>
      </c>
      <c r="Q24" s="108">
        <v>3.181</v>
      </c>
      <c r="R24" s="108">
        <v>3.46</v>
      </c>
      <c r="S24" s="108">
        <v>3.8290000000000002</v>
      </c>
      <c r="T24" s="108">
        <v>4.0229999999999997</v>
      </c>
      <c r="U24" s="108">
        <v>4.2300000000000004</v>
      </c>
      <c r="V24" s="108">
        <v>4.6130000000000004</v>
      </c>
      <c r="W24" s="108">
        <v>4.5819999999999999</v>
      </c>
      <c r="X24" s="108">
        <v>5.1100000000000003</v>
      </c>
      <c r="Y24" s="108">
        <v>4.9630000000000001</v>
      </c>
      <c r="Z24" s="108">
        <v>5.6769999999999996</v>
      </c>
      <c r="AA24" s="108">
        <v>5.3280000000000003</v>
      </c>
      <c r="AB24" s="108">
        <v>4.5350000000000001</v>
      </c>
      <c r="AC24" s="108">
        <v>3.8929999999999998</v>
      </c>
      <c r="AD24" s="108">
        <v>3.7109999999999999</v>
      </c>
      <c r="AE24" s="108">
        <v>3.6749999999999998</v>
      </c>
      <c r="AF24" s="108">
        <v>4.4690000000000003</v>
      </c>
      <c r="AG24" s="108">
        <v>4.649</v>
      </c>
      <c r="AH24" s="108">
        <v>3.6989999999999998</v>
      </c>
      <c r="AI24" s="108">
        <v>3.129</v>
      </c>
      <c r="AJ24" s="108">
        <v>2.6859999999999999</v>
      </c>
      <c r="AK24" s="108">
        <v>2.9319999999999999</v>
      </c>
      <c r="AL24" s="108">
        <v>2.738</v>
      </c>
      <c r="AM24" s="108">
        <v>2.403</v>
      </c>
      <c r="AN24" s="108">
        <v>2.5</v>
      </c>
      <c r="AO24" s="108">
        <v>2.492</v>
      </c>
      <c r="AP24" s="108">
        <v>2.8029999999999999</v>
      </c>
      <c r="AQ24" s="108">
        <v>2.9</v>
      </c>
      <c r="AR24" s="108">
        <v>3.01</v>
      </c>
      <c r="AS24" s="108">
        <v>2.9921364989999999</v>
      </c>
      <c r="AT24" s="27">
        <v>2.2351259639999999</v>
      </c>
      <c r="AU24" s="102">
        <v>-0.25095342490988337</v>
      </c>
      <c r="AV24" s="102">
        <v>8.4245501460438865E-4</v>
      </c>
    </row>
    <row r="25" spans="1:48">
      <c r="A25" t="s">
        <v>195</v>
      </c>
      <c r="B25" s="108">
        <v>0.29099999999999998</v>
      </c>
      <c r="C25" s="108">
        <v>0.32300000000000001</v>
      </c>
      <c r="D25" s="108">
        <v>0.38700000000000001</v>
      </c>
      <c r="E25" s="108">
        <v>0.47299999999999998</v>
      </c>
      <c r="F25" s="108">
        <v>0.59799999999999998</v>
      </c>
      <c r="G25" s="108">
        <v>0.76100000000000001</v>
      </c>
      <c r="H25" s="108">
        <v>0.86299999999999999</v>
      </c>
      <c r="I25" s="108">
        <v>0.95699999999999996</v>
      </c>
      <c r="J25" s="108">
        <v>1.036</v>
      </c>
      <c r="K25" s="108">
        <v>1.262</v>
      </c>
      <c r="L25" s="108">
        <v>1.377</v>
      </c>
      <c r="M25" s="108">
        <v>1.605</v>
      </c>
      <c r="N25" s="108">
        <v>2.0289999999999999</v>
      </c>
      <c r="O25" s="108">
        <v>2.2850000000000001</v>
      </c>
      <c r="P25" s="108">
        <v>2.593</v>
      </c>
      <c r="Q25" s="108">
        <v>3.306</v>
      </c>
      <c r="R25" s="108">
        <v>3.125</v>
      </c>
      <c r="S25" s="108">
        <v>3.2490000000000001</v>
      </c>
      <c r="T25" s="108">
        <v>3.323</v>
      </c>
      <c r="U25" s="108">
        <v>3.7280000000000002</v>
      </c>
      <c r="V25" s="108">
        <v>3.7090000000000001</v>
      </c>
      <c r="W25" s="108">
        <v>4.0510000000000002</v>
      </c>
      <c r="X25" s="108">
        <v>4.3819999999999997</v>
      </c>
      <c r="Y25" s="108">
        <v>4.4409999999999998</v>
      </c>
      <c r="Z25" s="108">
        <v>4.5720000000000001</v>
      </c>
      <c r="AA25" s="108">
        <v>4.8659999999999997</v>
      </c>
      <c r="AB25" s="108">
        <v>5.3330000000000002</v>
      </c>
      <c r="AC25" s="108">
        <v>5.2190000000000003</v>
      </c>
      <c r="AD25" s="108">
        <v>5.3330000000000002</v>
      </c>
      <c r="AE25" s="108">
        <v>5.7080000000000002</v>
      </c>
      <c r="AF25" s="108">
        <v>6.5309999999999997</v>
      </c>
      <c r="AG25" s="108">
        <v>7.5549999999999997</v>
      </c>
      <c r="AH25" s="108">
        <v>7.6790000000000003</v>
      </c>
      <c r="AI25" s="108">
        <v>7.6849999999999996</v>
      </c>
      <c r="AJ25" s="108">
        <v>7.7460000000000004</v>
      </c>
      <c r="AK25" s="108">
        <v>7.5119999999999996</v>
      </c>
      <c r="AL25" s="108">
        <v>8.0440000000000005</v>
      </c>
      <c r="AM25" s="108">
        <v>7.8360000000000003</v>
      </c>
      <c r="AN25" s="108">
        <v>7.8410000000000002</v>
      </c>
      <c r="AO25" s="108">
        <v>8.1989999999999998</v>
      </c>
      <c r="AP25" s="108">
        <v>8.6039999999999992</v>
      </c>
      <c r="AQ25" s="108">
        <v>8.3628</v>
      </c>
      <c r="AR25" s="108">
        <v>7.7858999999999998</v>
      </c>
      <c r="AS25" s="108">
        <v>7.8192000000000004</v>
      </c>
      <c r="AT25" s="27">
        <v>7.3638000000000003</v>
      </c>
      <c r="AU25" s="102">
        <v>-5.5661091349428649E-2</v>
      </c>
      <c r="AV25" s="102">
        <v>2.7755349525991177E-3</v>
      </c>
    </row>
    <row r="26" spans="1:48">
      <c r="A26" t="s">
        <v>111</v>
      </c>
      <c r="B26" s="118" t="s">
        <v>186</v>
      </c>
      <c r="C26" s="118" t="s">
        <v>186</v>
      </c>
      <c r="D26" s="118" t="s">
        <v>186</v>
      </c>
      <c r="E26" s="118" t="s">
        <v>186</v>
      </c>
      <c r="F26" s="118" t="s">
        <v>186</v>
      </c>
      <c r="G26" s="118" t="s">
        <v>186</v>
      </c>
      <c r="H26" s="118" t="s">
        <v>186</v>
      </c>
      <c r="I26" s="118" t="s">
        <v>186</v>
      </c>
      <c r="J26" s="118" t="s">
        <v>186</v>
      </c>
      <c r="K26" s="118" t="s">
        <v>186</v>
      </c>
      <c r="L26" s="118" t="s">
        <v>186</v>
      </c>
      <c r="M26" s="118" t="s">
        <v>186</v>
      </c>
      <c r="N26" s="118" t="s">
        <v>186</v>
      </c>
      <c r="O26" s="118" t="s">
        <v>186</v>
      </c>
      <c r="P26" s="118" t="s">
        <v>186</v>
      </c>
      <c r="Q26" s="118" t="s">
        <v>186</v>
      </c>
      <c r="R26" s="118" t="s">
        <v>186</v>
      </c>
      <c r="S26" s="118" t="s">
        <v>186</v>
      </c>
      <c r="T26" s="118" t="s">
        <v>147</v>
      </c>
      <c r="U26" s="108">
        <v>0.10199999999999999</v>
      </c>
      <c r="V26" s="108">
        <v>0.57999999999999996</v>
      </c>
      <c r="W26" s="108">
        <v>1.0329999999999999</v>
      </c>
      <c r="X26" s="108">
        <v>1.3109999999999999</v>
      </c>
      <c r="Y26" s="108">
        <v>1.599</v>
      </c>
      <c r="Z26" s="108">
        <v>1.7050000000000001</v>
      </c>
      <c r="AA26" s="108">
        <v>1.8169999999999999</v>
      </c>
      <c r="AB26" s="108">
        <v>2.0974803912</v>
      </c>
      <c r="AC26" s="108">
        <v>2.2054283082000001</v>
      </c>
      <c r="AD26" s="108">
        <v>2.4783297173999999</v>
      </c>
      <c r="AE26" s="108">
        <v>2.7693275066999998</v>
      </c>
      <c r="AF26" s="108">
        <v>3.2066938781999998</v>
      </c>
      <c r="AG26" s="108">
        <v>3.7774052459999998</v>
      </c>
      <c r="AH26" s="108">
        <v>3.9469563000000001</v>
      </c>
      <c r="AI26" s="108">
        <v>4.2559409088000004</v>
      </c>
      <c r="AJ26" s="108">
        <v>4.4627634170999997</v>
      </c>
      <c r="AK26" s="108">
        <v>4.4045482733999997</v>
      </c>
      <c r="AL26" s="108">
        <v>4.6027225862999996</v>
      </c>
      <c r="AM26" s="108">
        <v>4.5916899165</v>
      </c>
      <c r="AN26" s="108">
        <v>4.6560795749999997</v>
      </c>
      <c r="AO26" s="108">
        <v>4.6537336547999999</v>
      </c>
      <c r="AP26" s="108">
        <v>4.4806814090999998</v>
      </c>
      <c r="AQ26" s="108">
        <v>4.5798939864000001</v>
      </c>
      <c r="AR26" s="108">
        <v>4.0998638196000003</v>
      </c>
      <c r="AS26" s="108">
        <v>4.1308944110999999</v>
      </c>
      <c r="AT26" s="27">
        <v>3.9696148863</v>
      </c>
      <c r="AU26" s="102">
        <v>-3.6409516344236392E-2</v>
      </c>
      <c r="AV26" s="102">
        <v>1.4962118560095906E-3</v>
      </c>
    </row>
    <row r="27" spans="1:48">
      <c r="A27" t="s">
        <v>196</v>
      </c>
      <c r="B27" s="118" t="s">
        <v>186</v>
      </c>
      <c r="C27" s="118" t="s">
        <v>186</v>
      </c>
      <c r="D27" s="118" t="s">
        <v>186</v>
      </c>
      <c r="E27" s="118" t="s">
        <v>186</v>
      </c>
      <c r="F27" s="118" t="s">
        <v>186</v>
      </c>
      <c r="G27" s="118" t="s">
        <v>186</v>
      </c>
      <c r="H27" s="118" t="s">
        <v>186</v>
      </c>
      <c r="I27" s="118" t="s">
        <v>186</v>
      </c>
      <c r="J27" s="118" t="s">
        <v>186</v>
      </c>
      <c r="K27" s="108">
        <v>0.39400000000000002</v>
      </c>
      <c r="L27" s="108">
        <v>0.65300000000000002</v>
      </c>
      <c r="M27" s="108">
        <v>0.76600000000000001</v>
      </c>
      <c r="N27" s="108">
        <v>0.72199999999999998</v>
      </c>
      <c r="O27" s="108">
        <v>0.84399999999999997</v>
      </c>
      <c r="P27" s="108">
        <v>0.84899999999999998</v>
      </c>
      <c r="Q27" s="108">
        <v>0.79200000000000004</v>
      </c>
      <c r="R27" s="108">
        <v>0.629</v>
      </c>
      <c r="S27" s="108">
        <v>0.62</v>
      </c>
      <c r="T27" s="108">
        <v>0.57799999999999996</v>
      </c>
      <c r="U27" s="108">
        <v>0.65700000000000003</v>
      </c>
      <c r="V27" s="108">
        <v>0.84</v>
      </c>
      <c r="W27" s="108">
        <v>1.02</v>
      </c>
      <c r="X27" s="108">
        <v>1.353</v>
      </c>
      <c r="Y27" s="108">
        <v>1.448</v>
      </c>
      <c r="Z27" s="108">
        <v>1.923</v>
      </c>
      <c r="AA27" s="108">
        <v>2.2549999999999999</v>
      </c>
      <c r="AB27" s="108">
        <v>2.38</v>
      </c>
      <c r="AC27" s="108">
        <v>2.4689999999999999</v>
      </c>
      <c r="AD27" s="108">
        <v>2.556</v>
      </c>
      <c r="AE27" s="108">
        <v>2.7509999999999999</v>
      </c>
      <c r="AF27" s="108">
        <v>2.85</v>
      </c>
      <c r="AG27" s="108">
        <v>2.976</v>
      </c>
      <c r="AH27" s="108">
        <v>2.9140000000000001</v>
      </c>
      <c r="AI27" s="108">
        <v>3.3460000000000001</v>
      </c>
      <c r="AJ27" s="108">
        <v>3.2959999999999998</v>
      </c>
      <c r="AK27" s="108">
        <v>3.3740000000000001</v>
      </c>
      <c r="AL27" s="108">
        <v>3.6560000000000001</v>
      </c>
      <c r="AM27" s="108">
        <v>3.6309999999999998</v>
      </c>
      <c r="AN27" s="108">
        <v>4.04</v>
      </c>
      <c r="AO27" s="108">
        <v>3.8933791917454901</v>
      </c>
      <c r="AP27" s="108">
        <v>3.5623387790197798</v>
      </c>
      <c r="AQ27" s="108">
        <v>3.8073946689595899</v>
      </c>
      <c r="AR27" s="108">
        <v>3.52192605331041</v>
      </c>
      <c r="AS27" s="108">
        <v>3.6010318142734299</v>
      </c>
      <c r="AT27" s="27">
        <v>3.2130696474634601</v>
      </c>
      <c r="AU27" s="102">
        <v>-0.10529183184833257</v>
      </c>
      <c r="AV27" s="102">
        <v>1.2110577570914689E-3</v>
      </c>
    </row>
    <row r="28" spans="1:48">
      <c r="A28" t="s">
        <v>197</v>
      </c>
      <c r="B28" s="108">
        <v>4.9889999999999999</v>
      </c>
      <c r="C28" s="108">
        <v>5.2640000000000002</v>
      </c>
      <c r="D28" s="108">
        <v>5.9489999999999998</v>
      </c>
      <c r="E28" s="108">
        <v>7.0890000000000004</v>
      </c>
      <c r="F28" s="108">
        <v>8.5329999999999995</v>
      </c>
      <c r="G28" s="108">
        <v>9.2629999999999999</v>
      </c>
      <c r="H28" s="108">
        <v>11.134</v>
      </c>
      <c r="I28" s="108">
        <v>13.228999999999999</v>
      </c>
      <c r="J28" s="108">
        <v>15.7</v>
      </c>
      <c r="K28" s="108">
        <v>17.2</v>
      </c>
      <c r="L28" s="108">
        <v>17</v>
      </c>
      <c r="M28" s="108">
        <v>19</v>
      </c>
      <c r="N28" s="108">
        <v>20.399999999999999</v>
      </c>
      <c r="O28" s="108">
        <v>20.9</v>
      </c>
      <c r="P28" s="108">
        <v>23.3</v>
      </c>
      <c r="Q28" s="108">
        <v>23.6</v>
      </c>
      <c r="R28" s="108">
        <v>24.5</v>
      </c>
      <c r="S28" s="108">
        <v>24</v>
      </c>
      <c r="T28" s="108">
        <v>22.2</v>
      </c>
      <c r="U28" s="108">
        <v>23.48</v>
      </c>
      <c r="V28" s="108">
        <v>23.26</v>
      </c>
      <c r="W28" s="108">
        <v>24.21</v>
      </c>
      <c r="X28" s="108">
        <v>25</v>
      </c>
      <c r="Y28" s="108">
        <v>23.6</v>
      </c>
      <c r="Z28" s="108">
        <v>24.4</v>
      </c>
      <c r="AA28" s="108">
        <v>26.4</v>
      </c>
      <c r="AB28" s="108">
        <v>27.5</v>
      </c>
      <c r="AC28" s="108">
        <v>28.3</v>
      </c>
      <c r="AD28" s="108">
        <v>29.033000000000001</v>
      </c>
      <c r="AE28" s="108">
        <v>27.786999999999999</v>
      </c>
      <c r="AF28" s="108">
        <v>29.744820000000001</v>
      </c>
      <c r="AG28" s="108">
        <v>32.523479999999999</v>
      </c>
      <c r="AH28" s="108">
        <v>31.161239999999999</v>
      </c>
      <c r="AI28" s="108">
        <v>33.599339999999998</v>
      </c>
      <c r="AJ28" s="108">
        <v>34.14114</v>
      </c>
      <c r="AK28" s="108">
        <v>35.364060000000002</v>
      </c>
      <c r="AL28" s="108">
        <v>37.747979999999998</v>
      </c>
      <c r="AM28" s="108">
        <v>36.494100000000003</v>
      </c>
      <c r="AN28" s="108">
        <v>38.715479999999999</v>
      </c>
      <c r="AO28" s="108">
        <v>40.549860000000002</v>
      </c>
      <c r="AP28" s="108">
        <v>39.582360000000001</v>
      </c>
      <c r="AQ28" s="108">
        <v>37.90278</v>
      </c>
      <c r="AR28" s="108">
        <v>38.181420000000003</v>
      </c>
      <c r="AS28" s="108">
        <v>39.419820000000001</v>
      </c>
      <c r="AT28" s="27">
        <v>38.367179999999998</v>
      </c>
      <c r="AU28" s="102">
        <v>-2.4036752028704589E-2</v>
      </c>
      <c r="AV28" s="102">
        <v>1.4461208767574053E-2</v>
      </c>
    </row>
    <row r="29" spans="1:48">
      <c r="A29" t="s">
        <v>198</v>
      </c>
      <c r="B29" s="108">
        <v>2.62</v>
      </c>
      <c r="C29" s="108">
        <v>3.149</v>
      </c>
      <c r="D29" s="108">
        <v>4.0590000000000002</v>
      </c>
      <c r="E29" s="108">
        <v>6.6710000000000003</v>
      </c>
      <c r="F29" s="108">
        <v>9.5</v>
      </c>
      <c r="G29" s="108">
        <v>13.510999999999999</v>
      </c>
      <c r="H29" s="108">
        <v>17.849</v>
      </c>
      <c r="I29" s="108">
        <v>23.11</v>
      </c>
      <c r="J29" s="108">
        <v>29.800999999999998</v>
      </c>
      <c r="K29" s="108">
        <v>37.280999999999999</v>
      </c>
      <c r="L29" s="108">
        <v>39.343000000000004</v>
      </c>
      <c r="M29" s="108">
        <v>41.639000000000003</v>
      </c>
      <c r="N29" s="108">
        <v>44.219000000000001</v>
      </c>
      <c r="O29" s="108">
        <v>47.402000000000001</v>
      </c>
      <c r="P29" s="108">
        <v>52.396999999999998</v>
      </c>
      <c r="Q29" s="108">
        <v>51.656999999999996</v>
      </c>
      <c r="R29" s="108">
        <v>49.390999999999998</v>
      </c>
      <c r="S29" s="108">
        <v>45.832000000000001</v>
      </c>
      <c r="T29" s="108">
        <v>47.649000000000001</v>
      </c>
      <c r="U29" s="108">
        <v>49.76</v>
      </c>
      <c r="V29" s="108">
        <v>49.183999999999997</v>
      </c>
      <c r="W29" s="108">
        <v>49.040999999999997</v>
      </c>
      <c r="X29" s="108">
        <v>53.17</v>
      </c>
      <c r="Y29" s="108">
        <v>52.344000000000001</v>
      </c>
      <c r="Z29" s="108">
        <v>53.570999999999998</v>
      </c>
      <c r="AA29" s="108">
        <v>53.93</v>
      </c>
      <c r="AB29" s="108">
        <v>56.601999999999997</v>
      </c>
      <c r="AC29" s="108">
        <v>56.723999999999997</v>
      </c>
      <c r="AD29" s="108">
        <v>59.75</v>
      </c>
      <c r="AE29" s="108">
        <v>61.143000000000001</v>
      </c>
      <c r="AF29" s="108">
        <v>67.001000000000005</v>
      </c>
      <c r="AG29" s="108">
        <v>75.242000000000004</v>
      </c>
      <c r="AH29" s="108">
        <v>71.265000000000001</v>
      </c>
      <c r="AI29" s="108">
        <v>71.728999999999999</v>
      </c>
      <c r="AJ29" s="108">
        <v>72.138999999999996</v>
      </c>
      <c r="AK29" s="108">
        <v>71.521000000000001</v>
      </c>
      <c r="AL29" s="108">
        <v>74.600999999999999</v>
      </c>
      <c r="AM29" s="108">
        <v>74.337999999999994</v>
      </c>
      <c r="AN29" s="108">
        <v>76.989000000000004</v>
      </c>
      <c r="AO29" s="108">
        <v>77.275999999999996</v>
      </c>
      <c r="AP29" s="108">
        <v>77.624916403936197</v>
      </c>
      <c r="AQ29" s="108">
        <v>78.460877042132395</v>
      </c>
      <c r="AR29" s="108">
        <v>74.615458106429699</v>
      </c>
      <c r="AS29" s="108">
        <v>73.1107289576765</v>
      </c>
      <c r="AT29" s="27">
        <v>70.196809018821099</v>
      </c>
      <c r="AU29" s="102">
        <v>-3.7225725320312653E-2</v>
      </c>
      <c r="AV29" s="102">
        <v>2.645830916003462E-2</v>
      </c>
    </row>
    <row r="30" spans="1:48">
      <c r="A30" t="s">
        <v>199</v>
      </c>
      <c r="B30" s="118" t="s">
        <v>186</v>
      </c>
      <c r="C30" s="118" t="s">
        <v>186</v>
      </c>
      <c r="D30" s="118" t="s">
        <v>186</v>
      </c>
      <c r="E30" s="118" t="s">
        <v>186</v>
      </c>
      <c r="F30" s="118" t="s">
        <v>186</v>
      </c>
      <c r="G30" s="118" t="s">
        <v>186</v>
      </c>
      <c r="H30" s="118" t="s">
        <v>186</v>
      </c>
      <c r="I30" s="118" t="s">
        <v>186</v>
      </c>
      <c r="J30" s="118" t="s">
        <v>186</v>
      </c>
      <c r="K30" s="118" t="s">
        <v>186</v>
      </c>
      <c r="L30" s="118" t="s">
        <v>186</v>
      </c>
      <c r="M30" s="118" t="s">
        <v>186</v>
      </c>
      <c r="N30" s="118" t="s">
        <v>186</v>
      </c>
      <c r="O30" s="118" t="s">
        <v>186</v>
      </c>
      <c r="P30" s="118" t="s">
        <v>186</v>
      </c>
      <c r="Q30" s="118" t="s">
        <v>186</v>
      </c>
      <c r="R30" s="118" t="s">
        <v>186</v>
      </c>
      <c r="S30" s="118" t="s">
        <v>186</v>
      </c>
      <c r="T30" s="118" t="s">
        <v>186</v>
      </c>
      <c r="U30" s="108">
        <v>7.6999999999999999E-2</v>
      </c>
      <c r="V30" s="108">
        <v>7.1999999999999995E-2</v>
      </c>
      <c r="W30" s="108">
        <v>8.8999999999999996E-2</v>
      </c>
      <c r="X30" s="108">
        <v>0.1</v>
      </c>
      <c r="Y30" s="108">
        <v>0.13500000000000001</v>
      </c>
      <c r="Z30" s="108">
        <v>0.13600000000000001</v>
      </c>
      <c r="AA30" s="108">
        <v>0.13900000000000001</v>
      </c>
      <c r="AB30" s="108">
        <v>0.124</v>
      </c>
      <c r="AC30" s="108">
        <v>0.127</v>
      </c>
      <c r="AD30" s="108">
        <v>9.2999999999999999E-2</v>
      </c>
      <c r="AE30" s="118" t="s">
        <v>147</v>
      </c>
      <c r="AF30" s="118" t="s">
        <v>147</v>
      </c>
      <c r="AG30" s="118" t="s">
        <v>147</v>
      </c>
      <c r="AH30" s="108">
        <v>0.16800000000000001</v>
      </c>
      <c r="AI30" s="108">
        <v>0.75186143999999999</v>
      </c>
      <c r="AJ30" s="108">
        <v>1.3480344</v>
      </c>
      <c r="AK30" s="108">
        <v>1.8094039200000001</v>
      </c>
      <c r="AL30" s="108">
        <v>1.7856709200000001</v>
      </c>
      <c r="AM30" s="108">
        <v>1.92047436</v>
      </c>
      <c r="AN30" s="108">
        <v>2.1710948399999999</v>
      </c>
      <c r="AO30" s="108">
        <v>2.3865904800000002</v>
      </c>
      <c r="AP30" s="108">
        <v>2.5318364400000002</v>
      </c>
      <c r="AQ30" s="108">
        <v>2.9172603600000002</v>
      </c>
      <c r="AR30" s="108">
        <v>3.6261000000000001</v>
      </c>
      <c r="AS30" s="108">
        <v>3.7871999999999999</v>
      </c>
      <c r="AT30" s="27">
        <v>3.0328200000000001</v>
      </c>
      <c r="AU30" s="102">
        <v>-0.1969980207302463</v>
      </c>
      <c r="AV30" s="102">
        <v>1.1431187586492921E-3</v>
      </c>
    </row>
    <row r="31" spans="1:48">
      <c r="A31" t="s">
        <v>200</v>
      </c>
      <c r="B31" s="108">
        <v>0.95</v>
      </c>
      <c r="C31" s="108">
        <v>1.29</v>
      </c>
      <c r="D31" s="108">
        <v>1.665</v>
      </c>
      <c r="E31" s="108">
        <v>2.145</v>
      </c>
      <c r="F31" s="108">
        <v>2.56</v>
      </c>
      <c r="G31" s="108">
        <v>2.7349999999999999</v>
      </c>
      <c r="H31" s="108">
        <v>2.9159999999999999</v>
      </c>
      <c r="I31" s="108">
        <v>3.0670000000000002</v>
      </c>
      <c r="J31" s="108">
        <v>3.6469999999999998</v>
      </c>
      <c r="K31" s="108">
        <v>3.8239999999999998</v>
      </c>
      <c r="L31" s="108">
        <v>4.3600000000000003</v>
      </c>
      <c r="M31" s="108">
        <v>5.3369999999999997</v>
      </c>
      <c r="N31" s="108">
        <v>5.6580000000000004</v>
      </c>
      <c r="O31" s="108">
        <v>6.1639999999999997</v>
      </c>
      <c r="P31" s="108">
        <v>6.5389999999999997</v>
      </c>
      <c r="Q31" s="108">
        <v>7.0019999999999998</v>
      </c>
      <c r="R31" s="108">
        <v>7.1849999999999996</v>
      </c>
      <c r="S31" s="108">
        <v>7.508</v>
      </c>
      <c r="T31" s="108">
        <v>7.508</v>
      </c>
      <c r="U31" s="108">
        <v>7.556</v>
      </c>
      <c r="V31" s="108">
        <v>8.61</v>
      </c>
      <c r="W31" s="108">
        <v>9.093</v>
      </c>
      <c r="X31" s="108">
        <v>9.0719999999999992</v>
      </c>
      <c r="Y31" s="108">
        <v>8.843</v>
      </c>
      <c r="Z31" s="108">
        <v>9.1859999999999999</v>
      </c>
      <c r="AA31" s="108">
        <v>8.6639999999999997</v>
      </c>
      <c r="AB31" s="108">
        <v>8.641</v>
      </c>
      <c r="AC31" s="108">
        <v>7.407</v>
      </c>
      <c r="AD31" s="108">
        <v>8.0660000000000007</v>
      </c>
      <c r="AE31" s="108">
        <v>8.43</v>
      </c>
      <c r="AF31" s="108">
        <v>9.16</v>
      </c>
      <c r="AG31" s="108">
        <v>10.220000000000001</v>
      </c>
      <c r="AH31" s="108">
        <v>9.7100000000000009</v>
      </c>
      <c r="AI31" s="108">
        <v>9.77</v>
      </c>
      <c r="AJ31" s="108">
        <v>9.9</v>
      </c>
      <c r="AK31" s="108">
        <v>9.65</v>
      </c>
      <c r="AL31" s="108">
        <v>10.71</v>
      </c>
      <c r="AM31" s="108">
        <v>10.647</v>
      </c>
      <c r="AN31" s="108">
        <v>11.882999999999999</v>
      </c>
      <c r="AO31" s="108">
        <v>11.709</v>
      </c>
      <c r="AP31" s="108">
        <v>12.09</v>
      </c>
      <c r="AQ31" s="108">
        <v>11.454000000000001</v>
      </c>
      <c r="AR31" s="108">
        <v>10.702</v>
      </c>
      <c r="AS31" s="108">
        <v>10.587999999999999</v>
      </c>
      <c r="AT31" s="27">
        <v>9.0539574550000008</v>
      </c>
      <c r="AU31" s="102">
        <v>-0.14254223480445671</v>
      </c>
      <c r="AV31" s="102">
        <v>3.4125825491862702E-3</v>
      </c>
    </row>
    <row r="32" spans="1:48">
      <c r="A32" t="s">
        <v>201</v>
      </c>
      <c r="B32" s="118" t="s">
        <v>186</v>
      </c>
      <c r="C32" s="118" t="s">
        <v>186</v>
      </c>
      <c r="D32" s="118" t="s">
        <v>186</v>
      </c>
      <c r="E32" s="118" t="s">
        <v>186</v>
      </c>
      <c r="F32" s="118" t="s">
        <v>186</v>
      </c>
      <c r="G32" s="118" t="s">
        <v>186</v>
      </c>
      <c r="H32" s="118" t="s">
        <v>186</v>
      </c>
      <c r="I32" s="118" t="s">
        <v>186</v>
      </c>
      <c r="J32" s="118" t="s">
        <v>186</v>
      </c>
      <c r="K32" s="118" t="s">
        <v>186</v>
      </c>
      <c r="L32" s="118" t="s">
        <v>186</v>
      </c>
      <c r="M32" s="118" t="s">
        <v>186</v>
      </c>
      <c r="N32" s="118" t="s">
        <v>186</v>
      </c>
      <c r="O32" s="118" t="s">
        <v>186</v>
      </c>
      <c r="P32" s="118" t="s">
        <v>186</v>
      </c>
      <c r="Q32" s="118" t="s">
        <v>186</v>
      </c>
      <c r="R32" s="118" t="s">
        <v>186</v>
      </c>
      <c r="S32" s="118" t="s">
        <v>186</v>
      </c>
      <c r="T32" s="118" t="s">
        <v>186</v>
      </c>
      <c r="U32" s="118" t="s">
        <v>186</v>
      </c>
      <c r="V32" s="118" t="s">
        <v>186</v>
      </c>
      <c r="W32" s="118" t="s">
        <v>186</v>
      </c>
      <c r="X32" s="118" t="s">
        <v>186</v>
      </c>
      <c r="Y32" s="118" t="s">
        <v>186</v>
      </c>
      <c r="Z32" s="118" t="s">
        <v>186</v>
      </c>
      <c r="AA32" s="118" t="s">
        <v>186</v>
      </c>
      <c r="AB32" s="118" t="s">
        <v>186</v>
      </c>
      <c r="AC32" s="118" t="s">
        <v>186</v>
      </c>
      <c r="AD32" s="118" t="s">
        <v>186</v>
      </c>
      <c r="AE32" s="118" t="s">
        <v>186</v>
      </c>
      <c r="AF32" s="118" t="s">
        <v>186</v>
      </c>
      <c r="AG32" s="118" t="s">
        <v>186</v>
      </c>
      <c r="AH32" s="118" t="s">
        <v>186</v>
      </c>
      <c r="AI32" s="118" t="s">
        <v>186</v>
      </c>
      <c r="AJ32" s="118" t="s">
        <v>186</v>
      </c>
      <c r="AK32" s="118" t="s">
        <v>186</v>
      </c>
      <c r="AL32" s="118" t="s">
        <v>186</v>
      </c>
      <c r="AM32" s="118" t="s">
        <v>186</v>
      </c>
      <c r="AN32" s="118" t="s">
        <v>186</v>
      </c>
      <c r="AO32" s="118" t="s">
        <v>186</v>
      </c>
      <c r="AP32" s="118" t="s">
        <v>186</v>
      </c>
      <c r="AQ32" s="118" t="s">
        <v>186</v>
      </c>
      <c r="AR32" s="118" t="s">
        <v>186</v>
      </c>
      <c r="AS32" s="118" t="s">
        <v>186</v>
      </c>
      <c r="AT32" s="25" t="s">
        <v>186</v>
      </c>
      <c r="AU32" s="121" t="s">
        <v>186</v>
      </c>
      <c r="AV32" s="121" t="s">
        <v>186</v>
      </c>
    </row>
    <row r="33" spans="1:48">
      <c r="A33" t="s">
        <v>202</v>
      </c>
      <c r="B33" s="118" t="s">
        <v>186</v>
      </c>
      <c r="C33" s="118" t="s">
        <v>186</v>
      </c>
      <c r="D33" s="118" t="s">
        <v>186</v>
      </c>
      <c r="E33" s="118" t="s">
        <v>186</v>
      </c>
      <c r="F33" s="118" t="s">
        <v>186</v>
      </c>
      <c r="G33" s="118" t="s">
        <v>186</v>
      </c>
      <c r="H33" s="118" t="s">
        <v>186</v>
      </c>
      <c r="I33" s="118" t="s">
        <v>186</v>
      </c>
      <c r="J33" s="118" t="s">
        <v>186</v>
      </c>
      <c r="K33" s="118" t="s">
        <v>186</v>
      </c>
      <c r="L33" s="118" t="s">
        <v>186</v>
      </c>
      <c r="M33" s="118" t="s">
        <v>186</v>
      </c>
      <c r="N33" s="118" t="s">
        <v>186</v>
      </c>
      <c r="O33" s="118" t="s">
        <v>186</v>
      </c>
      <c r="P33" s="108">
        <v>0.25800000000000001</v>
      </c>
      <c r="Q33" s="108">
        <v>0.754</v>
      </c>
      <c r="R33" s="108">
        <v>1.1339999999999999</v>
      </c>
      <c r="S33" s="108">
        <v>1.6639999999999999</v>
      </c>
      <c r="T33" s="108">
        <v>1.8</v>
      </c>
      <c r="U33" s="108">
        <v>1.907</v>
      </c>
      <c r="V33" s="108">
        <v>1.964</v>
      </c>
      <c r="W33" s="108">
        <v>1.385</v>
      </c>
      <c r="X33" s="108">
        <v>1.38</v>
      </c>
      <c r="Y33" s="108">
        <v>1.655</v>
      </c>
      <c r="Z33" s="108">
        <v>1.877</v>
      </c>
      <c r="AA33" s="108">
        <v>1.877</v>
      </c>
      <c r="AB33" s="108">
        <v>1.923</v>
      </c>
      <c r="AC33" s="108">
        <v>1.9019999999999999</v>
      </c>
      <c r="AD33" s="108">
        <v>2.161</v>
      </c>
      <c r="AE33" s="108">
        <v>2.198</v>
      </c>
      <c r="AF33" s="108">
        <v>2.339</v>
      </c>
      <c r="AG33" s="108">
        <v>2.657</v>
      </c>
      <c r="AH33" s="108">
        <v>2.7770000000000001</v>
      </c>
      <c r="AI33" s="108">
        <v>2.8079999999999998</v>
      </c>
      <c r="AJ33" s="108">
        <v>3.0030000000000001</v>
      </c>
      <c r="AK33" s="108">
        <v>3.4430000000000001</v>
      </c>
      <c r="AL33" s="108">
        <v>3.5910000000000002</v>
      </c>
      <c r="AM33" s="108">
        <v>3.6859999999999999</v>
      </c>
      <c r="AN33" s="108">
        <v>3.6589999999999998</v>
      </c>
      <c r="AO33" s="108">
        <v>3.653</v>
      </c>
      <c r="AP33" s="108">
        <v>3.4769999999999999</v>
      </c>
      <c r="AQ33" s="108">
        <v>4.0190000000000001</v>
      </c>
      <c r="AR33" s="108">
        <v>4.2930000000000001</v>
      </c>
      <c r="AS33" s="108">
        <v>4.4909999999999997</v>
      </c>
      <c r="AT33" s="27">
        <v>4.306</v>
      </c>
      <c r="AU33" s="102">
        <v>-3.8566630978852601E-2</v>
      </c>
      <c r="AV33" s="102">
        <v>1.6230008291767566E-3</v>
      </c>
    </row>
    <row r="34" spans="1:48">
      <c r="A34" t="s">
        <v>112</v>
      </c>
      <c r="B34" s="108">
        <v>7.274</v>
      </c>
      <c r="C34" s="108">
        <v>8.1750000000000007</v>
      </c>
      <c r="D34" s="108">
        <v>8.6720000000000006</v>
      </c>
      <c r="E34" s="108">
        <v>9.6989999999999998</v>
      </c>
      <c r="F34" s="108">
        <v>11.151999999999999</v>
      </c>
      <c r="G34" s="108">
        <v>12.281000000000001</v>
      </c>
      <c r="H34" s="108">
        <v>12.542999999999999</v>
      </c>
      <c r="I34" s="108">
        <v>12.301</v>
      </c>
      <c r="J34" s="108">
        <v>14.4</v>
      </c>
      <c r="K34" s="108">
        <v>15.77</v>
      </c>
      <c r="L34" s="108">
        <v>18</v>
      </c>
      <c r="M34" s="108">
        <v>21.978000000000002</v>
      </c>
      <c r="N34" s="108">
        <v>21.59</v>
      </c>
      <c r="O34" s="108">
        <v>22.5</v>
      </c>
      <c r="P34" s="108">
        <v>22.904</v>
      </c>
      <c r="Q34" s="108">
        <v>22.9</v>
      </c>
      <c r="R34" s="108">
        <v>22.8</v>
      </c>
      <c r="S34" s="108">
        <v>22.030999999999999</v>
      </c>
      <c r="T34" s="108">
        <v>22.6</v>
      </c>
      <c r="U34" s="108">
        <v>26.457999999999998</v>
      </c>
      <c r="V34" s="108">
        <v>27.22</v>
      </c>
      <c r="W34" s="108">
        <v>28.876000000000001</v>
      </c>
      <c r="X34" s="108">
        <v>32.174999999999997</v>
      </c>
      <c r="Y34" s="108">
        <v>34.176000000000002</v>
      </c>
      <c r="Z34" s="108">
        <v>36.875</v>
      </c>
      <c r="AA34" s="108">
        <v>39.085999999999999</v>
      </c>
      <c r="AB34" s="108">
        <v>41.536999999999999</v>
      </c>
      <c r="AC34" s="108">
        <v>41.148000000000003</v>
      </c>
      <c r="AD34" s="108">
        <v>42.13</v>
      </c>
      <c r="AE34" s="108">
        <v>40.76</v>
      </c>
      <c r="AF34" s="108">
        <v>44.868000000000002</v>
      </c>
      <c r="AG34" s="108">
        <v>46.387</v>
      </c>
      <c r="AH34" s="108">
        <v>47.832999999999998</v>
      </c>
      <c r="AI34" s="108">
        <v>51.5</v>
      </c>
      <c r="AJ34" s="108">
        <v>55.975999999999999</v>
      </c>
      <c r="AK34" s="108">
        <v>58.365000000000002</v>
      </c>
      <c r="AL34" s="108">
        <v>58.524999999999999</v>
      </c>
      <c r="AM34" s="108">
        <v>58.128</v>
      </c>
      <c r="AN34" s="108">
        <v>64.087000000000003</v>
      </c>
      <c r="AO34" s="108">
        <v>66.501999999999995</v>
      </c>
      <c r="AP34" s="108">
        <v>71.168999999999997</v>
      </c>
      <c r="AQ34" s="108">
        <v>69.697999999999993</v>
      </c>
      <c r="AR34" s="108">
        <v>70.039661175000006</v>
      </c>
      <c r="AS34" s="108">
        <v>70.028475</v>
      </c>
      <c r="AT34" s="27">
        <v>64.456424999999996</v>
      </c>
      <c r="AU34" s="102">
        <v>-7.7046616462724926E-2</v>
      </c>
      <c r="AV34" s="102">
        <v>2.4294665866411849E-2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08">
        <v>7.5340763695478499</v>
      </c>
      <c r="W35" s="108">
        <v>9.1221890394932501</v>
      </c>
      <c r="X35" s="108">
        <v>9.5296461708060001</v>
      </c>
      <c r="Y35" s="108">
        <v>9.93710330211875</v>
      </c>
      <c r="Z35" s="108">
        <v>10.262098873953899</v>
      </c>
      <c r="AA35" s="108">
        <v>10.938283682846601</v>
      </c>
      <c r="AB35" s="108">
        <v>11.4844702597474</v>
      </c>
      <c r="AC35" s="108">
        <v>11.8104359664265</v>
      </c>
      <c r="AD35" s="108">
        <v>11.3214874104802</v>
      </c>
      <c r="AE35" s="108">
        <v>8.9592061902260696</v>
      </c>
      <c r="AF35" s="108">
        <v>9.4481547461724098</v>
      </c>
      <c r="AG35" s="108">
        <v>7.9004525079999999</v>
      </c>
      <c r="AH35" s="108">
        <v>6.2014479789600001</v>
      </c>
      <c r="AI35" s="108">
        <v>6.1476923227200002</v>
      </c>
      <c r="AJ35" s="108">
        <v>6.9605430034399998</v>
      </c>
      <c r="AK35" s="108">
        <v>8.5903167630800006</v>
      </c>
      <c r="AL35" s="108">
        <v>8.3866968530800001</v>
      </c>
      <c r="AM35" s="108">
        <v>9.6499547747199994</v>
      </c>
      <c r="AN35" s="108">
        <v>11.63402717776</v>
      </c>
      <c r="AO35" s="108">
        <v>13.392488720519999</v>
      </c>
      <c r="AP35" s="108">
        <v>16.91837108208</v>
      </c>
      <c r="AQ35" s="108">
        <v>18.232126741399998</v>
      </c>
      <c r="AR35" s="108">
        <v>17.526787373160001</v>
      </c>
      <c r="AS35" s="108">
        <v>18.084135790811999</v>
      </c>
      <c r="AT35" s="27">
        <v>17.651972893827999</v>
      </c>
      <c r="AU35" s="102">
        <v>-2.1223094752853333E-2</v>
      </c>
      <c r="AV35" s="102">
        <v>6.6533132009494837E-3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3.77</v>
      </c>
      <c r="W36" s="108">
        <v>3.778</v>
      </c>
      <c r="X36" s="108">
        <v>3.9460000000000002</v>
      </c>
      <c r="Y36" s="108">
        <v>4.1139999999999999</v>
      </c>
      <c r="Z36" s="108">
        <v>4.3659999999999997</v>
      </c>
      <c r="AA36" s="108">
        <v>5.0289999999999999</v>
      </c>
      <c r="AB36" s="108">
        <v>4.8689999999999998</v>
      </c>
      <c r="AC36" s="108">
        <v>2.6869999999999998</v>
      </c>
      <c r="AD36" s="108">
        <v>1.5109999999999999</v>
      </c>
      <c r="AE36" s="108">
        <v>1.7629999999999999</v>
      </c>
      <c r="AF36" s="108">
        <v>2.0990000000000002</v>
      </c>
      <c r="AG36" s="108">
        <v>2.2669999999999999</v>
      </c>
      <c r="AH36" s="108">
        <v>2.3759999999999999</v>
      </c>
      <c r="AI36" s="108">
        <v>2.081</v>
      </c>
      <c r="AJ36" s="108">
        <v>2.1669999999999998</v>
      </c>
      <c r="AK36" s="108">
        <v>2.4510000000000001</v>
      </c>
      <c r="AL36" s="108">
        <v>2.5459999999999998</v>
      </c>
      <c r="AM36" s="108">
        <v>2.5739999999999998</v>
      </c>
      <c r="AN36" s="108">
        <v>2.7949999999999999</v>
      </c>
      <c r="AO36" s="108">
        <v>2.7802734839999999</v>
      </c>
      <c r="AP36" s="108">
        <v>2.9392845840000001</v>
      </c>
      <c r="AQ36" s="108">
        <v>2.91251376</v>
      </c>
      <c r="AR36" s="108">
        <v>3.25359</v>
      </c>
      <c r="AS36" s="108">
        <v>2.92041</v>
      </c>
      <c r="AT36" s="27">
        <v>2.4542999999999999</v>
      </c>
      <c r="AU36" s="102">
        <v>-0.15730184816890735</v>
      </c>
      <c r="AV36" s="102">
        <v>9.2506524269589266E-4</v>
      </c>
    </row>
    <row r="37" spans="1:48">
      <c r="A37" t="s">
        <v>204</v>
      </c>
      <c r="B37" s="108">
        <v>1.28662224132989</v>
      </c>
      <c r="C37" s="108">
        <v>2.4658999713384899</v>
      </c>
      <c r="D37" s="108">
        <v>4.3383813413585601</v>
      </c>
      <c r="E37" s="108">
        <v>7.3168135568930897</v>
      </c>
      <c r="F37" s="108">
        <v>10.782075809687599</v>
      </c>
      <c r="G37" s="108">
        <v>15.1741294067068</v>
      </c>
      <c r="H37" s="108">
        <v>19.826984809401001</v>
      </c>
      <c r="I37" s="108">
        <v>25.793676554886801</v>
      </c>
      <c r="J37" s="108">
        <v>28.673835626253901</v>
      </c>
      <c r="K37" s="108">
        <v>30.5281742619662</v>
      </c>
      <c r="L37" s="108">
        <v>31.820088134135901</v>
      </c>
      <c r="M37" s="108">
        <v>33.061353539696199</v>
      </c>
      <c r="N37" s="108">
        <v>33.180793207222699</v>
      </c>
      <c r="O37" s="108">
        <v>33.253364144453997</v>
      </c>
      <c r="P37" s="108">
        <v>33.099906850100297</v>
      </c>
      <c r="Q37" s="108">
        <v>30.2605689309258</v>
      </c>
      <c r="R37" s="108">
        <v>28.805370449985698</v>
      </c>
      <c r="S37" s="108">
        <v>27.516480366867299</v>
      </c>
      <c r="T37" s="108">
        <v>29.426759100028701</v>
      </c>
      <c r="U37" s="108">
        <v>31.253127687016299</v>
      </c>
      <c r="V37" s="108">
        <v>32.943425766695299</v>
      </c>
      <c r="W37" s="108">
        <v>32.860271567784501</v>
      </c>
      <c r="X37" s="108">
        <v>33.910282315849798</v>
      </c>
      <c r="Y37" s="108">
        <v>30.673316136428799</v>
      </c>
      <c r="Z37" s="108">
        <v>31.436822871883098</v>
      </c>
      <c r="AA37" s="108">
        <v>31.129152335912899</v>
      </c>
      <c r="AB37" s="108">
        <v>34.776597879048502</v>
      </c>
      <c r="AC37" s="108">
        <v>33.845270851246802</v>
      </c>
      <c r="AD37" s="108">
        <v>34.8794067067928</v>
      </c>
      <c r="AE37" s="108">
        <v>33.685010031527703</v>
      </c>
      <c r="AF37" s="108">
        <v>34.645063055316697</v>
      </c>
      <c r="AG37" s="108">
        <v>38.1745808254514</v>
      </c>
      <c r="AH37" s="108">
        <v>35.853066781312698</v>
      </c>
      <c r="AI37" s="108">
        <v>35.622502866150803</v>
      </c>
      <c r="AJ37" s="108">
        <v>34.670009314989997</v>
      </c>
      <c r="AK37" s="108">
        <v>35.088048151332799</v>
      </c>
      <c r="AL37" s="108">
        <v>36.020131126397303</v>
      </c>
      <c r="AM37" s="108">
        <v>35.8356799942677</v>
      </c>
      <c r="AN37" s="108">
        <v>36.028446546288301</v>
      </c>
      <c r="AO37" s="108">
        <v>36.771542705646297</v>
      </c>
      <c r="AP37" s="108">
        <v>35.348849957007701</v>
      </c>
      <c r="AQ37" s="108">
        <v>34.277672685583298</v>
      </c>
      <c r="AR37" s="108">
        <v>33.318375609057099</v>
      </c>
      <c r="AS37" s="108">
        <v>34.724437517913501</v>
      </c>
      <c r="AT37" s="27">
        <v>35.001122575714199</v>
      </c>
      <c r="AU37" s="102">
        <v>1.0729577523532319E-2</v>
      </c>
      <c r="AV37" s="102">
        <v>1.3192487450650591E-2</v>
      </c>
    </row>
    <row r="38" spans="1:48">
      <c r="A38" t="s">
        <v>113</v>
      </c>
      <c r="B38" s="118" t="s">
        <v>186</v>
      </c>
      <c r="C38" s="118" t="s">
        <v>186</v>
      </c>
      <c r="D38" s="118" t="s">
        <v>186</v>
      </c>
      <c r="E38" s="118" t="s">
        <v>186</v>
      </c>
      <c r="F38" s="118" t="s">
        <v>186</v>
      </c>
      <c r="G38" s="118" t="s">
        <v>186</v>
      </c>
      <c r="H38" s="118" t="s">
        <v>186</v>
      </c>
      <c r="I38" s="118" t="s">
        <v>186</v>
      </c>
      <c r="J38" s="118" t="s">
        <v>186</v>
      </c>
      <c r="K38" s="118" t="s">
        <v>186</v>
      </c>
      <c r="L38" s="118" t="s">
        <v>186</v>
      </c>
      <c r="M38" s="118" t="s">
        <v>186</v>
      </c>
      <c r="N38" s="108">
        <v>0.34300000000000003</v>
      </c>
      <c r="O38" s="108">
        <v>0.57599999999999996</v>
      </c>
      <c r="P38" s="108">
        <v>0.65800000000000003</v>
      </c>
      <c r="Q38" s="108">
        <v>0.70699999999999996</v>
      </c>
      <c r="R38" s="108">
        <v>0.86899999999999999</v>
      </c>
      <c r="S38" s="108">
        <v>0.93799999999999994</v>
      </c>
      <c r="T38" s="108">
        <v>1.056</v>
      </c>
      <c r="U38" s="108">
        <v>1.016</v>
      </c>
      <c r="V38" s="108">
        <v>1.071</v>
      </c>
      <c r="W38" s="108">
        <v>1.18</v>
      </c>
      <c r="X38" s="108">
        <v>1.2989999999999999</v>
      </c>
      <c r="Y38" s="108">
        <v>1.6359999999999999</v>
      </c>
      <c r="Z38" s="108">
        <v>1.8120000000000001</v>
      </c>
      <c r="AA38" s="108">
        <v>1.919</v>
      </c>
      <c r="AB38" s="108">
        <v>2.1619999999999999</v>
      </c>
      <c r="AC38" s="108">
        <v>2.327</v>
      </c>
      <c r="AD38" s="108">
        <v>2.448</v>
      </c>
      <c r="AE38" s="108">
        <v>2.6280000000000001</v>
      </c>
      <c r="AF38" s="108">
        <v>2.653</v>
      </c>
      <c r="AG38" s="108">
        <v>2.88</v>
      </c>
      <c r="AH38" s="108">
        <v>3.3260000000000001</v>
      </c>
      <c r="AI38" s="108">
        <v>3.3969999999999998</v>
      </c>
      <c r="AJ38" s="108">
        <v>3.2450000000000001</v>
      </c>
      <c r="AK38" s="108">
        <v>3.6429999999999998</v>
      </c>
      <c r="AL38" s="108">
        <v>3.3759999999999999</v>
      </c>
      <c r="AM38" s="108">
        <v>3.6030000000000002</v>
      </c>
      <c r="AN38" s="108">
        <v>3.8820000000000001</v>
      </c>
      <c r="AO38" s="108">
        <v>4.1050000000000004</v>
      </c>
      <c r="AP38" s="108">
        <v>4.0129424738999999</v>
      </c>
      <c r="AQ38" s="108">
        <v>3.9575679479999999</v>
      </c>
      <c r="AR38" s="108">
        <v>3.8334600000000001</v>
      </c>
      <c r="AS38" s="108">
        <v>3.89517959697733</v>
      </c>
      <c r="AT38" s="27">
        <v>3.6975518387909299</v>
      </c>
      <c r="AU38" s="102">
        <v>-4.8135772563994816E-2</v>
      </c>
      <c r="AV38" s="102">
        <v>1.3936669067073201E-3</v>
      </c>
    </row>
    <row r="39" spans="1:48">
      <c r="A39" t="s">
        <v>205</v>
      </c>
      <c r="B39" s="108">
        <v>1.4710000000000001</v>
      </c>
      <c r="C39" s="108">
        <v>1.7509999999999999</v>
      </c>
      <c r="D39" s="108">
        <v>2.14</v>
      </c>
      <c r="E39" s="108">
        <v>2.94</v>
      </c>
      <c r="F39" s="108">
        <v>4.077</v>
      </c>
      <c r="G39" s="108">
        <v>5.2</v>
      </c>
      <c r="H39" s="108">
        <v>5.718</v>
      </c>
      <c r="I39" s="108">
        <v>6.0170000000000003</v>
      </c>
      <c r="J39" s="108">
        <v>6.258</v>
      </c>
      <c r="K39" s="108">
        <v>6.4320000000000004</v>
      </c>
      <c r="L39" s="108">
        <v>6.8860000000000001</v>
      </c>
      <c r="M39" s="108">
        <v>7.3490000000000002</v>
      </c>
      <c r="N39" s="108">
        <v>7.7960000000000003</v>
      </c>
      <c r="O39" s="108">
        <v>8.2089999999999996</v>
      </c>
      <c r="P39" s="108">
        <v>8.56</v>
      </c>
      <c r="Q39" s="108">
        <v>8.7729999999999997</v>
      </c>
      <c r="R39" s="108">
        <v>8.2739999999999991</v>
      </c>
      <c r="S39" s="108">
        <v>8.2739999999999991</v>
      </c>
      <c r="T39" s="108">
        <v>8.4600000000000009</v>
      </c>
      <c r="U39" s="108">
        <v>8.7989999999999995</v>
      </c>
      <c r="V39" s="108">
        <v>8.9280000000000008</v>
      </c>
      <c r="W39" s="108">
        <v>9.4610000000000003</v>
      </c>
      <c r="X39" s="108">
        <v>9.766</v>
      </c>
      <c r="Y39" s="108">
        <v>9.6969999999999992</v>
      </c>
      <c r="Z39" s="108">
        <v>9.5180000000000007</v>
      </c>
      <c r="AA39" s="108">
        <v>8.9380000000000006</v>
      </c>
      <c r="AB39" s="108">
        <v>7.9420000000000002</v>
      </c>
      <c r="AC39" s="108">
        <v>7.798</v>
      </c>
      <c r="AD39" s="108">
        <v>8.1389999999999993</v>
      </c>
      <c r="AE39" s="108">
        <v>8.2349999999999994</v>
      </c>
      <c r="AF39" s="108">
        <v>8.9030000000000005</v>
      </c>
      <c r="AG39" s="108">
        <v>9.5470000000000006</v>
      </c>
      <c r="AH39" s="108">
        <v>9.4160000000000004</v>
      </c>
      <c r="AI39" s="108">
        <v>9.5120000000000005</v>
      </c>
      <c r="AJ39" s="108">
        <v>9.2609999999999992</v>
      </c>
      <c r="AK39" s="108">
        <v>9.9510000000000005</v>
      </c>
      <c r="AL39" s="108">
        <v>10.375</v>
      </c>
      <c r="AM39" s="108">
        <v>10.111000000000001</v>
      </c>
      <c r="AN39" s="108">
        <v>10.09</v>
      </c>
      <c r="AO39" s="108">
        <v>11.781857265692199</v>
      </c>
      <c r="AP39" s="108">
        <v>12.2558899398108</v>
      </c>
      <c r="AQ39" s="108">
        <v>12.335146173688701</v>
      </c>
      <c r="AR39" s="108">
        <v>12.302653654342199</v>
      </c>
      <c r="AS39" s="108">
        <v>12.471718916595</v>
      </c>
      <c r="AT39" s="27">
        <v>12.2888293207223</v>
      </c>
      <c r="AU39" s="102">
        <v>-1.1964795817994145E-2</v>
      </c>
      <c r="AV39" s="102">
        <v>4.6318579138745781E-3</v>
      </c>
    </row>
    <row r="40" spans="1:48">
      <c r="A40" t="s">
        <v>206</v>
      </c>
      <c r="B40" s="118" t="s">
        <v>186</v>
      </c>
      <c r="C40" s="118" t="s">
        <v>186</v>
      </c>
      <c r="D40" s="118" t="s">
        <v>186</v>
      </c>
      <c r="E40" s="118" t="s">
        <v>186</v>
      </c>
      <c r="F40" s="118" t="s">
        <v>186</v>
      </c>
      <c r="G40" s="118" t="s">
        <v>186</v>
      </c>
      <c r="H40" s="118" t="s">
        <v>186</v>
      </c>
      <c r="I40" s="118" t="s">
        <v>186</v>
      </c>
      <c r="J40" s="118" t="s">
        <v>186</v>
      </c>
      <c r="K40" s="118" t="s">
        <v>186</v>
      </c>
      <c r="L40" s="118" t="s">
        <v>186</v>
      </c>
      <c r="M40" s="118" t="s">
        <v>186</v>
      </c>
      <c r="N40" s="118" t="s">
        <v>186</v>
      </c>
      <c r="O40" s="118" t="s">
        <v>186</v>
      </c>
      <c r="P40" s="118" t="s">
        <v>186</v>
      </c>
      <c r="Q40" s="118" t="s">
        <v>186</v>
      </c>
      <c r="R40" s="118" t="s">
        <v>186</v>
      </c>
      <c r="S40" s="118" t="s">
        <v>186</v>
      </c>
      <c r="T40" s="118" t="s">
        <v>186</v>
      </c>
      <c r="U40" s="118" t="s">
        <v>186</v>
      </c>
      <c r="V40" s="118" t="s">
        <v>186</v>
      </c>
      <c r="W40" s="118" t="s">
        <v>186</v>
      </c>
      <c r="X40" s="118" t="s">
        <v>186</v>
      </c>
      <c r="Y40" s="118" t="s">
        <v>186</v>
      </c>
      <c r="Z40" s="118" t="s">
        <v>186</v>
      </c>
      <c r="AA40" s="118" t="s">
        <v>186</v>
      </c>
      <c r="AB40" s="118" t="s">
        <v>186</v>
      </c>
      <c r="AC40" s="118" t="s">
        <v>186</v>
      </c>
      <c r="AD40" s="118" t="s">
        <v>186</v>
      </c>
      <c r="AE40" s="118" t="s">
        <v>186</v>
      </c>
      <c r="AF40" s="118" t="s">
        <v>186</v>
      </c>
      <c r="AG40" s="118" t="s">
        <v>186</v>
      </c>
      <c r="AH40" s="108">
        <v>0.09</v>
      </c>
      <c r="AI40" s="108">
        <v>0.72719999999999996</v>
      </c>
      <c r="AJ40" s="108">
        <v>2.0286</v>
      </c>
      <c r="AK40" s="108">
        <v>2.13526180728</v>
      </c>
      <c r="AL40" s="108">
        <v>2.3015010297599998</v>
      </c>
      <c r="AM40" s="108">
        <v>2.8014850900799999</v>
      </c>
      <c r="AN40" s="108">
        <v>2.71601686116</v>
      </c>
      <c r="AO40" s="108">
        <v>3.3828296716800001</v>
      </c>
      <c r="AP40" s="108">
        <v>3.8113565169600001</v>
      </c>
      <c r="AQ40" s="108">
        <v>3.6608342363999999</v>
      </c>
      <c r="AR40" s="108">
        <v>3.9016777228819199</v>
      </c>
      <c r="AS40" s="108">
        <v>4.2360515032589996</v>
      </c>
      <c r="AT40" s="27">
        <v>3.89293133204088</v>
      </c>
      <c r="AU40" s="102">
        <v>-7.8482191651608413E-2</v>
      </c>
      <c r="AV40" s="102">
        <v>1.4673085879773628E-3</v>
      </c>
    </row>
    <row r="41" spans="1:48">
      <c r="A41" t="s">
        <v>114</v>
      </c>
      <c r="B41" s="108">
        <v>13.731</v>
      </c>
      <c r="C41" s="108">
        <v>14.804</v>
      </c>
      <c r="D41" s="108">
        <v>16.321000000000002</v>
      </c>
      <c r="E41" s="108">
        <v>17.268999999999998</v>
      </c>
      <c r="F41" s="108">
        <v>20.053000000000001</v>
      </c>
      <c r="G41" s="108">
        <v>20.843</v>
      </c>
      <c r="H41" s="108">
        <v>22.286000000000001</v>
      </c>
      <c r="I41" s="108">
        <v>22.623000000000001</v>
      </c>
      <c r="J41" s="108">
        <v>23.902999999999999</v>
      </c>
      <c r="K41" s="108">
        <v>24.672000000000001</v>
      </c>
      <c r="L41" s="108">
        <v>26.805</v>
      </c>
      <c r="M41" s="108">
        <v>29.545999999999999</v>
      </c>
      <c r="N41" s="108">
        <v>31.297999999999998</v>
      </c>
      <c r="O41" s="108">
        <v>32.353999999999999</v>
      </c>
      <c r="P41" s="108">
        <v>31.18</v>
      </c>
      <c r="Q41" s="108">
        <v>32.380000000000003</v>
      </c>
      <c r="R41" s="108">
        <v>34.024000000000001</v>
      </c>
      <c r="S41" s="108">
        <v>34.603999999999999</v>
      </c>
      <c r="T41" s="108">
        <v>34.457999999999998</v>
      </c>
      <c r="U41" s="108">
        <v>34.33</v>
      </c>
      <c r="V41" s="108">
        <v>31.92</v>
      </c>
      <c r="W41" s="108">
        <v>32.494</v>
      </c>
      <c r="X41" s="108">
        <v>31.908999999999999</v>
      </c>
      <c r="Y41" s="108">
        <v>32.008000000000003</v>
      </c>
      <c r="Z41" s="108">
        <v>31.882000000000001</v>
      </c>
      <c r="AA41" s="108">
        <v>27.675999999999998</v>
      </c>
      <c r="AB41" s="108">
        <v>22.256</v>
      </c>
      <c r="AC41" s="108">
        <v>22.837</v>
      </c>
      <c r="AD41" s="108">
        <v>22.718</v>
      </c>
      <c r="AE41" s="108">
        <v>21.760999999999999</v>
      </c>
      <c r="AF41" s="108">
        <v>21.600999999999999</v>
      </c>
      <c r="AG41" s="108">
        <v>21.762</v>
      </c>
      <c r="AH41" s="108">
        <v>17.975000000000001</v>
      </c>
      <c r="AI41" s="108">
        <v>16.824000000000002</v>
      </c>
      <c r="AJ41" s="108">
        <v>15.462999999999999</v>
      </c>
      <c r="AK41" s="108">
        <v>15.407999999999999</v>
      </c>
      <c r="AL41" s="108">
        <v>14.909000000000001</v>
      </c>
      <c r="AM41" s="108">
        <v>15.471</v>
      </c>
      <c r="AN41" s="108">
        <v>16.497</v>
      </c>
      <c r="AO41" s="108">
        <v>15.741</v>
      </c>
      <c r="AP41" s="108">
        <v>15.84</v>
      </c>
      <c r="AQ41" s="108">
        <v>16.315200000000001</v>
      </c>
      <c r="AR41" s="108">
        <v>14.4747</v>
      </c>
      <c r="AS41" s="108">
        <v>14.4018</v>
      </c>
      <c r="AT41" s="27">
        <v>12.22424784</v>
      </c>
      <c r="AU41" s="102">
        <v>-0.14887452054794525</v>
      </c>
      <c r="AV41" s="102">
        <v>4.6075161124900553E-3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315.37472941344998</v>
      </c>
      <c r="W42" s="108">
        <v>319.03214217352098</v>
      </c>
      <c r="X42" s="108">
        <v>337.43853302394501</v>
      </c>
      <c r="Y42" s="108">
        <v>356.09036820980998</v>
      </c>
      <c r="Z42" s="108">
        <v>361.38440051234301</v>
      </c>
      <c r="AA42" s="108">
        <v>366.841415647855</v>
      </c>
      <c r="AB42" s="108">
        <v>376.37106184309499</v>
      </c>
      <c r="AC42" s="108">
        <v>364.317121705033</v>
      </c>
      <c r="AD42" s="108">
        <v>363.25773316850598</v>
      </c>
      <c r="AE42" s="108">
        <v>341.26765992018301</v>
      </c>
      <c r="AF42" s="108">
        <v>329.86468106877902</v>
      </c>
      <c r="AG42" s="108">
        <v>331.70502909137701</v>
      </c>
      <c r="AH42" s="108">
        <v>305.91881358038103</v>
      </c>
      <c r="AI42" s="108">
        <v>318.461702217376</v>
      </c>
      <c r="AJ42" s="108">
        <v>317.483805138062</v>
      </c>
      <c r="AK42" s="108">
        <v>318.62443516799999</v>
      </c>
      <c r="AL42" s="108">
        <v>329.61991030799999</v>
      </c>
      <c r="AM42" s="108">
        <v>330.92307773200002</v>
      </c>
      <c r="AN42" s="108">
        <v>346.398190892</v>
      </c>
      <c r="AO42" s="108">
        <v>354.70588321999998</v>
      </c>
      <c r="AP42" s="108">
        <v>360.24434477199998</v>
      </c>
      <c r="AQ42" s="108">
        <v>367.656109496</v>
      </c>
      <c r="AR42" s="108">
        <v>379.87330409600003</v>
      </c>
      <c r="AS42" s="108">
        <v>374.41629050799997</v>
      </c>
      <c r="AT42" s="27">
        <v>350.71493298399997</v>
      </c>
      <c r="AU42" s="102">
        <v>-6.0735858108772467E-2</v>
      </c>
      <c r="AV42" s="102">
        <v>0.13219011310675863</v>
      </c>
    </row>
    <row r="43" spans="1:48">
      <c r="A43" t="s">
        <v>207</v>
      </c>
      <c r="B43" s="108">
        <v>0.28899999999999998</v>
      </c>
      <c r="C43" s="108">
        <v>0.32100000000000001</v>
      </c>
      <c r="D43" s="108">
        <v>0.38500000000000001</v>
      </c>
      <c r="E43" s="108">
        <v>0.46899999999999997</v>
      </c>
      <c r="F43" s="108">
        <v>0.59399999999999997</v>
      </c>
      <c r="G43" s="108">
        <v>0.75600000000000001</v>
      </c>
      <c r="H43" s="108">
        <v>0.85699999999999998</v>
      </c>
      <c r="I43" s="108">
        <v>0.95099999999999996</v>
      </c>
      <c r="J43" s="108">
        <v>1.0289999999999999</v>
      </c>
      <c r="K43" s="108">
        <v>1.254</v>
      </c>
      <c r="L43" s="108">
        <v>1.3680000000000001</v>
      </c>
      <c r="M43" s="108">
        <v>1.595</v>
      </c>
      <c r="N43" s="108">
        <v>2.016</v>
      </c>
      <c r="O43" s="108">
        <v>2.27</v>
      </c>
      <c r="P43" s="108">
        <v>2.5760000000000001</v>
      </c>
      <c r="Q43" s="108">
        <v>3.2839999999999998</v>
      </c>
      <c r="R43" s="108">
        <v>3.105</v>
      </c>
      <c r="S43" s="108">
        <v>3.2280000000000002</v>
      </c>
      <c r="T43" s="108">
        <v>3.302</v>
      </c>
      <c r="U43" s="108">
        <v>3.7040000000000002</v>
      </c>
      <c r="V43" s="108">
        <v>4.2290000000000001</v>
      </c>
      <c r="W43" s="108">
        <v>4.2690000000000001</v>
      </c>
      <c r="X43" s="108">
        <v>4.32</v>
      </c>
      <c r="Y43" s="108">
        <v>4.3869999999999996</v>
      </c>
      <c r="Z43" s="108">
        <v>4.625</v>
      </c>
      <c r="AA43" s="108">
        <v>5.319</v>
      </c>
      <c r="AB43" s="108">
        <v>4.88</v>
      </c>
      <c r="AC43" s="108">
        <v>4.9169999999999998</v>
      </c>
      <c r="AD43" s="108">
        <v>4.6360000000000001</v>
      </c>
      <c r="AE43" s="108">
        <v>4.5030000000000001</v>
      </c>
      <c r="AF43" s="108">
        <v>5.1310000000000002</v>
      </c>
      <c r="AG43" s="108">
        <v>5.5490000000000004</v>
      </c>
      <c r="AH43" s="108">
        <v>5.6310000000000002</v>
      </c>
      <c r="AI43" s="108">
        <v>5.726</v>
      </c>
      <c r="AJ43" s="108">
        <v>5.7949999999999999</v>
      </c>
      <c r="AK43" s="108">
        <v>5.8339999999999996</v>
      </c>
      <c r="AL43" s="108">
        <v>6.2290000000000001</v>
      </c>
      <c r="AM43" s="108">
        <v>5.8280000000000003</v>
      </c>
      <c r="AN43" s="108">
        <v>5.6680000000000001</v>
      </c>
      <c r="AO43" s="108">
        <v>5.4984092863284504</v>
      </c>
      <c r="AP43" s="108">
        <v>5.9027300085984402</v>
      </c>
      <c r="AQ43" s="108">
        <v>5.3778804815133201</v>
      </c>
      <c r="AR43" s="108">
        <v>5.0893379191745396</v>
      </c>
      <c r="AS43" s="108">
        <v>5.1663155631986202</v>
      </c>
      <c r="AT43" s="27">
        <v>5.0533104041272496</v>
      </c>
      <c r="AU43" s="102">
        <v>-1.9193653933766264E-2</v>
      </c>
      <c r="AV43" s="102">
        <v>1.9046741699921175E-3</v>
      </c>
    </row>
    <row r="44" spans="1:48">
      <c r="A44" t="s">
        <v>208</v>
      </c>
      <c r="B44" s="118" t="s">
        <v>186</v>
      </c>
      <c r="C44" s="118" t="s">
        <v>186</v>
      </c>
      <c r="D44" s="118" t="s">
        <v>186</v>
      </c>
      <c r="E44" s="118" t="s">
        <v>186</v>
      </c>
      <c r="F44" s="108">
        <v>8.4000000000000005E-2</v>
      </c>
      <c r="G44" s="108">
        <v>6.7000000000000004E-2</v>
      </c>
      <c r="H44" s="108">
        <v>0.35499999999999998</v>
      </c>
      <c r="I44" s="108">
        <v>1.044</v>
      </c>
      <c r="J44" s="108">
        <v>1.008</v>
      </c>
      <c r="K44" s="108">
        <v>1.26</v>
      </c>
      <c r="L44" s="108">
        <v>1.3</v>
      </c>
      <c r="M44" s="108">
        <v>1.492</v>
      </c>
      <c r="N44" s="108">
        <v>1.4350000000000001</v>
      </c>
      <c r="O44" s="108">
        <v>1.47</v>
      </c>
      <c r="P44" s="108">
        <v>1.42</v>
      </c>
      <c r="Q44" s="108">
        <v>1.821</v>
      </c>
      <c r="R44" s="108">
        <v>2.0790000000000002</v>
      </c>
      <c r="S44" s="108">
        <v>2.2669999999999999</v>
      </c>
      <c r="T44" s="108">
        <v>2.452</v>
      </c>
      <c r="U44" s="108">
        <v>2.0110000000000001</v>
      </c>
      <c r="V44" s="108">
        <v>2.133</v>
      </c>
      <c r="W44" s="108">
        <v>2.5129999999999999</v>
      </c>
      <c r="X44" s="108">
        <v>2.69</v>
      </c>
      <c r="Y44" s="108">
        <v>3.4710000000000001</v>
      </c>
      <c r="Z44" s="108">
        <v>4.4560000000000004</v>
      </c>
      <c r="AA44" s="108">
        <v>5.0129999999999999</v>
      </c>
      <c r="AB44" s="108">
        <v>5.5110000000000001</v>
      </c>
      <c r="AC44" s="108">
        <v>5.851</v>
      </c>
      <c r="AD44" s="108">
        <v>5.8289999999999997</v>
      </c>
      <c r="AE44" s="108">
        <v>6.48</v>
      </c>
      <c r="AF44" s="108">
        <v>7.5039999999999996</v>
      </c>
      <c r="AG44" s="108">
        <v>8.4009999999999998</v>
      </c>
      <c r="AH44" s="108">
        <v>11.057</v>
      </c>
      <c r="AI44" s="108">
        <v>11.816000000000001</v>
      </c>
      <c r="AJ44" s="108">
        <v>13.535</v>
      </c>
      <c r="AK44" s="108">
        <v>15.223000000000001</v>
      </c>
      <c r="AL44" s="108">
        <v>16.405000000000001</v>
      </c>
      <c r="AM44" s="108">
        <v>18.757000000000001</v>
      </c>
      <c r="AN44" s="108">
        <v>21.254999999999999</v>
      </c>
      <c r="AO44" s="108">
        <v>24.672000000000001</v>
      </c>
      <c r="AP44" s="108">
        <v>29.12</v>
      </c>
      <c r="AQ44" s="108">
        <v>30.297000000000001</v>
      </c>
      <c r="AR44" s="108">
        <v>31.602</v>
      </c>
      <c r="AS44" s="108">
        <v>34.781999999999996</v>
      </c>
      <c r="AT44" s="27">
        <v>31.103999999999999</v>
      </c>
      <c r="AU44" s="102">
        <v>-0.10329433504812358</v>
      </c>
      <c r="AV44" s="102">
        <v>1.1723599115353887E-2</v>
      </c>
    </row>
    <row r="45" spans="1:48">
      <c r="A45" t="s">
        <v>209</v>
      </c>
      <c r="B45" s="118" t="s">
        <v>186</v>
      </c>
      <c r="C45" s="118" t="s">
        <v>186</v>
      </c>
      <c r="D45" s="118" t="s">
        <v>186</v>
      </c>
      <c r="E45" s="118" t="s">
        <v>186</v>
      </c>
      <c r="F45" s="118" t="s">
        <v>186</v>
      </c>
      <c r="G45" s="118" t="s">
        <v>186</v>
      </c>
      <c r="H45" s="118" t="s">
        <v>186</v>
      </c>
      <c r="I45" s="118" t="s">
        <v>186</v>
      </c>
      <c r="J45" s="118" t="s">
        <v>186</v>
      </c>
      <c r="K45" s="118" t="s">
        <v>186</v>
      </c>
      <c r="L45" s="118" t="s">
        <v>186</v>
      </c>
      <c r="M45" s="118" t="s">
        <v>186</v>
      </c>
      <c r="N45" s="118" t="s">
        <v>186</v>
      </c>
      <c r="O45" s="118" t="s">
        <v>186</v>
      </c>
      <c r="P45" s="118" t="s">
        <v>186</v>
      </c>
      <c r="Q45" s="118" t="s">
        <v>186</v>
      </c>
      <c r="R45" s="118" t="s">
        <v>186</v>
      </c>
      <c r="S45" s="118" t="s">
        <v>186</v>
      </c>
      <c r="T45" s="118" t="s">
        <v>186</v>
      </c>
      <c r="U45" s="118" t="s">
        <v>186</v>
      </c>
      <c r="V45" s="108">
        <v>0.09</v>
      </c>
      <c r="W45" s="108">
        <v>0.2</v>
      </c>
      <c r="X45" s="108">
        <v>0.28599999999999998</v>
      </c>
      <c r="Y45" s="108">
        <v>0.40899999999999997</v>
      </c>
      <c r="Z45" s="108">
        <v>0.64200000000000002</v>
      </c>
      <c r="AA45" s="108">
        <v>0.61499999999999999</v>
      </c>
      <c r="AB45" s="108">
        <v>0.59099999999999997</v>
      </c>
      <c r="AC45" s="108">
        <v>0.66600000000000004</v>
      </c>
      <c r="AD45" s="108">
        <v>0.73</v>
      </c>
      <c r="AE45" s="108">
        <v>0.73099999999999998</v>
      </c>
      <c r="AF45" s="108">
        <v>0.73399999999999999</v>
      </c>
      <c r="AG45" s="108">
        <v>0.78400000000000003</v>
      </c>
      <c r="AH45" s="108">
        <v>0.73699999999999999</v>
      </c>
      <c r="AI45" s="108">
        <v>0.76800000000000002</v>
      </c>
      <c r="AJ45" s="108">
        <v>0.75600000000000001</v>
      </c>
      <c r="AK45" s="108">
        <v>0.66800000000000004</v>
      </c>
      <c r="AL45" s="108">
        <v>0.63800000000000001</v>
      </c>
      <c r="AM45" s="108">
        <v>0.73399999999999999</v>
      </c>
      <c r="AN45" s="108">
        <v>0.74299999999999999</v>
      </c>
      <c r="AO45" s="108">
        <v>0.74099999999999999</v>
      </c>
      <c r="AP45" s="108">
        <v>0.70599999999999996</v>
      </c>
      <c r="AQ45" s="108">
        <v>0.81089999999999995</v>
      </c>
      <c r="AR45" s="108">
        <v>0.92969999999999997</v>
      </c>
      <c r="AS45" s="108">
        <v>0.84419999999999995</v>
      </c>
      <c r="AT45" s="27">
        <v>1.0349999999999999</v>
      </c>
      <c r="AU45" s="102">
        <v>0.2293717323363611</v>
      </c>
      <c r="AV45" s="119" t="s">
        <v>160</v>
      </c>
    </row>
    <row r="46" spans="1:48">
      <c r="A46" t="s">
        <v>210</v>
      </c>
      <c r="B46" s="118" t="s">
        <v>186</v>
      </c>
      <c r="C46" s="118" t="s">
        <v>186</v>
      </c>
      <c r="D46" s="118" t="s">
        <v>186</v>
      </c>
      <c r="E46" s="118" t="s">
        <v>186</v>
      </c>
      <c r="F46" s="118" t="s">
        <v>186</v>
      </c>
      <c r="G46" s="118" t="s">
        <v>147</v>
      </c>
      <c r="H46" s="108">
        <v>8.8999999999999996E-2</v>
      </c>
      <c r="I46" s="108">
        <v>0.113</v>
      </c>
      <c r="J46" s="108">
        <v>0.153</v>
      </c>
      <c r="K46" s="108">
        <v>0.32100000000000001</v>
      </c>
      <c r="L46" s="108">
        <v>0.51800000000000002</v>
      </c>
      <c r="M46" s="108">
        <v>0.54</v>
      </c>
      <c r="N46" s="108">
        <v>0.61699999999999999</v>
      </c>
      <c r="O46" s="108">
        <v>0.67700000000000005</v>
      </c>
      <c r="P46" s="108">
        <v>0.75900000000000001</v>
      </c>
      <c r="Q46" s="108">
        <v>0.86599999999999999</v>
      </c>
      <c r="R46" s="108">
        <v>0.93500000000000005</v>
      </c>
      <c r="S46" s="108">
        <v>0.98699999999999999</v>
      </c>
      <c r="T46" s="108">
        <v>1.085</v>
      </c>
      <c r="U46" s="108">
        <v>1.21</v>
      </c>
      <c r="V46" s="108">
        <v>1.2669999999999999</v>
      </c>
      <c r="W46" s="108">
        <v>1.298</v>
      </c>
      <c r="X46" s="108">
        <v>1.3919999999999999</v>
      </c>
      <c r="Y46" s="108">
        <v>1.401</v>
      </c>
      <c r="Z46" s="108">
        <v>1.524</v>
      </c>
      <c r="AA46" s="108">
        <v>1.631</v>
      </c>
      <c r="AB46" s="108">
        <v>1.831</v>
      </c>
      <c r="AC46" s="108">
        <v>1.925</v>
      </c>
      <c r="AD46" s="108">
        <v>2.0190000000000001</v>
      </c>
      <c r="AE46" s="108">
        <v>1.992</v>
      </c>
      <c r="AF46" s="108">
        <v>2.1949999999999998</v>
      </c>
      <c r="AG46" s="108">
        <v>2.3759999999999999</v>
      </c>
      <c r="AH46" s="108">
        <v>2.294</v>
      </c>
      <c r="AI46" s="108">
        <v>2.3610000000000002</v>
      </c>
      <c r="AJ46" s="108">
        <v>2.4470000000000001</v>
      </c>
      <c r="AK46" s="108">
        <v>2.4329999999999998</v>
      </c>
      <c r="AL46" s="108">
        <v>2.532</v>
      </c>
      <c r="AM46" s="108">
        <v>2.4849999999999999</v>
      </c>
      <c r="AN46" s="108">
        <v>2.6269999999999998</v>
      </c>
      <c r="AO46" s="108">
        <v>2.71</v>
      </c>
      <c r="AP46" s="108">
        <v>2.78279354160696</v>
      </c>
      <c r="AQ46" s="108">
        <v>2.7058851628928999</v>
      </c>
      <c r="AR46" s="108">
        <v>2.6347090856979101</v>
      </c>
      <c r="AS46" s="108">
        <v>2.8071558230629599</v>
      </c>
      <c r="AT46" s="27">
        <v>2.7289773311359502</v>
      </c>
      <c r="AU46" s="102">
        <v>-2.5186290381121412E-2</v>
      </c>
      <c r="AV46" s="102">
        <v>1.0285955576493776E-3</v>
      </c>
    </row>
    <row r="47" spans="1:48">
      <c r="A47" t="s">
        <v>211</v>
      </c>
      <c r="B47" s="118" t="s">
        <v>186</v>
      </c>
      <c r="C47" s="118" t="s">
        <v>186</v>
      </c>
      <c r="D47" s="118" t="s">
        <v>186</v>
      </c>
      <c r="E47" s="118" t="s">
        <v>186</v>
      </c>
      <c r="F47" s="118" t="s">
        <v>186</v>
      </c>
      <c r="G47" s="118" t="s">
        <v>186</v>
      </c>
      <c r="H47" s="118" t="s">
        <v>186</v>
      </c>
      <c r="I47" s="118" t="s">
        <v>186</v>
      </c>
      <c r="J47" s="118" t="s">
        <v>186</v>
      </c>
      <c r="K47" s="118" t="s">
        <v>186</v>
      </c>
      <c r="L47" s="118" t="s">
        <v>186</v>
      </c>
      <c r="M47" s="118" t="s">
        <v>186</v>
      </c>
      <c r="N47" s="118" t="s">
        <v>186</v>
      </c>
      <c r="O47" s="118" t="s">
        <v>186</v>
      </c>
      <c r="P47" s="118" t="s">
        <v>186</v>
      </c>
      <c r="Q47" s="118" t="s">
        <v>186</v>
      </c>
      <c r="R47" s="118" t="s">
        <v>186</v>
      </c>
      <c r="S47" s="118" t="s">
        <v>147</v>
      </c>
      <c r="T47" s="118" t="s">
        <v>147</v>
      </c>
      <c r="U47" s="118" t="s">
        <v>147</v>
      </c>
      <c r="V47" s="118" t="s">
        <v>147</v>
      </c>
      <c r="W47" s="108">
        <v>0.376</v>
      </c>
      <c r="X47" s="108">
        <v>0.4698</v>
      </c>
      <c r="Y47" s="108">
        <v>1.0673999999999999</v>
      </c>
      <c r="Z47" s="108">
        <v>2.8376999999999999</v>
      </c>
      <c r="AA47" s="108">
        <v>3.0356999999999998</v>
      </c>
      <c r="AB47" s="108">
        <v>3.7187999999999999</v>
      </c>
      <c r="AC47" s="108">
        <v>4.0689000000000002</v>
      </c>
      <c r="AD47" s="108">
        <v>4.4568000000000003</v>
      </c>
      <c r="AE47" s="108">
        <v>4.7259000000000002</v>
      </c>
      <c r="AF47" s="108">
        <v>6.1136999999999997</v>
      </c>
      <c r="AG47" s="108">
        <v>7.1154000000000002</v>
      </c>
      <c r="AH47" s="108">
        <v>8.7489000000000008</v>
      </c>
      <c r="AI47" s="108">
        <v>9.2439</v>
      </c>
      <c r="AJ47" s="108">
        <v>11.143800000000001</v>
      </c>
      <c r="AK47" s="108">
        <v>13.109400000000001</v>
      </c>
      <c r="AL47" s="108">
        <v>14.424300000000001</v>
      </c>
      <c r="AM47" s="108">
        <v>15.6402</v>
      </c>
      <c r="AN47" s="108">
        <v>18.844200000000001</v>
      </c>
      <c r="AO47" s="108">
        <v>19.897200000000002</v>
      </c>
      <c r="AP47" s="108">
        <v>24.1785</v>
      </c>
      <c r="AQ47" s="108">
        <v>27.4437</v>
      </c>
      <c r="AR47" s="108">
        <v>31.557600000000001</v>
      </c>
      <c r="AS47" s="108">
        <v>32.421599999999998</v>
      </c>
      <c r="AT47" s="27">
        <v>28.9206</v>
      </c>
      <c r="AU47" s="102">
        <v>-0.10553968587151941</v>
      </c>
      <c r="AV47" s="102">
        <v>1.0900640450601327E-2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08">
        <v>7.5418374580736103</v>
      </c>
      <c r="W48" s="108">
        <v>12.2169229628953</v>
      </c>
      <c r="X48" s="108">
        <v>12.135431538261701</v>
      </c>
      <c r="Y48" s="108">
        <v>12.298414387528901</v>
      </c>
      <c r="Z48" s="108">
        <v>12.705871518841599</v>
      </c>
      <c r="AA48" s="108">
        <v>8.5604802806541294</v>
      </c>
      <c r="AB48" s="108">
        <v>8.3887662096461408</v>
      </c>
      <c r="AC48" s="108">
        <v>8.14526206244458</v>
      </c>
      <c r="AD48" s="108">
        <v>8.14526206244458</v>
      </c>
      <c r="AE48" s="108">
        <v>8.8777147655924793</v>
      </c>
      <c r="AF48" s="108">
        <v>7.0043820996557598</v>
      </c>
      <c r="AG48" s="108">
        <v>8.7147319081805108</v>
      </c>
      <c r="AH48" s="108">
        <v>8.7962233409588908</v>
      </c>
      <c r="AI48" s="108">
        <v>8.9592061902260696</v>
      </c>
      <c r="AJ48" s="108">
        <v>9.8556118774851598</v>
      </c>
      <c r="AK48" s="108">
        <v>10.995521703801</v>
      </c>
      <c r="AL48" s="108">
        <v>11.239995985846599</v>
      </c>
      <c r="AM48" s="108">
        <v>11.5659616925257</v>
      </c>
      <c r="AN48" s="108">
        <v>12.7873629434752</v>
      </c>
      <c r="AO48" s="108">
        <v>13.520785781467101</v>
      </c>
      <c r="AP48" s="108">
        <v>14.497737592</v>
      </c>
      <c r="AQ48" s="108">
        <v>16.533936692000001</v>
      </c>
      <c r="AR48" s="108">
        <v>19.140271540000001</v>
      </c>
      <c r="AS48" s="108">
        <v>17.104072439999999</v>
      </c>
      <c r="AT48" s="27">
        <v>17.779825835316998</v>
      </c>
      <c r="AU48" s="102">
        <v>4.2356301369862903E-2</v>
      </c>
      <c r="AV48" s="102">
        <v>6.7015030360747354E-3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78.410274080357297</v>
      </c>
      <c r="W49" s="108">
        <v>82.750662690967204</v>
      </c>
      <c r="X49" s="108">
        <v>84.542503889917398</v>
      </c>
      <c r="Y49" s="108">
        <v>89.593032028959897</v>
      </c>
      <c r="Z49" s="108">
        <v>90.569958981574203</v>
      </c>
      <c r="AA49" s="108">
        <v>111.599597594066</v>
      </c>
      <c r="AB49" s="108">
        <v>106.045568892707</v>
      </c>
      <c r="AC49" s="108">
        <v>90.406976148596598</v>
      </c>
      <c r="AD49" s="108">
        <v>81.121804267981005</v>
      </c>
      <c r="AE49" s="108">
        <v>71.022688251439106</v>
      </c>
      <c r="AF49" s="108">
        <v>66.542600084831605</v>
      </c>
      <c r="AG49" s="108">
        <v>72.000000176</v>
      </c>
      <c r="AH49" s="108">
        <v>64.832579343999996</v>
      </c>
      <c r="AI49" s="108">
        <v>60.027149467999998</v>
      </c>
      <c r="AJ49" s="108">
        <v>63.773755811999997</v>
      </c>
      <c r="AK49" s="108">
        <v>63.855203776000003</v>
      </c>
      <c r="AL49" s="108">
        <v>61.900452639999997</v>
      </c>
      <c r="AM49" s="108">
        <v>60.923077071999998</v>
      </c>
      <c r="AN49" s="108">
        <v>62.144796532000001</v>
      </c>
      <c r="AO49" s="108">
        <v>61.656108748000001</v>
      </c>
      <c r="AP49" s="108">
        <v>62.144796532000001</v>
      </c>
      <c r="AQ49" s="108">
        <v>60.271493360000001</v>
      </c>
      <c r="AR49" s="108">
        <v>56.850678872000003</v>
      </c>
      <c r="AS49" s="108">
        <v>54.000000131999997</v>
      </c>
      <c r="AT49" s="27">
        <v>42.271493315999997</v>
      </c>
      <c r="AU49" s="102">
        <v>-0.21504989772515959</v>
      </c>
      <c r="AV49" s="102">
        <v>1.5932807408826688E-2</v>
      </c>
    </row>
    <row r="50" spans="1:48">
      <c r="A50" t="s">
        <v>115</v>
      </c>
      <c r="B50" s="108">
        <v>0.73899999999999999</v>
      </c>
      <c r="C50" s="108">
        <v>0.72099999999999997</v>
      </c>
      <c r="D50" s="108">
        <v>1.2130000000000001</v>
      </c>
      <c r="E50" s="108">
        <v>2.7389999999999999</v>
      </c>
      <c r="F50" s="108">
        <v>5.3369999999999997</v>
      </c>
      <c r="G50" s="108">
        <v>10.17</v>
      </c>
      <c r="H50" s="108">
        <v>16.398</v>
      </c>
      <c r="I50" s="108">
        <v>23.27</v>
      </c>
      <c r="J50" s="108">
        <v>25.177</v>
      </c>
      <c r="K50" s="108">
        <v>30.114000000000001</v>
      </c>
      <c r="L50" s="108">
        <v>31.553999999999998</v>
      </c>
      <c r="M50" s="108">
        <v>33.469000000000001</v>
      </c>
      <c r="N50" s="108">
        <v>35.573</v>
      </c>
      <c r="O50" s="108">
        <v>36.899000000000001</v>
      </c>
      <c r="P50" s="108">
        <v>40.427</v>
      </c>
      <c r="Q50" s="108">
        <v>40.307000000000002</v>
      </c>
      <c r="R50" s="108">
        <v>40.853000000000002</v>
      </c>
      <c r="S50" s="108">
        <v>40.649000000000001</v>
      </c>
      <c r="T50" s="108">
        <v>42.372</v>
      </c>
      <c r="U50" s="108">
        <v>43.350999999999999</v>
      </c>
      <c r="V50" s="108">
        <v>46.622999999999998</v>
      </c>
      <c r="W50" s="108">
        <v>47.399000000000001</v>
      </c>
      <c r="X50" s="108">
        <v>48.680999999999997</v>
      </c>
      <c r="Y50" s="108">
        <v>46.37</v>
      </c>
      <c r="Z50" s="108">
        <v>45.316000000000003</v>
      </c>
      <c r="AA50" s="108">
        <v>47.183</v>
      </c>
      <c r="AB50" s="108">
        <v>50.969000000000001</v>
      </c>
      <c r="AC50" s="108">
        <v>50.723999999999997</v>
      </c>
      <c r="AD50" s="108">
        <v>57.805</v>
      </c>
      <c r="AE50" s="108">
        <v>59.523000000000003</v>
      </c>
      <c r="AF50" s="108">
        <v>63.463999999999999</v>
      </c>
      <c r="AG50" s="108">
        <v>73.933000000000007</v>
      </c>
      <c r="AH50" s="108">
        <v>76.025999999999996</v>
      </c>
      <c r="AI50" s="108">
        <v>79.101900000000001</v>
      </c>
      <c r="AJ50" s="108">
        <v>84.207599999999999</v>
      </c>
      <c r="AK50" s="108">
        <v>87.172296204873703</v>
      </c>
      <c r="AL50" s="108">
        <v>86.7232081657272</v>
      </c>
      <c r="AM50" s="108">
        <v>85.591594044295903</v>
      </c>
      <c r="AN50" s="108">
        <v>85.826876075218905</v>
      </c>
      <c r="AO50" s="108">
        <v>87.697073451403497</v>
      </c>
      <c r="AP50" s="108">
        <v>85.225693399999997</v>
      </c>
      <c r="AQ50" s="108">
        <v>80.906982189999994</v>
      </c>
      <c r="AR50" s="108">
        <v>81.890961270000005</v>
      </c>
      <c r="AS50" s="108">
        <v>84.405000000000001</v>
      </c>
      <c r="AT50" s="27">
        <v>77.893958999999995</v>
      </c>
      <c r="AU50" s="102">
        <v>-7.4612083326232925E-2</v>
      </c>
      <c r="AV50" s="102">
        <v>2.9359489095415765E-2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08">
        <v>28.726697831306801</v>
      </c>
      <c r="W51" s="108">
        <v>27.692532833303702</v>
      </c>
      <c r="X51" s="108">
        <v>28.995425517031599</v>
      </c>
      <c r="Y51" s="108">
        <v>28.587968385718799</v>
      </c>
      <c r="Z51" s="108">
        <v>30.216826767981001</v>
      </c>
      <c r="AA51" s="108">
        <v>32.163889770025598</v>
      </c>
      <c r="AB51" s="108">
        <v>32.416125138967899</v>
      </c>
      <c r="AC51" s="108">
        <v>32.579107988235101</v>
      </c>
      <c r="AD51" s="108">
        <v>35.510859054225101</v>
      </c>
      <c r="AE51" s="108">
        <v>36.081299042949901</v>
      </c>
      <c r="AF51" s="108">
        <v>36.977704730208899</v>
      </c>
      <c r="AG51" s="108">
        <v>37.7916488498456</v>
      </c>
      <c r="AH51" s="108">
        <v>39.664981514153403</v>
      </c>
      <c r="AI51" s="108">
        <v>41.049365622514799</v>
      </c>
      <c r="AJ51" s="108">
        <v>43.004189711456199</v>
      </c>
      <c r="AK51" s="108">
        <v>41.130857047148403</v>
      </c>
      <c r="AL51" s="108">
        <v>44.633048101863203</v>
      </c>
      <c r="AM51" s="108">
        <v>45.773928063023</v>
      </c>
      <c r="AN51" s="108">
        <v>41.212348471782001</v>
      </c>
      <c r="AO51" s="108">
        <v>39.094541533573498</v>
      </c>
      <c r="AP51" s="108">
        <v>38.443439007999999</v>
      </c>
      <c r="AQ51" s="108">
        <v>37.710407332000003</v>
      </c>
      <c r="AR51" s="108">
        <v>41.294117747999998</v>
      </c>
      <c r="AS51" s="108">
        <v>43.845067980480003</v>
      </c>
      <c r="AT51" s="27">
        <v>43.864615491839999</v>
      </c>
      <c r="AU51" s="102">
        <v>3.1867789591972784E-3</v>
      </c>
      <c r="AV51" s="102">
        <v>1.6533280844118887E-2</v>
      </c>
    </row>
    <row r="52" spans="1:48">
      <c r="A52" t="s">
        <v>178</v>
      </c>
      <c r="B52" s="108">
        <v>104.94537934171601</v>
      </c>
      <c r="C52" s="108">
        <v>117.108184620141</v>
      </c>
      <c r="D52" s="108">
        <v>128.95442692948899</v>
      </c>
      <c r="E52" s="108">
        <v>139.31697372376999</v>
      </c>
      <c r="F52" s="108">
        <v>148.98361991901001</v>
      </c>
      <c r="G52" s="108">
        <v>163.85955440731701</v>
      </c>
      <c r="H52" s="108">
        <v>179.19972076113001</v>
      </c>
      <c r="I52" s="108">
        <v>188.673803987295</v>
      </c>
      <c r="J52" s="108">
        <v>205.18713267895399</v>
      </c>
      <c r="K52" s="108">
        <v>217.62160677236</v>
      </c>
      <c r="L52" s="108">
        <v>237.39296535438999</v>
      </c>
      <c r="M52" s="108">
        <v>261.187284380579</v>
      </c>
      <c r="N52" s="108">
        <v>279.83934490555401</v>
      </c>
      <c r="O52" s="108">
        <v>298.52457102303799</v>
      </c>
      <c r="P52" s="108">
        <v>317.14009837079101</v>
      </c>
      <c r="Q52" s="108">
        <v>327.26619078350802</v>
      </c>
      <c r="R52" s="108">
        <v>346.358870422986</v>
      </c>
      <c r="S52" s="108">
        <v>374.39470719558398</v>
      </c>
      <c r="T52" s="108">
        <v>401.46137193072599</v>
      </c>
      <c r="U52" s="108">
        <v>438.15028094234998</v>
      </c>
      <c r="V52" s="108">
        <v>18.8907514832594</v>
      </c>
      <c r="W52" s="108">
        <v>19.2467940628386</v>
      </c>
      <c r="X52" s="108">
        <v>21.057182603437202</v>
      </c>
      <c r="Y52" s="108">
        <v>23.729429528741498</v>
      </c>
      <c r="Z52" s="108">
        <v>25.331843500630001</v>
      </c>
      <c r="AA52" s="108">
        <v>24.1551436046364</v>
      </c>
      <c r="AB52" s="108">
        <v>21.323096864433801</v>
      </c>
      <c r="AC52" s="108">
        <v>19.100529719341498</v>
      </c>
      <c r="AD52" s="108">
        <v>14.166344874157</v>
      </c>
      <c r="AE52" s="108">
        <v>12.2292023370194</v>
      </c>
      <c r="AF52" s="108">
        <v>12.1582493488359</v>
      </c>
      <c r="AG52" s="108">
        <v>11.9793540084535</v>
      </c>
      <c r="AH52" s="108">
        <v>13.022492692465899</v>
      </c>
      <c r="AI52" s="108">
        <v>12.9192528950329</v>
      </c>
      <c r="AJ52" s="108">
        <v>11.4106091825027</v>
      </c>
      <c r="AK52" s="108">
        <v>11.907684284788401</v>
      </c>
      <c r="AL52" s="108">
        <v>13.0206292958408</v>
      </c>
      <c r="AM52" s="108">
        <v>12.213297826048899</v>
      </c>
      <c r="AN52" s="108">
        <v>12.672906320319999</v>
      </c>
      <c r="AO52" s="108">
        <v>14.014086890162099</v>
      </c>
      <c r="AP52" s="108">
        <v>14.248226226562601</v>
      </c>
      <c r="AQ52" s="108">
        <v>14.7036393094051</v>
      </c>
      <c r="AR52" s="108">
        <v>15.2412941297628</v>
      </c>
      <c r="AS52" s="108">
        <v>14.7001944228279</v>
      </c>
      <c r="AT52" s="27">
        <v>12.6111746990846</v>
      </c>
      <c r="AU52" s="102">
        <v>-0.13975791755473554</v>
      </c>
      <c r="AV52" s="102">
        <v>4.753355084418774E-3</v>
      </c>
    </row>
    <row r="53" spans="1:48">
      <c r="A53" s="332" t="s">
        <v>179</v>
      </c>
      <c r="B53" s="42">
        <v>140.32800158304599</v>
      </c>
      <c r="C53" s="42">
        <v>157.320084591479</v>
      </c>
      <c r="D53" s="42">
        <v>176.516808270848</v>
      </c>
      <c r="E53" s="42">
        <v>199.580787280663</v>
      </c>
      <c r="F53" s="42">
        <v>227.46869572869801</v>
      </c>
      <c r="G53" s="42">
        <v>261.82468381402401</v>
      </c>
      <c r="H53" s="42">
        <v>299.135705570531</v>
      </c>
      <c r="I53" s="42">
        <v>331.25748054218201</v>
      </c>
      <c r="J53" s="42">
        <v>367.93896830520799</v>
      </c>
      <c r="K53" s="42">
        <v>402.02178103432601</v>
      </c>
      <c r="L53" s="42">
        <v>432.830053488526</v>
      </c>
      <c r="M53" s="42">
        <v>475.01763792027498</v>
      </c>
      <c r="N53" s="42">
        <v>503.50313811277698</v>
      </c>
      <c r="O53" s="42">
        <v>531.24993516749203</v>
      </c>
      <c r="P53" s="42">
        <v>562.15200522089106</v>
      </c>
      <c r="Q53" s="42">
        <v>573.66675971443397</v>
      </c>
      <c r="R53" s="42">
        <v>591.29424087297195</v>
      </c>
      <c r="S53" s="42">
        <v>613.60218756245104</v>
      </c>
      <c r="T53" s="42">
        <v>646.21313103075499</v>
      </c>
      <c r="U53" s="42">
        <v>694.98540862936602</v>
      </c>
      <c r="V53" s="42">
        <v>742.97975921226396</v>
      </c>
      <c r="W53" s="42">
        <v>763.170118757826</v>
      </c>
      <c r="X53" s="42">
        <v>801.31081418167503</v>
      </c>
      <c r="Y53" s="42">
        <v>825.59293377731603</v>
      </c>
      <c r="Z53" s="42">
        <v>848.25879621915396</v>
      </c>
      <c r="AA53" s="42">
        <v>877.23884771041298</v>
      </c>
      <c r="AB53" s="42">
        <v>887.16416764784196</v>
      </c>
      <c r="AC53" s="42">
        <v>853.38582723126103</v>
      </c>
      <c r="AD53" s="42">
        <v>851.376126550766</v>
      </c>
      <c r="AE53" s="42">
        <v>814.87183882777197</v>
      </c>
      <c r="AF53" s="42">
        <v>822.69847854155603</v>
      </c>
      <c r="AG53" s="42">
        <v>864.71661945995095</v>
      </c>
      <c r="AH53" s="42">
        <v>829.50462248234896</v>
      </c>
      <c r="AI53" s="42">
        <v>850.90195203411395</v>
      </c>
      <c r="AJ53" s="42">
        <v>871.063839938466</v>
      </c>
      <c r="AK53" s="42">
        <v>886.17537645720495</v>
      </c>
      <c r="AL53" s="42">
        <v>913.06093263793798</v>
      </c>
      <c r="AM53" s="42">
        <v>916.474066042397</v>
      </c>
      <c r="AN53" s="42">
        <v>954.47258164226196</v>
      </c>
      <c r="AO53" s="42">
        <v>980.49647369180298</v>
      </c>
      <c r="AP53" s="42">
        <v>1002.77038371582</v>
      </c>
      <c r="AQ53" s="42">
        <v>1009.26381141912</v>
      </c>
      <c r="AR53" s="42">
        <v>1021.98173709286</v>
      </c>
      <c r="AS53" s="42">
        <v>1024.6481771481599</v>
      </c>
      <c r="AT53" s="42">
        <v>952.76859125504996</v>
      </c>
      <c r="AU53" s="334">
        <v>-6.760297098107837E-2</v>
      </c>
      <c r="AV53" s="334">
        <v>0.35911384431502935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08">
        <v>6.5659999999999998</v>
      </c>
      <c r="C55" s="108">
        <v>6.8840000000000003</v>
      </c>
      <c r="D55" s="108">
        <v>7.2169999999999996</v>
      </c>
      <c r="E55" s="108">
        <v>7.5670000000000002</v>
      </c>
      <c r="F55" s="108">
        <v>7.9329999999999998</v>
      </c>
      <c r="G55" s="108">
        <v>8.3170000000000002</v>
      </c>
      <c r="H55" s="108">
        <v>8.7189999999999994</v>
      </c>
      <c r="I55" s="108">
        <v>8.4489999999999998</v>
      </c>
      <c r="J55" s="108">
        <v>9.2799999999999994</v>
      </c>
      <c r="K55" s="108">
        <v>11.693</v>
      </c>
      <c r="L55" s="108">
        <v>11.071999999999999</v>
      </c>
      <c r="M55" s="108">
        <v>11.042999999999999</v>
      </c>
      <c r="N55" s="108">
        <v>9.8870000000000005</v>
      </c>
      <c r="O55" s="108">
        <v>9.11</v>
      </c>
      <c r="P55" s="108">
        <v>11.632</v>
      </c>
      <c r="Q55" s="108">
        <v>6.226</v>
      </c>
      <c r="R55" s="108">
        <v>5.125</v>
      </c>
      <c r="S55" s="108">
        <v>6.48</v>
      </c>
      <c r="T55" s="108">
        <v>9.9</v>
      </c>
      <c r="U55" s="108">
        <v>12.15</v>
      </c>
      <c r="V55" s="108">
        <v>13.14</v>
      </c>
      <c r="W55" s="108">
        <v>13.68</v>
      </c>
      <c r="X55" s="108">
        <v>14.4</v>
      </c>
      <c r="Y55" s="108">
        <v>18</v>
      </c>
      <c r="Z55" s="108">
        <v>19.98</v>
      </c>
      <c r="AA55" s="108">
        <v>20.43</v>
      </c>
      <c r="AB55" s="108">
        <v>20.47</v>
      </c>
      <c r="AC55" s="108">
        <v>22.5</v>
      </c>
      <c r="AD55" s="108">
        <v>23.9</v>
      </c>
      <c r="AE55" s="108">
        <v>28.62</v>
      </c>
      <c r="AF55" s="108">
        <v>31.68</v>
      </c>
      <c r="AG55" s="108">
        <v>35.01</v>
      </c>
      <c r="AH55" s="108">
        <v>42.39</v>
      </c>
      <c r="AI55" s="108">
        <v>46.575000000000003</v>
      </c>
      <c r="AJ55" s="108">
        <v>52.524000000000001</v>
      </c>
      <c r="AK55" s="108">
        <v>56.600999999999999</v>
      </c>
      <c r="AL55" s="108">
        <v>63.081000000000003</v>
      </c>
      <c r="AM55" s="108">
        <v>71.307000000000002</v>
      </c>
      <c r="AN55" s="108">
        <v>74.61</v>
      </c>
      <c r="AO55" s="108">
        <v>77.885999999999996</v>
      </c>
      <c r="AP55" s="108">
        <v>94.481999999999999</v>
      </c>
      <c r="AQ55" s="108">
        <v>97.83</v>
      </c>
      <c r="AR55" s="108">
        <v>101.736</v>
      </c>
      <c r="AS55" s="108">
        <v>107.361</v>
      </c>
      <c r="AT55" s="27">
        <v>118.52549999999999</v>
      </c>
      <c r="AU55" s="102">
        <v>0.10701490669107283</v>
      </c>
      <c r="AV55" s="102">
        <v>4.4674172034043121E-2</v>
      </c>
    </row>
    <row r="56" spans="1:48">
      <c r="A56" t="s">
        <v>95</v>
      </c>
      <c r="B56" s="108">
        <v>1.1830000000000001</v>
      </c>
      <c r="C56" s="108">
        <v>1.272</v>
      </c>
      <c r="D56" s="108">
        <v>1.369</v>
      </c>
      <c r="E56" s="108">
        <v>1.4730000000000001</v>
      </c>
      <c r="F56" s="108">
        <v>1.585</v>
      </c>
      <c r="G56" s="108">
        <v>1.833</v>
      </c>
      <c r="H56" s="108">
        <v>1.8939999999999999</v>
      </c>
      <c r="I56" s="108">
        <v>2.238</v>
      </c>
      <c r="J56" s="108">
        <v>2.5070000000000001</v>
      </c>
      <c r="K56" s="108">
        <v>2.6379999999999999</v>
      </c>
      <c r="L56" s="108">
        <v>2.891</v>
      </c>
      <c r="M56" s="108">
        <v>3.4780000000000002</v>
      </c>
      <c r="N56" s="108">
        <v>3.7919999999999998</v>
      </c>
      <c r="O56" s="108">
        <v>4.2489999999999997</v>
      </c>
      <c r="P56" s="108">
        <v>5.6260000000000003</v>
      </c>
      <c r="Q56" s="108">
        <v>3.6640000000000001</v>
      </c>
      <c r="R56" s="108">
        <v>4.2160000000000002</v>
      </c>
      <c r="S56" s="108">
        <v>3.3079999999999998</v>
      </c>
      <c r="T56" s="108">
        <v>3.6320000000000001</v>
      </c>
      <c r="U56" s="108">
        <v>3.9380000000000002</v>
      </c>
      <c r="V56" s="108">
        <v>3.78</v>
      </c>
      <c r="W56" s="108">
        <v>5.157</v>
      </c>
      <c r="X56" s="108">
        <v>4.3019999999999996</v>
      </c>
      <c r="Y56" s="108">
        <v>6.1559999999999997</v>
      </c>
      <c r="Z56" s="108">
        <v>7.3440000000000003</v>
      </c>
      <c r="AA56" s="108">
        <v>3.7709999999999999</v>
      </c>
      <c r="AB56" s="108">
        <v>0.45</v>
      </c>
      <c r="AC56" s="108">
        <v>2.3580000000000001</v>
      </c>
      <c r="AD56" s="108">
        <v>4.8780000000000001</v>
      </c>
      <c r="AE56" s="108">
        <v>5.3730000000000002</v>
      </c>
      <c r="AF56" s="108">
        <v>8.35</v>
      </c>
      <c r="AG56" s="108">
        <v>8.3719999999999999</v>
      </c>
      <c r="AH56" s="108">
        <v>8.343</v>
      </c>
      <c r="AI56" s="108">
        <v>8.5419999999999998</v>
      </c>
      <c r="AJ56" s="108">
        <v>7.7759999999999998</v>
      </c>
      <c r="AK56" s="108">
        <v>8.64</v>
      </c>
      <c r="AL56" s="108">
        <v>9.4499999999999993</v>
      </c>
      <c r="AM56" s="108">
        <v>8.5139999999999993</v>
      </c>
      <c r="AN56" s="108">
        <v>9.9179999999999993</v>
      </c>
      <c r="AO56" s="108">
        <v>10.71</v>
      </c>
      <c r="AP56" s="108">
        <v>10.98</v>
      </c>
      <c r="AQ56" s="108">
        <v>11.25</v>
      </c>
      <c r="AR56" s="108">
        <v>10.89</v>
      </c>
      <c r="AS56" s="108">
        <v>11.475</v>
      </c>
      <c r="AT56" s="27">
        <v>12.052350000000001</v>
      </c>
      <c r="AU56" s="102">
        <v>5.3191297340854371E-2</v>
      </c>
      <c r="AV56" s="102">
        <v>4.5427250449439115E-3</v>
      </c>
    </row>
    <row r="57" spans="1:48">
      <c r="A57" t="s">
        <v>144</v>
      </c>
      <c r="B57" s="108">
        <v>7.2999999999999995E-2</v>
      </c>
      <c r="C57" s="108">
        <v>7.3999999999999996E-2</v>
      </c>
      <c r="D57" s="108">
        <v>0.10100000000000001</v>
      </c>
      <c r="E57" s="108">
        <v>0.46200000000000002</v>
      </c>
      <c r="F57" s="108">
        <v>0.76500000000000001</v>
      </c>
      <c r="G57" s="108">
        <v>0.90500000000000003</v>
      </c>
      <c r="H57" s="108">
        <v>0.90500000000000003</v>
      </c>
      <c r="I57" s="108">
        <v>0.99299999999999999</v>
      </c>
      <c r="J57" s="108">
        <v>1.4219999999999999</v>
      </c>
      <c r="K57" s="108">
        <v>1.1679999999999999</v>
      </c>
      <c r="L57" s="108">
        <v>1.9890000000000001</v>
      </c>
      <c r="M57" s="108">
        <v>1.3320000000000001</v>
      </c>
      <c r="N57" s="108">
        <v>1.4490000000000001</v>
      </c>
      <c r="O57" s="108">
        <v>1.331</v>
      </c>
      <c r="P57" s="108">
        <v>3.9260000000000002</v>
      </c>
      <c r="Q57" s="108">
        <v>4.6890000000000001</v>
      </c>
      <c r="R57" s="108">
        <v>3.7530000000000001</v>
      </c>
      <c r="S57" s="108">
        <v>4.4279999999999999</v>
      </c>
      <c r="T57" s="108">
        <v>4.2750000000000004</v>
      </c>
      <c r="U57" s="108">
        <v>5.3369999999999997</v>
      </c>
      <c r="V57" s="108">
        <v>4.95</v>
      </c>
      <c r="W57" s="108">
        <v>5.202</v>
      </c>
      <c r="X57" s="108">
        <v>5.2110000000000003</v>
      </c>
      <c r="Y57" s="108">
        <v>5.6159999999999997</v>
      </c>
      <c r="Z57" s="108">
        <v>5.3280000000000003</v>
      </c>
      <c r="AA57" s="108">
        <v>5.67</v>
      </c>
      <c r="AB57" s="108">
        <v>6.867</v>
      </c>
      <c r="AC57" s="108">
        <v>11.358000000000001</v>
      </c>
      <c r="AD57" s="108">
        <v>12.15</v>
      </c>
      <c r="AE57" s="108">
        <v>12.15</v>
      </c>
      <c r="AF57" s="108">
        <v>12.15</v>
      </c>
      <c r="AG57" s="108">
        <v>12.33</v>
      </c>
      <c r="AH57" s="108">
        <v>13.086</v>
      </c>
      <c r="AI57" s="108">
        <v>13.292999999999999</v>
      </c>
      <c r="AJ57" s="108">
        <v>12.555</v>
      </c>
      <c r="AK57" s="108">
        <v>8.6940000000000008</v>
      </c>
      <c r="AL57" s="108">
        <v>9.8550000000000004</v>
      </c>
      <c r="AM57" s="108">
        <v>9.9990000000000006</v>
      </c>
      <c r="AN57" s="108">
        <v>10.989000000000001</v>
      </c>
      <c r="AO57" s="108">
        <v>13.526999999999999</v>
      </c>
      <c r="AP57" s="108">
        <v>16.829999999999998</v>
      </c>
      <c r="AQ57" s="108">
        <v>17.64</v>
      </c>
      <c r="AR57" s="108">
        <v>17.736840000000001</v>
      </c>
      <c r="AS57" s="108">
        <v>18.173573999999999</v>
      </c>
      <c r="AT57" s="27">
        <v>18.995246999999999</v>
      </c>
      <c r="AU57" s="102">
        <v>4.807611164445369E-2</v>
      </c>
      <c r="AV57" s="102">
        <v>7.1596148702780535E-3</v>
      </c>
    </row>
    <row r="58" spans="1:48">
      <c r="A58" t="s">
        <v>96</v>
      </c>
      <c r="B58" s="108">
        <v>0.56899999999999995</v>
      </c>
      <c r="C58" s="108">
        <v>0.68400000000000005</v>
      </c>
      <c r="D58" s="108">
        <v>0.82399999999999995</v>
      </c>
      <c r="E58" s="108">
        <v>0.99099999999999999</v>
      </c>
      <c r="F58" s="108">
        <v>1.1930000000000001</v>
      </c>
      <c r="G58" s="108">
        <v>1.4550000000000001</v>
      </c>
      <c r="H58" s="108">
        <v>1.214</v>
      </c>
      <c r="I58" s="108">
        <v>1.3759999999999999</v>
      </c>
      <c r="J58" s="108">
        <v>1.62</v>
      </c>
      <c r="K58" s="108">
        <v>2.0499999999999998</v>
      </c>
      <c r="L58" s="108">
        <v>2.4390000000000001</v>
      </c>
      <c r="M58" s="108">
        <v>2.633</v>
      </c>
      <c r="N58" s="108">
        <v>3.7050000000000001</v>
      </c>
      <c r="O58" s="108">
        <v>5.109</v>
      </c>
      <c r="P58" s="108">
        <v>6.2729999999999997</v>
      </c>
      <c r="Q58" s="108">
        <v>8.7520000000000007</v>
      </c>
      <c r="R58" s="108">
        <v>10.204000000000001</v>
      </c>
      <c r="S58" s="108">
        <v>10.815</v>
      </c>
      <c r="T58" s="108">
        <v>10.561</v>
      </c>
      <c r="U58" s="108">
        <v>16.38</v>
      </c>
      <c r="V58" s="108">
        <v>16.920000000000002</v>
      </c>
      <c r="W58" s="108">
        <v>22.68</v>
      </c>
      <c r="X58" s="108">
        <v>24.12</v>
      </c>
      <c r="Y58" s="108">
        <v>26.19</v>
      </c>
      <c r="Z58" s="108">
        <v>26.82</v>
      </c>
      <c r="AA58" s="108">
        <v>30.167999999999999</v>
      </c>
      <c r="AB58" s="108">
        <v>31.652999999999999</v>
      </c>
      <c r="AC58" s="108">
        <v>34.424999999999997</v>
      </c>
      <c r="AD58" s="108">
        <v>36.036000000000001</v>
      </c>
      <c r="AE58" s="108">
        <v>38.493000000000002</v>
      </c>
      <c r="AF58" s="108">
        <v>38.637</v>
      </c>
      <c r="AG58" s="108">
        <v>39.969000000000001</v>
      </c>
      <c r="AH58" s="108">
        <v>40.805999999999997</v>
      </c>
      <c r="AI58" s="108">
        <v>42.137999999999998</v>
      </c>
      <c r="AJ58" s="108">
        <v>41.58</v>
      </c>
      <c r="AK58" s="108">
        <v>44.829000000000001</v>
      </c>
      <c r="AL58" s="108">
        <v>48.320999999999998</v>
      </c>
      <c r="AM58" s="108">
        <v>51.03</v>
      </c>
      <c r="AN58" s="108">
        <v>54.054000000000002</v>
      </c>
      <c r="AO58" s="108">
        <v>59.112000000000002</v>
      </c>
      <c r="AP58" s="108">
        <v>64.116</v>
      </c>
      <c r="AQ58" s="108">
        <v>66.150000000000006</v>
      </c>
      <c r="AR58" s="108">
        <v>66.977999999999994</v>
      </c>
      <c r="AS58" s="108">
        <v>72.396000000000001</v>
      </c>
      <c r="AT58" s="27">
        <v>69.704999999999998</v>
      </c>
      <c r="AU58" s="102">
        <v>-3.4532673038016881E-2</v>
      </c>
      <c r="AV58" s="102">
        <v>2.6272938410999959E-2</v>
      </c>
    </row>
    <row r="59" spans="1:48">
      <c r="A59" t="s">
        <v>145</v>
      </c>
      <c r="B59" s="118" t="s">
        <v>186</v>
      </c>
      <c r="C59" s="118" t="s">
        <v>186</v>
      </c>
      <c r="D59" s="108">
        <v>0.40899999999999997</v>
      </c>
      <c r="E59" s="108">
        <v>0.54</v>
      </c>
      <c r="F59" s="108">
        <v>0.53100000000000003</v>
      </c>
      <c r="G59" s="108">
        <v>0.75600000000000001</v>
      </c>
      <c r="H59" s="108">
        <v>1.1970000000000001</v>
      </c>
      <c r="I59" s="108">
        <v>1.242</v>
      </c>
      <c r="J59" s="108">
        <v>1.5569999999999999</v>
      </c>
      <c r="K59" s="108">
        <v>1.62</v>
      </c>
      <c r="L59" s="108">
        <v>1.494</v>
      </c>
      <c r="M59" s="108">
        <v>1.746</v>
      </c>
      <c r="N59" s="108">
        <v>3.0419999999999998</v>
      </c>
      <c r="O59" s="108">
        <v>3.609</v>
      </c>
      <c r="P59" s="108">
        <v>3.9239999999999999</v>
      </c>
      <c r="Q59" s="108">
        <v>4.4279999999999999</v>
      </c>
      <c r="R59" s="108">
        <v>5.5890000000000004</v>
      </c>
      <c r="S59" s="108">
        <v>5.8680000000000003</v>
      </c>
      <c r="T59" s="108">
        <v>5.3550000000000004</v>
      </c>
      <c r="U59" s="108">
        <v>7.3620000000000001</v>
      </c>
      <c r="V59" s="108">
        <v>9.1080000000000005</v>
      </c>
      <c r="W59" s="108">
        <v>11.061</v>
      </c>
      <c r="X59" s="108">
        <v>12.618</v>
      </c>
      <c r="Y59" s="108">
        <v>12.762</v>
      </c>
      <c r="Z59" s="108">
        <v>15.542999999999999</v>
      </c>
      <c r="AA59" s="108">
        <v>15.218999999999999</v>
      </c>
      <c r="AB59" s="108">
        <v>18.324000000000002</v>
      </c>
      <c r="AC59" s="108">
        <v>16.875</v>
      </c>
      <c r="AD59" s="108">
        <v>17.675999999999998</v>
      </c>
      <c r="AE59" s="108">
        <v>20.439</v>
      </c>
      <c r="AF59" s="108">
        <v>22.311</v>
      </c>
      <c r="AG59" s="108">
        <v>24.434999999999999</v>
      </c>
      <c r="AH59" s="108">
        <v>26.1</v>
      </c>
      <c r="AI59" s="108">
        <v>27.350999999999999</v>
      </c>
      <c r="AJ59" s="108">
        <v>28.277999999999999</v>
      </c>
      <c r="AK59" s="108">
        <v>28.286999999999999</v>
      </c>
      <c r="AL59" s="108">
        <v>34.073999999999998</v>
      </c>
      <c r="AM59" s="108">
        <v>32.795999999999999</v>
      </c>
      <c r="AN59" s="108">
        <v>34.091999999999999</v>
      </c>
      <c r="AO59" s="108">
        <v>36.189</v>
      </c>
      <c r="AP59" s="108">
        <v>37.844999999999999</v>
      </c>
      <c r="AQ59" s="108">
        <v>39.024000000000001</v>
      </c>
      <c r="AR59" s="108">
        <v>44.250678000000001</v>
      </c>
      <c r="AS59" s="108">
        <v>53.512721999999997</v>
      </c>
      <c r="AT59" s="27">
        <v>53.176499999999997</v>
      </c>
      <c r="AU59" s="102">
        <v>-3.5605170468455682E-3</v>
      </c>
      <c r="AV59" s="102">
        <v>2.0043080258411006E-2</v>
      </c>
    </row>
    <row r="60" spans="1:48">
      <c r="A60" t="s">
        <v>99</v>
      </c>
      <c r="B60" s="108">
        <v>0.72899999999999998</v>
      </c>
      <c r="C60" s="108">
        <v>0.876</v>
      </c>
      <c r="D60" s="108">
        <v>0.82399999999999995</v>
      </c>
      <c r="E60" s="108">
        <v>0.89400000000000002</v>
      </c>
      <c r="F60" s="108">
        <v>1.224</v>
      </c>
      <c r="G60" s="108">
        <v>1.34</v>
      </c>
      <c r="H60" s="108">
        <v>1.579</v>
      </c>
      <c r="I60" s="108">
        <v>1.748</v>
      </c>
      <c r="J60" s="108">
        <v>2.286</v>
      </c>
      <c r="K60" s="108">
        <v>2.56</v>
      </c>
      <c r="L60" s="108">
        <v>3.0640000000000001</v>
      </c>
      <c r="M60" s="108">
        <v>3.6579999999999999</v>
      </c>
      <c r="N60" s="108">
        <v>3.2650000000000001</v>
      </c>
      <c r="O60" s="108">
        <v>3.7930000000000001</v>
      </c>
      <c r="P60" s="108">
        <v>4.7320000000000002</v>
      </c>
      <c r="Q60" s="108">
        <v>4.0460000000000003</v>
      </c>
      <c r="R60" s="108">
        <v>3.41</v>
      </c>
      <c r="S60" s="108">
        <v>4.5940000000000003</v>
      </c>
      <c r="T60" s="108">
        <v>4.7560000000000002</v>
      </c>
      <c r="U60" s="108">
        <v>5.2519999999999998</v>
      </c>
      <c r="V60" s="108">
        <v>6.5739999999999998</v>
      </c>
      <c r="W60" s="108">
        <v>7.6639999999999997</v>
      </c>
      <c r="X60" s="108">
        <v>7.843</v>
      </c>
      <c r="Y60" s="108">
        <v>9.9209999999999994</v>
      </c>
      <c r="Z60" s="108">
        <v>11.07</v>
      </c>
      <c r="AA60" s="108">
        <v>10.867000000000001</v>
      </c>
      <c r="AB60" s="108">
        <v>10.661</v>
      </c>
      <c r="AC60" s="108">
        <v>12.263</v>
      </c>
      <c r="AD60" s="108">
        <v>12.83</v>
      </c>
      <c r="AE60" s="108">
        <v>13.85</v>
      </c>
      <c r="AF60" s="108">
        <v>15.013999999999999</v>
      </c>
      <c r="AG60" s="108">
        <v>15.702999999999999</v>
      </c>
      <c r="AH60" s="108">
        <v>17.89</v>
      </c>
      <c r="AI60" s="108">
        <v>19.404</v>
      </c>
      <c r="AJ60" s="108">
        <v>20.25</v>
      </c>
      <c r="AK60" s="108">
        <v>21.015000000000001</v>
      </c>
      <c r="AL60" s="108">
        <v>21.344999999999999</v>
      </c>
      <c r="AM60" s="108">
        <v>22.187000000000001</v>
      </c>
      <c r="AN60" s="108">
        <v>22.475000000000001</v>
      </c>
      <c r="AO60" s="108">
        <v>24.994</v>
      </c>
      <c r="AP60" s="108">
        <v>27.056131199238301</v>
      </c>
      <c r="AQ60" s="108">
        <v>30.4471437835996</v>
      </c>
      <c r="AR60" s="108">
        <v>31.194716154586299</v>
      </c>
      <c r="AS60" s="108">
        <v>35.742349698159401</v>
      </c>
      <c r="AT60" s="27">
        <v>38.586531782803803</v>
      </c>
      <c r="AU60" s="102">
        <v>8.2532307892132062E-2</v>
      </c>
      <c r="AV60" s="102">
        <v>1.4543885991301868E-2</v>
      </c>
    </row>
    <row r="61" spans="1:48">
      <c r="A61" s="332" t="s">
        <v>100</v>
      </c>
      <c r="B61" s="42">
        <v>9.1199999999999992</v>
      </c>
      <c r="C61" s="42">
        <v>9.7899999999999991</v>
      </c>
      <c r="D61" s="42">
        <v>10.744</v>
      </c>
      <c r="E61" s="42">
        <v>11.927</v>
      </c>
      <c r="F61" s="42">
        <v>13.231</v>
      </c>
      <c r="G61" s="42">
        <v>14.606</v>
      </c>
      <c r="H61" s="42">
        <v>15.507999999999999</v>
      </c>
      <c r="I61" s="42">
        <v>16.045999999999999</v>
      </c>
      <c r="J61" s="42">
        <v>18.672000000000001</v>
      </c>
      <c r="K61" s="42">
        <v>21.728999999999999</v>
      </c>
      <c r="L61" s="42">
        <v>22.949000000000002</v>
      </c>
      <c r="M61" s="42">
        <v>23.89</v>
      </c>
      <c r="N61" s="42">
        <v>25.14</v>
      </c>
      <c r="O61" s="42">
        <v>27.201000000000001</v>
      </c>
      <c r="P61" s="42">
        <v>36.113</v>
      </c>
      <c r="Q61" s="42">
        <v>31.805</v>
      </c>
      <c r="R61" s="42">
        <v>32.296999999999997</v>
      </c>
      <c r="S61" s="42">
        <v>35.493000000000002</v>
      </c>
      <c r="T61" s="42">
        <v>38.478999999999999</v>
      </c>
      <c r="U61" s="42">
        <v>50.418999999999997</v>
      </c>
      <c r="V61" s="42">
        <v>54.472000000000001</v>
      </c>
      <c r="W61" s="42">
        <v>65.444000000000003</v>
      </c>
      <c r="X61" s="42">
        <v>68.494</v>
      </c>
      <c r="Y61" s="42">
        <v>78.644999999999996</v>
      </c>
      <c r="Z61" s="42">
        <v>86.084999999999994</v>
      </c>
      <c r="AA61" s="42">
        <v>86.125</v>
      </c>
      <c r="AB61" s="42">
        <v>88.424999999999997</v>
      </c>
      <c r="AC61" s="42">
        <v>99.778999999999996</v>
      </c>
      <c r="AD61" s="42">
        <v>107.47</v>
      </c>
      <c r="AE61" s="42">
        <v>118.925</v>
      </c>
      <c r="AF61" s="42">
        <v>128.142</v>
      </c>
      <c r="AG61" s="42">
        <v>135.81899999999999</v>
      </c>
      <c r="AH61" s="42">
        <v>148.61500000000001</v>
      </c>
      <c r="AI61" s="42">
        <v>157.303</v>
      </c>
      <c r="AJ61" s="42">
        <v>162.96299999999999</v>
      </c>
      <c r="AK61" s="42">
        <v>168.066</v>
      </c>
      <c r="AL61" s="42">
        <v>186.126</v>
      </c>
      <c r="AM61" s="42">
        <v>195.833</v>
      </c>
      <c r="AN61" s="42">
        <v>206.13800000000001</v>
      </c>
      <c r="AO61" s="42">
        <v>222.41800000000001</v>
      </c>
      <c r="AP61" s="42">
        <v>251.30913119923801</v>
      </c>
      <c r="AQ61" s="42">
        <v>262.34114378359999</v>
      </c>
      <c r="AR61" s="42">
        <v>272.786234154586</v>
      </c>
      <c r="AS61" s="42">
        <v>298.66064569815899</v>
      </c>
      <c r="AT61" s="42">
        <v>311.04112878280398</v>
      </c>
      <c r="AU61" s="334">
        <v>4.4306642844855526E-2</v>
      </c>
      <c r="AV61" s="334">
        <v>0.11723641660997799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08">
        <v>0.69499999999999995</v>
      </c>
      <c r="C63" s="108">
        <v>0.72199999999999998</v>
      </c>
      <c r="D63" s="108">
        <v>0.7</v>
      </c>
      <c r="E63" s="108">
        <v>0.73599999999999999</v>
      </c>
      <c r="F63" s="108">
        <v>0.96799999999999997</v>
      </c>
      <c r="G63" s="108">
        <v>0.91</v>
      </c>
      <c r="H63" s="108">
        <v>1.0329999999999999</v>
      </c>
      <c r="I63" s="108">
        <v>1.2</v>
      </c>
      <c r="J63" s="108">
        <v>1.67</v>
      </c>
      <c r="K63" s="108">
        <v>1.9330000000000001</v>
      </c>
      <c r="L63" s="108">
        <v>2.6640000000000001</v>
      </c>
      <c r="M63" s="108">
        <v>3.15</v>
      </c>
      <c r="N63" s="108">
        <v>3.3570000000000002</v>
      </c>
      <c r="O63" s="108">
        <v>5.391</v>
      </c>
      <c r="P63" s="108">
        <v>7.6230000000000002</v>
      </c>
      <c r="Q63" s="108">
        <v>10.233000000000001</v>
      </c>
      <c r="R63" s="108">
        <v>13.302</v>
      </c>
      <c r="S63" s="108">
        <v>15.093</v>
      </c>
      <c r="T63" s="108">
        <v>16.524000000000001</v>
      </c>
      <c r="U63" s="108">
        <v>14.516999999999999</v>
      </c>
      <c r="V63" s="108">
        <v>14.382</v>
      </c>
      <c r="W63" s="108">
        <v>15.75</v>
      </c>
      <c r="X63" s="108">
        <v>16.11</v>
      </c>
      <c r="Y63" s="108">
        <v>18.152999999999999</v>
      </c>
      <c r="Z63" s="108">
        <v>17.082000000000001</v>
      </c>
      <c r="AA63" s="108">
        <v>18.242999999999999</v>
      </c>
      <c r="AB63" s="108">
        <v>18.018000000000001</v>
      </c>
      <c r="AC63" s="108">
        <v>18.603000000000002</v>
      </c>
      <c r="AD63" s="108">
        <v>16.695</v>
      </c>
      <c r="AE63" s="108">
        <v>17.594999999999999</v>
      </c>
      <c r="AF63" s="108">
        <v>18.908999999999999</v>
      </c>
      <c r="AG63" s="108">
        <v>19.422000000000001</v>
      </c>
      <c r="AH63" s="108">
        <v>18.143999999999998</v>
      </c>
      <c r="AI63" s="108">
        <v>18.765000000000001</v>
      </c>
      <c r="AJ63" s="108">
        <v>19.178999999999998</v>
      </c>
      <c r="AK63" s="108">
        <v>17.861000000000001</v>
      </c>
      <c r="AL63" s="108">
        <v>18.451000000000001</v>
      </c>
      <c r="AM63" s="108">
        <v>18.219000000000001</v>
      </c>
      <c r="AN63" s="108">
        <v>19.256</v>
      </c>
      <c r="AO63" s="108">
        <v>19.814</v>
      </c>
      <c r="AP63" s="108">
        <v>20.904299999999999</v>
      </c>
      <c r="AQ63" s="108">
        <v>21.366</v>
      </c>
      <c r="AR63" s="108">
        <v>21.862455384615401</v>
      </c>
      <c r="AS63" s="108">
        <v>22.819500000000001</v>
      </c>
      <c r="AT63" s="27">
        <v>24.003</v>
      </c>
      <c r="AU63" s="102">
        <v>5.4745355675436036E-2</v>
      </c>
      <c r="AV63" s="102">
        <v>9.0471177200951436E-3</v>
      </c>
    </row>
    <row r="64" spans="1:48">
      <c r="A64" t="s">
        <v>103</v>
      </c>
      <c r="B64" s="118" t="s">
        <v>147</v>
      </c>
      <c r="C64" s="108">
        <v>5.04E-2</v>
      </c>
      <c r="D64" s="108">
        <v>5.04E-2</v>
      </c>
      <c r="E64" s="108">
        <v>5.04E-2</v>
      </c>
      <c r="F64" s="108">
        <v>6.3899999999999998E-2</v>
      </c>
      <c r="G64" s="108">
        <v>7.6499999999999999E-2</v>
      </c>
      <c r="H64" s="108">
        <v>7.6499999999999999E-2</v>
      </c>
      <c r="I64" s="108">
        <v>6.3899999999999998E-2</v>
      </c>
      <c r="J64" s="108">
        <v>5.1299999999999998E-2</v>
      </c>
      <c r="K64" s="108">
        <v>5.3999999999999999E-2</v>
      </c>
      <c r="L64" s="118" t="s">
        <v>147</v>
      </c>
      <c r="M64" s="108">
        <v>0.34200000000000003</v>
      </c>
      <c r="N64" s="108">
        <v>0.41399999999999998</v>
      </c>
      <c r="O64" s="108">
        <v>0.66600000000000004</v>
      </c>
      <c r="P64" s="108">
        <v>1.008</v>
      </c>
      <c r="Q64" s="108">
        <v>1.962</v>
      </c>
      <c r="R64" s="108">
        <v>2.1960000000000002</v>
      </c>
      <c r="S64" s="108">
        <v>2.403</v>
      </c>
      <c r="T64" s="108">
        <v>2.8170000000000002</v>
      </c>
      <c r="U64" s="108">
        <v>3.6179999999999999</v>
      </c>
      <c r="V64" s="108">
        <v>4.4370000000000003</v>
      </c>
      <c r="W64" s="108">
        <v>5.1120000000000001</v>
      </c>
      <c r="X64" s="108">
        <v>5.6520000000000001</v>
      </c>
      <c r="Y64" s="108">
        <v>6.2279999999999998</v>
      </c>
      <c r="Z64" s="108">
        <v>6.9660000000000002</v>
      </c>
      <c r="AA64" s="108">
        <v>7.2629999999999999</v>
      </c>
      <c r="AB64" s="108">
        <v>8.1720000000000006</v>
      </c>
      <c r="AC64" s="108">
        <v>8.8379999999999992</v>
      </c>
      <c r="AD64" s="108">
        <v>10.161</v>
      </c>
      <c r="AE64" s="108">
        <v>10.8</v>
      </c>
      <c r="AF64" s="108">
        <v>11.34</v>
      </c>
      <c r="AG64" s="108">
        <v>11.7</v>
      </c>
      <c r="AH64" s="108">
        <v>12.06</v>
      </c>
      <c r="AI64" s="108">
        <v>12.33</v>
      </c>
      <c r="AJ64" s="108">
        <v>14.76</v>
      </c>
      <c r="AK64" s="108">
        <v>18</v>
      </c>
      <c r="AL64" s="108">
        <v>22.05</v>
      </c>
      <c r="AM64" s="108">
        <v>23.85</v>
      </c>
      <c r="AN64" s="108">
        <v>26.73</v>
      </c>
      <c r="AO64" s="108">
        <v>28.53</v>
      </c>
      <c r="AP64" s="108">
        <v>28.44</v>
      </c>
      <c r="AQ64" s="108">
        <v>32.85</v>
      </c>
      <c r="AR64" s="108">
        <v>34.524000000000001</v>
      </c>
      <c r="AS64" s="108">
        <v>36.756</v>
      </c>
      <c r="AT64" s="27">
        <v>38.286000000000001</v>
      </c>
      <c r="AU64" s="102">
        <v>4.4479626474179357E-2</v>
      </c>
      <c r="AV64" s="102">
        <v>1.4430610716642199E-2</v>
      </c>
    </row>
    <row r="65" spans="1:48">
      <c r="A65" t="s">
        <v>213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186</v>
      </c>
      <c r="I65" s="118" t="s">
        <v>186</v>
      </c>
      <c r="J65" s="118" t="s">
        <v>186</v>
      </c>
      <c r="K65" s="118" t="s">
        <v>186</v>
      </c>
      <c r="L65" s="118" t="s">
        <v>186</v>
      </c>
      <c r="M65" s="118" t="s">
        <v>186</v>
      </c>
      <c r="N65" s="118" t="s">
        <v>186</v>
      </c>
      <c r="O65" s="118" t="s">
        <v>186</v>
      </c>
      <c r="P65" s="118" t="s">
        <v>186</v>
      </c>
      <c r="Q65" s="118" t="s">
        <v>186</v>
      </c>
      <c r="R65" s="118" t="s">
        <v>186</v>
      </c>
      <c r="S65" s="118" t="s">
        <v>186</v>
      </c>
      <c r="T65" s="118" t="s">
        <v>186</v>
      </c>
      <c r="U65" s="118" t="s">
        <v>186</v>
      </c>
      <c r="V65" s="118" t="s">
        <v>186</v>
      </c>
      <c r="W65" s="118" t="s">
        <v>186</v>
      </c>
      <c r="X65" s="118" t="s">
        <v>186</v>
      </c>
      <c r="Y65" s="118" t="s">
        <v>186</v>
      </c>
      <c r="Z65" s="118" t="s">
        <v>186</v>
      </c>
      <c r="AA65" s="118" t="s">
        <v>186</v>
      </c>
      <c r="AB65" s="118" t="s">
        <v>186</v>
      </c>
      <c r="AC65" s="118" t="s">
        <v>186</v>
      </c>
      <c r="AD65" s="118" t="s">
        <v>186</v>
      </c>
      <c r="AE65" s="118" t="s">
        <v>186</v>
      </c>
      <c r="AF65" s="118" t="s">
        <v>186</v>
      </c>
      <c r="AG65" s="118" t="s">
        <v>186</v>
      </c>
      <c r="AH65" s="118" t="s">
        <v>186</v>
      </c>
      <c r="AI65" s="118" t="s">
        <v>186</v>
      </c>
      <c r="AJ65" s="118" t="s">
        <v>186</v>
      </c>
      <c r="AK65" s="118" t="s">
        <v>186</v>
      </c>
      <c r="AL65" s="118" t="s">
        <v>186</v>
      </c>
      <c r="AM65" s="118" t="s">
        <v>186</v>
      </c>
      <c r="AN65" s="118" t="s">
        <v>186</v>
      </c>
      <c r="AO65" s="118" t="s">
        <v>186</v>
      </c>
      <c r="AP65" s="118" t="s">
        <v>186</v>
      </c>
      <c r="AQ65" s="118" t="s">
        <v>186</v>
      </c>
      <c r="AR65" s="118" t="s">
        <v>186</v>
      </c>
      <c r="AS65" s="118" t="s">
        <v>186</v>
      </c>
      <c r="AT65" s="25" t="s">
        <v>186</v>
      </c>
      <c r="AU65" s="121" t="s">
        <v>186</v>
      </c>
      <c r="AV65" s="121" t="s">
        <v>186</v>
      </c>
    </row>
    <row r="66" spans="1:48">
      <c r="A66" t="s">
        <v>119</v>
      </c>
      <c r="B66" s="108">
        <v>0.16200000000000001</v>
      </c>
      <c r="C66" s="108">
        <v>0.23699999999999999</v>
      </c>
      <c r="D66" s="108">
        <v>0.24399999999999999</v>
      </c>
      <c r="E66" s="108">
        <v>0.221</v>
      </c>
      <c r="F66" s="108">
        <v>0.17</v>
      </c>
      <c r="G66" s="108">
        <v>0.50900000000000001</v>
      </c>
      <c r="H66" s="108">
        <v>0.54500000000000004</v>
      </c>
      <c r="I66" s="108">
        <v>0.95199999970000004</v>
      </c>
      <c r="J66" s="108">
        <v>1.554</v>
      </c>
      <c r="K66" s="108">
        <v>1.6459999997000001</v>
      </c>
      <c r="L66" s="108">
        <v>2.1320000000000001</v>
      </c>
      <c r="M66" s="108">
        <v>2.1520000000000001</v>
      </c>
      <c r="N66" s="108">
        <v>2.5310000000000001</v>
      </c>
      <c r="O66" s="108">
        <v>2.9790000000000001</v>
      </c>
      <c r="P66" s="108">
        <v>5.2110000000000003</v>
      </c>
      <c r="Q66" s="108">
        <v>5.1630000000000003</v>
      </c>
      <c r="R66" s="108">
        <v>5.7629999999999999</v>
      </c>
      <c r="S66" s="108">
        <v>5.4450000000000003</v>
      </c>
      <c r="T66" s="108">
        <v>5.9039999999999999</v>
      </c>
      <c r="U66" s="108">
        <v>6.0510000000000002</v>
      </c>
      <c r="V66" s="108">
        <v>7.056</v>
      </c>
      <c r="W66" s="108">
        <v>8.2279999999999998</v>
      </c>
      <c r="X66" s="108">
        <v>8.2189999999999994</v>
      </c>
      <c r="Y66" s="108">
        <v>8.8629999999999995</v>
      </c>
      <c r="Z66" s="108">
        <v>10.487</v>
      </c>
      <c r="AA66" s="108">
        <v>9.9540000000000006</v>
      </c>
      <c r="AB66" s="108">
        <v>9.5190000000000001</v>
      </c>
      <c r="AC66" s="108">
        <v>10.167</v>
      </c>
      <c r="AD66" s="108">
        <v>10.516999999999999</v>
      </c>
      <c r="AE66" s="108">
        <v>10.772</v>
      </c>
      <c r="AF66" s="108">
        <v>11.548999999999999</v>
      </c>
      <c r="AG66" s="108">
        <v>12.946999999999999</v>
      </c>
      <c r="AH66" s="108">
        <v>12.984999999999999</v>
      </c>
      <c r="AI66" s="108">
        <v>13.476000000000001</v>
      </c>
      <c r="AJ66" s="108">
        <v>14.076499999999999</v>
      </c>
      <c r="AK66" s="108">
        <v>15.653499999999999</v>
      </c>
      <c r="AL66" s="108">
        <v>15.8505</v>
      </c>
      <c r="AM66" s="108">
        <v>16.178999999999998</v>
      </c>
      <c r="AN66" s="108">
        <v>18.39</v>
      </c>
      <c r="AO66" s="108">
        <v>21.284749999999999</v>
      </c>
      <c r="AP66" s="108">
        <v>22.093499999999999</v>
      </c>
      <c r="AQ66" s="108">
        <v>21.501068194999998</v>
      </c>
      <c r="AR66" s="108">
        <v>25.3641581479156</v>
      </c>
      <c r="AS66" s="108">
        <v>26.902040702220901</v>
      </c>
      <c r="AT66" s="27">
        <v>22.286629841147999</v>
      </c>
      <c r="AU66" s="102">
        <v>-0.16929390791004773</v>
      </c>
      <c r="AV66" s="102">
        <v>8.400190132777206E-3</v>
      </c>
    </row>
    <row r="67" spans="1:48">
      <c r="A67" s="332" t="s">
        <v>120</v>
      </c>
      <c r="B67" s="42">
        <v>0.90110000000000001</v>
      </c>
      <c r="C67" s="42">
        <v>1.0094000000000001</v>
      </c>
      <c r="D67" s="42">
        <v>0.99439999999999995</v>
      </c>
      <c r="E67" s="42">
        <v>1.0074000000000001</v>
      </c>
      <c r="F67" s="42">
        <v>1.2019</v>
      </c>
      <c r="G67" s="42">
        <v>1.4955000000000001</v>
      </c>
      <c r="H67" s="42">
        <v>1.6545000000000001</v>
      </c>
      <c r="I67" s="42">
        <v>2.2158999997</v>
      </c>
      <c r="J67" s="42">
        <v>3.2753000000000001</v>
      </c>
      <c r="K67" s="42">
        <v>3.6329999997</v>
      </c>
      <c r="L67" s="42">
        <v>4.8410000000000002</v>
      </c>
      <c r="M67" s="42">
        <v>5.6440000000000001</v>
      </c>
      <c r="N67" s="42">
        <v>6.3019999999999996</v>
      </c>
      <c r="O67" s="42">
        <v>9.0359999999999996</v>
      </c>
      <c r="P67" s="42">
        <v>13.842000000000001</v>
      </c>
      <c r="Q67" s="42">
        <v>17.358000000000001</v>
      </c>
      <c r="R67" s="42">
        <v>21.260999999999999</v>
      </c>
      <c r="S67" s="42">
        <v>22.940999999999999</v>
      </c>
      <c r="T67" s="42">
        <v>25.245000000000001</v>
      </c>
      <c r="U67" s="42">
        <v>24.186</v>
      </c>
      <c r="V67" s="42">
        <v>25.875</v>
      </c>
      <c r="W67" s="42">
        <v>29.09</v>
      </c>
      <c r="X67" s="42">
        <v>29.981000000000002</v>
      </c>
      <c r="Y67" s="42">
        <v>33.244</v>
      </c>
      <c r="Z67" s="42">
        <v>34.534999999999997</v>
      </c>
      <c r="AA67" s="42">
        <v>35.46</v>
      </c>
      <c r="AB67" s="42">
        <v>35.709000000000003</v>
      </c>
      <c r="AC67" s="42">
        <v>37.607999999999997</v>
      </c>
      <c r="AD67" s="42">
        <v>37.372999999999998</v>
      </c>
      <c r="AE67" s="42">
        <v>39.167000000000002</v>
      </c>
      <c r="AF67" s="42">
        <v>41.798000000000002</v>
      </c>
      <c r="AG67" s="42">
        <v>44.069000000000003</v>
      </c>
      <c r="AH67" s="42">
        <v>43.189</v>
      </c>
      <c r="AI67" s="42">
        <v>44.570999999999998</v>
      </c>
      <c r="AJ67" s="42">
        <v>48.015500000000003</v>
      </c>
      <c r="AK67" s="42">
        <v>51.514499999999998</v>
      </c>
      <c r="AL67" s="42">
        <v>56.351500000000001</v>
      </c>
      <c r="AM67" s="42">
        <v>58.247999999999998</v>
      </c>
      <c r="AN67" s="42">
        <v>64.376000000000005</v>
      </c>
      <c r="AO67" s="42">
        <v>69.628749999999997</v>
      </c>
      <c r="AP67" s="42">
        <v>71.437799999999996</v>
      </c>
      <c r="AQ67" s="42">
        <v>75.717068194999996</v>
      </c>
      <c r="AR67" s="42">
        <v>81.750613532531005</v>
      </c>
      <c r="AS67" s="42">
        <v>86.477540702220907</v>
      </c>
      <c r="AT67" s="42">
        <v>84.575629841148</v>
      </c>
      <c r="AU67" s="334">
        <v>-1.9313648297016095E-2</v>
      </c>
      <c r="AV67" s="334">
        <v>3.1877918569514552E-2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18" t="s">
        <v>147</v>
      </c>
      <c r="C69" s="118" t="s">
        <v>147</v>
      </c>
      <c r="D69" s="118" t="s">
        <v>147</v>
      </c>
      <c r="E69" s="118" t="s">
        <v>147</v>
      </c>
      <c r="F69" s="108">
        <v>0.378</v>
      </c>
      <c r="G69" s="108">
        <v>1.5660000000000001</v>
      </c>
      <c r="H69" s="108">
        <v>2.3372999999999999</v>
      </c>
      <c r="I69" s="108">
        <v>3.3552</v>
      </c>
      <c r="J69" s="108">
        <v>4.2596999999999996</v>
      </c>
      <c r="K69" s="108">
        <v>4.8600000000000003</v>
      </c>
      <c r="L69" s="108">
        <v>5.2191000000000001</v>
      </c>
      <c r="M69" s="108">
        <v>6.1614000000000004</v>
      </c>
      <c r="N69" s="108">
        <v>7.0380000000000003</v>
      </c>
      <c r="O69" s="108">
        <v>7.5770999999999997</v>
      </c>
      <c r="P69" s="108">
        <v>8.7218999999999998</v>
      </c>
      <c r="Q69" s="108">
        <v>10.0152</v>
      </c>
      <c r="R69" s="108">
        <v>10.854900000000001</v>
      </c>
      <c r="S69" s="108">
        <v>10.5867</v>
      </c>
      <c r="T69" s="108">
        <v>11.5002</v>
      </c>
      <c r="U69" s="108">
        <v>11.3409</v>
      </c>
      <c r="V69" s="108">
        <v>12.122999999999999</v>
      </c>
      <c r="W69" s="108">
        <v>13.242599999999999</v>
      </c>
      <c r="X69" s="108">
        <v>13.5198</v>
      </c>
      <c r="Y69" s="108">
        <v>13.845599999999999</v>
      </c>
      <c r="Z69" s="108">
        <v>15.1083</v>
      </c>
      <c r="AA69" s="108">
        <v>15.2073</v>
      </c>
      <c r="AB69" s="108">
        <v>14.5863</v>
      </c>
      <c r="AC69" s="108">
        <v>15.095700000000001</v>
      </c>
      <c r="AD69" s="108">
        <v>15.651899999999999</v>
      </c>
      <c r="AE69" s="108">
        <v>17.388000000000002</v>
      </c>
      <c r="AF69" s="108">
        <v>17.563500000000001</v>
      </c>
      <c r="AG69" s="108">
        <v>17.6904</v>
      </c>
      <c r="AH69" s="108">
        <v>17.374500000000001</v>
      </c>
      <c r="AI69" s="108">
        <v>17.813700000000001</v>
      </c>
      <c r="AJ69" s="108">
        <v>18.203399999999998</v>
      </c>
      <c r="AK69" s="108">
        <v>18.484200000000001</v>
      </c>
      <c r="AL69" s="108">
        <v>19.8171</v>
      </c>
      <c r="AM69" s="108">
        <v>20.187000000000001</v>
      </c>
      <c r="AN69" s="108">
        <v>20.1951</v>
      </c>
      <c r="AO69" s="108">
        <v>20.512799999999999</v>
      </c>
      <c r="AP69" s="108">
        <v>19.715399999999999</v>
      </c>
      <c r="AQ69" s="108">
        <v>21.580200000000001</v>
      </c>
      <c r="AR69" s="108">
        <v>23.147099999999998</v>
      </c>
      <c r="AS69" s="108">
        <v>22.964400000000001</v>
      </c>
      <c r="AT69" s="27">
        <v>23.138100000000001</v>
      </c>
      <c r="AU69" s="102">
        <v>1.0324330476499277E-2</v>
      </c>
      <c r="AV69" s="102">
        <v>8.7211229646016533E-3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186</v>
      </c>
      <c r="I70" s="108">
        <v>0.378</v>
      </c>
      <c r="J70" s="108">
        <v>0.52300000000000002</v>
      </c>
      <c r="K70" s="108">
        <v>0.57499999999999996</v>
      </c>
      <c r="L70" s="108">
        <v>0.57799999999999996</v>
      </c>
      <c r="M70" s="108">
        <v>0.76100000000000001</v>
      </c>
      <c r="N70" s="108">
        <v>0.84899999999999998</v>
      </c>
      <c r="O70" s="108">
        <v>0.93700000000000006</v>
      </c>
      <c r="P70" s="108">
        <v>1.0780000000000001</v>
      </c>
      <c r="Q70" s="108">
        <v>1.214</v>
      </c>
      <c r="R70" s="108">
        <v>1.462</v>
      </c>
      <c r="S70" s="108">
        <v>1.738</v>
      </c>
      <c r="T70" s="108">
        <v>1.964</v>
      </c>
      <c r="U70" s="108">
        <v>2.294</v>
      </c>
      <c r="V70" s="108">
        <v>2.5539999999999998</v>
      </c>
      <c r="W70" s="108">
        <v>2.9089999999999998</v>
      </c>
      <c r="X70" s="108">
        <v>3.4460000000000002</v>
      </c>
      <c r="Y70" s="108">
        <v>3.8410000000000002</v>
      </c>
      <c r="Z70" s="108">
        <v>4.2439999999999998</v>
      </c>
      <c r="AA70" s="108">
        <v>4.2839999999999998</v>
      </c>
      <c r="AB70" s="108">
        <v>4.7610000000000001</v>
      </c>
      <c r="AC70" s="108">
        <v>5.1619999999999999</v>
      </c>
      <c r="AD70" s="108">
        <v>5.5330000000000004</v>
      </c>
      <c r="AE70" s="108">
        <v>5.9589999999999996</v>
      </c>
      <c r="AF70" s="108">
        <v>6.6429999999999998</v>
      </c>
      <c r="AG70" s="108">
        <v>6.8120000000000003</v>
      </c>
      <c r="AH70" s="108">
        <v>6.8209999999999997</v>
      </c>
      <c r="AI70" s="108">
        <v>6.9969999999999999</v>
      </c>
      <c r="AJ70" s="108">
        <v>7.4569999999999999</v>
      </c>
      <c r="AK70" s="108">
        <v>8.984</v>
      </c>
      <c r="AL70" s="108">
        <v>9.6560000000000006</v>
      </c>
      <c r="AM70" s="108">
        <v>10.304</v>
      </c>
      <c r="AN70" s="108">
        <v>11.092000000000001</v>
      </c>
      <c r="AO70" s="108">
        <v>11.8990235385</v>
      </c>
      <c r="AP70" s="108">
        <v>13.058598546000001</v>
      </c>
      <c r="AQ70" s="108">
        <v>13.787474265</v>
      </c>
      <c r="AR70" s="108">
        <v>14.6463243255</v>
      </c>
      <c r="AS70" s="108">
        <v>16.106904616815001</v>
      </c>
      <c r="AT70" s="27">
        <v>17.771584702255499</v>
      </c>
      <c r="AU70" s="102">
        <v>0.10637483733582598</v>
      </c>
      <c r="AV70" s="102">
        <v>6.6983968201452951E-3</v>
      </c>
    </row>
    <row r="71" spans="1:48">
      <c r="A71" t="s">
        <v>74</v>
      </c>
      <c r="B71" s="108">
        <v>0.99</v>
      </c>
      <c r="C71" s="108">
        <v>1.206</v>
      </c>
      <c r="D71" s="108">
        <v>1.3140000000000001</v>
      </c>
      <c r="E71" s="108">
        <v>1.26</v>
      </c>
      <c r="F71" s="108">
        <v>1.764</v>
      </c>
      <c r="G71" s="108">
        <v>2.5830000000000002</v>
      </c>
      <c r="H71" s="108">
        <v>3.3660000000000001</v>
      </c>
      <c r="I71" s="108">
        <v>4.3559999999999999</v>
      </c>
      <c r="J71" s="108">
        <v>5.3819999999999997</v>
      </c>
      <c r="K71" s="108">
        <v>6.7770000000000001</v>
      </c>
      <c r="L71" s="108">
        <v>7.9649999999999999</v>
      </c>
      <c r="M71" s="108">
        <v>9.09</v>
      </c>
      <c r="N71" s="108">
        <v>10.907999999999999</v>
      </c>
      <c r="O71" s="108">
        <v>12.356999999999999</v>
      </c>
      <c r="P71" s="108">
        <v>13.058999999999999</v>
      </c>
      <c r="Q71" s="108">
        <v>12.843</v>
      </c>
      <c r="R71" s="108">
        <v>11.465999999999999</v>
      </c>
      <c r="S71" s="108">
        <v>10.737</v>
      </c>
      <c r="T71" s="108">
        <v>10.989000000000001</v>
      </c>
      <c r="U71" s="108">
        <v>11.186999999999999</v>
      </c>
      <c r="V71" s="108">
        <v>11.637</v>
      </c>
      <c r="W71" s="108">
        <v>12.384</v>
      </c>
      <c r="X71" s="108">
        <v>12.500999999999999</v>
      </c>
      <c r="Y71" s="108">
        <v>12.923999999999999</v>
      </c>
      <c r="Z71" s="108">
        <v>13.526999999999999</v>
      </c>
      <c r="AA71" s="108">
        <v>13.725</v>
      </c>
      <c r="AB71" s="108">
        <v>14.301</v>
      </c>
      <c r="AC71" s="108">
        <v>14.292</v>
      </c>
      <c r="AD71" s="108">
        <v>15.084</v>
      </c>
      <c r="AE71" s="108">
        <v>15.607799999999999</v>
      </c>
      <c r="AF71" s="108">
        <v>15.966900000000001</v>
      </c>
      <c r="AG71" s="108">
        <v>16.639199999999999</v>
      </c>
      <c r="AH71" s="108">
        <v>17.589600000000001</v>
      </c>
      <c r="AI71" s="108">
        <v>18.231300000000001</v>
      </c>
      <c r="AJ71" s="108">
        <v>19.3446</v>
      </c>
      <c r="AK71" s="108">
        <v>22.052700000000002</v>
      </c>
      <c r="AL71" s="108">
        <v>24.687000000000001</v>
      </c>
      <c r="AM71" s="108">
        <v>26.265599999999999</v>
      </c>
      <c r="AN71" s="108">
        <v>30.517199999999999</v>
      </c>
      <c r="AO71" s="108">
        <v>35.704709999999999</v>
      </c>
      <c r="AP71" s="108">
        <v>42.0867</v>
      </c>
      <c r="AQ71" s="108">
        <v>50.526792180000001</v>
      </c>
      <c r="AR71" s="108">
        <v>62.570790000000002</v>
      </c>
      <c r="AS71" s="108">
        <v>73.17</v>
      </c>
      <c r="AT71" s="27">
        <v>79.83</v>
      </c>
      <c r="AU71" s="102">
        <v>9.4010008593236494E-2</v>
      </c>
      <c r="AV71" s="102">
        <v>3.0089214164695885E-2</v>
      </c>
    </row>
    <row r="72" spans="1:48">
      <c r="A72" t="s">
        <v>215</v>
      </c>
      <c r="B72" s="118" t="s">
        <v>186</v>
      </c>
      <c r="C72" s="118" t="s">
        <v>186</v>
      </c>
      <c r="D72" s="118" t="s">
        <v>186</v>
      </c>
      <c r="E72" s="118" t="s">
        <v>186</v>
      </c>
      <c r="F72" s="118" t="s">
        <v>186</v>
      </c>
      <c r="G72" s="118" t="s">
        <v>186</v>
      </c>
      <c r="H72" s="118" t="s">
        <v>186</v>
      </c>
      <c r="I72" s="118" t="s">
        <v>186</v>
      </c>
      <c r="J72" s="118" t="s">
        <v>186</v>
      </c>
      <c r="K72" s="118" t="s">
        <v>186</v>
      </c>
      <c r="L72" s="118" t="s">
        <v>186</v>
      </c>
      <c r="M72" s="118" t="s">
        <v>186</v>
      </c>
      <c r="N72" s="118" t="s">
        <v>186</v>
      </c>
      <c r="O72" s="118" t="s">
        <v>186</v>
      </c>
      <c r="P72" s="118" t="s">
        <v>186</v>
      </c>
      <c r="Q72" s="118" t="s">
        <v>186</v>
      </c>
      <c r="R72" s="118" t="s">
        <v>186</v>
      </c>
      <c r="S72" s="118" t="s">
        <v>186</v>
      </c>
      <c r="T72" s="118" t="s">
        <v>186</v>
      </c>
      <c r="U72" s="118" t="s">
        <v>186</v>
      </c>
      <c r="V72" s="118" t="s">
        <v>186</v>
      </c>
      <c r="W72" s="118" t="s">
        <v>186</v>
      </c>
      <c r="X72" s="118" t="s">
        <v>186</v>
      </c>
      <c r="Y72" s="118" t="s">
        <v>186</v>
      </c>
      <c r="Z72" s="118" t="s">
        <v>186</v>
      </c>
      <c r="AA72" s="118" t="s">
        <v>186</v>
      </c>
      <c r="AB72" s="118" t="s">
        <v>186</v>
      </c>
      <c r="AC72" s="118" t="s">
        <v>186</v>
      </c>
      <c r="AD72" s="118" t="s">
        <v>186</v>
      </c>
      <c r="AE72" s="118" t="s">
        <v>186</v>
      </c>
      <c r="AF72" s="118" t="s">
        <v>147</v>
      </c>
      <c r="AG72" s="108">
        <v>1.84806</v>
      </c>
      <c r="AH72" s="108">
        <v>2.8856700000000002</v>
      </c>
      <c r="AI72" s="108">
        <v>2.7071999999999998</v>
      </c>
      <c r="AJ72" s="108">
        <v>2.9852099999999999</v>
      </c>
      <c r="AK72" s="108">
        <v>2.6986500000000002</v>
      </c>
      <c r="AL72" s="108">
        <v>2.7235800000000001</v>
      </c>
      <c r="AM72" s="108">
        <v>2.5874999999999999</v>
      </c>
      <c r="AN72" s="108">
        <v>1.6638299999999999</v>
      </c>
      <c r="AO72" s="108">
        <v>2.4036300000000002</v>
      </c>
      <c r="AP72" s="108">
        <v>2.4092099999999999</v>
      </c>
      <c r="AQ72" s="108">
        <v>2.64303</v>
      </c>
      <c r="AR72" s="108">
        <v>2.0191599999999998</v>
      </c>
      <c r="AS72" s="108">
        <v>2.3357540000000001</v>
      </c>
      <c r="AT72" s="27">
        <v>2.2684410000000002</v>
      </c>
      <c r="AU72" s="102">
        <v>-2.6157760256724227E-2</v>
      </c>
      <c r="AV72" s="102">
        <v>8.5501198883849311E-4</v>
      </c>
    </row>
    <row r="73" spans="1:48">
      <c r="A73" t="s">
        <v>122</v>
      </c>
      <c r="B73" s="108">
        <v>0.20399999999999999</v>
      </c>
      <c r="C73" s="108">
        <v>0.22900000000000001</v>
      </c>
      <c r="D73" s="108">
        <v>0.30599999999999999</v>
      </c>
      <c r="E73" s="108">
        <v>0.34</v>
      </c>
      <c r="F73" s="108">
        <v>0.40799999999999997</v>
      </c>
      <c r="G73" s="108">
        <v>0.59175268389000002</v>
      </c>
      <c r="H73" s="108">
        <v>0.62707500000000005</v>
      </c>
      <c r="I73" s="108">
        <v>0.68782500000000002</v>
      </c>
      <c r="J73" s="108">
        <v>0.686025</v>
      </c>
      <c r="K73" s="108">
        <v>0.77647500000000003</v>
      </c>
      <c r="L73" s="108">
        <v>0.99404999999999999</v>
      </c>
      <c r="M73" s="108">
        <v>1.2075750000000001</v>
      </c>
      <c r="N73" s="108">
        <v>1.2897000000000001</v>
      </c>
      <c r="O73" s="108">
        <v>1.44045</v>
      </c>
      <c r="P73" s="108">
        <v>1.79145</v>
      </c>
      <c r="Q73" s="108">
        <v>1.0595250000000001</v>
      </c>
      <c r="R73" s="108">
        <v>1.8497250000000001</v>
      </c>
      <c r="S73" s="108">
        <v>2.4250500000000001</v>
      </c>
      <c r="T73" s="108">
        <v>2.8854000000000002</v>
      </c>
      <c r="U73" s="108">
        <v>3.3045749999999998</v>
      </c>
      <c r="V73" s="108">
        <v>4.0421250000000004</v>
      </c>
      <c r="W73" s="108">
        <v>5.6478149999999996</v>
      </c>
      <c r="X73" s="108">
        <v>6.5059019999999999</v>
      </c>
      <c r="Y73" s="108">
        <v>7.6212359999999997</v>
      </c>
      <c r="Z73" s="108">
        <v>9.0612089999999998</v>
      </c>
      <c r="AA73" s="108">
        <v>10.83996</v>
      </c>
      <c r="AB73" s="108">
        <v>12.072438</v>
      </c>
      <c r="AC73" s="108">
        <v>13.497372</v>
      </c>
      <c r="AD73" s="108">
        <v>13.714677</v>
      </c>
      <c r="AE73" s="108">
        <v>14.827248000000001</v>
      </c>
      <c r="AF73" s="108">
        <v>16.903943999999999</v>
      </c>
      <c r="AG73" s="108">
        <v>18.450441000000001</v>
      </c>
      <c r="AH73" s="108">
        <v>20.059605000000001</v>
      </c>
      <c r="AI73" s="108">
        <v>22.014116999999999</v>
      </c>
      <c r="AJ73" s="108">
        <v>22.556916000000001</v>
      </c>
      <c r="AK73" s="108">
        <v>23.715765000000001</v>
      </c>
      <c r="AL73" s="108">
        <v>23.776596000000001</v>
      </c>
      <c r="AM73" s="108">
        <v>24.830100000000002</v>
      </c>
      <c r="AN73" s="108">
        <v>26.580995999999999</v>
      </c>
      <c r="AO73" s="108">
        <v>28.677636</v>
      </c>
      <c r="AP73" s="108">
        <v>32.096699999999998</v>
      </c>
      <c r="AQ73" s="108">
        <v>33.547499999999999</v>
      </c>
      <c r="AR73" s="108">
        <v>36.0657</v>
      </c>
      <c r="AS73" s="108">
        <v>37.194299999999998</v>
      </c>
      <c r="AT73" s="27">
        <v>46.693800000000003</v>
      </c>
      <c r="AU73" s="102">
        <v>0.25884149504569498</v>
      </c>
      <c r="AV73" s="102">
        <v>1.7599646102511298E-2</v>
      </c>
    </row>
    <row r="74" spans="1:48">
      <c r="A74" t="s">
        <v>128</v>
      </c>
      <c r="B74" s="108">
        <v>0.45</v>
      </c>
      <c r="C74" s="108">
        <v>0.45900000000000002</v>
      </c>
      <c r="D74" s="108">
        <v>0.56100000000000005</v>
      </c>
      <c r="E74" s="108">
        <v>0.56999999999999995</v>
      </c>
      <c r="F74" s="108">
        <v>1.0740000000000001</v>
      </c>
      <c r="G74" s="108">
        <v>1.115</v>
      </c>
      <c r="H74" s="108">
        <v>1.1279999999999999</v>
      </c>
      <c r="I74" s="108">
        <v>1.1060000000000001</v>
      </c>
      <c r="J74" s="108">
        <v>0.72</v>
      </c>
      <c r="K74" s="108">
        <v>1.014</v>
      </c>
      <c r="L74" s="108">
        <v>2.097</v>
      </c>
      <c r="M74" s="108">
        <v>2.1150000000000002</v>
      </c>
      <c r="N74" s="108">
        <v>4.5</v>
      </c>
      <c r="O74" s="108">
        <v>5.202</v>
      </c>
      <c r="P74" s="108">
        <v>6.7140000000000004</v>
      </c>
      <c r="Q74" s="108">
        <v>6.327</v>
      </c>
      <c r="R74" s="108">
        <v>6.3179999999999996</v>
      </c>
      <c r="S74" s="108">
        <v>6.0030000000000001</v>
      </c>
      <c r="T74" s="108">
        <v>8.0549999999999997</v>
      </c>
      <c r="U74" s="108">
        <v>9.4049999999999994</v>
      </c>
      <c r="V74" s="108">
        <v>11.124000000000001</v>
      </c>
      <c r="W74" s="108">
        <v>11.997</v>
      </c>
      <c r="X74" s="108">
        <v>12.411</v>
      </c>
      <c r="Y74" s="108">
        <v>13.176</v>
      </c>
      <c r="Z74" s="108">
        <v>14.750999999999999</v>
      </c>
      <c r="AA74" s="108">
        <v>15.227315773929799</v>
      </c>
      <c r="AB74" s="108">
        <v>17.528879190147901</v>
      </c>
      <c r="AC74" s="108">
        <v>19.1168775334876</v>
      </c>
      <c r="AD74" s="108">
        <v>20.278028849413101</v>
      </c>
      <c r="AE74" s="108">
        <v>24.0146103502925</v>
      </c>
      <c r="AF74" s="108">
        <v>25.322756504529799</v>
      </c>
      <c r="AG74" s="108">
        <v>26.3620403863974</v>
      </c>
      <c r="AH74" s="108">
        <v>27.497804706178499</v>
      </c>
      <c r="AI74" s="108">
        <v>26.5113841923671</v>
      </c>
      <c r="AJ74" s="108">
        <v>28.810397257153401</v>
      </c>
      <c r="AK74" s="108">
        <v>26.7668006445939</v>
      </c>
      <c r="AL74" s="108">
        <v>27.917681897757401</v>
      </c>
      <c r="AM74" s="108">
        <v>29.5890533018589</v>
      </c>
      <c r="AN74" s="108">
        <v>31.472555115137901</v>
      </c>
      <c r="AO74" s="108">
        <v>28.980549420008899</v>
      </c>
      <c r="AP74" s="108">
        <v>29.924996249342701</v>
      </c>
      <c r="AQ74" s="108">
        <v>29.8668732529338</v>
      </c>
      <c r="AR74" s="108">
        <v>28.189473587903301</v>
      </c>
      <c r="AS74" s="108">
        <v>29.9733742283589</v>
      </c>
      <c r="AT74" s="27">
        <v>32.979434560560001</v>
      </c>
      <c r="AU74" s="102">
        <v>0.10330551788546649</v>
      </c>
      <c r="AV74" s="102">
        <v>1.2430480640401642E-2</v>
      </c>
    </row>
    <row r="75" spans="1:48">
      <c r="A75" t="s">
        <v>216</v>
      </c>
      <c r="B75" s="108">
        <v>1.5702063628546801</v>
      </c>
      <c r="C75" s="108">
        <v>1.61132846087704</v>
      </c>
      <c r="D75" s="108">
        <v>1.6668959587274299</v>
      </c>
      <c r="E75" s="108">
        <v>1.81384350816853</v>
      </c>
      <c r="F75" s="108">
        <v>2.00694325021496</v>
      </c>
      <c r="G75" s="108">
        <v>3.0728933791917399</v>
      </c>
      <c r="H75" s="108">
        <v>3.2947979363714501</v>
      </c>
      <c r="I75" s="108">
        <v>3.2961092003439298</v>
      </c>
      <c r="J75" s="108">
        <v>4.5862424763542498</v>
      </c>
      <c r="K75" s="108">
        <v>6.2674763542562202</v>
      </c>
      <c r="L75" s="108">
        <v>7.5064918314703197</v>
      </c>
      <c r="M75" s="108">
        <v>8.9984522785898395</v>
      </c>
      <c r="N75" s="108">
        <v>10.9892089423904</v>
      </c>
      <c r="O75" s="108">
        <v>15.422420464316399</v>
      </c>
      <c r="P75" s="108">
        <v>18.2979793637145</v>
      </c>
      <c r="Q75" s="108">
        <v>21.6530094582975</v>
      </c>
      <c r="R75" s="108">
        <v>21.696044711951799</v>
      </c>
      <c r="S75" s="108">
        <v>22.2181857265692</v>
      </c>
      <c r="T75" s="108">
        <v>23.910382631126399</v>
      </c>
      <c r="U75" s="108">
        <v>32.157824591573501</v>
      </c>
      <c r="V75" s="108">
        <v>34.446496130696403</v>
      </c>
      <c r="W75" s="108">
        <v>35.050085984522703</v>
      </c>
      <c r="X75" s="108">
        <v>35.946711092003397</v>
      </c>
      <c r="Y75" s="108">
        <v>38.1259028374892</v>
      </c>
      <c r="Z75" s="108">
        <v>39.602171109200299</v>
      </c>
      <c r="AA75" s="108">
        <v>43.265068787618198</v>
      </c>
      <c r="AB75" s="108">
        <v>45.746281169389398</v>
      </c>
      <c r="AC75" s="108">
        <v>47.560038693035203</v>
      </c>
      <c r="AD75" s="108">
        <v>47.8894024075666</v>
      </c>
      <c r="AE75" s="108">
        <v>51.214982803095403</v>
      </c>
      <c r="AF75" s="108">
        <v>52.123043852106498</v>
      </c>
      <c r="AG75" s="108">
        <v>55.613736027515003</v>
      </c>
      <c r="AH75" s="108">
        <v>57.726870163370499</v>
      </c>
      <c r="AI75" s="108">
        <v>59.471582115219199</v>
      </c>
      <c r="AJ75" s="108">
        <v>62.460769561478799</v>
      </c>
      <c r="AK75" s="108">
        <v>65.060210662080706</v>
      </c>
      <c r="AL75" s="108">
        <v>66.834393809114204</v>
      </c>
      <c r="AM75" s="108">
        <v>65.387833190025702</v>
      </c>
      <c r="AN75" s="108">
        <v>71.795550300945706</v>
      </c>
      <c r="AO75" s="108">
        <v>69.307007738606899</v>
      </c>
      <c r="AP75" s="108">
        <v>70.697312983662798</v>
      </c>
      <c r="AQ75" s="108">
        <v>75.365348237317207</v>
      </c>
      <c r="AR75" s="108">
        <v>81.210189165949998</v>
      </c>
      <c r="AS75" s="108">
        <v>84.365799656061796</v>
      </c>
      <c r="AT75" s="27">
        <v>78.700064488392002</v>
      </c>
      <c r="AU75" s="102">
        <v>-6.4601041830360972E-2</v>
      </c>
      <c r="AV75" s="102">
        <v>2.9663323251491975E-2</v>
      </c>
    </row>
    <row r="76" spans="1:48">
      <c r="A76" t="s">
        <v>129</v>
      </c>
      <c r="B76" s="118" t="s">
        <v>186</v>
      </c>
      <c r="C76" s="118" t="s">
        <v>186</v>
      </c>
      <c r="D76" s="118" t="s">
        <v>186</v>
      </c>
      <c r="E76" s="118" t="s">
        <v>186</v>
      </c>
      <c r="F76" s="118" t="s">
        <v>186</v>
      </c>
      <c r="G76" s="118" t="s">
        <v>147</v>
      </c>
      <c r="H76" s="108">
        <v>7.2999999999999995E-2</v>
      </c>
      <c r="I76" s="108">
        <v>0.10199999999999999</v>
      </c>
      <c r="J76" s="108">
        <v>0.10299999999999999</v>
      </c>
      <c r="K76" s="108">
        <v>0.21199999999999999</v>
      </c>
      <c r="L76" s="108">
        <v>0.495</v>
      </c>
      <c r="M76" s="108">
        <v>0.57599999999999996</v>
      </c>
      <c r="N76" s="108">
        <v>0.83699999999999997</v>
      </c>
      <c r="O76" s="108">
        <v>0.90900000000000003</v>
      </c>
      <c r="P76" s="108">
        <v>0.99</v>
      </c>
      <c r="Q76" s="108">
        <v>0.99</v>
      </c>
      <c r="R76" s="108">
        <v>1.1970000000000001</v>
      </c>
      <c r="S76" s="108">
        <v>1.4219999999999999</v>
      </c>
      <c r="T76" s="108">
        <v>2.448</v>
      </c>
      <c r="U76" s="108">
        <v>4.0410000000000004</v>
      </c>
      <c r="V76" s="108">
        <v>5.8140000000000001</v>
      </c>
      <c r="W76" s="108">
        <v>7.2809999999999997</v>
      </c>
      <c r="X76" s="108">
        <v>6.8129999999999997</v>
      </c>
      <c r="Y76" s="108">
        <v>7.3710000000000004</v>
      </c>
      <c r="Z76" s="108">
        <v>8.5050000000000008</v>
      </c>
      <c r="AA76" s="108">
        <v>8.9190000000000005</v>
      </c>
      <c r="AB76" s="108">
        <v>10.44</v>
      </c>
      <c r="AC76" s="108">
        <v>10.521000000000001</v>
      </c>
      <c r="AD76" s="108">
        <v>11.6249999162194</v>
      </c>
      <c r="AE76" s="108">
        <v>12.037999918183401</v>
      </c>
      <c r="AF76" s="108">
        <v>11.9359999643985</v>
      </c>
      <c r="AG76" s="108">
        <v>15.6579999420814</v>
      </c>
      <c r="AH76" s="108">
        <v>14.631999965458</v>
      </c>
      <c r="AI76" s="108">
        <v>15.6689999662304</v>
      </c>
      <c r="AJ76" s="108">
        <v>14.489999918761299</v>
      </c>
      <c r="AK76" s="108">
        <v>21.7239999100603</v>
      </c>
      <c r="AL76" s="108">
        <v>22.6799999725684</v>
      </c>
      <c r="AM76" s="108">
        <v>23.544663940823199</v>
      </c>
      <c r="AN76" s="108">
        <v>24.465114328716101</v>
      </c>
      <c r="AO76" s="108">
        <v>21.343790818697201</v>
      </c>
      <c r="AP76" s="108">
        <v>26.925007146058899</v>
      </c>
      <c r="AQ76" s="108">
        <v>29.73569588422</v>
      </c>
      <c r="AR76" s="108">
        <v>29.661347655573199</v>
      </c>
      <c r="AS76" s="108">
        <v>30.2150756351596</v>
      </c>
      <c r="AT76" s="27">
        <v>28.307612032618501</v>
      </c>
      <c r="AU76" s="102">
        <v>-6.056276420345974E-2</v>
      </c>
      <c r="AV76" s="102">
        <v>1.0669595401986474E-2</v>
      </c>
    </row>
    <row r="77" spans="1:48">
      <c r="A77" t="s">
        <v>217</v>
      </c>
      <c r="B77" s="118" t="s">
        <v>186</v>
      </c>
      <c r="C77" s="118" t="s">
        <v>186</v>
      </c>
      <c r="D77" s="118" t="s">
        <v>186</v>
      </c>
      <c r="E77" s="118" t="s">
        <v>186</v>
      </c>
      <c r="F77" s="118" t="s">
        <v>186</v>
      </c>
      <c r="G77" s="108">
        <v>0.1</v>
      </c>
      <c r="H77" s="108">
        <v>0.127</v>
      </c>
      <c r="I77" s="108">
        <v>0.23</v>
      </c>
      <c r="J77" s="108">
        <v>0.26700000000000002</v>
      </c>
      <c r="K77" s="108">
        <v>0.31255374032674099</v>
      </c>
      <c r="L77" s="108">
        <v>0.34393809114359403</v>
      </c>
      <c r="M77" s="108">
        <v>0.80696474634565596</v>
      </c>
      <c r="N77" s="108">
        <v>1.3682287188306099</v>
      </c>
      <c r="O77" s="108">
        <v>1.2828890799656001</v>
      </c>
      <c r="P77" s="108">
        <v>0.85791057609630095</v>
      </c>
      <c r="Q77" s="108">
        <v>0.79385210662080696</v>
      </c>
      <c r="R77" s="108">
        <v>0.96840068787618105</v>
      </c>
      <c r="S77" s="108">
        <v>1.71797076526225</v>
      </c>
      <c r="T77" s="108">
        <v>1.86027515047291</v>
      </c>
      <c r="U77" s="108">
        <v>2.3712381771281099</v>
      </c>
      <c r="V77" s="108">
        <v>3.0363284608770398</v>
      </c>
      <c r="W77" s="108">
        <v>3.6448839208942299</v>
      </c>
      <c r="X77" s="108">
        <v>3.5098882201203701</v>
      </c>
      <c r="Y77" s="108">
        <v>3.7996560619088502</v>
      </c>
      <c r="Z77" s="108">
        <v>3.90821152192605</v>
      </c>
      <c r="AA77" s="108">
        <v>3.89660361134995</v>
      </c>
      <c r="AB77" s="108">
        <v>4.2278589853826203</v>
      </c>
      <c r="AC77" s="108">
        <v>4.4821582115219201</v>
      </c>
      <c r="AD77" s="108">
        <v>4.3714531384350703</v>
      </c>
      <c r="AE77" s="108">
        <v>4.0668529664660298</v>
      </c>
      <c r="AF77" s="108">
        <v>3.8564058469475402</v>
      </c>
      <c r="AG77" s="108">
        <v>4.39660361134995</v>
      </c>
      <c r="AH77" s="108">
        <v>4.7117368873602699</v>
      </c>
      <c r="AI77" s="108">
        <v>4.15090283748924</v>
      </c>
      <c r="AJ77" s="108">
        <v>4.8099742046431597</v>
      </c>
      <c r="AK77" s="108">
        <v>5.0561049011177897</v>
      </c>
      <c r="AL77" s="108">
        <v>5.3202923473774604</v>
      </c>
      <c r="AM77" s="108">
        <v>5.0578245915735103</v>
      </c>
      <c r="AN77" s="108">
        <v>3.8574806534823698</v>
      </c>
      <c r="AO77" s="108">
        <v>3.46646603611349</v>
      </c>
      <c r="AP77" s="108">
        <v>3.22807394668959</v>
      </c>
      <c r="AQ77" s="108">
        <v>3.31104901117798</v>
      </c>
      <c r="AR77" s="108">
        <v>3.6450988822012</v>
      </c>
      <c r="AS77" s="108">
        <v>3.4391659501289702</v>
      </c>
      <c r="AT77" s="27">
        <v>3.5812553740326698</v>
      </c>
      <c r="AU77" s="102">
        <v>4.4168000226042281E-2</v>
      </c>
      <c r="AV77" s="102">
        <v>1.3498328939964559E-3</v>
      </c>
    </row>
    <row r="78" spans="1:48">
      <c r="A78" t="s">
        <v>218</v>
      </c>
      <c r="B78" s="108">
        <v>1.5920000000000001</v>
      </c>
      <c r="C78" s="108">
        <v>1.7989999999999999</v>
      </c>
      <c r="D78" s="108">
        <v>2.0990000000000002</v>
      </c>
      <c r="E78" s="108">
        <v>2.355</v>
      </c>
      <c r="F78" s="108">
        <v>2.9020000000000001</v>
      </c>
      <c r="G78" s="108">
        <v>3.137</v>
      </c>
      <c r="H78" s="108">
        <v>3.1280000000000001</v>
      </c>
      <c r="I78" s="108">
        <v>2.899</v>
      </c>
      <c r="J78" s="108">
        <v>3.302</v>
      </c>
      <c r="K78" s="108">
        <v>3.653</v>
      </c>
      <c r="L78" s="108">
        <v>4.1040000000000001</v>
      </c>
      <c r="M78" s="108">
        <v>4.1849999999999996</v>
      </c>
      <c r="N78" s="108">
        <v>4.5720000000000001</v>
      </c>
      <c r="O78" s="108">
        <v>4.6980000000000004</v>
      </c>
      <c r="P78" s="108">
        <v>5.2919999999999998</v>
      </c>
      <c r="Q78" s="108">
        <v>6.4619999999999997</v>
      </c>
      <c r="R78" s="108">
        <v>7.0469999999999997</v>
      </c>
      <c r="S78" s="108">
        <v>7.6859999999999999</v>
      </c>
      <c r="T78" s="108">
        <v>7.5780000000000003</v>
      </c>
      <c r="U78" s="108">
        <v>7.7759999999999998</v>
      </c>
      <c r="V78" s="108">
        <v>7.9379999999999997</v>
      </c>
      <c r="W78" s="108">
        <v>8.5139999999999993</v>
      </c>
      <c r="X78" s="108">
        <v>9.1170000000000009</v>
      </c>
      <c r="Y78" s="108">
        <v>9.6660000000000004</v>
      </c>
      <c r="Z78" s="108">
        <v>10.305</v>
      </c>
      <c r="AA78" s="108">
        <v>11.007</v>
      </c>
      <c r="AB78" s="108">
        <v>11.888999999999999</v>
      </c>
      <c r="AC78" s="108">
        <v>11.664</v>
      </c>
      <c r="AD78" s="108">
        <v>13.428000000000001</v>
      </c>
      <c r="AE78" s="108">
        <v>13.689</v>
      </c>
      <c r="AF78" s="108">
        <v>14.04</v>
      </c>
      <c r="AG78" s="108">
        <v>15.255000000000001</v>
      </c>
      <c r="AH78" s="108">
        <v>15.21</v>
      </c>
      <c r="AI78" s="108">
        <v>16.02</v>
      </c>
      <c r="AJ78" s="108">
        <v>18.27</v>
      </c>
      <c r="AK78" s="108">
        <v>19.350000000000001</v>
      </c>
      <c r="AL78" s="108">
        <v>20.43</v>
      </c>
      <c r="AM78" s="108">
        <v>22.149000000000001</v>
      </c>
      <c r="AN78" s="108">
        <v>27.396000000000001</v>
      </c>
      <c r="AO78" s="108">
        <v>31.013999999999999</v>
      </c>
      <c r="AP78" s="108">
        <v>31.95</v>
      </c>
      <c r="AQ78" s="108">
        <v>32.508000000000003</v>
      </c>
      <c r="AR78" s="108">
        <v>33.119999999999997</v>
      </c>
      <c r="AS78" s="108">
        <v>33.75</v>
      </c>
      <c r="AT78" s="27">
        <v>34.11</v>
      </c>
      <c r="AU78" s="102">
        <v>1.3435616438356224E-2</v>
      </c>
      <c r="AV78" s="102">
        <v>1.2856608983562279E-2</v>
      </c>
    </row>
    <row r="79" spans="1:48">
      <c r="A79" t="s">
        <v>219</v>
      </c>
      <c r="B79" s="118" t="s">
        <v>186</v>
      </c>
      <c r="C79" s="118" t="s">
        <v>186</v>
      </c>
      <c r="D79" s="118" t="s">
        <v>186</v>
      </c>
      <c r="E79" s="118" t="s">
        <v>186</v>
      </c>
      <c r="F79" s="118" t="s">
        <v>186</v>
      </c>
      <c r="G79" s="118" t="s">
        <v>186</v>
      </c>
      <c r="H79" s="118" t="s">
        <v>186</v>
      </c>
      <c r="I79" s="118" t="s">
        <v>186</v>
      </c>
      <c r="J79" s="118" t="s">
        <v>186</v>
      </c>
      <c r="K79" s="118" t="s">
        <v>186</v>
      </c>
      <c r="L79" s="118" t="s">
        <v>186</v>
      </c>
      <c r="M79" s="118" t="s">
        <v>186</v>
      </c>
      <c r="N79" s="118" t="s">
        <v>186</v>
      </c>
      <c r="O79" s="118" t="s">
        <v>186</v>
      </c>
      <c r="P79" s="118" t="s">
        <v>186</v>
      </c>
      <c r="Q79" s="118" t="s">
        <v>186</v>
      </c>
      <c r="R79" s="118" t="s">
        <v>186</v>
      </c>
      <c r="S79" s="118" t="s">
        <v>186</v>
      </c>
      <c r="T79" s="118" t="s">
        <v>186</v>
      </c>
      <c r="U79" s="118" t="s">
        <v>186</v>
      </c>
      <c r="V79" s="118" t="s">
        <v>186</v>
      </c>
      <c r="W79" s="118" t="s">
        <v>186</v>
      </c>
      <c r="X79" s="118" t="s">
        <v>186</v>
      </c>
      <c r="Y79" s="118" t="s">
        <v>186</v>
      </c>
      <c r="Z79" s="118" t="s">
        <v>186</v>
      </c>
      <c r="AA79" s="118" t="s">
        <v>186</v>
      </c>
      <c r="AB79" s="118" t="s">
        <v>186</v>
      </c>
      <c r="AC79" s="118" t="s">
        <v>186</v>
      </c>
      <c r="AD79" s="118" t="s">
        <v>186</v>
      </c>
      <c r="AE79" s="118" t="s">
        <v>147</v>
      </c>
      <c r="AF79" s="118" t="s">
        <v>147</v>
      </c>
      <c r="AG79" s="118" t="s">
        <v>147</v>
      </c>
      <c r="AH79" s="118" t="s">
        <v>147</v>
      </c>
      <c r="AI79" s="118" t="s">
        <v>147</v>
      </c>
      <c r="AJ79" s="118" t="s">
        <v>147</v>
      </c>
      <c r="AK79" s="118" t="s">
        <v>147</v>
      </c>
      <c r="AL79" s="108">
        <v>0.12742582499999999</v>
      </c>
      <c r="AM79" s="108">
        <v>1.5851772630000001</v>
      </c>
      <c r="AN79" s="108">
        <v>2.4159936420000001</v>
      </c>
      <c r="AO79" s="108">
        <v>2.2313933784323998</v>
      </c>
      <c r="AP79" s="108">
        <v>2.9545091952907501</v>
      </c>
      <c r="AQ79" s="108">
        <v>2.3790927987962101</v>
      </c>
      <c r="AR79" s="108">
        <v>2.8400518916594999</v>
      </c>
      <c r="AS79" s="108">
        <v>2.9696997396818499</v>
      </c>
      <c r="AT79" s="27">
        <v>3.0037604999999998</v>
      </c>
      <c r="AU79" s="102">
        <v>1.4240578121408998E-2</v>
      </c>
      <c r="AV79" s="102">
        <v>1.1321657645490917E-3</v>
      </c>
    </row>
    <row r="80" spans="1:48">
      <c r="A80" t="s">
        <v>220</v>
      </c>
      <c r="B80" s="118" t="s">
        <v>186</v>
      </c>
      <c r="C80" s="118" t="s">
        <v>186</v>
      </c>
      <c r="D80" s="118" t="s">
        <v>186</v>
      </c>
      <c r="E80" s="118" t="s">
        <v>186</v>
      </c>
      <c r="F80" s="118" t="s">
        <v>186</v>
      </c>
      <c r="G80" s="118" t="s">
        <v>186</v>
      </c>
      <c r="H80" s="118" t="s">
        <v>186</v>
      </c>
      <c r="I80" s="118" t="s">
        <v>186</v>
      </c>
      <c r="J80" s="118" t="s">
        <v>186</v>
      </c>
      <c r="K80" s="118" t="s">
        <v>186</v>
      </c>
      <c r="L80" s="118" t="s">
        <v>186</v>
      </c>
      <c r="M80" s="118" t="s">
        <v>186</v>
      </c>
      <c r="N80" s="118" t="s">
        <v>186</v>
      </c>
      <c r="O80" s="118" t="s">
        <v>186</v>
      </c>
      <c r="P80" s="118" t="s">
        <v>186</v>
      </c>
      <c r="Q80" s="118" t="s">
        <v>186</v>
      </c>
      <c r="R80" s="118" t="s">
        <v>186</v>
      </c>
      <c r="S80" s="118" t="s">
        <v>186</v>
      </c>
      <c r="T80" s="118" t="s">
        <v>186</v>
      </c>
      <c r="U80" s="118" t="s">
        <v>186</v>
      </c>
      <c r="V80" s="118" t="s">
        <v>186</v>
      </c>
      <c r="W80" s="118" t="s">
        <v>186</v>
      </c>
      <c r="X80" s="118" t="s">
        <v>186</v>
      </c>
      <c r="Y80" s="118" t="s">
        <v>186</v>
      </c>
      <c r="Z80" s="118" t="s">
        <v>186</v>
      </c>
      <c r="AA80" s="118" t="s">
        <v>186</v>
      </c>
      <c r="AB80" s="118" t="s">
        <v>186</v>
      </c>
      <c r="AC80" s="108">
        <v>0.99</v>
      </c>
      <c r="AD80" s="108">
        <v>1.35</v>
      </c>
      <c r="AE80" s="108">
        <v>1.35</v>
      </c>
      <c r="AF80" s="108">
        <v>1.35</v>
      </c>
      <c r="AG80" s="108">
        <v>1.35</v>
      </c>
      <c r="AH80" s="108">
        <v>1.35</v>
      </c>
      <c r="AI80" s="108">
        <v>1.35</v>
      </c>
      <c r="AJ80" s="108">
        <v>1.35</v>
      </c>
      <c r="AK80" s="108">
        <v>1.57019198598</v>
      </c>
      <c r="AL80" s="108">
        <v>4.1264050058099997</v>
      </c>
      <c r="AM80" s="108">
        <v>4.4599038750000002</v>
      </c>
      <c r="AN80" s="108">
        <v>4.8421813499999997</v>
      </c>
      <c r="AO80" s="108">
        <v>5.8615879499999997</v>
      </c>
      <c r="AP80" s="108">
        <v>5.8603136917500001</v>
      </c>
      <c r="AQ80" s="108">
        <v>7.7207307367500002</v>
      </c>
      <c r="AR80" s="108">
        <v>7.7207307367500002</v>
      </c>
      <c r="AS80" s="108">
        <v>8.2556133797700006</v>
      </c>
      <c r="AT80" s="27">
        <v>8.6974496853750001</v>
      </c>
      <c r="AU80" s="102">
        <v>5.6405855441473252E-2</v>
      </c>
      <c r="AV80" s="102">
        <v>3.2782090225468527E-3</v>
      </c>
    </row>
    <row r="81" spans="1:48">
      <c r="A81" t="s">
        <v>221</v>
      </c>
      <c r="B81" s="118" t="s">
        <v>186</v>
      </c>
      <c r="C81" s="118" t="s">
        <v>186</v>
      </c>
      <c r="D81" s="118" t="s">
        <v>186</v>
      </c>
      <c r="E81" s="118" t="s">
        <v>186</v>
      </c>
      <c r="F81" s="118" t="s">
        <v>186</v>
      </c>
      <c r="G81" s="118" t="s">
        <v>186</v>
      </c>
      <c r="H81" s="118" t="s">
        <v>186</v>
      </c>
      <c r="I81" s="118" t="s">
        <v>186</v>
      </c>
      <c r="J81" s="118" t="s">
        <v>186</v>
      </c>
      <c r="K81" s="118" t="s">
        <v>186</v>
      </c>
      <c r="L81" s="118" t="s">
        <v>186</v>
      </c>
      <c r="M81" s="118" t="s">
        <v>186</v>
      </c>
      <c r="N81" s="118" t="s">
        <v>186</v>
      </c>
      <c r="O81" s="118" t="s">
        <v>186</v>
      </c>
      <c r="P81" s="118" t="s">
        <v>186</v>
      </c>
      <c r="Q81" s="118" t="s">
        <v>186</v>
      </c>
      <c r="R81" s="118" t="s">
        <v>186</v>
      </c>
      <c r="S81" s="118" t="s">
        <v>186</v>
      </c>
      <c r="T81" s="118" t="s">
        <v>186</v>
      </c>
      <c r="U81" s="118" t="s">
        <v>186</v>
      </c>
      <c r="V81" s="118" t="s">
        <v>186</v>
      </c>
      <c r="W81" s="108">
        <v>6.1199999999999997E-2</v>
      </c>
      <c r="X81" s="108">
        <v>1.8935999999999999</v>
      </c>
      <c r="Y81" s="108">
        <v>2.4462000000000002</v>
      </c>
      <c r="Z81" s="108">
        <v>2.367</v>
      </c>
      <c r="AA81" s="108">
        <v>2.7206999999999999</v>
      </c>
      <c r="AB81" s="108">
        <v>3.1518000000000002</v>
      </c>
      <c r="AC81" s="108">
        <v>4.1228999999999996</v>
      </c>
      <c r="AD81" s="108">
        <v>5.1506999999999996</v>
      </c>
      <c r="AE81" s="108">
        <v>6.8562000000000003</v>
      </c>
      <c r="AF81" s="108">
        <v>8.2917000000000005</v>
      </c>
      <c r="AG81" s="108">
        <v>10.954800000000001</v>
      </c>
      <c r="AH81" s="108">
        <v>13.312799999999999</v>
      </c>
      <c r="AI81" s="108">
        <v>12.4542</v>
      </c>
      <c r="AJ81" s="108">
        <v>15.164099999999999</v>
      </c>
      <c r="AK81" s="108">
        <v>17.031600000000001</v>
      </c>
      <c r="AL81" s="108">
        <v>18.708300000000001</v>
      </c>
      <c r="AM81" s="108">
        <v>20.789100000000001</v>
      </c>
      <c r="AN81" s="108">
        <v>21.7746</v>
      </c>
      <c r="AO81" s="108">
        <v>25.515899999999998</v>
      </c>
      <c r="AP81" s="108">
        <v>27.319500000000001</v>
      </c>
      <c r="AQ81" s="108">
        <v>28.803599999999999</v>
      </c>
      <c r="AR81" s="108">
        <v>31.1967</v>
      </c>
      <c r="AS81" s="108">
        <v>32.103900000000003</v>
      </c>
      <c r="AT81" s="27">
        <v>30.428073000000001</v>
      </c>
      <c r="AU81" s="102">
        <v>-4.9603394492206854E-2</v>
      </c>
      <c r="AV81" s="102">
        <v>1.1468831330527377E-2</v>
      </c>
    </row>
    <row r="82" spans="1:48">
      <c r="A82" t="s">
        <v>222</v>
      </c>
      <c r="B82" s="108">
        <v>0.20599999999999999</v>
      </c>
      <c r="C82" s="108">
        <v>0.23100000000000001</v>
      </c>
      <c r="D82" s="108">
        <v>0.29899999999999999</v>
      </c>
      <c r="E82" s="108">
        <v>0.42099999999999999</v>
      </c>
      <c r="F82" s="108">
        <v>0.52900000000000003</v>
      </c>
      <c r="G82" s="108">
        <v>0.50205775050000001</v>
      </c>
      <c r="H82" s="108">
        <v>1.009212534</v>
      </c>
      <c r="I82" s="108">
        <v>1.1748661064999999</v>
      </c>
      <c r="J82" s="108">
        <v>1.3558107779999999</v>
      </c>
      <c r="K82" s="108">
        <v>1.42716924</v>
      </c>
      <c r="L82" s="108">
        <v>1.4169751740000001</v>
      </c>
      <c r="M82" s="108">
        <v>1.6188914599999999</v>
      </c>
      <c r="N82" s="108">
        <v>1.7085629099999999</v>
      </c>
      <c r="O82" s="108">
        <v>1.68299153</v>
      </c>
      <c r="P82" s="108">
        <v>1.6246407300000001</v>
      </c>
      <c r="Q82" s="108">
        <v>1.6805888499999999</v>
      </c>
      <c r="R82" s="108">
        <v>1.4320830899999999</v>
      </c>
      <c r="S82" s="108">
        <v>1.2168716100000001</v>
      </c>
      <c r="T82" s="108">
        <v>1.2620934800000001</v>
      </c>
      <c r="U82" s="108">
        <v>1.2699879999999999</v>
      </c>
      <c r="V82" s="108">
        <v>1.13852708</v>
      </c>
      <c r="W82" s="108">
        <v>1.03735709</v>
      </c>
      <c r="X82" s="108">
        <v>1.0491988699999999</v>
      </c>
      <c r="Y82" s="108">
        <v>1.1967920700000001</v>
      </c>
      <c r="Z82" s="108">
        <v>1.2056305</v>
      </c>
      <c r="AA82" s="108">
        <v>1.92686355</v>
      </c>
      <c r="AB82" s="108">
        <v>2.79148511</v>
      </c>
      <c r="AC82" s="108">
        <v>2.7670292600000002</v>
      </c>
      <c r="AD82" s="108">
        <v>2.89514359</v>
      </c>
      <c r="AE82" s="108">
        <v>3.51529246</v>
      </c>
      <c r="AF82" s="108">
        <v>3.9278669399999999</v>
      </c>
      <c r="AG82" s="108">
        <v>4.0074128099999999</v>
      </c>
      <c r="AH82" s="108">
        <v>4.6998137</v>
      </c>
      <c r="AI82" s="108">
        <v>5.56743861</v>
      </c>
      <c r="AJ82" s="108">
        <v>5.6655194399999997</v>
      </c>
      <c r="AK82" s="108">
        <v>6.1099294300000002</v>
      </c>
      <c r="AL82" s="108">
        <v>6.5816270000000001</v>
      </c>
      <c r="AM82" s="108">
        <v>7.3606101800000001</v>
      </c>
      <c r="AN82" s="108">
        <v>7.5963302500000003</v>
      </c>
      <c r="AO82" s="108">
        <v>9.1551547099999997</v>
      </c>
      <c r="AP82" s="108">
        <v>9.3118437699999994</v>
      </c>
      <c r="AQ82" s="108">
        <v>9.9871684700000003</v>
      </c>
      <c r="AR82" s="108">
        <v>10.595475560000001</v>
      </c>
      <c r="AS82" s="108">
        <v>10.465730840000001</v>
      </c>
      <c r="AT82" s="27">
        <v>10.21216229</v>
      </c>
      <c r="AU82" s="102">
        <v>-2.1555114174719447E-2</v>
      </c>
      <c r="AV82" s="102">
        <v>3.8491286261861605E-3</v>
      </c>
    </row>
    <row r="83" spans="1:48">
      <c r="A83" t="s">
        <v>124</v>
      </c>
      <c r="B83" s="118" t="s">
        <v>186</v>
      </c>
      <c r="C83" s="118" t="s">
        <v>186</v>
      </c>
      <c r="D83" s="118" t="s">
        <v>186</v>
      </c>
      <c r="E83" s="118" t="s">
        <v>186</v>
      </c>
      <c r="F83" s="118" t="s">
        <v>186</v>
      </c>
      <c r="G83" s="118" t="s">
        <v>186</v>
      </c>
      <c r="H83" s="118" t="s">
        <v>186</v>
      </c>
      <c r="I83" s="118" t="s">
        <v>186</v>
      </c>
      <c r="J83" s="118" t="s">
        <v>186</v>
      </c>
      <c r="K83" s="118" t="s">
        <v>186</v>
      </c>
      <c r="L83" s="118" t="s">
        <v>186</v>
      </c>
      <c r="M83" s="118" t="s">
        <v>186</v>
      </c>
      <c r="N83" s="118" t="s">
        <v>186</v>
      </c>
      <c r="O83" s="118" t="s">
        <v>186</v>
      </c>
      <c r="P83" s="118" t="s">
        <v>186</v>
      </c>
      <c r="Q83" s="118" t="s">
        <v>186</v>
      </c>
      <c r="R83" s="108">
        <v>0.23699999999999999</v>
      </c>
      <c r="S83" s="108">
        <v>1.208</v>
      </c>
      <c r="T83" s="108">
        <v>1.4219999999999999</v>
      </c>
      <c r="U83" s="108">
        <v>2.1230000000000002</v>
      </c>
      <c r="V83" s="108">
        <v>2.7909999999999999</v>
      </c>
      <c r="W83" s="108">
        <v>3.2557298287499998</v>
      </c>
      <c r="X83" s="108">
        <v>4.5487196750249996</v>
      </c>
      <c r="Y83" s="108">
        <v>5.6431800859500001</v>
      </c>
      <c r="Z83" s="108">
        <v>5.3859073452750001</v>
      </c>
      <c r="AA83" s="108">
        <v>5.8696157769750004</v>
      </c>
      <c r="AB83" s="108">
        <v>7.2742306459500004</v>
      </c>
      <c r="AC83" s="108">
        <v>7.76053856448</v>
      </c>
      <c r="AD83" s="108">
        <v>8.7346580262749995</v>
      </c>
      <c r="AE83" s="108">
        <v>9.6555644635500002</v>
      </c>
      <c r="AF83" s="108">
        <v>10.222991662275</v>
      </c>
      <c r="AG83" s="108">
        <v>11.81803168413</v>
      </c>
      <c r="AH83" s="108">
        <v>14.548461291900001</v>
      </c>
      <c r="AI83" s="108">
        <v>15.8135448825</v>
      </c>
      <c r="AJ83" s="108">
        <v>17.311180603724999</v>
      </c>
      <c r="AK83" s="108">
        <v>19.75579408602</v>
      </c>
      <c r="AL83" s="108">
        <v>22.287796199100001</v>
      </c>
      <c r="AM83" s="108">
        <v>24.213327840674999</v>
      </c>
      <c r="AN83" s="108">
        <v>25.962119862975001</v>
      </c>
      <c r="AO83" s="108">
        <v>26.90071300476</v>
      </c>
      <c r="AP83" s="108">
        <v>29.292266373524999</v>
      </c>
      <c r="AQ83" s="108">
        <v>29.971318594949999</v>
      </c>
      <c r="AR83" s="108">
        <v>31.822433554724999</v>
      </c>
      <c r="AS83" s="108">
        <v>33.635218826340001</v>
      </c>
      <c r="AT83" s="27">
        <v>35.292111343649999</v>
      </c>
      <c r="AU83" s="102">
        <v>5.2135330005546265E-2</v>
      </c>
      <c r="AV83" s="102">
        <v>1.3302165809136639E-2</v>
      </c>
    </row>
    <row r="84" spans="1:48">
      <c r="A84" t="s">
        <v>75</v>
      </c>
      <c r="B84" s="108">
        <v>0.21767500000000001</v>
      </c>
      <c r="C84" s="108">
        <v>0.2792</v>
      </c>
      <c r="D84" s="108">
        <v>0.34767500000000001</v>
      </c>
      <c r="E84" s="108">
        <v>0.399175</v>
      </c>
      <c r="F84" s="108">
        <v>0.40689999999999998</v>
      </c>
      <c r="G84" s="108">
        <v>0.48875000000000002</v>
      </c>
      <c r="H84" s="108">
        <v>0.47604999999999997</v>
      </c>
      <c r="I84" s="108">
        <v>0.42494999999999999</v>
      </c>
      <c r="J84" s="108">
        <v>0.97887500000000005</v>
      </c>
      <c r="K84" s="108">
        <v>1.631975</v>
      </c>
      <c r="L84" s="108">
        <v>1.3879999999999999</v>
      </c>
      <c r="M84" s="108">
        <v>1.395</v>
      </c>
      <c r="N84" s="108">
        <v>1.492</v>
      </c>
      <c r="O84" s="108">
        <v>1.1120000000000001</v>
      </c>
      <c r="P84" s="108">
        <v>1.448</v>
      </c>
      <c r="Q84" s="108">
        <v>1.75</v>
      </c>
      <c r="R84" s="108">
        <v>1.9710000000000001</v>
      </c>
      <c r="S84" s="108">
        <v>2.0459999999999998</v>
      </c>
      <c r="T84" s="108">
        <v>2.327</v>
      </c>
      <c r="U84" s="108">
        <v>2.3660000000000001</v>
      </c>
      <c r="V84" s="108">
        <v>2.6349999999999998</v>
      </c>
      <c r="W84" s="108">
        <v>2.7709999999999999</v>
      </c>
      <c r="X84" s="108">
        <v>2.802</v>
      </c>
      <c r="Y84" s="108">
        <v>2.5419999999999998</v>
      </c>
      <c r="Z84" s="108">
        <v>2.3540000000000001</v>
      </c>
      <c r="AA84" s="108">
        <v>2.2839999999999998</v>
      </c>
      <c r="AB84" s="108">
        <v>2.2170000000000001</v>
      </c>
      <c r="AC84" s="108">
        <v>2.4249999999999998</v>
      </c>
      <c r="AD84" s="108">
        <v>2.8069999999999999</v>
      </c>
      <c r="AE84" s="108">
        <v>3.0059999999999998</v>
      </c>
      <c r="AF84" s="108">
        <v>3.1760000000000002</v>
      </c>
      <c r="AG84" s="108">
        <v>3.3180000000000001</v>
      </c>
      <c r="AH84" s="108">
        <v>3.512</v>
      </c>
      <c r="AI84" s="108">
        <v>4.0880000000000001</v>
      </c>
      <c r="AJ84" s="108">
        <v>4.4139999999999997</v>
      </c>
      <c r="AK84" s="108">
        <v>4.9390000000000001</v>
      </c>
      <c r="AL84" s="108">
        <v>5.1779999999999999</v>
      </c>
      <c r="AM84" s="108">
        <v>5.4409999999999998</v>
      </c>
      <c r="AN84" s="108">
        <v>5.89</v>
      </c>
      <c r="AO84" s="108">
        <v>7.8380945820000001</v>
      </c>
      <c r="AP84" s="108">
        <v>10.890409518</v>
      </c>
      <c r="AQ84" s="108">
        <v>11.0444850501923</v>
      </c>
      <c r="AR84" s="108">
        <v>11.7304228703092</v>
      </c>
      <c r="AS84" s="108">
        <v>12.272499727650001</v>
      </c>
      <c r="AT84" s="27">
        <v>11.886861348</v>
      </c>
      <c r="AU84" s="102">
        <v>-2.8769333393045438E-2</v>
      </c>
      <c r="AV84" s="102">
        <v>4.4803497036955738E-3</v>
      </c>
    </row>
    <row r="85" spans="1:48">
      <c r="A85" s="332" t="s">
        <v>108</v>
      </c>
      <c r="B85" s="42">
        <v>5.2328813628546804</v>
      </c>
      <c r="C85" s="42">
        <v>5.8185284608770402</v>
      </c>
      <c r="D85" s="42">
        <v>6.59757095872743</v>
      </c>
      <c r="E85" s="42">
        <v>7.1870185081685296</v>
      </c>
      <c r="F85" s="42">
        <v>9.4688432502149595</v>
      </c>
      <c r="G85" s="42">
        <v>13.1634538135817</v>
      </c>
      <c r="H85" s="42">
        <v>15.5664354703715</v>
      </c>
      <c r="I85" s="42">
        <v>18.009950306843901</v>
      </c>
      <c r="J85" s="42">
        <v>22.163653254354202</v>
      </c>
      <c r="K85" s="42">
        <v>27.506649334582999</v>
      </c>
      <c r="L85" s="42">
        <v>32.107555096613901</v>
      </c>
      <c r="M85" s="42">
        <v>36.9152834849355</v>
      </c>
      <c r="N85" s="42">
        <v>45.551700571220998</v>
      </c>
      <c r="O85" s="42">
        <v>52.620851074282001</v>
      </c>
      <c r="P85" s="42">
        <v>59.8748806698108</v>
      </c>
      <c r="Q85" s="42">
        <v>64.7881754149183</v>
      </c>
      <c r="R85" s="42">
        <v>66.499153489828004</v>
      </c>
      <c r="S85" s="42">
        <v>69.004778101831405</v>
      </c>
      <c r="T85" s="42">
        <v>76.201351261599299</v>
      </c>
      <c r="U85" s="42">
        <v>89.636525768701603</v>
      </c>
      <c r="V85" s="42">
        <v>99.279476671573406</v>
      </c>
      <c r="W85" s="42">
        <v>107.795671824167</v>
      </c>
      <c r="X85" s="42">
        <v>114.063819857149</v>
      </c>
      <c r="Y85" s="42">
        <v>122.19856705534799</v>
      </c>
      <c r="Z85" s="42">
        <v>130.32442947640101</v>
      </c>
      <c r="AA85" s="42">
        <v>139.17242749987301</v>
      </c>
      <c r="AB85" s="42">
        <v>150.98727310087</v>
      </c>
      <c r="AC85" s="42">
        <v>159.45661426252499</v>
      </c>
      <c r="AD85" s="42">
        <v>168.512962927909</v>
      </c>
      <c r="AE85" s="42">
        <v>183.193647994587</v>
      </c>
      <c r="AF85" s="42">
        <v>191.35854580325699</v>
      </c>
      <c r="AG85" s="42">
        <v>210.18391952747399</v>
      </c>
      <c r="AH85" s="42">
        <v>221.936958747267</v>
      </c>
      <c r="AI85" s="42">
        <v>228.867015153306</v>
      </c>
      <c r="AJ85" s="42">
        <v>243.30071253526199</v>
      </c>
      <c r="AK85" s="42">
        <v>263.30914068585298</v>
      </c>
      <c r="AL85" s="42">
        <v>280.85219805672801</v>
      </c>
      <c r="AM85" s="42">
        <v>293.75169418295599</v>
      </c>
      <c r="AN85" s="42">
        <v>317.51705150325699</v>
      </c>
      <c r="AO85" s="42">
        <v>330.81245717711897</v>
      </c>
      <c r="AP85" s="42">
        <v>357.72084142032003</v>
      </c>
      <c r="AQ85" s="42">
        <v>382.77835848133702</v>
      </c>
      <c r="AR85" s="42">
        <v>410.18099823057202</v>
      </c>
      <c r="AS85" s="42">
        <v>433.21743659996599</v>
      </c>
      <c r="AT85" s="42">
        <v>446.90071032488402</v>
      </c>
      <c r="AU85" s="334">
        <v>3.441149402862842E-2</v>
      </c>
      <c r="AV85" s="334">
        <v>0.16844408346887327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304" customFormat="1">
      <c r="A87" s="401" t="s">
        <v>533</v>
      </c>
      <c r="B87" s="405">
        <v>593.74835194543402</v>
      </c>
      <c r="C87" s="405">
        <v>646.21820941497299</v>
      </c>
      <c r="D87" s="405">
        <v>692.40359503782895</v>
      </c>
      <c r="E87" s="405">
        <v>753.08917106388003</v>
      </c>
      <c r="F87" s="405">
        <v>827.04951562105396</v>
      </c>
      <c r="G87" s="405">
        <v>898.56041805207997</v>
      </c>
      <c r="H87" s="405">
        <v>959.23465733615797</v>
      </c>
      <c r="I87" s="405">
        <v>1006.72642590112</v>
      </c>
      <c r="J87" s="405">
        <v>1052.4000638500099</v>
      </c>
      <c r="K87" s="405">
        <v>1077.66618600726</v>
      </c>
      <c r="L87" s="405">
        <v>1072.1408347199199</v>
      </c>
      <c r="M87" s="405">
        <v>1134.51709228911</v>
      </c>
      <c r="N87" s="405">
        <v>1167.88486283271</v>
      </c>
      <c r="O87" s="405">
        <v>1213.7414243211001</v>
      </c>
      <c r="P87" s="405">
        <v>1288.7870156891099</v>
      </c>
      <c r="Q87" s="405">
        <v>1296.7545530319801</v>
      </c>
      <c r="R87" s="405">
        <v>1309.42437603244</v>
      </c>
      <c r="S87" s="405">
        <v>1312.3462255941399</v>
      </c>
      <c r="T87" s="405">
        <v>1328.7957623130501</v>
      </c>
      <c r="U87" s="405">
        <v>1439.7998155016401</v>
      </c>
      <c r="V87" s="405">
        <v>1488.1110402439699</v>
      </c>
      <c r="W87" s="405">
        <v>1503.38203243505</v>
      </c>
      <c r="X87" s="405">
        <v>1579.3479018687999</v>
      </c>
      <c r="Y87" s="405">
        <v>1654.66537407072</v>
      </c>
      <c r="Z87" s="405">
        <v>1728.9781841005899</v>
      </c>
      <c r="AA87" s="405">
        <v>1769.3017437875701</v>
      </c>
      <c r="AB87" s="405">
        <v>1806.90350806122</v>
      </c>
      <c r="AC87" s="405">
        <v>1817.25204229069</v>
      </c>
      <c r="AD87" s="405">
        <v>1853.00991105051</v>
      </c>
      <c r="AE87" s="405">
        <v>1863.2497247722199</v>
      </c>
      <c r="AF87" s="405">
        <v>1924.07764411518</v>
      </c>
      <c r="AG87" s="405">
        <v>2021.1224626452799</v>
      </c>
      <c r="AH87" s="405">
        <v>2016.01050027825</v>
      </c>
      <c r="AI87" s="405">
        <v>2049.0166301898098</v>
      </c>
      <c r="AJ87" s="405">
        <v>2095.4658081779799</v>
      </c>
      <c r="AK87" s="405">
        <v>2175.4529332788802</v>
      </c>
      <c r="AL87" s="405">
        <v>2216.89437276852</v>
      </c>
      <c r="AM87" s="405">
        <v>2272.2089725242799</v>
      </c>
      <c r="AN87" s="405">
        <v>2348.3748605181599</v>
      </c>
      <c r="AO87" s="405">
        <v>2419.9740484808199</v>
      </c>
      <c r="AP87" s="405">
        <v>2498.3238631680001</v>
      </c>
      <c r="AQ87" s="405">
        <v>2553.9475907439401</v>
      </c>
      <c r="AR87" s="405">
        <v>2652.0606381493699</v>
      </c>
      <c r="AS87" s="405">
        <v>2717.3066547668</v>
      </c>
      <c r="AT87" s="411">
        <v>2653.11016642188</v>
      </c>
      <c r="AU87" s="404">
        <v>-2.0950043775352589E-2</v>
      </c>
      <c r="AV87" s="404">
        <v>0.99999999999999867</v>
      </c>
    </row>
    <row r="88" spans="1:48">
      <c r="A88" t="s">
        <v>480</v>
      </c>
      <c r="B88" s="108">
        <v>35.382622241329898</v>
      </c>
      <c r="C88" s="108">
        <v>40.211899971338497</v>
      </c>
      <c r="D88" s="108">
        <v>47.562381341358602</v>
      </c>
      <c r="E88" s="108">
        <v>60.263813556893098</v>
      </c>
      <c r="F88" s="108">
        <v>78.485075809687601</v>
      </c>
      <c r="G88" s="108">
        <v>97.928129406706802</v>
      </c>
      <c r="H88" s="108">
        <v>119.84698480940099</v>
      </c>
      <c r="I88" s="108">
        <v>142.47067655488701</v>
      </c>
      <c r="J88" s="108">
        <v>162.59883562625399</v>
      </c>
      <c r="K88" s="108">
        <v>184.07917426196599</v>
      </c>
      <c r="L88" s="108">
        <v>194.91908813413599</v>
      </c>
      <c r="M88" s="108">
        <v>213.29035353969601</v>
      </c>
      <c r="N88" s="108">
        <v>222.70379320722299</v>
      </c>
      <c r="O88" s="108">
        <v>231.47236414445399</v>
      </c>
      <c r="P88" s="108">
        <v>243.59490685009999</v>
      </c>
      <c r="Q88" s="108">
        <v>244.82756893092599</v>
      </c>
      <c r="R88" s="108">
        <v>243.13137044998601</v>
      </c>
      <c r="S88" s="108">
        <v>237.25048036686701</v>
      </c>
      <c r="T88" s="108">
        <v>242.57575910002899</v>
      </c>
      <c r="U88" s="108">
        <v>254.57512768701599</v>
      </c>
      <c r="V88" s="108">
        <v>267.19439948476099</v>
      </c>
      <c r="W88" s="108">
        <v>271.84751406085201</v>
      </c>
      <c r="X88" s="108">
        <v>285.31050766144199</v>
      </c>
      <c r="Y88" s="108">
        <v>281.05301576080899</v>
      </c>
      <c r="Z88" s="108">
        <v>290.192522496263</v>
      </c>
      <c r="AA88" s="108">
        <v>294.11807372347801</v>
      </c>
      <c r="AB88" s="108">
        <v>301.63977789462803</v>
      </c>
      <c r="AC88" s="108">
        <v>296.43401467554702</v>
      </c>
      <c r="AD88" s="108">
        <v>309.50761638958801</v>
      </c>
      <c r="AE88" s="108">
        <v>310.04520035582198</v>
      </c>
      <c r="AF88" s="108">
        <v>334.27894389326298</v>
      </c>
      <c r="AG88" s="108">
        <v>368.11583303095301</v>
      </c>
      <c r="AH88" s="108">
        <v>361.229167592365</v>
      </c>
      <c r="AI88" s="108">
        <v>373.13705156062503</v>
      </c>
      <c r="AJ88" s="108">
        <v>385.947245316102</v>
      </c>
      <c r="AK88" s="108">
        <v>395.750757348479</v>
      </c>
      <c r="AL88" s="108">
        <v>405.94036642178799</v>
      </c>
      <c r="AM88" s="108">
        <v>405.30753348073199</v>
      </c>
      <c r="AN88" s="108">
        <v>424.12714471894498</v>
      </c>
      <c r="AO88" s="108">
        <v>436.98550017589298</v>
      </c>
      <c r="AP88" s="108">
        <v>444.24434130610302</v>
      </c>
      <c r="AQ88" s="108">
        <v>438.009146678582</v>
      </c>
      <c r="AR88" s="108">
        <v>433.07532731671603</v>
      </c>
      <c r="AS88" s="108">
        <v>440.925634197656</v>
      </c>
      <c r="AT88" s="27">
        <v>413.93346432866701</v>
      </c>
      <c r="AU88" s="102">
        <v>-5.8645049363506674E-2</v>
      </c>
      <c r="AV88" s="102">
        <v>0.15601819689489874</v>
      </c>
    </row>
    <row r="89" spans="1:48">
      <c r="A89" t="s">
        <v>257</v>
      </c>
      <c r="B89" s="108">
        <v>448.54150081121799</v>
      </c>
      <c r="C89" s="108">
        <v>485.54492183233202</v>
      </c>
      <c r="D89" s="108">
        <v>515.48324193333997</v>
      </c>
      <c r="E89" s="108">
        <v>562.34089803260997</v>
      </c>
      <c r="F89" s="108">
        <v>620.14378939704295</v>
      </c>
      <c r="G89" s="108">
        <v>672.66158321037301</v>
      </c>
      <c r="H89" s="108">
        <v>713.84007845891301</v>
      </c>
      <c r="I89" s="108">
        <v>748.14958991037804</v>
      </c>
      <c r="J89" s="108">
        <v>768.16975169056002</v>
      </c>
      <c r="K89" s="108">
        <v>772.56698655624496</v>
      </c>
      <c r="L89" s="108">
        <v>739.11373241766603</v>
      </c>
      <c r="M89" s="108">
        <v>767.11675902247396</v>
      </c>
      <c r="N89" s="108">
        <v>770.52805303736204</v>
      </c>
      <c r="O89" s="108">
        <v>788.68267624914199</v>
      </c>
      <c r="P89" s="108">
        <v>826.45450958832396</v>
      </c>
      <c r="Q89" s="108">
        <v>820.95108889846904</v>
      </c>
      <c r="R89" s="108">
        <v>806.638747519459</v>
      </c>
      <c r="S89" s="108">
        <v>770.64295778855296</v>
      </c>
      <c r="T89" s="108">
        <v>748.66547340232103</v>
      </c>
      <c r="U89" s="108">
        <v>804.20869555929198</v>
      </c>
      <c r="V89" s="108">
        <v>800.05213121840097</v>
      </c>
      <c r="W89" s="108">
        <v>775.98801632626305</v>
      </c>
      <c r="X89" s="108">
        <v>819.84792645794596</v>
      </c>
      <c r="Y89" s="108">
        <v>845.09512227388404</v>
      </c>
      <c r="Z89" s="108">
        <v>891.31337190804902</v>
      </c>
      <c r="AA89" s="108">
        <v>903.44935933916599</v>
      </c>
      <c r="AB89" s="108">
        <v>933.34993992052705</v>
      </c>
      <c r="AC89" s="108">
        <v>956.68797329568395</v>
      </c>
      <c r="AD89" s="108">
        <v>991.76069105960505</v>
      </c>
      <c r="AE89" s="108">
        <v>1015.48436999158</v>
      </c>
      <c r="AF89" s="108">
        <v>1069.13084178339</v>
      </c>
      <c r="AG89" s="108">
        <v>1129.6567447285599</v>
      </c>
      <c r="AH89" s="108">
        <v>1138.63126555964</v>
      </c>
      <c r="AI89" s="108">
        <v>1143.45312076134</v>
      </c>
      <c r="AJ89" s="108">
        <v>1170.21339844357</v>
      </c>
      <c r="AK89" s="108">
        <v>1217.0262949478199</v>
      </c>
      <c r="AL89" s="108">
        <v>1203.78648058818</v>
      </c>
      <c r="AM89" s="108">
        <v>1231.1298216191301</v>
      </c>
      <c r="AN89" s="108">
        <v>1251.00136956802</v>
      </c>
      <c r="AO89" s="108">
        <v>1269.1625350593199</v>
      </c>
      <c r="AP89" s="108">
        <v>1276.1803962368699</v>
      </c>
      <c r="AQ89" s="108">
        <v>1277.9040128341501</v>
      </c>
      <c r="AR89" s="108">
        <v>1327.4654186166399</v>
      </c>
      <c r="AS89" s="108">
        <v>1346.8665328647201</v>
      </c>
      <c r="AT89" s="27">
        <v>1302.00097558531</v>
      </c>
      <c r="AU89" s="102">
        <v>-3.0662601164395009E-2</v>
      </c>
      <c r="AV89" s="102">
        <v>0.49074516092984305</v>
      </c>
    </row>
    <row r="90" spans="1:48">
      <c r="A90" t="s">
        <v>288</v>
      </c>
      <c r="B90" s="108">
        <v>104.622379341716</v>
      </c>
      <c r="C90" s="108">
        <v>116.71318462014101</v>
      </c>
      <c r="D90" s="108">
        <v>128.497426929489</v>
      </c>
      <c r="E90" s="108">
        <v>138.74497372376999</v>
      </c>
      <c r="F90" s="108">
        <v>148.27461991901001</v>
      </c>
      <c r="G90" s="108">
        <v>162.92755440731699</v>
      </c>
      <c r="H90" s="108">
        <v>178.09272076113001</v>
      </c>
      <c r="I90" s="108">
        <v>187.315803987295</v>
      </c>
      <c r="J90" s="108">
        <v>203.71013267895401</v>
      </c>
      <c r="K90" s="108">
        <v>216.00660677235999</v>
      </c>
      <c r="L90" s="108">
        <v>235.68096535439</v>
      </c>
      <c r="M90" s="108">
        <v>259.35228438057902</v>
      </c>
      <c r="N90" s="108">
        <v>277.89934490555402</v>
      </c>
      <c r="O90" s="108">
        <v>296.34357102303801</v>
      </c>
      <c r="P90" s="108">
        <v>314.58309837079099</v>
      </c>
      <c r="Q90" s="108">
        <v>324.22819078350801</v>
      </c>
      <c r="R90" s="108">
        <v>343.339870422986</v>
      </c>
      <c r="S90" s="108">
        <v>370.63270719558398</v>
      </c>
      <c r="T90" s="108">
        <v>397.41137193072598</v>
      </c>
      <c r="U90" s="108">
        <v>433.63528094234999</v>
      </c>
      <c r="V90" s="108">
        <v>475.15133344556898</v>
      </c>
      <c r="W90" s="108">
        <v>490.02084719004102</v>
      </c>
      <c r="X90" s="108">
        <v>513.97173186582495</v>
      </c>
      <c r="Y90" s="108">
        <v>541.99621764088704</v>
      </c>
      <c r="Z90" s="108">
        <v>553.48627334727098</v>
      </c>
      <c r="AA90" s="108">
        <v>578.91199537449995</v>
      </c>
      <c r="AB90" s="108">
        <v>581.276289377593</v>
      </c>
      <c r="AC90" s="108">
        <v>548.56022807181398</v>
      </c>
      <c r="AD90" s="108">
        <v>531.77959012657402</v>
      </c>
      <c r="AE90" s="108">
        <v>495.09560128954399</v>
      </c>
      <c r="AF90" s="108">
        <v>477.67520160804003</v>
      </c>
      <c r="AG90" s="108">
        <v>483.70675338849901</v>
      </c>
      <c r="AH90" s="108">
        <v>453.27745940103603</v>
      </c>
      <c r="AI90" s="108">
        <v>462.12330681916302</v>
      </c>
      <c r="AJ90" s="108">
        <v>468.25889280637602</v>
      </c>
      <c r="AK90" s="108">
        <v>471.27735810031902</v>
      </c>
      <c r="AL90" s="108">
        <v>486.67541880975301</v>
      </c>
      <c r="AM90" s="108">
        <v>489.31984263725298</v>
      </c>
      <c r="AN90" s="108">
        <v>505.10438774459499</v>
      </c>
      <c r="AO90" s="108">
        <v>516.39469721064597</v>
      </c>
      <c r="AP90" s="108">
        <v>527.69914985018204</v>
      </c>
      <c r="AQ90" s="108">
        <v>537.16962365771997</v>
      </c>
      <c r="AR90" s="108">
        <v>550.82099857266803</v>
      </c>
      <c r="AS90" s="108">
        <v>544.16714055349598</v>
      </c>
      <c r="AT90" s="27">
        <v>503.17356211133898</v>
      </c>
      <c r="AU90" s="102">
        <v>-7.2799362154517877E-2</v>
      </c>
      <c r="AV90" s="102">
        <v>0.18965422864062365</v>
      </c>
    </row>
    <row r="91" spans="1:48">
      <c r="A91" s="23" t="s">
        <v>308</v>
      </c>
      <c r="B91" s="116">
        <v>40.584471792499997</v>
      </c>
      <c r="C91" s="116">
        <v>43.960102962500002</v>
      </c>
      <c r="D91" s="116">
        <v>48.422926175000001</v>
      </c>
      <c r="E91" s="116">
        <v>52.003299307500001</v>
      </c>
      <c r="F91" s="116">
        <v>58.631106305000003</v>
      </c>
      <c r="G91" s="116">
        <v>62.971280434390003</v>
      </c>
      <c r="H91" s="116">
        <v>67.301858116115199</v>
      </c>
      <c r="I91" s="116">
        <v>71.261032003448506</v>
      </c>
      <c r="J91" s="116">
        <v>80.520179480493596</v>
      </c>
      <c r="K91" s="116">
        <v>89.092592678651002</v>
      </c>
      <c r="L91" s="116">
        <v>97.3461369478607</v>
      </c>
      <c r="M91" s="116">
        <v>108.048048886053</v>
      </c>
      <c r="N91" s="116">
        <v>119.457464889794</v>
      </c>
      <c r="O91" s="116">
        <v>128.71517704891701</v>
      </c>
      <c r="P91" s="116">
        <v>147.74940773</v>
      </c>
      <c r="Q91" s="116">
        <v>151.57527335</v>
      </c>
      <c r="R91" s="116">
        <v>159.44575809</v>
      </c>
      <c r="S91" s="116">
        <v>171.07056061</v>
      </c>
      <c r="T91" s="116">
        <v>182.71891697999999</v>
      </c>
      <c r="U91" s="116">
        <v>201.955839</v>
      </c>
      <c r="V91" s="116">
        <v>212.90757558000001</v>
      </c>
      <c r="W91" s="116">
        <v>237.37316891875</v>
      </c>
      <c r="X91" s="116">
        <v>245.52824354502499</v>
      </c>
      <c r="Y91" s="116">
        <v>267.57403415595002</v>
      </c>
      <c r="Z91" s="116">
        <v>284.178538845275</v>
      </c>
      <c r="AA91" s="116">
        <v>286.94038907390501</v>
      </c>
      <c r="AB91" s="116">
        <v>292.27727876309802</v>
      </c>
      <c r="AC91" s="116">
        <v>312.00384092318802</v>
      </c>
      <c r="AD91" s="116">
        <v>329.46962986433198</v>
      </c>
      <c r="AE91" s="116">
        <v>352.66975349110402</v>
      </c>
      <c r="AF91" s="116">
        <v>377.27160072375</v>
      </c>
      <c r="AG91" s="116">
        <v>407.758964528229</v>
      </c>
      <c r="AH91" s="116">
        <v>424.10177531756801</v>
      </c>
      <c r="AI91" s="116">
        <v>443.44020260931097</v>
      </c>
      <c r="AJ91" s="116">
        <v>456.993516928036</v>
      </c>
      <c r="AK91" s="116">
        <v>487.149280230746</v>
      </c>
      <c r="AL91" s="116">
        <v>526.43247337058597</v>
      </c>
      <c r="AM91" s="116">
        <v>551.75930826790204</v>
      </c>
      <c r="AN91" s="116">
        <v>592.269103205546</v>
      </c>
      <c r="AO91" s="116">
        <v>634.41681621085002</v>
      </c>
      <c r="AP91" s="116">
        <v>694.44431708094805</v>
      </c>
      <c r="AQ91" s="116">
        <v>738.87395425206705</v>
      </c>
      <c r="AR91" s="116">
        <v>773.77422096006796</v>
      </c>
      <c r="AS91" s="116">
        <v>826.27298134858904</v>
      </c>
      <c r="AT91" s="42">
        <v>847.93562872523898</v>
      </c>
      <c r="AU91" s="103">
        <v>2.9028855147941401E-2</v>
      </c>
      <c r="AV91" s="103">
        <v>0.31960061042953491</v>
      </c>
    </row>
    <row r="92" spans="1:48">
      <c r="A92" s="99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8"/>
      <c r="AR92" s="189"/>
      <c r="AS92" s="189"/>
      <c r="AV92" s="269" t="s">
        <v>554</v>
      </c>
    </row>
    <row r="93" spans="1:48">
      <c r="A93" t="s">
        <v>383</v>
      </c>
    </row>
    <row r="94" spans="1:48">
      <c r="A94" s="120" t="s">
        <v>385</v>
      </c>
    </row>
    <row r="95" spans="1:48">
      <c r="A95" t="s">
        <v>382</v>
      </c>
    </row>
    <row r="96" spans="1:48">
      <c r="A96" s="12" t="s">
        <v>556</v>
      </c>
    </row>
    <row r="97" spans="1:43">
      <c r="A97" t="s">
        <v>346</v>
      </c>
    </row>
    <row r="98" spans="1:43">
      <c r="A98" t="s">
        <v>393</v>
      </c>
    </row>
    <row r="103" spans="1:43" s="55" customFormat="1"/>
    <row r="104" spans="1:43" s="55" customFormat="1"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</row>
    <row r="105" spans="1:43" s="55" customFormat="1" ht="12.75">
      <c r="A105" s="79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</row>
    <row r="106" spans="1:43" s="55" customFormat="1"/>
    <row r="107" spans="1:43" s="55" customFormat="1"/>
    <row r="108" spans="1:43" s="55" customFormat="1"/>
    <row r="109" spans="1:43" s="55" customFormat="1"/>
    <row r="110" spans="1:43" s="55" customFormat="1"/>
    <row r="111" spans="1:43" s="55" customFormat="1"/>
    <row r="112" spans="1:43" s="55" customFormat="1"/>
    <row r="113" s="55" customFormat="1"/>
  </sheetData>
  <phoneticPr fontId="2" type="noConversion"/>
  <pageMargins left="0.25" right="0" top="0.25" bottom="0" header="0" footer="0"/>
  <pageSetup paperSize="8" scale="5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7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72" sqref="AE72"/>
    </sheetView>
  </sheetViews>
  <sheetFormatPr baseColWidth="10" defaultColWidth="9.33203125" defaultRowHeight="18" customHeight="1"/>
  <cols>
    <col min="1" max="1" width="20.83203125" style="14" customWidth="1"/>
    <col min="2" max="19" width="11.1640625" style="14" customWidth="1"/>
    <col min="20" max="20" width="11.6640625" style="14" customWidth="1"/>
    <col min="21" max="24" width="11.1640625" style="14" customWidth="1"/>
    <col min="25" max="26" width="9.33203125" style="195"/>
    <col min="27" max="27" width="12.1640625" style="195" customWidth="1"/>
    <col min="28" max="30" width="9.33203125" style="195"/>
    <col min="31" max="31" width="11.1640625" style="195" customWidth="1"/>
    <col min="32" max="16384" width="9.33203125" style="195"/>
  </cols>
  <sheetData>
    <row r="1" spans="1:31" s="270" customFormat="1" ht="19.5" customHeight="1">
      <c r="A1" s="307" t="s">
        <v>658</v>
      </c>
      <c r="B1" s="484"/>
      <c r="C1" s="484"/>
      <c r="D1" s="484"/>
      <c r="E1" s="484"/>
      <c r="F1" s="484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6"/>
    </row>
    <row r="2" spans="1:31" s="274" customFormat="1" ht="12" customHeight="1">
      <c r="A2" s="274" t="s">
        <v>284</v>
      </c>
      <c r="B2" s="761" t="s">
        <v>59</v>
      </c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2"/>
      <c r="W2" s="762"/>
      <c r="X2" s="762"/>
    </row>
    <row r="3" spans="1:31" s="275" customFormat="1" ht="22.5">
      <c r="A3" s="462" t="s">
        <v>65</v>
      </c>
      <c r="B3" s="226" t="s">
        <v>67</v>
      </c>
      <c r="C3" s="226" t="s">
        <v>87</v>
      </c>
      <c r="D3" s="226" t="s">
        <v>73</v>
      </c>
      <c r="E3" s="226" t="s">
        <v>105</v>
      </c>
      <c r="F3" s="226" t="s">
        <v>280</v>
      </c>
      <c r="G3" s="226" t="s">
        <v>643</v>
      </c>
      <c r="H3" s="463" t="s">
        <v>254</v>
      </c>
      <c r="I3" s="463" t="s">
        <v>111</v>
      </c>
      <c r="J3" s="463" t="s">
        <v>197</v>
      </c>
      <c r="K3" s="463" t="s">
        <v>198</v>
      </c>
      <c r="L3" s="463" t="s">
        <v>112</v>
      </c>
      <c r="M3" s="463" t="s">
        <v>204</v>
      </c>
      <c r="N3" s="463" t="s">
        <v>113</v>
      </c>
      <c r="O3" s="463" t="s">
        <v>208</v>
      </c>
      <c r="P3" s="463" t="s">
        <v>557</v>
      </c>
      <c r="Q3" s="463" t="s">
        <v>88</v>
      </c>
      <c r="R3" s="463" t="s">
        <v>89</v>
      </c>
      <c r="S3" s="463" t="s">
        <v>558</v>
      </c>
      <c r="T3" s="463" t="s">
        <v>91</v>
      </c>
      <c r="U3" s="463" t="s">
        <v>92</v>
      </c>
      <c r="V3" s="463" t="s">
        <v>93</v>
      </c>
      <c r="W3" s="463" t="s">
        <v>144</v>
      </c>
      <c r="X3" s="463" t="s">
        <v>126</v>
      </c>
      <c r="Y3" s="463" t="s">
        <v>103</v>
      </c>
      <c r="Z3" s="463" t="s">
        <v>117</v>
      </c>
      <c r="AA3" s="463" t="s">
        <v>559</v>
      </c>
      <c r="AB3" s="463" t="s">
        <v>128</v>
      </c>
      <c r="AC3" s="463" t="s">
        <v>129</v>
      </c>
      <c r="AD3" s="226" t="s">
        <v>290</v>
      </c>
      <c r="AE3" s="487" t="s">
        <v>330</v>
      </c>
    </row>
    <row r="4" spans="1:31" s="275" customFormat="1" ht="11.25">
      <c r="A4" s="464" t="s">
        <v>226</v>
      </c>
      <c r="B4" s="465"/>
      <c r="C4" s="465"/>
      <c r="D4" s="482"/>
      <c r="E4" s="466"/>
      <c r="F4" s="465"/>
      <c r="G4" s="482"/>
      <c r="H4" s="466"/>
      <c r="I4" s="465"/>
      <c r="J4" s="465"/>
      <c r="K4" s="465"/>
      <c r="L4" s="465"/>
      <c r="M4" s="465"/>
      <c r="N4" s="465"/>
      <c r="O4" s="465"/>
      <c r="P4" s="465"/>
      <c r="Q4" s="465"/>
      <c r="R4" s="465"/>
      <c r="S4" s="465"/>
      <c r="T4" s="465"/>
      <c r="U4" s="482"/>
      <c r="V4" s="466"/>
      <c r="W4" s="482"/>
      <c r="X4" s="466"/>
      <c r="Y4" s="465"/>
      <c r="Z4" s="465"/>
      <c r="AA4" s="482"/>
      <c r="AB4" s="466"/>
      <c r="AC4" s="465"/>
      <c r="AD4" s="482"/>
      <c r="AE4" s="490"/>
    </row>
    <row r="5" spans="1:31" s="275" customFormat="1" ht="11.25">
      <c r="A5" s="276" t="s">
        <v>67</v>
      </c>
      <c r="B5" s="277">
        <v>0</v>
      </c>
      <c r="C5" s="126">
        <v>92.24</v>
      </c>
      <c r="D5" s="126">
        <v>0.79</v>
      </c>
      <c r="E5" s="467">
        <v>0</v>
      </c>
      <c r="F5" s="277">
        <v>0</v>
      </c>
      <c r="G5" s="277">
        <v>0</v>
      </c>
      <c r="H5" s="467">
        <v>0</v>
      </c>
      <c r="I5" s="277">
        <v>0</v>
      </c>
      <c r="J5" s="277">
        <v>0</v>
      </c>
      <c r="K5" s="277">
        <v>0</v>
      </c>
      <c r="L5" s="277">
        <v>0</v>
      </c>
      <c r="M5" s="277">
        <v>0</v>
      </c>
      <c r="N5" s="277">
        <v>0</v>
      </c>
      <c r="O5" s="277">
        <v>0</v>
      </c>
      <c r="P5" s="277">
        <v>0</v>
      </c>
      <c r="Q5" s="277">
        <v>0</v>
      </c>
      <c r="R5" s="277">
        <v>0</v>
      </c>
      <c r="S5" s="277">
        <v>0</v>
      </c>
      <c r="T5" s="277">
        <v>0</v>
      </c>
      <c r="U5" s="277">
        <v>0</v>
      </c>
      <c r="V5" s="467">
        <v>0</v>
      </c>
      <c r="W5" s="277">
        <v>0</v>
      </c>
      <c r="X5" s="467">
        <v>0</v>
      </c>
      <c r="Y5" s="277">
        <v>0</v>
      </c>
      <c r="Z5" s="277">
        <v>0</v>
      </c>
      <c r="AA5" s="277">
        <v>0</v>
      </c>
      <c r="AB5" s="467">
        <v>0</v>
      </c>
      <c r="AC5" s="277">
        <v>0</v>
      </c>
      <c r="AD5" s="277">
        <v>0</v>
      </c>
      <c r="AE5" s="488">
        <v>93.03</v>
      </c>
    </row>
    <row r="6" spans="1:31" s="275" customFormat="1" ht="11.25">
      <c r="A6" s="276" t="s">
        <v>87</v>
      </c>
      <c r="B6" s="468">
        <v>19.850000000000001</v>
      </c>
      <c r="C6" s="277">
        <v>0</v>
      </c>
      <c r="D6" s="277">
        <v>0</v>
      </c>
      <c r="E6" s="467">
        <v>0</v>
      </c>
      <c r="F6" s="277">
        <v>0</v>
      </c>
      <c r="G6" s="277">
        <v>0</v>
      </c>
      <c r="H6" s="467">
        <v>0</v>
      </c>
      <c r="I6" s="277">
        <v>0</v>
      </c>
      <c r="J6" s="277">
        <v>0</v>
      </c>
      <c r="K6" s="277">
        <v>0</v>
      </c>
      <c r="L6" s="277">
        <v>0</v>
      </c>
      <c r="M6" s="277">
        <v>0</v>
      </c>
      <c r="N6" s="277">
        <v>0</v>
      </c>
      <c r="O6" s="277">
        <v>0</v>
      </c>
      <c r="P6" s="277">
        <v>0</v>
      </c>
      <c r="Q6" s="277">
        <v>0</v>
      </c>
      <c r="R6" s="277">
        <v>0</v>
      </c>
      <c r="S6" s="277">
        <v>0</v>
      </c>
      <c r="T6" s="277">
        <v>0</v>
      </c>
      <c r="U6" s="277">
        <v>0</v>
      </c>
      <c r="V6" s="467">
        <v>0</v>
      </c>
      <c r="W6" s="277">
        <v>0</v>
      </c>
      <c r="X6" s="467">
        <v>0</v>
      </c>
      <c r="Y6" s="277">
        <v>0</v>
      </c>
      <c r="Z6" s="277">
        <v>0</v>
      </c>
      <c r="AA6" s="277">
        <v>0</v>
      </c>
      <c r="AB6" s="467">
        <v>0</v>
      </c>
      <c r="AC6" s="277">
        <v>0</v>
      </c>
      <c r="AD6" s="277">
        <v>0</v>
      </c>
      <c r="AE6" s="488">
        <v>19.850000000000001</v>
      </c>
    </row>
    <row r="7" spans="1:31" s="275" customFormat="1" ht="11.25">
      <c r="A7" s="276" t="s">
        <v>73</v>
      </c>
      <c r="B7" s="277">
        <v>9.61</v>
      </c>
      <c r="C7" s="277">
        <v>0</v>
      </c>
      <c r="D7" s="277">
        <v>0</v>
      </c>
      <c r="E7" s="467">
        <v>0</v>
      </c>
      <c r="F7" s="277">
        <v>0</v>
      </c>
      <c r="G7" s="277">
        <v>0</v>
      </c>
      <c r="H7" s="467">
        <v>0</v>
      </c>
      <c r="I7" s="277">
        <v>0</v>
      </c>
      <c r="J7" s="277">
        <v>0</v>
      </c>
      <c r="K7" s="277">
        <v>0</v>
      </c>
      <c r="L7" s="277">
        <v>0</v>
      </c>
      <c r="M7" s="277">
        <v>0</v>
      </c>
      <c r="N7" s="277">
        <v>0</v>
      </c>
      <c r="O7" s="277">
        <v>0</v>
      </c>
      <c r="P7" s="277">
        <v>0</v>
      </c>
      <c r="Q7" s="277">
        <v>0</v>
      </c>
      <c r="R7" s="277">
        <v>0</v>
      </c>
      <c r="S7" s="277">
        <v>0</v>
      </c>
      <c r="T7" s="277">
        <v>0</v>
      </c>
      <c r="U7" s="277">
        <v>0</v>
      </c>
      <c r="V7" s="467">
        <v>0</v>
      </c>
      <c r="W7" s="277">
        <v>0</v>
      </c>
      <c r="X7" s="467">
        <v>0</v>
      </c>
      <c r="Y7" s="277">
        <v>0</v>
      </c>
      <c r="Z7" s="277">
        <v>0</v>
      </c>
      <c r="AA7" s="277">
        <v>0</v>
      </c>
      <c r="AB7" s="467">
        <v>0</v>
      </c>
      <c r="AC7" s="277">
        <v>0</v>
      </c>
      <c r="AD7" s="277">
        <v>0</v>
      </c>
      <c r="AE7" s="488">
        <v>9.61</v>
      </c>
    </row>
    <row r="8" spans="1:31" s="275" customFormat="1" ht="11.25">
      <c r="A8" s="280" t="s">
        <v>230</v>
      </c>
      <c r="B8" s="282"/>
      <c r="C8" s="282"/>
      <c r="D8" s="282"/>
      <c r="E8" s="469"/>
      <c r="F8" s="282"/>
      <c r="G8" s="282"/>
      <c r="H8" s="469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469"/>
      <c r="W8" s="282"/>
      <c r="X8" s="469"/>
      <c r="Y8" s="282"/>
      <c r="Z8" s="282"/>
      <c r="AA8" s="282"/>
      <c r="AB8" s="469"/>
      <c r="AC8" s="282"/>
      <c r="AD8" s="282"/>
      <c r="AE8" s="490"/>
    </row>
    <row r="9" spans="1:31" s="275" customFormat="1" ht="11.25">
      <c r="A9" s="276" t="s">
        <v>105</v>
      </c>
      <c r="B9" s="277">
        <v>0</v>
      </c>
      <c r="C9" s="277">
        <v>0</v>
      </c>
      <c r="D9" s="277">
        <v>0</v>
      </c>
      <c r="E9" s="470">
        <v>0</v>
      </c>
      <c r="F9" s="468">
        <v>1.7</v>
      </c>
      <c r="G9" s="468">
        <v>0</v>
      </c>
      <c r="H9" s="46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7">
        <v>0</v>
      </c>
      <c r="P9" s="277">
        <v>0</v>
      </c>
      <c r="Q9" s="277">
        <v>0</v>
      </c>
      <c r="R9" s="277">
        <v>0</v>
      </c>
      <c r="S9" s="277">
        <v>0</v>
      </c>
      <c r="T9" s="277">
        <v>0</v>
      </c>
      <c r="U9" s="277">
        <v>0</v>
      </c>
      <c r="V9" s="467">
        <v>0</v>
      </c>
      <c r="W9" s="277">
        <v>0</v>
      </c>
      <c r="X9" s="467">
        <v>0</v>
      </c>
      <c r="Y9" s="277">
        <v>0</v>
      </c>
      <c r="Z9" s="277">
        <v>0</v>
      </c>
      <c r="AA9" s="277">
        <v>0</v>
      </c>
      <c r="AB9" s="467">
        <v>0</v>
      </c>
      <c r="AC9" s="277">
        <v>0</v>
      </c>
      <c r="AD9" s="277">
        <v>0</v>
      </c>
      <c r="AE9" s="488">
        <v>1.7</v>
      </c>
    </row>
    <row r="10" spans="1:31" s="275" customFormat="1" ht="11.25">
      <c r="A10" s="276" t="s">
        <v>72</v>
      </c>
      <c r="B10" s="277">
        <v>0</v>
      </c>
      <c r="C10" s="277">
        <v>0</v>
      </c>
      <c r="D10" s="277">
        <v>0</v>
      </c>
      <c r="E10" s="470">
        <v>0</v>
      </c>
      <c r="F10" s="468">
        <v>8.11</v>
      </c>
      <c r="G10" s="468">
        <v>0</v>
      </c>
      <c r="H10" s="467">
        <v>0</v>
      </c>
      <c r="I10" s="277">
        <v>0</v>
      </c>
      <c r="J10" s="277">
        <v>0</v>
      </c>
      <c r="K10" s="277">
        <v>0</v>
      </c>
      <c r="L10" s="277">
        <v>0</v>
      </c>
      <c r="M10" s="277">
        <v>0</v>
      </c>
      <c r="N10" s="277">
        <v>0</v>
      </c>
      <c r="O10" s="277">
        <v>0</v>
      </c>
      <c r="P10" s="277">
        <v>0</v>
      </c>
      <c r="Q10" s="277">
        <v>0</v>
      </c>
      <c r="R10" s="277">
        <v>0</v>
      </c>
      <c r="S10" s="277">
        <v>0</v>
      </c>
      <c r="T10" s="277">
        <v>0</v>
      </c>
      <c r="U10" s="277">
        <v>0</v>
      </c>
      <c r="V10" s="467">
        <v>0</v>
      </c>
      <c r="W10" s="277">
        <v>0</v>
      </c>
      <c r="X10" s="467">
        <v>0</v>
      </c>
      <c r="Y10" s="277">
        <v>0</v>
      </c>
      <c r="Z10" s="277">
        <v>0</v>
      </c>
      <c r="AA10" s="277">
        <v>0</v>
      </c>
      <c r="AB10" s="467">
        <v>0</v>
      </c>
      <c r="AC10" s="277">
        <v>0</v>
      </c>
      <c r="AD10" s="277">
        <v>0</v>
      </c>
      <c r="AE10" s="488">
        <v>8.11</v>
      </c>
    </row>
    <row r="11" spans="1:31" s="275" customFormat="1" ht="11.25">
      <c r="A11" s="276" t="s">
        <v>190</v>
      </c>
      <c r="B11" s="277">
        <v>0</v>
      </c>
      <c r="C11" s="277">
        <v>0</v>
      </c>
      <c r="D11" s="277">
        <v>0</v>
      </c>
      <c r="E11" s="470">
        <v>0.84</v>
      </c>
      <c r="F11" s="468">
        <v>0</v>
      </c>
      <c r="G11" s="468">
        <v>0</v>
      </c>
      <c r="H11" s="467">
        <v>0</v>
      </c>
      <c r="I11" s="277">
        <v>0</v>
      </c>
      <c r="J11" s="277">
        <v>0</v>
      </c>
      <c r="K11" s="277">
        <v>0</v>
      </c>
      <c r="L11" s="277">
        <v>0</v>
      </c>
      <c r="M11" s="277">
        <v>0</v>
      </c>
      <c r="N11" s="277">
        <v>0</v>
      </c>
      <c r="O11" s="277">
        <v>0</v>
      </c>
      <c r="P11" s="277">
        <v>0</v>
      </c>
      <c r="Q11" s="277">
        <v>0</v>
      </c>
      <c r="R11" s="277">
        <v>0</v>
      </c>
      <c r="S11" s="277">
        <v>0</v>
      </c>
      <c r="T11" s="277">
        <v>0</v>
      </c>
      <c r="U11" s="277">
        <v>0</v>
      </c>
      <c r="V11" s="467">
        <v>0</v>
      </c>
      <c r="W11" s="277">
        <v>0</v>
      </c>
      <c r="X11" s="467">
        <v>0</v>
      </c>
      <c r="Y11" s="277">
        <v>0</v>
      </c>
      <c r="Z11" s="277">
        <v>0</v>
      </c>
      <c r="AA11" s="277">
        <v>0</v>
      </c>
      <c r="AB11" s="467">
        <v>0</v>
      </c>
      <c r="AC11" s="277">
        <v>0</v>
      </c>
      <c r="AD11" s="277">
        <v>0</v>
      </c>
      <c r="AE11" s="488">
        <v>0.84</v>
      </c>
    </row>
    <row r="12" spans="1:31" s="275" customFormat="1" ht="11.25">
      <c r="A12" s="471" t="s">
        <v>644</v>
      </c>
      <c r="B12" s="277">
        <v>0</v>
      </c>
      <c r="C12" s="277">
        <v>0</v>
      </c>
      <c r="D12" s="277">
        <v>0</v>
      </c>
      <c r="E12" s="470">
        <v>0.04</v>
      </c>
      <c r="F12" s="468">
        <v>0</v>
      </c>
      <c r="G12" s="468">
        <v>0</v>
      </c>
      <c r="H12" s="467">
        <v>0</v>
      </c>
      <c r="I12" s="277">
        <v>0</v>
      </c>
      <c r="J12" s="277">
        <v>0</v>
      </c>
      <c r="K12" s="277">
        <v>0</v>
      </c>
      <c r="L12" s="277">
        <v>0</v>
      </c>
      <c r="M12" s="277">
        <v>0</v>
      </c>
      <c r="N12" s="277">
        <v>0</v>
      </c>
      <c r="O12" s="277">
        <v>0</v>
      </c>
      <c r="P12" s="277">
        <v>0</v>
      </c>
      <c r="Q12" s="277">
        <v>0</v>
      </c>
      <c r="R12" s="277">
        <v>0</v>
      </c>
      <c r="S12" s="277">
        <v>0</v>
      </c>
      <c r="T12" s="277">
        <v>0</v>
      </c>
      <c r="U12" s="277">
        <v>0</v>
      </c>
      <c r="V12" s="467">
        <v>0</v>
      </c>
      <c r="W12" s="277">
        <v>0</v>
      </c>
      <c r="X12" s="467">
        <v>0</v>
      </c>
      <c r="Y12" s="277">
        <v>0</v>
      </c>
      <c r="Z12" s="277">
        <v>0</v>
      </c>
      <c r="AA12" s="277">
        <v>0</v>
      </c>
      <c r="AB12" s="467">
        <v>0</v>
      </c>
      <c r="AC12" s="277">
        <v>0</v>
      </c>
      <c r="AD12" s="277">
        <v>0</v>
      </c>
      <c r="AE12" s="488">
        <v>0.04</v>
      </c>
    </row>
    <row r="13" spans="1:31" s="275" customFormat="1" ht="11.25">
      <c r="A13" s="471" t="s">
        <v>22</v>
      </c>
      <c r="B13" s="277">
        <v>0</v>
      </c>
      <c r="C13" s="277">
        <v>0</v>
      </c>
      <c r="D13" s="277">
        <v>0</v>
      </c>
      <c r="E13" s="470">
        <v>0</v>
      </c>
      <c r="F13" s="468">
        <v>0</v>
      </c>
      <c r="G13" s="468">
        <v>1.8</v>
      </c>
      <c r="H13" s="467">
        <v>0</v>
      </c>
      <c r="I13" s="277">
        <v>0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467">
        <v>0</v>
      </c>
      <c r="W13" s="277">
        <v>0</v>
      </c>
      <c r="X13" s="467">
        <v>0</v>
      </c>
      <c r="Y13" s="277">
        <v>0</v>
      </c>
      <c r="Z13" s="277">
        <v>0</v>
      </c>
      <c r="AA13" s="277">
        <v>0</v>
      </c>
      <c r="AB13" s="467">
        <v>0</v>
      </c>
      <c r="AC13" s="277">
        <v>0</v>
      </c>
      <c r="AD13" s="277">
        <v>0</v>
      </c>
      <c r="AE13" s="488">
        <v>1.8</v>
      </c>
    </row>
    <row r="14" spans="1:31" s="275" customFormat="1" ht="11.25">
      <c r="A14" s="280" t="s">
        <v>256</v>
      </c>
      <c r="B14" s="281"/>
      <c r="C14" s="281"/>
      <c r="D14" s="281"/>
      <c r="E14" s="472"/>
      <c r="F14" s="281"/>
      <c r="G14" s="281"/>
      <c r="H14" s="469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469"/>
      <c r="W14" s="282"/>
      <c r="X14" s="469"/>
      <c r="Y14" s="282"/>
      <c r="Z14" s="282"/>
      <c r="AA14" s="282"/>
      <c r="AB14" s="469"/>
      <c r="AC14" s="282"/>
      <c r="AD14" s="282"/>
      <c r="AE14" s="490"/>
    </row>
    <row r="15" spans="1:31" s="275" customFormat="1" ht="11.25">
      <c r="A15" s="473" t="s">
        <v>645</v>
      </c>
      <c r="B15" s="277">
        <v>0</v>
      </c>
      <c r="C15" s="277">
        <v>0</v>
      </c>
      <c r="D15" s="277">
        <v>0</v>
      </c>
      <c r="E15" s="467">
        <v>0</v>
      </c>
      <c r="F15" s="277">
        <v>0</v>
      </c>
      <c r="G15" s="277">
        <v>0</v>
      </c>
      <c r="H15" s="467">
        <v>0</v>
      </c>
      <c r="I15" s="277">
        <v>0</v>
      </c>
      <c r="J15" s="277">
        <v>0</v>
      </c>
      <c r="K15" s="277">
        <v>0</v>
      </c>
      <c r="L15" s="277">
        <v>0</v>
      </c>
      <c r="M15" s="277">
        <v>0</v>
      </c>
      <c r="N15" s="277">
        <v>0</v>
      </c>
      <c r="O15" s="277">
        <v>0</v>
      </c>
      <c r="P15" s="277">
        <v>0</v>
      </c>
      <c r="Q15" s="277">
        <v>0</v>
      </c>
      <c r="R15" s="277">
        <v>0</v>
      </c>
      <c r="S15" s="277">
        <v>1.4739366515837105</v>
      </c>
      <c r="T15" s="277">
        <v>0</v>
      </c>
      <c r="U15" s="277">
        <v>0</v>
      </c>
      <c r="V15" s="467">
        <v>0</v>
      </c>
      <c r="W15" s="277">
        <v>0</v>
      </c>
      <c r="X15" s="467">
        <v>0</v>
      </c>
      <c r="Y15" s="277">
        <v>0</v>
      </c>
      <c r="Z15" s="277">
        <v>0</v>
      </c>
      <c r="AA15" s="277">
        <v>0</v>
      </c>
      <c r="AB15" s="467">
        <v>0</v>
      </c>
      <c r="AC15" s="277">
        <v>0</v>
      </c>
      <c r="AD15" s="277">
        <v>0</v>
      </c>
      <c r="AE15" s="488">
        <v>1.8939366515837104</v>
      </c>
    </row>
    <row r="16" spans="1:31" s="275" customFormat="1" ht="11.25">
      <c r="A16" s="276" t="s">
        <v>191</v>
      </c>
      <c r="B16" s="277">
        <v>0</v>
      </c>
      <c r="C16" s="277">
        <v>0</v>
      </c>
      <c r="D16" s="277">
        <v>0</v>
      </c>
      <c r="E16" s="467">
        <v>0</v>
      </c>
      <c r="F16" s="277">
        <v>0</v>
      </c>
      <c r="G16" s="277">
        <v>0</v>
      </c>
      <c r="H16" s="467">
        <v>0</v>
      </c>
      <c r="I16" s="277">
        <v>0</v>
      </c>
      <c r="J16" s="277">
        <v>0</v>
      </c>
      <c r="K16" s="277">
        <v>1.46</v>
      </c>
      <c r="L16" s="277">
        <v>0</v>
      </c>
      <c r="M16" s="277">
        <v>0</v>
      </c>
      <c r="N16" s="277">
        <v>1.08</v>
      </c>
      <c r="O16" s="277">
        <v>0</v>
      </c>
      <c r="P16" s="277">
        <v>0</v>
      </c>
      <c r="Q16" s="277">
        <v>0</v>
      </c>
      <c r="R16" s="277">
        <v>0</v>
      </c>
      <c r="S16" s="277">
        <v>5.44</v>
      </c>
      <c r="T16" s="277">
        <v>0</v>
      </c>
      <c r="U16" s="277">
        <v>0</v>
      </c>
      <c r="V16" s="467">
        <v>0</v>
      </c>
      <c r="W16" s="277">
        <v>0</v>
      </c>
      <c r="X16" s="467">
        <v>0</v>
      </c>
      <c r="Y16" s="277">
        <v>0</v>
      </c>
      <c r="Z16" s="277">
        <v>0</v>
      </c>
      <c r="AA16" s="277">
        <v>0</v>
      </c>
      <c r="AB16" s="467">
        <v>0</v>
      </c>
      <c r="AC16" s="277">
        <v>0</v>
      </c>
      <c r="AD16" s="277">
        <v>0</v>
      </c>
      <c r="AE16" s="488">
        <v>7.98</v>
      </c>
    </row>
    <row r="17" spans="1:31" s="275" customFormat="1" ht="11.25">
      <c r="A17" s="276" t="s">
        <v>88</v>
      </c>
      <c r="B17" s="277">
        <v>0</v>
      </c>
      <c r="C17" s="277">
        <v>0</v>
      </c>
      <c r="D17" s="277">
        <v>0</v>
      </c>
      <c r="E17" s="467">
        <v>0</v>
      </c>
      <c r="F17" s="277">
        <v>0</v>
      </c>
      <c r="G17" s="277">
        <v>0</v>
      </c>
      <c r="H17" s="467">
        <v>0</v>
      </c>
      <c r="I17" s="277">
        <v>0</v>
      </c>
      <c r="J17" s="277">
        <v>0</v>
      </c>
      <c r="K17" s="277">
        <v>0</v>
      </c>
      <c r="L17" s="277">
        <v>0</v>
      </c>
      <c r="M17" s="277">
        <v>0</v>
      </c>
      <c r="N17" s="277">
        <v>0</v>
      </c>
      <c r="O17" s="277">
        <v>0</v>
      </c>
      <c r="P17" s="277">
        <v>0</v>
      </c>
      <c r="Q17" s="277">
        <v>0</v>
      </c>
      <c r="R17" s="277">
        <v>0</v>
      </c>
      <c r="S17" s="277">
        <v>0</v>
      </c>
      <c r="T17" s="277">
        <v>0</v>
      </c>
      <c r="U17" s="277">
        <v>0</v>
      </c>
      <c r="V17" s="467">
        <v>0.42</v>
      </c>
      <c r="W17" s="277"/>
      <c r="X17" s="467">
        <v>0</v>
      </c>
      <c r="Y17" s="277">
        <v>0</v>
      </c>
      <c r="Z17" s="277">
        <v>0</v>
      </c>
      <c r="AA17" s="277">
        <v>0</v>
      </c>
      <c r="AB17" s="467">
        <v>0</v>
      </c>
      <c r="AC17" s="277">
        <v>0</v>
      </c>
      <c r="AD17" s="277">
        <v>0</v>
      </c>
      <c r="AE17" s="488">
        <v>0.42</v>
      </c>
    </row>
    <row r="18" spans="1:31" s="275" customFormat="1" ht="11.25">
      <c r="A18" s="276" t="s">
        <v>192</v>
      </c>
      <c r="B18" s="277">
        <v>0</v>
      </c>
      <c r="C18" s="277">
        <v>0</v>
      </c>
      <c r="D18" s="277">
        <v>0</v>
      </c>
      <c r="E18" s="467">
        <v>0</v>
      </c>
      <c r="F18" s="277">
        <v>0</v>
      </c>
      <c r="G18" s="277">
        <v>0</v>
      </c>
      <c r="H18" s="467">
        <v>0</v>
      </c>
      <c r="I18" s="277">
        <v>0</v>
      </c>
      <c r="J18" s="277">
        <v>0</v>
      </c>
      <c r="K18" s="277">
        <v>0</v>
      </c>
      <c r="L18" s="277">
        <v>0</v>
      </c>
      <c r="M18" s="277">
        <v>0</v>
      </c>
      <c r="N18" s="277">
        <v>0</v>
      </c>
      <c r="O18" s="277">
        <v>0</v>
      </c>
      <c r="P18" s="277">
        <v>0</v>
      </c>
      <c r="Q18" s="277">
        <v>0</v>
      </c>
      <c r="R18" s="277">
        <v>0</v>
      </c>
      <c r="S18" s="277">
        <v>15.942986425339367</v>
      </c>
      <c r="T18" s="277">
        <v>0</v>
      </c>
      <c r="U18" s="277">
        <v>0</v>
      </c>
      <c r="V18" s="467">
        <v>0</v>
      </c>
      <c r="W18" s="277">
        <v>0</v>
      </c>
      <c r="X18" s="467">
        <v>0</v>
      </c>
      <c r="Y18" s="277">
        <v>0</v>
      </c>
      <c r="Z18" s="277">
        <v>0</v>
      </c>
      <c r="AA18" s="277">
        <v>0</v>
      </c>
      <c r="AB18" s="467">
        <v>0</v>
      </c>
      <c r="AC18" s="277">
        <v>0</v>
      </c>
      <c r="AD18" s="277">
        <v>0</v>
      </c>
      <c r="AE18" s="488">
        <v>15.942986425339367</v>
      </c>
    </row>
    <row r="19" spans="1:31" s="275" customFormat="1" ht="11.25">
      <c r="A19" s="276" t="s">
        <v>254</v>
      </c>
      <c r="B19" s="277">
        <v>0</v>
      </c>
      <c r="C19" s="277">
        <v>0</v>
      </c>
      <c r="D19" s="277">
        <v>0</v>
      </c>
      <c r="E19" s="467">
        <v>0</v>
      </c>
      <c r="F19" s="277">
        <v>0</v>
      </c>
      <c r="G19" s="277">
        <v>0</v>
      </c>
      <c r="H19" s="467">
        <v>0</v>
      </c>
      <c r="I19" s="277">
        <v>0</v>
      </c>
      <c r="J19" s="277">
        <v>0</v>
      </c>
      <c r="K19" s="474">
        <v>0.8</v>
      </c>
      <c r="L19" s="277">
        <v>0</v>
      </c>
      <c r="M19" s="474">
        <v>6.17</v>
      </c>
      <c r="N19" s="474">
        <v>6.39</v>
      </c>
      <c r="O19" s="277">
        <v>0</v>
      </c>
      <c r="P19" s="277">
        <v>1.65</v>
      </c>
      <c r="Q19" s="277">
        <v>0</v>
      </c>
      <c r="R19" s="277">
        <v>0</v>
      </c>
      <c r="S19" s="277">
        <v>0</v>
      </c>
      <c r="T19" s="277">
        <v>0</v>
      </c>
      <c r="U19" s="277">
        <v>0</v>
      </c>
      <c r="V19" s="467">
        <v>0</v>
      </c>
      <c r="W19" s="277">
        <v>0</v>
      </c>
      <c r="X19" s="467">
        <v>0</v>
      </c>
      <c r="Y19" s="277">
        <v>0</v>
      </c>
      <c r="Z19" s="277">
        <v>0</v>
      </c>
      <c r="AA19" s="277">
        <v>0</v>
      </c>
      <c r="AB19" s="467">
        <v>0</v>
      </c>
      <c r="AC19" s="277">
        <v>0</v>
      </c>
      <c r="AD19" s="277">
        <v>0</v>
      </c>
      <c r="AE19" s="488">
        <v>15.01</v>
      </c>
    </row>
    <row r="20" spans="1:31" s="275" customFormat="1" ht="11.25">
      <c r="A20" s="276" t="s">
        <v>646</v>
      </c>
      <c r="B20" s="277">
        <v>0</v>
      </c>
      <c r="C20" s="277">
        <v>0</v>
      </c>
      <c r="D20" s="277">
        <v>0</v>
      </c>
      <c r="E20" s="467">
        <v>0</v>
      </c>
      <c r="F20" s="277">
        <v>0</v>
      </c>
      <c r="G20" s="277">
        <v>0</v>
      </c>
      <c r="H20" s="467">
        <v>0</v>
      </c>
      <c r="I20" s="277">
        <v>0</v>
      </c>
      <c r="J20" s="277">
        <v>0</v>
      </c>
      <c r="K20" s="277">
        <v>0</v>
      </c>
      <c r="L20" s="277">
        <v>0</v>
      </c>
      <c r="M20" s="277">
        <v>0</v>
      </c>
      <c r="N20" s="277">
        <v>0</v>
      </c>
      <c r="O20" s="277">
        <v>0</v>
      </c>
      <c r="P20" s="277">
        <v>0</v>
      </c>
      <c r="Q20" s="277">
        <v>0</v>
      </c>
      <c r="R20" s="277">
        <v>0</v>
      </c>
      <c r="S20" s="468">
        <v>0.22</v>
      </c>
      <c r="T20" s="277">
        <v>0</v>
      </c>
      <c r="U20" s="277">
        <v>0</v>
      </c>
      <c r="V20" s="467">
        <v>0</v>
      </c>
      <c r="W20" s="277">
        <v>0</v>
      </c>
      <c r="X20" s="467">
        <v>0</v>
      </c>
      <c r="Y20" s="277">
        <v>0</v>
      </c>
      <c r="Z20" s="277">
        <v>0</v>
      </c>
      <c r="AA20" s="277">
        <v>0</v>
      </c>
      <c r="AB20" s="467">
        <v>0</v>
      </c>
      <c r="AC20" s="277">
        <v>0</v>
      </c>
      <c r="AD20" s="277">
        <v>0</v>
      </c>
      <c r="AE20" s="488">
        <v>0.22</v>
      </c>
    </row>
    <row r="21" spans="1:31" s="275" customFormat="1" ht="11.25">
      <c r="A21" s="276" t="s">
        <v>194</v>
      </c>
      <c r="B21" s="277">
        <v>0</v>
      </c>
      <c r="C21" s="277">
        <v>0</v>
      </c>
      <c r="D21" s="277">
        <v>0</v>
      </c>
      <c r="E21" s="467">
        <v>0</v>
      </c>
      <c r="F21" s="277">
        <v>0</v>
      </c>
      <c r="G21" s="277">
        <v>0</v>
      </c>
      <c r="H21" s="467">
        <v>0</v>
      </c>
      <c r="I21" s="277">
        <v>0</v>
      </c>
      <c r="J21" s="277">
        <v>0</v>
      </c>
      <c r="K21" s="277">
        <v>0</v>
      </c>
      <c r="L21" s="277">
        <v>0</v>
      </c>
      <c r="M21" s="277">
        <v>0</v>
      </c>
      <c r="N21" s="277">
        <v>0</v>
      </c>
      <c r="O21" s="277">
        <v>0</v>
      </c>
      <c r="P21" s="277">
        <v>0</v>
      </c>
      <c r="Q21" s="277">
        <v>0</v>
      </c>
      <c r="R21" s="277">
        <v>0</v>
      </c>
      <c r="S21" s="277">
        <v>2.64</v>
      </c>
      <c r="T21" s="277">
        <v>0</v>
      </c>
      <c r="U21" s="277">
        <v>0</v>
      </c>
      <c r="V21" s="467">
        <v>0</v>
      </c>
      <c r="W21" s="277">
        <v>0</v>
      </c>
      <c r="X21" s="467">
        <v>0</v>
      </c>
      <c r="Y21" s="277">
        <v>0</v>
      </c>
      <c r="Z21" s="277">
        <v>0</v>
      </c>
      <c r="AA21" s="277">
        <v>0</v>
      </c>
      <c r="AB21" s="467">
        <v>0</v>
      </c>
      <c r="AC21" s="277">
        <v>0</v>
      </c>
      <c r="AD21" s="277">
        <v>0</v>
      </c>
      <c r="AE21" s="488">
        <v>2.64</v>
      </c>
    </row>
    <row r="22" spans="1:31" s="275" customFormat="1" ht="11.25">
      <c r="A22" s="276" t="s">
        <v>291</v>
      </c>
      <c r="B22" s="277">
        <v>0</v>
      </c>
      <c r="C22" s="277">
        <v>0</v>
      </c>
      <c r="D22" s="277">
        <v>0</v>
      </c>
      <c r="E22" s="467">
        <v>0</v>
      </c>
      <c r="F22" s="277">
        <v>0</v>
      </c>
      <c r="G22" s="277">
        <v>0</v>
      </c>
      <c r="H22" s="467">
        <v>0</v>
      </c>
      <c r="I22" s="277">
        <v>0</v>
      </c>
      <c r="J22" s="277">
        <v>0</v>
      </c>
      <c r="K22" s="277">
        <v>0</v>
      </c>
      <c r="L22" s="468">
        <v>0.125</v>
      </c>
      <c r="M22" s="277">
        <v>0</v>
      </c>
      <c r="N22" s="277">
        <v>0</v>
      </c>
      <c r="O22" s="277">
        <v>0</v>
      </c>
      <c r="P22" s="277">
        <v>0</v>
      </c>
      <c r="Q22" s="277">
        <v>0</v>
      </c>
      <c r="R22" s="277">
        <v>0</v>
      </c>
      <c r="S22" s="277">
        <v>1.07</v>
      </c>
      <c r="T22" s="277">
        <v>0</v>
      </c>
      <c r="U22" s="277">
        <v>0</v>
      </c>
      <c r="V22" s="467">
        <v>0</v>
      </c>
      <c r="W22" s="277">
        <v>0</v>
      </c>
      <c r="X22" s="467">
        <v>0</v>
      </c>
      <c r="Y22" s="277">
        <v>0</v>
      </c>
      <c r="Z22" s="277">
        <v>0</v>
      </c>
      <c r="AA22" s="277">
        <v>0</v>
      </c>
      <c r="AB22" s="467">
        <v>0</v>
      </c>
      <c r="AC22" s="277">
        <v>0</v>
      </c>
      <c r="AD22" s="277">
        <v>0</v>
      </c>
      <c r="AE22" s="488">
        <v>1.1950000000000001</v>
      </c>
    </row>
    <row r="23" spans="1:31" s="275" customFormat="1" ht="11.25">
      <c r="A23" s="276" t="s">
        <v>195</v>
      </c>
      <c r="B23" s="277">
        <v>0</v>
      </c>
      <c r="C23" s="277">
        <v>0</v>
      </c>
      <c r="D23" s="277">
        <v>0</v>
      </c>
      <c r="E23" s="467">
        <v>0</v>
      </c>
      <c r="F23" s="277">
        <v>0</v>
      </c>
      <c r="G23" s="277">
        <v>0</v>
      </c>
      <c r="H23" s="46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3</v>
      </c>
      <c r="O23" s="277">
        <v>0</v>
      </c>
      <c r="P23" s="277">
        <v>0</v>
      </c>
      <c r="Q23" s="277">
        <v>0</v>
      </c>
      <c r="R23" s="277">
        <v>0</v>
      </c>
      <c r="S23" s="277">
        <v>6.4</v>
      </c>
      <c r="T23" s="277">
        <v>0</v>
      </c>
      <c r="U23" s="277">
        <v>0</v>
      </c>
      <c r="V23" s="467">
        <v>0</v>
      </c>
      <c r="W23" s="277">
        <v>0</v>
      </c>
      <c r="X23" s="467">
        <v>0</v>
      </c>
      <c r="Y23" s="277">
        <v>0</v>
      </c>
      <c r="Z23" s="277">
        <v>0</v>
      </c>
      <c r="AA23" s="277">
        <v>0</v>
      </c>
      <c r="AB23" s="467">
        <v>0</v>
      </c>
      <c r="AC23" s="277">
        <v>0</v>
      </c>
      <c r="AD23" s="277">
        <v>0</v>
      </c>
      <c r="AE23" s="488">
        <v>9.4</v>
      </c>
    </row>
    <row r="24" spans="1:31" s="275" customFormat="1" ht="11.25">
      <c r="A24" s="276" t="s">
        <v>647</v>
      </c>
      <c r="B24" s="277">
        <v>0</v>
      </c>
      <c r="C24" s="277">
        <v>0</v>
      </c>
      <c r="D24" s="277">
        <v>0</v>
      </c>
      <c r="E24" s="467">
        <v>0</v>
      </c>
      <c r="F24" s="277">
        <v>0</v>
      </c>
      <c r="G24" s="277">
        <v>0</v>
      </c>
      <c r="H24" s="46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7">
        <v>0</v>
      </c>
      <c r="P24" s="277">
        <v>0</v>
      </c>
      <c r="Q24" s="277">
        <v>0</v>
      </c>
      <c r="R24" s="277">
        <v>0</v>
      </c>
      <c r="S24" s="468">
        <v>0.71</v>
      </c>
      <c r="T24" s="277">
        <v>0</v>
      </c>
      <c r="U24" s="277">
        <v>0</v>
      </c>
      <c r="V24" s="467">
        <v>0</v>
      </c>
      <c r="W24" s="277">
        <v>0</v>
      </c>
      <c r="X24" s="467">
        <v>0</v>
      </c>
      <c r="Y24" s="277">
        <v>0</v>
      </c>
      <c r="Z24" s="277">
        <v>0</v>
      </c>
      <c r="AA24" s="277">
        <v>0</v>
      </c>
      <c r="AB24" s="467">
        <v>0</v>
      </c>
      <c r="AC24" s="277">
        <v>0</v>
      </c>
      <c r="AD24" s="277">
        <v>0</v>
      </c>
      <c r="AE24" s="488">
        <v>0.71</v>
      </c>
    </row>
    <row r="25" spans="1:31" s="275" customFormat="1" ht="11.25">
      <c r="A25" s="276" t="s">
        <v>196</v>
      </c>
      <c r="B25" s="277">
        <v>0</v>
      </c>
      <c r="C25" s="277">
        <v>0</v>
      </c>
      <c r="D25" s="277">
        <v>0</v>
      </c>
      <c r="E25" s="467">
        <v>0</v>
      </c>
      <c r="F25" s="277">
        <v>0</v>
      </c>
      <c r="G25" s="277">
        <v>0</v>
      </c>
      <c r="H25" s="46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7">
        <v>0</v>
      </c>
      <c r="P25" s="277">
        <v>0</v>
      </c>
      <c r="Q25" s="277">
        <v>0</v>
      </c>
      <c r="R25" s="277">
        <v>0</v>
      </c>
      <c r="S25" s="277">
        <v>4.0999999999999996</v>
      </c>
      <c r="T25" s="277">
        <v>0</v>
      </c>
      <c r="U25" s="277">
        <v>0</v>
      </c>
      <c r="V25" s="467">
        <v>0</v>
      </c>
      <c r="W25" s="277">
        <v>0</v>
      </c>
      <c r="X25" s="467">
        <v>0</v>
      </c>
      <c r="Y25" s="277">
        <v>0</v>
      </c>
      <c r="Z25" s="277">
        <v>0</v>
      </c>
      <c r="AA25" s="277">
        <v>0</v>
      </c>
      <c r="AB25" s="467">
        <v>0</v>
      </c>
      <c r="AC25" s="277">
        <v>0</v>
      </c>
      <c r="AD25" s="277">
        <v>0</v>
      </c>
      <c r="AE25" s="488">
        <v>4.0999999999999996</v>
      </c>
    </row>
    <row r="26" spans="1:31" s="275" customFormat="1" ht="11.25">
      <c r="A26" s="276" t="s">
        <v>197</v>
      </c>
      <c r="B26" s="277">
        <v>0</v>
      </c>
      <c r="C26" s="277">
        <v>0</v>
      </c>
      <c r="D26" s="277">
        <v>0</v>
      </c>
      <c r="E26" s="467">
        <v>0</v>
      </c>
      <c r="F26" s="277">
        <v>0</v>
      </c>
      <c r="G26" s="277">
        <v>0</v>
      </c>
      <c r="H26" s="467">
        <v>1.1000000000000001</v>
      </c>
      <c r="I26" s="277">
        <v>0</v>
      </c>
      <c r="J26" s="277">
        <v>0</v>
      </c>
      <c r="K26" s="277">
        <v>3.3</v>
      </c>
      <c r="L26" s="277">
        <v>0</v>
      </c>
      <c r="M26" s="277">
        <v>6.4</v>
      </c>
      <c r="N26" s="277">
        <v>15.95</v>
      </c>
      <c r="O26" s="468">
        <v>0.74</v>
      </c>
      <c r="P26" s="277">
        <v>0.3</v>
      </c>
      <c r="Q26" s="277">
        <v>0</v>
      </c>
      <c r="R26" s="277">
        <v>0</v>
      </c>
      <c r="S26" s="277">
        <v>8.1999999999999993</v>
      </c>
      <c r="T26" s="277">
        <v>0</v>
      </c>
      <c r="U26" s="277">
        <v>0</v>
      </c>
      <c r="V26" s="467">
        <v>0</v>
      </c>
      <c r="W26" s="277">
        <v>0</v>
      </c>
      <c r="X26" s="467">
        <v>0</v>
      </c>
      <c r="Y26" s="277">
        <v>0</v>
      </c>
      <c r="Z26" s="277">
        <v>0</v>
      </c>
      <c r="AA26" s="277">
        <v>0</v>
      </c>
      <c r="AB26" s="467">
        <v>0</v>
      </c>
      <c r="AC26" s="277">
        <v>0</v>
      </c>
      <c r="AD26" s="277">
        <v>0</v>
      </c>
      <c r="AE26" s="488">
        <v>35.99</v>
      </c>
    </row>
    <row r="27" spans="1:31" s="275" customFormat="1" ht="11.25">
      <c r="A27" s="276" t="s">
        <v>648</v>
      </c>
      <c r="B27" s="277">
        <v>0</v>
      </c>
      <c r="C27" s="277">
        <v>0</v>
      </c>
      <c r="D27" s="277">
        <v>0</v>
      </c>
      <c r="E27" s="467">
        <v>0</v>
      </c>
      <c r="F27" s="277">
        <v>0</v>
      </c>
      <c r="G27" s="277">
        <v>0</v>
      </c>
      <c r="H27" s="467">
        <v>0</v>
      </c>
      <c r="I27" s="277">
        <v>0</v>
      </c>
      <c r="J27" s="277">
        <v>0</v>
      </c>
      <c r="K27" s="277">
        <v>0</v>
      </c>
      <c r="L27" s="277">
        <v>0</v>
      </c>
      <c r="M27" s="277">
        <v>0</v>
      </c>
      <c r="N27" s="277">
        <v>0</v>
      </c>
      <c r="O27" s="277">
        <v>0</v>
      </c>
      <c r="P27" s="277">
        <v>0</v>
      </c>
      <c r="Q27" s="277">
        <v>1.3316108597285068</v>
      </c>
      <c r="R27" s="277">
        <v>0</v>
      </c>
      <c r="S27" s="277">
        <v>0.19185520361990949</v>
      </c>
      <c r="T27" s="277">
        <v>0</v>
      </c>
      <c r="U27" s="277">
        <v>0</v>
      </c>
      <c r="V27" s="467">
        <v>0</v>
      </c>
      <c r="W27" s="277">
        <v>0</v>
      </c>
      <c r="X27" s="467">
        <v>0</v>
      </c>
      <c r="Y27" s="277">
        <v>0</v>
      </c>
      <c r="Z27" s="277">
        <v>0</v>
      </c>
      <c r="AA27" s="277">
        <v>0</v>
      </c>
      <c r="AB27" s="467">
        <v>0</v>
      </c>
      <c r="AC27" s="277">
        <v>0</v>
      </c>
      <c r="AD27" s="277">
        <v>0</v>
      </c>
      <c r="AE27" s="488">
        <v>1.5234660633484163</v>
      </c>
    </row>
    <row r="28" spans="1:31" s="275" customFormat="1" ht="11.25">
      <c r="A28" s="276" t="s">
        <v>198</v>
      </c>
      <c r="B28" s="277">
        <v>0</v>
      </c>
      <c r="C28" s="277">
        <v>0</v>
      </c>
      <c r="D28" s="277">
        <v>0</v>
      </c>
      <c r="E28" s="467">
        <v>0</v>
      </c>
      <c r="F28" s="277">
        <v>0</v>
      </c>
      <c r="G28" s="277">
        <v>0</v>
      </c>
      <c r="H28" s="467">
        <v>0</v>
      </c>
      <c r="I28" s="277">
        <v>1.1399999999999999</v>
      </c>
      <c r="J28" s="277">
        <v>0</v>
      </c>
      <c r="K28" s="277">
        <v>0</v>
      </c>
      <c r="L28" s="277">
        <v>0</v>
      </c>
      <c r="M28" s="277">
        <v>22.4</v>
      </c>
      <c r="N28" s="277">
        <v>30.08</v>
      </c>
      <c r="O28" s="277">
        <v>0</v>
      </c>
      <c r="P28" s="277">
        <v>3.7</v>
      </c>
      <c r="Q28" s="277">
        <v>0</v>
      </c>
      <c r="R28" s="277">
        <v>0</v>
      </c>
      <c r="S28" s="277">
        <v>31.5</v>
      </c>
      <c r="T28" s="277">
        <v>0</v>
      </c>
      <c r="U28" s="277">
        <v>0</v>
      </c>
      <c r="V28" s="467">
        <v>0</v>
      </c>
      <c r="W28" s="277">
        <v>0</v>
      </c>
      <c r="X28" s="467">
        <v>0</v>
      </c>
      <c r="Y28" s="277">
        <v>0</v>
      </c>
      <c r="Z28" s="277">
        <v>0</v>
      </c>
      <c r="AA28" s="277">
        <v>0</v>
      </c>
      <c r="AB28" s="467">
        <v>0</v>
      </c>
      <c r="AC28" s="277">
        <v>0</v>
      </c>
      <c r="AD28" s="277">
        <v>0</v>
      </c>
      <c r="AE28" s="488">
        <v>88.82</v>
      </c>
    </row>
    <row r="29" spans="1:31" s="275" customFormat="1" ht="11.25">
      <c r="A29" s="276" t="s">
        <v>199</v>
      </c>
      <c r="B29" s="277">
        <v>0</v>
      </c>
      <c r="C29" s="277">
        <v>0</v>
      </c>
      <c r="D29" s="277">
        <v>0</v>
      </c>
      <c r="E29" s="467">
        <v>0</v>
      </c>
      <c r="F29" s="277">
        <v>0</v>
      </c>
      <c r="G29" s="277">
        <v>0</v>
      </c>
      <c r="H29" s="467">
        <v>0</v>
      </c>
      <c r="I29" s="277">
        <v>0</v>
      </c>
      <c r="J29" s="277">
        <v>0</v>
      </c>
      <c r="K29" s="277">
        <v>0</v>
      </c>
      <c r="L29" s="277">
        <v>0</v>
      </c>
      <c r="M29" s="277">
        <v>0</v>
      </c>
      <c r="N29" s="277">
        <v>0</v>
      </c>
      <c r="O29" s="277">
        <v>0</v>
      </c>
      <c r="P29" s="277">
        <v>0</v>
      </c>
      <c r="Q29" s="475">
        <v>0.5</v>
      </c>
      <c r="R29" s="277">
        <v>0</v>
      </c>
      <c r="S29" s="277">
        <v>2.0499999999999998</v>
      </c>
      <c r="T29" s="277">
        <v>0</v>
      </c>
      <c r="U29" s="277">
        <v>0</v>
      </c>
      <c r="V29" s="467">
        <v>0</v>
      </c>
      <c r="W29" s="277">
        <v>0</v>
      </c>
      <c r="X29" s="467">
        <v>0</v>
      </c>
      <c r="Y29" s="277">
        <v>0</v>
      </c>
      <c r="Z29" s="277">
        <v>0</v>
      </c>
      <c r="AA29" s="277">
        <v>0</v>
      </c>
      <c r="AB29" s="467">
        <v>0</v>
      </c>
      <c r="AC29" s="277">
        <v>0</v>
      </c>
      <c r="AD29" s="277">
        <v>0</v>
      </c>
      <c r="AE29" s="488">
        <v>2.5499999999999998</v>
      </c>
    </row>
    <row r="30" spans="1:31" s="275" customFormat="1" ht="11.25">
      <c r="A30" s="276" t="s">
        <v>200</v>
      </c>
      <c r="B30" s="277">
        <v>0</v>
      </c>
      <c r="C30" s="277">
        <v>0</v>
      </c>
      <c r="D30" s="277">
        <v>0</v>
      </c>
      <c r="E30" s="467">
        <v>0</v>
      </c>
      <c r="F30" s="277">
        <v>0</v>
      </c>
      <c r="G30" s="277">
        <v>0</v>
      </c>
      <c r="H30" s="467">
        <v>0</v>
      </c>
      <c r="I30" s="277">
        <v>0</v>
      </c>
      <c r="J30" s="468">
        <v>0.2</v>
      </c>
      <c r="K30" s="468">
        <v>0.7</v>
      </c>
      <c r="L30" s="277">
        <v>0</v>
      </c>
      <c r="M30" s="277">
        <v>0</v>
      </c>
      <c r="N30" s="277">
        <v>0</v>
      </c>
      <c r="O30" s="277">
        <v>0</v>
      </c>
      <c r="P30" s="277">
        <v>0</v>
      </c>
      <c r="Q30" s="277">
        <v>0</v>
      </c>
      <c r="R30" s="277">
        <v>0</v>
      </c>
      <c r="S30" s="277">
        <v>7.2</v>
      </c>
      <c r="T30" s="277">
        <v>0</v>
      </c>
      <c r="U30" s="277">
        <v>0</v>
      </c>
      <c r="V30" s="467">
        <v>0</v>
      </c>
      <c r="W30" s="277">
        <v>0</v>
      </c>
      <c r="X30" s="467">
        <v>0</v>
      </c>
      <c r="Y30" s="277">
        <v>0</v>
      </c>
      <c r="Z30" s="277">
        <v>0</v>
      </c>
      <c r="AA30" s="277">
        <v>0</v>
      </c>
      <c r="AB30" s="467">
        <v>0</v>
      </c>
      <c r="AC30" s="277">
        <v>0</v>
      </c>
      <c r="AD30" s="277">
        <v>0</v>
      </c>
      <c r="AE30" s="488">
        <v>8.1</v>
      </c>
    </row>
    <row r="31" spans="1:31" s="275" customFormat="1" ht="11.25">
      <c r="A31" s="276" t="s">
        <v>292</v>
      </c>
      <c r="B31" s="277">
        <v>0</v>
      </c>
      <c r="C31" s="277">
        <v>0</v>
      </c>
      <c r="D31" s="277">
        <v>0</v>
      </c>
      <c r="E31" s="467">
        <v>0</v>
      </c>
      <c r="F31" s="277">
        <v>0</v>
      </c>
      <c r="G31" s="277">
        <v>0</v>
      </c>
      <c r="H31" s="467">
        <v>0</v>
      </c>
      <c r="I31" s="277">
        <v>0</v>
      </c>
      <c r="J31" s="277">
        <v>0</v>
      </c>
      <c r="K31" s="277">
        <v>0</v>
      </c>
      <c r="L31" s="277">
        <v>0</v>
      </c>
      <c r="M31" s="277">
        <v>0</v>
      </c>
      <c r="N31" s="277">
        <v>0</v>
      </c>
      <c r="O31" s="277">
        <v>0</v>
      </c>
      <c r="P31" s="277">
        <v>5.08</v>
      </c>
      <c r="Q31" s="277">
        <v>0</v>
      </c>
      <c r="R31" s="277">
        <v>0</v>
      </c>
      <c r="S31" s="277">
        <v>0</v>
      </c>
      <c r="T31" s="277">
        <v>0</v>
      </c>
      <c r="U31" s="277">
        <v>0</v>
      </c>
      <c r="V31" s="467">
        <v>0</v>
      </c>
      <c r="W31" s="277">
        <v>0</v>
      </c>
      <c r="X31" s="467">
        <v>0</v>
      </c>
      <c r="Y31" s="277">
        <v>0</v>
      </c>
      <c r="Z31" s="277">
        <v>0</v>
      </c>
      <c r="AA31" s="277">
        <v>0</v>
      </c>
      <c r="AB31" s="467">
        <v>0</v>
      </c>
      <c r="AC31" s="277">
        <v>0</v>
      </c>
      <c r="AD31" s="277">
        <v>0</v>
      </c>
      <c r="AE31" s="488">
        <v>5.08</v>
      </c>
    </row>
    <row r="32" spans="1:31" s="275" customFormat="1" ht="11.25">
      <c r="A32" s="276" t="s">
        <v>112</v>
      </c>
      <c r="B32" s="277">
        <v>0</v>
      </c>
      <c r="C32" s="277">
        <v>0</v>
      </c>
      <c r="D32" s="277">
        <v>0</v>
      </c>
      <c r="E32" s="467">
        <v>0</v>
      </c>
      <c r="F32" s="277">
        <v>0</v>
      </c>
      <c r="G32" s="277">
        <v>0</v>
      </c>
      <c r="H32" s="467">
        <v>0</v>
      </c>
      <c r="I32" s="277">
        <v>0</v>
      </c>
      <c r="J32" s="277">
        <v>0</v>
      </c>
      <c r="K32" s="277">
        <v>1.4</v>
      </c>
      <c r="L32" s="277">
        <v>0</v>
      </c>
      <c r="M32" s="277">
        <v>7.51</v>
      </c>
      <c r="N32" s="277">
        <v>5.92</v>
      </c>
      <c r="O32" s="277">
        <v>0</v>
      </c>
      <c r="P32" s="277">
        <v>0.24</v>
      </c>
      <c r="Q32" s="277">
        <v>0</v>
      </c>
      <c r="R32" s="277">
        <v>0</v>
      </c>
      <c r="S32" s="277">
        <v>20.8</v>
      </c>
      <c r="T32" s="277">
        <v>0</v>
      </c>
      <c r="U32" s="277">
        <v>0</v>
      </c>
      <c r="V32" s="467">
        <v>0</v>
      </c>
      <c r="W32" s="277">
        <v>0</v>
      </c>
      <c r="X32" s="467">
        <v>21.37</v>
      </c>
      <c r="Y32" s="277">
        <v>0</v>
      </c>
      <c r="Z32" s="277">
        <v>9.17</v>
      </c>
      <c r="AA32" s="277">
        <v>0</v>
      </c>
      <c r="AB32" s="467">
        <v>0</v>
      </c>
      <c r="AC32" s="277">
        <v>0</v>
      </c>
      <c r="AD32" s="277">
        <v>0</v>
      </c>
      <c r="AE32" s="488">
        <v>66.41</v>
      </c>
    </row>
    <row r="33" spans="1:31" s="275" customFormat="1" ht="11.25">
      <c r="A33" s="476" t="s">
        <v>89</v>
      </c>
      <c r="B33" s="277">
        <v>0</v>
      </c>
      <c r="C33" s="277">
        <v>0</v>
      </c>
      <c r="D33" s="277">
        <v>0</v>
      </c>
      <c r="E33" s="467">
        <v>0</v>
      </c>
      <c r="F33" s="277">
        <v>0</v>
      </c>
      <c r="G33" s="277">
        <v>0</v>
      </c>
      <c r="H33" s="467">
        <v>0</v>
      </c>
      <c r="I33" s="277">
        <v>0</v>
      </c>
      <c r="J33" s="277">
        <v>0</v>
      </c>
      <c r="K33" s="277">
        <v>0</v>
      </c>
      <c r="L33" s="277">
        <v>0</v>
      </c>
      <c r="M33" s="277">
        <v>0</v>
      </c>
      <c r="N33" s="277">
        <v>0</v>
      </c>
      <c r="O33" s="277">
        <v>0</v>
      </c>
      <c r="P33" s="277">
        <v>0</v>
      </c>
      <c r="Q33" s="277">
        <v>0</v>
      </c>
      <c r="R33" s="277">
        <v>0</v>
      </c>
      <c r="S33" s="277">
        <v>1.2968325791855204</v>
      </c>
      <c r="T33" s="277">
        <v>0.30135746606334846</v>
      </c>
      <c r="U33" s="277">
        <v>1.8977375565610859</v>
      </c>
      <c r="V33" s="467">
        <v>0</v>
      </c>
      <c r="W33" s="277">
        <v>0</v>
      </c>
      <c r="X33" s="467">
        <v>0</v>
      </c>
      <c r="Y33" s="277">
        <v>0</v>
      </c>
      <c r="Z33" s="277">
        <v>0</v>
      </c>
      <c r="AA33" s="277">
        <v>0</v>
      </c>
      <c r="AB33" s="467">
        <v>0</v>
      </c>
      <c r="AC33" s="277">
        <v>0</v>
      </c>
      <c r="AD33" s="277">
        <v>0</v>
      </c>
      <c r="AE33" s="488">
        <v>3.4959276018099548</v>
      </c>
    </row>
    <row r="34" spans="1:31" s="275" customFormat="1" ht="11.25">
      <c r="A34" s="476" t="s">
        <v>649</v>
      </c>
      <c r="B34" s="277">
        <v>0</v>
      </c>
      <c r="C34" s="277">
        <v>0</v>
      </c>
      <c r="D34" s="277">
        <v>0</v>
      </c>
      <c r="E34" s="467">
        <v>0</v>
      </c>
      <c r="F34" s="277">
        <v>0</v>
      </c>
      <c r="G34" s="277">
        <v>0</v>
      </c>
      <c r="H34" s="467">
        <v>0</v>
      </c>
      <c r="I34" s="277">
        <v>0</v>
      </c>
      <c r="J34" s="277">
        <v>0</v>
      </c>
      <c r="K34" s="277">
        <v>0</v>
      </c>
      <c r="L34" s="277">
        <v>0</v>
      </c>
      <c r="M34" s="277">
        <v>0</v>
      </c>
      <c r="N34" s="277">
        <v>0</v>
      </c>
      <c r="O34" s="277">
        <v>0</v>
      </c>
      <c r="P34" s="277">
        <v>0</v>
      </c>
      <c r="Q34" s="277">
        <v>0</v>
      </c>
      <c r="R34" s="277">
        <v>4.1628959276018097E-2</v>
      </c>
      <c r="S34" s="277">
        <v>0</v>
      </c>
      <c r="T34" s="277">
        <v>0</v>
      </c>
      <c r="U34" s="277">
        <v>0.23710407239819006</v>
      </c>
      <c r="V34" s="467">
        <v>0</v>
      </c>
      <c r="W34" s="277">
        <v>0</v>
      </c>
      <c r="X34" s="467">
        <v>0</v>
      </c>
      <c r="Y34" s="277">
        <v>0</v>
      </c>
      <c r="Z34" s="277">
        <v>0</v>
      </c>
      <c r="AA34" s="277">
        <v>0</v>
      </c>
      <c r="AB34" s="467">
        <v>0</v>
      </c>
      <c r="AC34" s="277">
        <v>0</v>
      </c>
      <c r="AD34" s="277">
        <v>0</v>
      </c>
      <c r="AE34" s="488">
        <v>0.27873303167420815</v>
      </c>
    </row>
    <row r="35" spans="1:31" s="275" customFormat="1" ht="11.25">
      <c r="A35" s="476" t="s">
        <v>650</v>
      </c>
      <c r="B35" s="277">
        <v>0</v>
      </c>
      <c r="C35" s="277">
        <v>0</v>
      </c>
      <c r="D35" s="277">
        <v>0</v>
      </c>
      <c r="E35" s="467">
        <v>0</v>
      </c>
      <c r="F35" s="277">
        <v>0</v>
      </c>
      <c r="G35" s="277">
        <v>0</v>
      </c>
      <c r="H35" s="467">
        <v>0</v>
      </c>
      <c r="I35" s="277">
        <v>0</v>
      </c>
      <c r="J35" s="277">
        <v>0</v>
      </c>
      <c r="K35" s="277">
        <v>0</v>
      </c>
      <c r="L35" s="277">
        <v>0</v>
      </c>
      <c r="M35" s="277">
        <v>0</v>
      </c>
      <c r="N35" s="277">
        <v>0</v>
      </c>
      <c r="O35" s="277">
        <v>0</v>
      </c>
      <c r="P35" s="277">
        <v>0</v>
      </c>
      <c r="Q35" s="277">
        <v>0</v>
      </c>
      <c r="R35" s="277">
        <v>0</v>
      </c>
      <c r="S35" s="468">
        <v>1.19</v>
      </c>
      <c r="T35" s="277">
        <v>0</v>
      </c>
      <c r="U35" s="277"/>
      <c r="V35" s="467">
        <v>0</v>
      </c>
      <c r="W35" s="277">
        <v>0</v>
      </c>
      <c r="X35" s="467">
        <v>0</v>
      </c>
      <c r="Y35" s="277">
        <v>0</v>
      </c>
      <c r="Z35" s="277">
        <v>0</v>
      </c>
      <c r="AA35" s="277">
        <v>0</v>
      </c>
      <c r="AB35" s="467">
        <v>0</v>
      </c>
      <c r="AC35" s="277">
        <v>0</v>
      </c>
      <c r="AD35" s="277">
        <v>0</v>
      </c>
      <c r="AE35" s="488">
        <v>1.19</v>
      </c>
    </row>
    <row r="36" spans="1:31" s="275" customFormat="1" ht="11.25">
      <c r="A36" s="276" t="s">
        <v>203</v>
      </c>
      <c r="B36" s="277">
        <v>0</v>
      </c>
      <c r="C36" s="277">
        <v>0</v>
      </c>
      <c r="D36" s="277">
        <v>0</v>
      </c>
      <c r="E36" s="467">
        <v>0</v>
      </c>
      <c r="F36" s="277">
        <v>0</v>
      </c>
      <c r="G36" s="277">
        <v>0</v>
      </c>
      <c r="H36" s="467">
        <v>0</v>
      </c>
      <c r="I36" s="277">
        <v>0</v>
      </c>
      <c r="J36" s="277">
        <v>0</v>
      </c>
      <c r="K36" s="277">
        <v>0</v>
      </c>
      <c r="L36" s="277">
        <v>0</v>
      </c>
      <c r="M36" s="277">
        <v>0</v>
      </c>
      <c r="N36" s="277">
        <v>0</v>
      </c>
      <c r="O36" s="277">
        <v>0</v>
      </c>
      <c r="P36" s="277">
        <v>0</v>
      </c>
      <c r="Q36" s="277">
        <v>0</v>
      </c>
      <c r="R36" s="277">
        <v>0</v>
      </c>
      <c r="S36" s="468">
        <v>2.77</v>
      </c>
      <c r="T36" s="277">
        <v>0</v>
      </c>
      <c r="U36" s="277">
        <v>0</v>
      </c>
      <c r="V36" s="467">
        <v>0</v>
      </c>
      <c r="W36" s="277">
        <v>0</v>
      </c>
      <c r="X36" s="467">
        <v>0</v>
      </c>
      <c r="Y36" s="277">
        <v>0</v>
      </c>
      <c r="Z36" s="277">
        <v>0</v>
      </c>
      <c r="AA36" s="277">
        <v>0</v>
      </c>
      <c r="AB36" s="467">
        <v>0</v>
      </c>
      <c r="AC36" s="277">
        <v>0</v>
      </c>
      <c r="AD36" s="277">
        <v>0</v>
      </c>
      <c r="AE36" s="488">
        <v>2.77</v>
      </c>
    </row>
    <row r="37" spans="1:31" s="275" customFormat="1" ht="11.25">
      <c r="A37" s="276" t="s">
        <v>293</v>
      </c>
      <c r="B37" s="277">
        <v>0</v>
      </c>
      <c r="C37" s="277">
        <v>0</v>
      </c>
      <c r="D37" s="277">
        <v>0</v>
      </c>
      <c r="E37" s="467">
        <v>0</v>
      </c>
      <c r="F37" s="277">
        <v>0</v>
      </c>
      <c r="G37" s="277">
        <v>0</v>
      </c>
      <c r="H37" s="467">
        <v>0.7</v>
      </c>
      <c r="I37" s="277">
        <v>0</v>
      </c>
      <c r="J37" s="277">
        <v>0</v>
      </c>
      <c r="K37" s="277">
        <v>0.6</v>
      </c>
      <c r="L37" s="277">
        <v>0</v>
      </c>
      <c r="M37" s="277">
        <v>0</v>
      </c>
      <c r="N37" s="277">
        <v>0</v>
      </c>
      <c r="O37" s="277">
        <v>0</v>
      </c>
      <c r="P37" s="277">
        <v>0</v>
      </c>
      <c r="Q37" s="277">
        <v>0</v>
      </c>
      <c r="R37" s="277">
        <v>0</v>
      </c>
      <c r="S37" s="277">
        <v>0</v>
      </c>
      <c r="T37" s="277">
        <v>0</v>
      </c>
      <c r="U37" s="277">
        <v>0</v>
      </c>
      <c r="V37" s="467">
        <v>0</v>
      </c>
      <c r="W37" s="277">
        <v>0</v>
      </c>
      <c r="X37" s="467">
        <v>0</v>
      </c>
      <c r="Y37" s="277">
        <v>0</v>
      </c>
      <c r="Z37" s="277">
        <v>0</v>
      </c>
      <c r="AA37" s="277">
        <v>0</v>
      </c>
      <c r="AB37" s="467">
        <v>0</v>
      </c>
      <c r="AC37" s="277">
        <v>0</v>
      </c>
      <c r="AD37" s="277">
        <v>0</v>
      </c>
      <c r="AE37" s="488">
        <v>1.3</v>
      </c>
    </row>
    <row r="38" spans="1:31" s="275" customFormat="1" ht="11.25">
      <c r="A38" s="276" t="s">
        <v>651</v>
      </c>
      <c r="B38" s="277">
        <v>0</v>
      </c>
      <c r="C38" s="277">
        <v>0</v>
      </c>
      <c r="D38" s="277">
        <v>0</v>
      </c>
      <c r="E38" s="467">
        <v>0</v>
      </c>
      <c r="F38" s="277">
        <v>0</v>
      </c>
      <c r="G38" s="277">
        <v>0</v>
      </c>
      <c r="H38" s="467">
        <v>0</v>
      </c>
      <c r="I38" s="277">
        <v>0</v>
      </c>
      <c r="J38" s="277">
        <v>0</v>
      </c>
      <c r="K38" s="277">
        <v>0</v>
      </c>
      <c r="L38" s="277">
        <v>0</v>
      </c>
      <c r="M38" s="277">
        <v>0</v>
      </c>
      <c r="N38" s="277">
        <v>0</v>
      </c>
      <c r="O38" s="277">
        <v>0</v>
      </c>
      <c r="P38" s="277">
        <v>0</v>
      </c>
      <c r="Q38" s="277">
        <v>0</v>
      </c>
      <c r="R38" s="277">
        <v>0</v>
      </c>
      <c r="S38" s="468">
        <v>0.08</v>
      </c>
      <c r="T38" s="277">
        <v>0</v>
      </c>
      <c r="U38" s="277">
        <v>0</v>
      </c>
      <c r="V38" s="467">
        <v>0</v>
      </c>
      <c r="W38" s="277">
        <v>0</v>
      </c>
      <c r="X38" s="467">
        <v>0</v>
      </c>
      <c r="Y38" s="277">
        <v>0</v>
      </c>
      <c r="Z38" s="277">
        <v>0</v>
      </c>
      <c r="AA38" s="277">
        <v>0</v>
      </c>
      <c r="AB38" s="467">
        <v>0</v>
      </c>
      <c r="AC38" s="277">
        <v>0</v>
      </c>
      <c r="AD38" s="277">
        <v>0</v>
      </c>
      <c r="AE38" s="488">
        <v>0.08</v>
      </c>
    </row>
    <row r="39" spans="1:31" s="275" customFormat="1" ht="11.25">
      <c r="A39" s="276" t="s">
        <v>652</v>
      </c>
      <c r="B39" s="277">
        <v>0</v>
      </c>
      <c r="C39" s="277">
        <v>0</v>
      </c>
      <c r="D39" s="277">
        <v>0</v>
      </c>
      <c r="E39" s="467">
        <v>0</v>
      </c>
      <c r="F39" s="277">
        <v>0</v>
      </c>
      <c r="G39" s="277">
        <v>0</v>
      </c>
      <c r="H39" s="467">
        <v>0</v>
      </c>
      <c r="I39" s="277">
        <v>0</v>
      </c>
      <c r="J39" s="277">
        <v>0</v>
      </c>
      <c r="K39" s="277">
        <v>0</v>
      </c>
      <c r="L39" s="277">
        <v>0</v>
      </c>
      <c r="M39" s="277">
        <v>0</v>
      </c>
      <c r="N39" s="277">
        <v>0</v>
      </c>
      <c r="O39" s="277">
        <v>0</v>
      </c>
      <c r="P39" s="277">
        <v>0</v>
      </c>
      <c r="Q39" s="277">
        <v>0</v>
      </c>
      <c r="R39" s="277">
        <v>0.44072398190045248</v>
      </c>
      <c r="S39" s="277">
        <v>0.579185520361991</v>
      </c>
      <c r="T39" s="277">
        <v>0</v>
      </c>
      <c r="U39" s="277">
        <v>0</v>
      </c>
      <c r="V39" s="467">
        <v>0</v>
      </c>
      <c r="W39" s="277">
        <v>0</v>
      </c>
      <c r="X39" s="467">
        <v>0</v>
      </c>
      <c r="Y39" s="277">
        <v>0</v>
      </c>
      <c r="Z39" s="277">
        <v>0</v>
      </c>
      <c r="AA39" s="277">
        <v>0</v>
      </c>
      <c r="AB39" s="467">
        <v>0</v>
      </c>
      <c r="AC39" s="277">
        <v>0</v>
      </c>
      <c r="AD39" s="277">
        <v>0</v>
      </c>
      <c r="AE39" s="488">
        <v>1.0199095022624434</v>
      </c>
    </row>
    <row r="40" spans="1:31" s="275" customFormat="1" ht="11.25">
      <c r="A40" s="276" t="s">
        <v>204</v>
      </c>
      <c r="B40" s="277">
        <v>0</v>
      </c>
      <c r="C40" s="277">
        <v>0</v>
      </c>
      <c r="D40" s="277">
        <v>0</v>
      </c>
      <c r="E40" s="467">
        <v>0</v>
      </c>
      <c r="F40" s="277">
        <v>0</v>
      </c>
      <c r="G40" s="277">
        <v>0</v>
      </c>
      <c r="H40" s="467">
        <v>0</v>
      </c>
      <c r="I40" s="277">
        <v>1.65</v>
      </c>
      <c r="J40" s="277">
        <v>0</v>
      </c>
      <c r="K40" s="277">
        <v>2.5</v>
      </c>
      <c r="L40" s="277">
        <v>0</v>
      </c>
      <c r="M40" s="277">
        <v>0</v>
      </c>
      <c r="N40" s="277">
        <v>7.6</v>
      </c>
      <c r="O40" s="277">
        <v>0</v>
      </c>
      <c r="P40" s="277">
        <v>1.2</v>
      </c>
      <c r="Q40" s="277">
        <v>0</v>
      </c>
      <c r="R40" s="277">
        <v>0</v>
      </c>
      <c r="S40" s="277">
        <v>4.26</v>
      </c>
      <c r="T40" s="277">
        <v>0</v>
      </c>
      <c r="U40" s="277">
        <v>0</v>
      </c>
      <c r="V40" s="467">
        <v>0</v>
      </c>
      <c r="W40" s="277">
        <v>0</v>
      </c>
      <c r="X40" s="467">
        <v>0</v>
      </c>
      <c r="Y40" s="277">
        <v>0</v>
      </c>
      <c r="Z40" s="277">
        <v>0</v>
      </c>
      <c r="AA40" s="277">
        <v>0</v>
      </c>
      <c r="AB40" s="467">
        <v>0</v>
      </c>
      <c r="AC40" s="277">
        <v>0</v>
      </c>
      <c r="AD40" s="277">
        <v>0</v>
      </c>
      <c r="AE40" s="488">
        <v>17.21</v>
      </c>
    </row>
    <row r="41" spans="1:31" s="275" customFormat="1" ht="11.25">
      <c r="A41" s="276" t="s">
        <v>205</v>
      </c>
      <c r="B41" s="277">
        <v>0</v>
      </c>
      <c r="C41" s="277">
        <v>0</v>
      </c>
      <c r="D41" s="277">
        <v>0</v>
      </c>
      <c r="E41" s="467">
        <v>0</v>
      </c>
      <c r="F41" s="277">
        <v>0</v>
      </c>
      <c r="G41" s="277">
        <v>0</v>
      </c>
      <c r="H41" s="467">
        <v>0</v>
      </c>
      <c r="I41" s="277">
        <v>0</v>
      </c>
      <c r="J41" s="277">
        <v>0</v>
      </c>
      <c r="K41" s="277">
        <v>0.5</v>
      </c>
      <c r="L41" s="277">
        <v>0</v>
      </c>
      <c r="M41" s="277">
        <v>0</v>
      </c>
      <c r="N41" s="277">
        <v>0</v>
      </c>
      <c r="O41" s="277">
        <v>0</v>
      </c>
      <c r="P41" s="277">
        <v>0</v>
      </c>
      <c r="Q41" s="277">
        <v>0</v>
      </c>
      <c r="S41" s="277">
        <v>7.15</v>
      </c>
      <c r="T41" s="277">
        <v>0</v>
      </c>
      <c r="U41" s="475">
        <v>1.5</v>
      </c>
      <c r="V41" s="467">
        <v>0</v>
      </c>
      <c r="W41" s="277">
        <v>0</v>
      </c>
      <c r="X41" s="467">
        <v>0</v>
      </c>
      <c r="Y41" s="277">
        <v>0</v>
      </c>
      <c r="Z41" s="277">
        <v>0</v>
      </c>
      <c r="AA41" s="277">
        <v>0</v>
      </c>
      <c r="AB41" s="467">
        <v>0</v>
      </c>
      <c r="AC41" s="277">
        <v>0</v>
      </c>
      <c r="AD41" s="277">
        <v>0</v>
      </c>
      <c r="AE41" s="488">
        <v>9.15</v>
      </c>
    </row>
    <row r="42" spans="1:31" s="275" customFormat="1" ht="11.25">
      <c r="A42" s="276" t="s">
        <v>206</v>
      </c>
      <c r="B42" s="277">
        <v>0</v>
      </c>
      <c r="C42" s="277">
        <v>0</v>
      </c>
      <c r="D42" s="277">
        <v>0</v>
      </c>
      <c r="E42" s="467">
        <v>0</v>
      </c>
      <c r="F42" s="277">
        <v>0</v>
      </c>
      <c r="G42" s="277">
        <v>0</v>
      </c>
      <c r="H42" s="467">
        <v>0</v>
      </c>
      <c r="I42" s="277">
        <v>0</v>
      </c>
      <c r="J42" s="277">
        <v>0</v>
      </c>
      <c r="K42" s="277">
        <v>0</v>
      </c>
      <c r="L42" s="277">
        <v>0</v>
      </c>
      <c r="M42" s="277">
        <v>0</v>
      </c>
      <c r="N42" s="277">
        <v>0</v>
      </c>
      <c r="O42" s="277">
        <v>0.25751072961373389</v>
      </c>
      <c r="P42" s="277">
        <v>0</v>
      </c>
      <c r="Q42" s="277">
        <v>0</v>
      </c>
      <c r="R42" s="277">
        <v>0</v>
      </c>
      <c r="S42" s="277">
        <v>0</v>
      </c>
      <c r="T42" s="277">
        <v>0</v>
      </c>
      <c r="U42" s="277">
        <v>0</v>
      </c>
      <c r="V42" s="467">
        <v>0</v>
      </c>
      <c r="W42" s="277">
        <v>0</v>
      </c>
      <c r="X42" s="467">
        <v>1.33</v>
      </c>
      <c r="Y42" s="277">
        <v>0</v>
      </c>
      <c r="Z42" s="277">
        <v>0</v>
      </c>
      <c r="AA42" s="277">
        <v>0</v>
      </c>
      <c r="AB42" s="467">
        <v>0</v>
      </c>
      <c r="AC42" s="277">
        <v>0</v>
      </c>
      <c r="AD42" s="277">
        <v>0</v>
      </c>
      <c r="AE42" s="488">
        <v>1.5875107296137339</v>
      </c>
    </row>
    <row r="43" spans="1:31" s="275" customFormat="1" ht="11.25">
      <c r="A43" s="276" t="s">
        <v>114</v>
      </c>
      <c r="B43" s="277">
        <v>0</v>
      </c>
      <c r="C43" s="277">
        <v>0</v>
      </c>
      <c r="D43" s="277">
        <v>0</v>
      </c>
      <c r="E43" s="467">
        <v>0</v>
      </c>
      <c r="F43" s="277">
        <v>0</v>
      </c>
      <c r="G43" s="277">
        <v>0</v>
      </c>
      <c r="H43" s="467">
        <v>0</v>
      </c>
      <c r="I43" s="277">
        <v>0</v>
      </c>
      <c r="J43" s="277">
        <v>0</v>
      </c>
      <c r="K43" s="277">
        <v>0</v>
      </c>
      <c r="L43" s="277">
        <v>0</v>
      </c>
      <c r="M43" s="277">
        <v>0</v>
      </c>
      <c r="N43" s="277">
        <v>0</v>
      </c>
      <c r="O43" s="277">
        <v>0</v>
      </c>
      <c r="P43" s="277">
        <v>0</v>
      </c>
      <c r="Q43" s="277">
        <v>0</v>
      </c>
      <c r="R43" s="277">
        <v>0</v>
      </c>
      <c r="S43" s="277">
        <v>2.0499999999999998</v>
      </c>
      <c r="T43" s="277">
        <v>0</v>
      </c>
      <c r="U43" s="277">
        <v>0</v>
      </c>
      <c r="V43" s="467">
        <v>0</v>
      </c>
      <c r="W43" s="277">
        <v>0</v>
      </c>
      <c r="X43" s="467">
        <v>0</v>
      </c>
      <c r="Y43" s="277">
        <v>0</v>
      </c>
      <c r="Z43" s="277">
        <v>0</v>
      </c>
      <c r="AA43" s="277">
        <v>0</v>
      </c>
      <c r="AB43" s="467">
        <v>0</v>
      </c>
      <c r="AC43" s="277">
        <v>0</v>
      </c>
      <c r="AD43" s="277">
        <v>0</v>
      </c>
      <c r="AE43" s="488">
        <v>2.0499999999999998</v>
      </c>
    </row>
    <row r="44" spans="1:31" s="275" customFormat="1" ht="11.25">
      <c r="A44" s="276" t="s">
        <v>558</v>
      </c>
      <c r="B44" s="277">
        <v>0</v>
      </c>
      <c r="C44" s="277">
        <v>0</v>
      </c>
      <c r="D44" s="277">
        <v>0</v>
      </c>
      <c r="E44" s="467">
        <v>0</v>
      </c>
      <c r="F44" s="277">
        <v>0</v>
      </c>
      <c r="G44" s="277">
        <v>0</v>
      </c>
      <c r="H44" s="467">
        <v>0</v>
      </c>
      <c r="I44" s="277">
        <v>0</v>
      </c>
      <c r="J44" s="277">
        <v>0</v>
      </c>
      <c r="K44" s="277">
        <v>0</v>
      </c>
      <c r="L44" s="277">
        <v>0</v>
      </c>
      <c r="M44" s="277">
        <v>0</v>
      </c>
      <c r="N44" s="277">
        <v>0</v>
      </c>
      <c r="O44" s="277">
        <v>0</v>
      </c>
      <c r="P44" s="277">
        <v>0</v>
      </c>
      <c r="Q44" s="277">
        <v>0</v>
      </c>
      <c r="R44" s="277">
        <v>9.8180995475113129</v>
      </c>
      <c r="S44" s="277">
        <v>0</v>
      </c>
      <c r="T44" s="277">
        <v>10.66081447963801</v>
      </c>
      <c r="U44" s="277">
        <v>11.86</v>
      </c>
      <c r="V44" s="467">
        <v>0</v>
      </c>
      <c r="W44" s="277">
        <v>0</v>
      </c>
      <c r="X44" s="467">
        <v>0</v>
      </c>
      <c r="Y44" s="277">
        <v>0</v>
      </c>
      <c r="Z44" s="277">
        <v>0</v>
      </c>
      <c r="AA44" s="277">
        <v>0</v>
      </c>
      <c r="AB44" s="467">
        <v>0</v>
      </c>
      <c r="AC44" s="277">
        <v>0</v>
      </c>
      <c r="AD44" s="277">
        <v>0</v>
      </c>
      <c r="AE44" s="488">
        <v>32.34407239819005</v>
      </c>
    </row>
    <row r="45" spans="1:31" s="275" customFormat="1" ht="11.25">
      <c r="A45" s="276" t="s">
        <v>331</v>
      </c>
      <c r="B45" s="277">
        <v>0</v>
      </c>
      <c r="C45" s="277">
        <v>0</v>
      </c>
      <c r="D45" s="277">
        <v>0</v>
      </c>
      <c r="E45" s="467">
        <v>0</v>
      </c>
      <c r="F45" s="277">
        <v>0</v>
      </c>
      <c r="G45" s="277">
        <v>0</v>
      </c>
      <c r="H45" s="467">
        <v>0</v>
      </c>
      <c r="I45" s="277">
        <v>0</v>
      </c>
      <c r="J45" s="277">
        <v>0</v>
      </c>
      <c r="K45" s="277">
        <v>0</v>
      </c>
      <c r="L45" s="277">
        <v>0</v>
      </c>
      <c r="M45" s="277">
        <v>0</v>
      </c>
      <c r="N45" s="277">
        <v>0</v>
      </c>
      <c r="O45" s="277">
        <v>0</v>
      </c>
      <c r="P45" s="277">
        <v>0</v>
      </c>
      <c r="Q45" s="277">
        <v>0</v>
      </c>
      <c r="R45" s="277">
        <v>0</v>
      </c>
      <c r="S45" s="277">
        <v>1.55</v>
      </c>
      <c r="T45" s="277">
        <v>0</v>
      </c>
      <c r="U45" s="277">
        <v>0</v>
      </c>
      <c r="V45" s="467">
        <v>0</v>
      </c>
      <c r="W45" s="277">
        <v>0</v>
      </c>
      <c r="X45" s="467">
        <v>0</v>
      </c>
      <c r="Y45" s="277">
        <v>0</v>
      </c>
      <c r="Z45" s="277">
        <v>0</v>
      </c>
      <c r="AA45" s="277">
        <v>0</v>
      </c>
      <c r="AB45" s="467">
        <v>0</v>
      </c>
      <c r="AC45" s="277">
        <v>0</v>
      </c>
      <c r="AD45" s="277">
        <v>0</v>
      </c>
      <c r="AE45" s="488">
        <v>1.55</v>
      </c>
    </row>
    <row r="46" spans="1:31" s="275" customFormat="1" ht="10.5" customHeight="1">
      <c r="A46" s="276" t="s">
        <v>207</v>
      </c>
      <c r="B46" s="277">
        <v>0</v>
      </c>
      <c r="C46" s="277">
        <v>0</v>
      </c>
      <c r="D46" s="277">
        <v>0</v>
      </c>
      <c r="E46" s="467">
        <v>0</v>
      </c>
      <c r="F46" s="277">
        <v>0</v>
      </c>
      <c r="G46" s="277">
        <v>0</v>
      </c>
      <c r="H46" s="467">
        <v>0</v>
      </c>
      <c r="I46" s="277">
        <v>0</v>
      </c>
      <c r="J46" s="277">
        <v>0</v>
      </c>
      <c r="K46" s="277">
        <v>0</v>
      </c>
      <c r="L46" s="277">
        <v>0</v>
      </c>
      <c r="M46" s="277">
        <v>0</v>
      </c>
      <c r="N46" s="277">
        <v>0</v>
      </c>
      <c r="O46" s="277">
        <v>0</v>
      </c>
      <c r="P46" s="277">
        <v>0</v>
      </c>
      <c r="Q46" s="277">
        <v>0</v>
      </c>
      <c r="R46" s="277">
        <v>0</v>
      </c>
      <c r="S46" s="277">
        <v>5.4</v>
      </c>
      <c r="T46" s="277">
        <v>0</v>
      </c>
      <c r="U46" s="277">
        <v>0</v>
      </c>
      <c r="V46" s="467">
        <v>0</v>
      </c>
      <c r="W46" s="277">
        <v>0</v>
      </c>
      <c r="X46" s="467">
        <v>0</v>
      </c>
      <c r="Y46" s="277">
        <v>0</v>
      </c>
      <c r="Z46" s="277">
        <v>0</v>
      </c>
      <c r="AA46" s="277">
        <v>0</v>
      </c>
      <c r="AB46" s="467">
        <v>0</v>
      </c>
      <c r="AC46" s="277">
        <v>0</v>
      </c>
      <c r="AD46" s="277">
        <v>0</v>
      </c>
      <c r="AE46" s="488">
        <v>5.4</v>
      </c>
    </row>
    <row r="47" spans="1:31" s="275" customFormat="1" ht="11.25">
      <c r="A47" s="276" t="s">
        <v>653</v>
      </c>
      <c r="B47" s="277">
        <v>0</v>
      </c>
      <c r="C47" s="277">
        <v>0</v>
      </c>
      <c r="D47" s="277">
        <v>0</v>
      </c>
      <c r="E47" s="467">
        <v>0</v>
      </c>
      <c r="F47" s="277">
        <v>0</v>
      </c>
      <c r="G47" s="277">
        <v>0</v>
      </c>
      <c r="H47" s="467">
        <v>0</v>
      </c>
      <c r="I47" s="277">
        <v>0</v>
      </c>
      <c r="J47" s="277">
        <v>0</v>
      </c>
      <c r="K47" s="277">
        <v>0</v>
      </c>
      <c r="L47" s="277">
        <v>0</v>
      </c>
      <c r="M47" s="277">
        <v>0</v>
      </c>
      <c r="N47" s="277">
        <v>0</v>
      </c>
      <c r="O47" s="277">
        <v>0</v>
      </c>
      <c r="P47" s="277">
        <v>0</v>
      </c>
      <c r="Q47" s="277">
        <v>0</v>
      </c>
      <c r="R47" s="277">
        <v>0</v>
      </c>
      <c r="S47" s="277">
        <v>0.51</v>
      </c>
      <c r="T47" s="277">
        <v>0</v>
      </c>
      <c r="U47" s="277">
        <v>0</v>
      </c>
      <c r="V47" s="467">
        <v>0</v>
      </c>
      <c r="W47" s="277">
        <v>0</v>
      </c>
      <c r="X47" s="467">
        <v>0.38</v>
      </c>
      <c r="Y47" s="277">
        <v>0</v>
      </c>
      <c r="Z47" s="277">
        <v>0</v>
      </c>
      <c r="AA47" s="277"/>
      <c r="AB47" s="467">
        <v>0</v>
      </c>
      <c r="AC47" s="277">
        <v>0</v>
      </c>
      <c r="AD47" s="277">
        <v>0</v>
      </c>
      <c r="AE47" s="488">
        <v>0.89</v>
      </c>
    </row>
    <row r="48" spans="1:31" s="275" customFormat="1" ht="11.25">
      <c r="A48" s="276" t="s">
        <v>208</v>
      </c>
      <c r="B48" s="277">
        <v>0</v>
      </c>
      <c r="C48" s="277">
        <v>0</v>
      </c>
      <c r="D48" s="277">
        <v>0</v>
      </c>
      <c r="E48" s="467">
        <v>0</v>
      </c>
      <c r="F48" s="277">
        <v>0</v>
      </c>
      <c r="G48" s="277">
        <v>0</v>
      </c>
      <c r="H48" s="467">
        <v>0</v>
      </c>
      <c r="I48" s="277">
        <v>0</v>
      </c>
      <c r="J48" s="277">
        <v>0.14000000000000001</v>
      </c>
      <c r="K48" s="277">
        <v>0</v>
      </c>
      <c r="L48" s="277">
        <v>0</v>
      </c>
      <c r="M48" s="277">
        <v>0</v>
      </c>
      <c r="N48" s="277">
        <v>1.91</v>
      </c>
      <c r="O48" s="277">
        <v>0</v>
      </c>
      <c r="P48" s="277">
        <v>0</v>
      </c>
      <c r="Q48" s="277">
        <v>0</v>
      </c>
      <c r="R48" s="277">
        <v>0</v>
      </c>
      <c r="S48" s="277">
        <v>0</v>
      </c>
      <c r="T48" s="277">
        <v>0</v>
      </c>
      <c r="U48" s="277">
        <v>0</v>
      </c>
      <c r="V48" s="467">
        <v>0</v>
      </c>
      <c r="W48" s="277">
        <v>0</v>
      </c>
      <c r="X48" s="467">
        <v>6.94</v>
      </c>
      <c r="Y48" s="277">
        <v>0</v>
      </c>
      <c r="Z48" s="277">
        <v>0</v>
      </c>
      <c r="AA48" s="277">
        <v>0</v>
      </c>
      <c r="AB48" s="467">
        <v>0</v>
      </c>
      <c r="AC48" s="277">
        <v>0</v>
      </c>
      <c r="AD48" s="277">
        <v>0</v>
      </c>
      <c r="AE48" s="488">
        <v>8.99</v>
      </c>
    </row>
    <row r="49" spans="1:256" s="275" customFormat="1" ht="11.25">
      <c r="A49" s="276" t="s">
        <v>209</v>
      </c>
      <c r="B49" s="277">
        <v>0</v>
      </c>
      <c r="C49" s="277">
        <v>0</v>
      </c>
      <c r="D49" s="277">
        <v>0</v>
      </c>
      <c r="E49" s="467">
        <v>0</v>
      </c>
      <c r="F49" s="277">
        <v>0</v>
      </c>
      <c r="G49" s="277">
        <v>0</v>
      </c>
      <c r="H49" s="467">
        <v>0</v>
      </c>
      <c r="I49" s="468">
        <v>1.22</v>
      </c>
      <c r="J49" s="468">
        <v>0</v>
      </c>
      <c r="K49" s="468">
        <v>0.09</v>
      </c>
      <c r="L49" s="277">
        <v>0</v>
      </c>
      <c r="M49" s="277">
        <v>0</v>
      </c>
      <c r="N49" s="277">
        <v>0</v>
      </c>
      <c r="O49" s="277">
        <v>0</v>
      </c>
      <c r="P49" s="277">
        <v>0</v>
      </c>
      <c r="Q49" s="277">
        <v>0</v>
      </c>
      <c r="R49" s="277">
        <v>0</v>
      </c>
      <c r="S49" s="277">
        <v>0</v>
      </c>
      <c r="T49" s="277">
        <v>0</v>
      </c>
      <c r="U49" s="277">
        <v>0</v>
      </c>
      <c r="V49" s="467">
        <v>0</v>
      </c>
      <c r="W49" s="277">
        <v>0</v>
      </c>
      <c r="X49" s="467">
        <v>0</v>
      </c>
      <c r="Y49" s="277">
        <v>0</v>
      </c>
      <c r="Z49" s="277">
        <v>0</v>
      </c>
      <c r="AA49" s="277"/>
      <c r="AB49" s="467">
        <v>0</v>
      </c>
      <c r="AC49" s="277">
        <v>0</v>
      </c>
      <c r="AD49" s="277">
        <v>0</v>
      </c>
      <c r="AE49" s="488">
        <v>1.31</v>
      </c>
      <c r="AF49" s="274"/>
      <c r="AG49" s="274"/>
      <c r="AH49" s="274"/>
      <c r="AI49" s="274"/>
      <c r="AJ49" s="274"/>
      <c r="AK49" s="274"/>
      <c r="AL49" s="274"/>
      <c r="AM49" s="274"/>
      <c r="AN49" s="274"/>
      <c r="AO49" s="274"/>
    </row>
    <row r="50" spans="1:256" s="308" customFormat="1" ht="10.5" customHeight="1">
      <c r="A50" s="276" t="s">
        <v>210</v>
      </c>
      <c r="B50" s="277">
        <v>0</v>
      </c>
      <c r="C50" s="277">
        <v>0</v>
      </c>
      <c r="D50" s="277">
        <v>0</v>
      </c>
      <c r="E50" s="467">
        <v>0</v>
      </c>
      <c r="F50" s="277">
        <v>0</v>
      </c>
      <c r="G50" s="277">
        <v>0</v>
      </c>
      <c r="H50" s="467">
        <v>0</v>
      </c>
      <c r="I50" s="277">
        <v>0</v>
      </c>
      <c r="J50" s="277">
        <v>0.5</v>
      </c>
      <c r="K50" s="277">
        <v>1.45</v>
      </c>
      <c r="L50" s="277">
        <v>0</v>
      </c>
      <c r="M50" s="277">
        <v>0.75</v>
      </c>
      <c r="N50" s="277">
        <v>8.6699999999999999E-2</v>
      </c>
      <c r="O50" s="277">
        <v>0</v>
      </c>
      <c r="P50" s="277">
        <v>0</v>
      </c>
      <c r="Q50" s="277">
        <v>0</v>
      </c>
      <c r="R50" s="277">
        <v>0</v>
      </c>
      <c r="S50" s="277">
        <v>0.3</v>
      </c>
      <c r="T50" s="277">
        <v>0</v>
      </c>
      <c r="U50" s="277">
        <v>0</v>
      </c>
      <c r="V50" s="467">
        <v>0</v>
      </c>
      <c r="W50" s="277">
        <v>0</v>
      </c>
      <c r="X50" s="467">
        <v>0</v>
      </c>
      <c r="Y50" s="277">
        <v>0</v>
      </c>
      <c r="Z50" s="277">
        <v>0</v>
      </c>
      <c r="AA50" s="277">
        <v>0</v>
      </c>
      <c r="AB50" s="467">
        <v>0</v>
      </c>
      <c r="AC50" s="277">
        <v>0</v>
      </c>
      <c r="AD50" s="277">
        <v>0</v>
      </c>
      <c r="AE50" s="488">
        <v>3.0867</v>
      </c>
      <c r="AQ50" s="309"/>
      <c r="AR50" s="309"/>
      <c r="AS50" s="309"/>
      <c r="AT50" s="309"/>
      <c r="AU50" s="309"/>
      <c r="AV50" s="309"/>
      <c r="AW50" s="309"/>
      <c r="AX50" s="309"/>
      <c r="AY50" s="309"/>
      <c r="AZ50" s="309"/>
      <c r="BA50" s="309"/>
      <c r="BB50" s="309"/>
      <c r="BC50" s="309"/>
      <c r="BD50" s="309"/>
      <c r="BE50" s="309"/>
      <c r="BF50" s="309"/>
      <c r="BG50" s="309"/>
      <c r="BH50" s="309"/>
      <c r="BI50" s="309"/>
      <c r="BJ50" s="309"/>
      <c r="BK50" s="309"/>
      <c r="BL50" s="309"/>
      <c r="BM50" s="309"/>
      <c r="BN50" s="309"/>
      <c r="BO50" s="309"/>
      <c r="BP50" s="309"/>
      <c r="BQ50" s="309"/>
      <c r="BR50" s="309"/>
      <c r="BS50" s="309"/>
      <c r="BT50" s="309"/>
      <c r="BU50" s="309"/>
      <c r="BV50" s="309"/>
      <c r="BW50" s="309"/>
      <c r="BX50" s="309"/>
      <c r="BY50" s="309"/>
      <c r="BZ50" s="309"/>
      <c r="CA50" s="309"/>
      <c r="CB50" s="309"/>
      <c r="CC50" s="309"/>
      <c r="CD50" s="309"/>
      <c r="CE50" s="309"/>
      <c r="CF50" s="309"/>
      <c r="CG50" s="309"/>
      <c r="CH50" s="309"/>
      <c r="CI50" s="309"/>
      <c r="CJ50" s="309"/>
      <c r="CK50" s="309"/>
      <c r="CL50" s="309"/>
      <c r="CM50" s="309"/>
      <c r="CN50" s="309"/>
      <c r="CO50" s="309"/>
      <c r="CP50" s="309"/>
      <c r="CQ50" s="309"/>
      <c r="CR50" s="309"/>
      <c r="CS50" s="309"/>
      <c r="CT50" s="309"/>
      <c r="CU50" s="309"/>
      <c r="CV50" s="309"/>
      <c r="CW50" s="309"/>
      <c r="CX50" s="309"/>
      <c r="CY50" s="309"/>
      <c r="CZ50" s="309"/>
      <c r="DA50" s="309"/>
      <c r="DB50" s="309"/>
      <c r="DC50" s="309"/>
      <c r="DD50" s="309"/>
      <c r="DE50" s="309"/>
      <c r="DF50" s="309"/>
      <c r="DG50" s="309"/>
      <c r="DH50" s="309"/>
      <c r="DI50" s="309"/>
      <c r="DJ50" s="309"/>
      <c r="DK50" s="309"/>
      <c r="DL50" s="309"/>
      <c r="DM50" s="309"/>
      <c r="DN50" s="309"/>
      <c r="DO50" s="309"/>
      <c r="DP50" s="309"/>
      <c r="DQ50" s="309"/>
      <c r="DR50" s="309"/>
      <c r="DS50" s="309"/>
      <c r="DT50" s="309"/>
      <c r="DU50" s="309"/>
      <c r="DV50" s="309"/>
      <c r="DW50" s="309"/>
      <c r="DX50" s="309"/>
      <c r="DY50" s="309"/>
      <c r="DZ50" s="309"/>
      <c r="EA50" s="309"/>
      <c r="EB50" s="309"/>
      <c r="EC50" s="309"/>
      <c r="ED50" s="309"/>
      <c r="EE50" s="309"/>
      <c r="EF50" s="309"/>
      <c r="EG50" s="309"/>
      <c r="EH50" s="309"/>
      <c r="EI50" s="309"/>
      <c r="EJ50" s="309"/>
      <c r="EK50" s="309"/>
      <c r="EL50" s="309"/>
      <c r="EM50" s="309"/>
      <c r="EN50" s="309"/>
      <c r="EO50" s="309"/>
      <c r="EP50" s="309"/>
      <c r="EQ50" s="309"/>
      <c r="ER50" s="309"/>
      <c r="ES50" s="309"/>
      <c r="ET50" s="309"/>
      <c r="EU50" s="309"/>
      <c r="EV50" s="309"/>
      <c r="EW50" s="309"/>
      <c r="EX50" s="309"/>
      <c r="EY50" s="309"/>
      <c r="EZ50" s="309"/>
      <c r="FA50" s="309"/>
      <c r="FB50" s="309"/>
      <c r="FC50" s="309"/>
      <c r="FD50" s="309"/>
      <c r="FE50" s="309"/>
      <c r="FF50" s="309"/>
      <c r="FG50" s="309"/>
      <c r="FH50" s="309"/>
      <c r="FI50" s="309"/>
      <c r="FJ50" s="309"/>
      <c r="FK50" s="309"/>
      <c r="FL50" s="309"/>
      <c r="FM50" s="309"/>
      <c r="FN50" s="309"/>
      <c r="FO50" s="309"/>
      <c r="FP50" s="309"/>
      <c r="FQ50" s="309"/>
      <c r="FR50" s="309"/>
      <c r="FS50" s="309"/>
      <c r="FT50" s="309"/>
      <c r="FU50" s="309"/>
      <c r="FV50" s="309"/>
      <c r="FW50" s="309"/>
      <c r="FX50" s="309"/>
      <c r="FY50" s="309"/>
      <c r="FZ50" s="309"/>
      <c r="GA50" s="309"/>
      <c r="GB50" s="309"/>
      <c r="GC50" s="309"/>
      <c r="GD50" s="309"/>
      <c r="GE50" s="309"/>
      <c r="GF50" s="309"/>
      <c r="GG50" s="309"/>
      <c r="GH50" s="309"/>
      <c r="GI50" s="309"/>
      <c r="GJ50" s="309"/>
      <c r="GK50" s="309"/>
      <c r="GL50" s="309"/>
      <c r="GM50" s="309"/>
      <c r="GN50" s="309"/>
      <c r="GO50" s="309"/>
      <c r="GP50" s="309"/>
      <c r="GQ50" s="309"/>
      <c r="GR50" s="309"/>
      <c r="GS50" s="309"/>
      <c r="GT50" s="309"/>
      <c r="GU50" s="309"/>
      <c r="GV50" s="309"/>
      <c r="GW50" s="309"/>
      <c r="GX50" s="309"/>
      <c r="GY50" s="309"/>
      <c r="GZ50" s="309"/>
      <c r="HA50" s="309"/>
      <c r="HB50" s="309"/>
      <c r="HC50" s="309"/>
      <c r="HD50" s="309"/>
      <c r="HE50" s="309"/>
      <c r="HF50" s="309"/>
      <c r="HG50" s="309"/>
      <c r="HH50" s="309"/>
      <c r="HI50" s="309"/>
      <c r="HJ50" s="309"/>
      <c r="HK50" s="309"/>
      <c r="HL50" s="309"/>
      <c r="HM50" s="309"/>
      <c r="HN50" s="309"/>
      <c r="HO50" s="309"/>
      <c r="HP50" s="309"/>
      <c r="HQ50" s="309"/>
      <c r="HR50" s="309"/>
      <c r="HS50" s="309"/>
      <c r="HT50" s="309"/>
      <c r="HU50" s="309"/>
      <c r="HV50" s="309"/>
      <c r="HW50" s="309"/>
      <c r="HX50" s="309"/>
      <c r="HY50" s="309"/>
      <c r="HZ50" s="309"/>
      <c r="IA50" s="309"/>
      <c r="IB50" s="309"/>
      <c r="IC50" s="309"/>
      <c r="ID50" s="309"/>
      <c r="IE50" s="309"/>
      <c r="IF50" s="309"/>
      <c r="IG50" s="309"/>
      <c r="IH50" s="309"/>
      <c r="II50" s="309"/>
      <c r="IJ50" s="309"/>
      <c r="IK50" s="309"/>
      <c r="IL50" s="309"/>
      <c r="IM50" s="309"/>
      <c r="IN50" s="309"/>
      <c r="IO50" s="309"/>
      <c r="IP50" s="309"/>
      <c r="IQ50" s="309"/>
      <c r="IR50" s="309"/>
      <c r="IS50" s="309"/>
      <c r="IT50" s="309"/>
      <c r="IU50" s="309"/>
      <c r="IV50" s="309"/>
    </row>
    <row r="51" spans="1:256" s="275" customFormat="1" ht="10.5" customHeight="1">
      <c r="A51" s="276" t="s">
        <v>654</v>
      </c>
      <c r="B51" s="277">
        <v>0</v>
      </c>
      <c r="C51" s="277">
        <v>0</v>
      </c>
      <c r="D51" s="277">
        <v>0</v>
      </c>
      <c r="E51" s="467">
        <v>0</v>
      </c>
      <c r="F51" s="277">
        <v>0</v>
      </c>
      <c r="G51" s="277">
        <v>0</v>
      </c>
      <c r="H51" s="467">
        <v>0</v>
      </c>
      <c r="I51" s="277">
        <v>0</v>
      </c>
      <c r="J51" s="277">
        <v>0</v>
      </c>
      <c r="K51" s="277">
        <v>0</v>
      </c>
      <c r="L51" s="277">
        <v>0</v>
      </c>
      <c r="M51" s="277">
        <v>0</v>
      </c>
      <c r="N51" s="277">
        <v>0</v>
      </c>
      <c r="O51" s="277">
        <v>0</v>
      </c>
      <c r="P51" s="277">
        <v>0</v>
      </c>
      <c r="Q51" s="277">
        <v>0</v>
      </c>
      <c r="R51" s="277">
        <v>0</v>
      </c>
      <c r="S51" s="277">
        <v>0</v>
      </c>
      <c r="T51" s="277">
        <v>0</v>
      </c>
      <c r="U51" s="277">
        <v>0.19638009049773755</v>
      </c>
      <c r="V51" s="467">
        <v>0</v>
      </c>
      <c r="W51" s="277">
        <v>0</v>
      </c>
      <c r="X51" s="467">
        <v>0</v>
      </c>
      <c r="Y51" s="277">
        <v>0</v>
      </c>
      <c r="Z51" s="277">
        <v>0</v>
      </c>
      <c r="AA51" s="277"/>
      <c r="AB51" s="467">
        <v>0</v>
      </c>
      <c r="AC51" s="277">
        <v>0</v>
      </c>
      <c r="AD51" s="277">
        <v>0</v>
      </c>
      <c r="AE51" s="488">
        <v>0.19638009049773755</v>
      </c>
    </row>
    <row r="52" spans="1:256" s="275" customFormat="1" ht="11.25">
      <c r="A52" s="276" t="s">
        <v>211</v>
      </c>
      <c r="B52" s="277">
        <v>0</v>
      </c>
      <c r="C52" s="277">
        <v>0</v>
      </c>
      <c r="D52" s="277">
        <v>0</v>
      </c>
      <c r="E52" s="467">
        <v>0</v>
      </c>
      <c r="F52" s="277">
        <v>0</v>
      </c>
      <c r="G52" s="277">
        <v>0</v>
      </c>
      <c r="H52" s="467">
        <v>0</v>
      </c>
      <c r="I52" s="277">
        <v>0</v>
      </c>
      <c r="J52" s="277">
        <v>0</v>
      </c>
      <c r="K52" s="277">
        <v>0</v>
      </c>
      <c r="L52" s="277">
        <v>0</v>
      </c>
      <c r="M52" s="277">
        <v>0</v>
      </c>
      <c r="N52" s="277">
        <v>0</v>
      </c>
      <c r="O52" s="277">
        <v>0</v>
      </c>
      <c r="P52" s="277">
        <v>0</v>
      </c>
      <c r="Q52" s="277">
        <v>4.96</v>
      </c>
      <c r="R52" s="277">
        <v>0</v>
      </c>
      <c r="S52" s="277">
        <v>17.260000000000002</v>
      </c>
      <c r="T52" s="277">
        <v>0</v>
      </c>
      <c r="U52" s="277">
        <v>0</v>
      </c>
      <c r="V52" s="467">
        <v>5.25</v>
      </c>
      <c r="W52" s="277">
        <v>0</v>
      </c>
      <c r="X52" s="467">
        <v>0</v>
      </c>
      <c r="Y52" s="277">
        <v>0</v>
      </c>
      <c r="Z52" s="277">
        <v>0</v>
      </c>
      <c r="AA52" s="277">
        <v>0</v>
      </c>
      <c r="AB52" s="467">
        <v>0</v>
      </c>
      <c r="AC52" s="277">
        <v>0</v>
      </c>
      <c r="AD52" s="277">
        <v>0</v>
      </c>
      <c r="AE52" s="488">
        <v>27.47</v>
      </c>
      <c r="AQ52" s="271"/>
      <c r="AR52" s="271"/>
      <c r="AS52" s="271"/>
      <c r="AT52" s="271"/>
      <c r="AU52" s="271"/>
      <c r="AV52" s="271"/>
      <c r="AW52" s="271"/>
      <c r="AX52" s="271"/>
      <c r="AY52" s="271"/>
      <c r="AZ52" s="271"/>
      <c r="BA52" s="271"/>
      <c r="BB52" s="271"/>
      <c r="BC52" s="271"/>
      <c r="BD52" s="271"/>
      <c r="BE52" s="271"/>
      <c r="BF52" s="271"/>
      <c r="BG52" s="271"/>
      <c r="BH52" s="271"/>
      <c r="BI52" s="271"/>
      <c r="BJ52" s="271"/>
      <c r="BK52" s="271"/>
      <c r="BL52" s="271"/>
      <c r="BM52" s="271"/>
      <c r="BN52" s="271"/>
      <c r="BO52" s="271"/>
      <c r="BP52" s="271"/>
      <c r="BQ52" s="271"/>
      <c r="BR52" s="271"/>
      <c r="BS52" s="271"/>
      <c r="BT52" s="271"/>
      <c r="BU52" s="271"/>
      <c r="BV52" s="271"/>
      <c r="BW52" s="271"/>
      <c r="BX52" s="271"/>
      <c r="BY52" s="271"/>
      <c r="BZ52" s="271"/>
      <c r="CA52" s="271"/>
      <c r="CB52" s="271"/>
      <c r="CC52" s="271"/>
      <c r="CD52" s="271"/>
      <c r="CE52" s="271"/>
      <c r="CF52" s="271"/>
      <c r="CG52" s="271"/>
      <c r="CH52" s="271"/>
      <c r="CI52" s="271"/>
      <c r="CJ52" s="271"/>
      <c r="CK52" s="271"/>
      <c r="CL52" s="271"/>
      <c r="CM52" s="271"/>
      <c r="CN52" s="271"/>
      <c r="CO52" s="271"/>
      <c r="CP52" s="271"/>
      <c r="CQ52" s="271"/>
      <c r="CR52" s="271"/>
      <c r="CS52" s="271"/>
      <c r="CT52" s="271"/>
      <c r="CU52" s="271"/>
      <c r="CV52" s="271"/>
      <c r="CW52" s="271"/>
      <c r="CX52" s="271"/>
      <c r="CY52" s="271"/>
      <c r="CZ52" s="271"/>
      <c r="DA52" s="271"/>
      <c r="DB52" s="271"/>
      <c r="DC52" s="271"/>
      <c r="DD52" s="271"/>
      <c r="DE52" s="271"/>
      <c r="DF52" s="271"/>
      <c r="DG52" s="271"/>
      <c r="DH52" s="271"/>
      <c r="DI52" s="271"/>
      <c r="DJ52" s="271"/>
      <c r="DK52" s="271"/>
      <c r="DL52" s="271"/>
      <c r="DM52" s="271"/>
      <c r="DN52" s="271"/>
      <c r="DO52" s="271"/>
      <c r="DP52" s="271"/>
      <c r="DQ52" s="271"/>
      <c r="DR52" s="271"/>
      <c r="DS52" s="271"/>
      <c r="DT52" s="271"/>
      <c r="DU52" s="271"/>
      <c r="DV52" s="271"/>
      <c r="DW52" s="271"/>
      <c r="DX52" s="271"/>
      <c r="DY52" s="271"/>
      <c r="DZ52" s="271"/>
      <c r="EA52" s="271"/>
      <c r="EB52" s="271"/>
      <c r="EC52" s="271"/>
      <c r="ED52" s="271"/>
      <c r="EE52" s="271"/>
      <c r="EF52" s="271"/>
      <c r="EG52" s="271"/>
      <c r="EH52" s="271"/>
      <c r="EI52" s="271"/>
      <c r="EJ52" s="271"/>
      <c r="EK52" s="271"/>
      <c r="EL52" s="271"/>
      <c r="EM52" s="271"/>
      <c r="EN52" s="271"/>
      <c r="EO52" s="271"/>
      <c r="EP52" s="271"/>
      <c r="EQ52" s="271"/>
      <c r="ER52" s="271"/>
      <c r="ES52" s="271"/>
      <c r="ET52" s="271"/>
      <c r="EU52" s="271"/>
      <c r="EV52" s="271"/>
      <c r="EW52" s="271"/>
      <c r="EX52" s="271"/>
      <c r="EY52" s="271"/>
      <c r="EZ52" s="271"/>
      <c r="FA52" s="271"/>
      <c r="FB52" s="271"/>
      <c r="FC52" s="271"/>
      <c r="FD52" s="271"/>
      <c r="FE52" s="271"/>
      <c r="FF52" s="271"/>
      <c r="FG52" s="271"/>
      <c r="FH52" s="271"/>
      <c r="FI52" s="271"/>
      <c r="FJ52" s="271"/>
      <c r="FK52" s="271"/>
      <c r="FL52" s="271"/>
      <c r="FM52" s="271"/>
      <c r="FN52" s="271"/>
      <c r="FO52" s="271"/>
      <c r="FP52" s="271"/>
      <c r="FQ52" s="271"/>
      <c r="FR52" s="271"/>
      <c r="FS52" s="271"/>
      <c r="FT52" s="271"/>
      <c r="FU52" s="271"/>
      <c r="FV52" s="271"/>
      <c r="FW52" s="271"/>
      <c r="FX52" s="271"/>
      <c r="FY52" s="271"/>
      <c r="FZ52" s="271"/>
      <c r="GA52" s="271"/>
      <c r="GB52" s="271"/>
      <c r="GC52" s="271"/>
      <c r="GD52" s="271"/>
      <c r="GE52" s="271"/>
      <c r="GF52" s="271"/>
      <c r="GG52" s="271"/>
      <c r="GH52" s="271"/>
      <c r="GI52" s="271"/>
      <c r="GJ52" s="271"/>
      <c r="GK52" s="271"/>
      <c r="GL52" s="271"/>
      <c r="GM52" s="271"/>
      <c r="GN52" s="271"/>
      <c r="GO52" s="271"/>
      <c r="GP52" s="271"/>
      <c r="GQ52" s="271"/>
      <c r="GR52" s="271"/>
      <c r="GS52" s="271"/>
      <c r="GT52" s="271"/>
      <c r="GU52" s="271"/>
      <c r="GV52" s="271"/>
      <c r="GW52" s="271"/>
      <c r="GX52" s="271"/>
      <c r="GY52" s="271"/>
      <c r="GZ52" s="271"/>
      <c r="HA52" s="271"/>
      <c r="HB52" s="271"/>
      <c r="HC52" s="271"/>
      <c r="HD52" s="271"/>
      <c r="HE52" s="271"/>
      <c r="HF52" s="271"/>
      <c r="HG52" s="271"/>
      <c r="HH52" s="271"/>
      <c r="HI52" s="271"/>
      <c r="HJ52" s="271"/>
      <c r="HK52" s="271"/>
      <c r="HL52" s="271"/>
      <c r="HM52" s="271"/>
      <c r="HN52" s="271"/>
      <c r="HO52" s="271"/>
      <c r="HP52" s="271"/>
      <c r="HQ52" s="271"/>
      <c r="HR52" s="271"/>
      <c r="HS52" s="271"/>
      <c r="HT52" s="271"/>
      <c r="HU52" s="271"/>
      <c r="HV52" s="271"/>
      <c r="HW52" s="271"/>
      <c r="HX52" s="271"/>
      <c r="HY52" s="271"/>
      <c r="HZ52" s="271"/>
      <c r="IA52" s="271"/>
      <c r="IB52" s="271"/>
      <c r="IC52" s="271"/>
      <c r="ID52" s="271"/>
      <c r="IE52" s="271"/>
      <c r="IF52" s="271"/>
      <c r="IG52" s="271"/>
      <c r="IH52" s="271"/>
      <c r="II52" s="271"/>
      <c r="IJ52" s="271"/>
      <c r="IK52" s="271"/>
      <c r="IL52" s="271"/>
      <c r="IM52" s="271"/>
      <c r="IN52" s="271"/>
      <c r="IO52" s="271"/>
      <c r="IP52" s="271"/>
      <c r="IQ52" s="271"/>
      <c r="IR52" s="271"/>
      <c r="IS52" s="271"/>
      <c r="IT52" s="271"/>
      <c r="IU52" s="271"/>
      <c r="IV52" s="271"/>
    </row>
    <row r="53" spans="1:256" s="271" customFormat="1" ht="11.25">
      <c r="A53" s="276" t="s">
        <v>212</v>
      </c>
      <c r="B53" s="277">
        <v>0</v>
      </c>
      <c r="C53" s="277">
        <v>0</v>
      </c>
      <c r="D53" s="277">
        <v>0</v>
      </c>
      <c r="E53" s="467">
        <v>0</v>
      </c>
      <c r="F53" s="277">
        <v>0</v>
      </c>
      <c r="G53" s="277">
        <v>0</v>
      </c>
      <c r="H53" s="467">
        <v>0</v>
      </c>
      <c r="I53" s="277">
        <v>0</v>
      </c>
      <c r="J53" s="277">
        <v>0</v>
      </c>
      <c r="K53" s="277">
        <v>0</v>
      </c>
      <c r="L53" s="277">
        <v>0</v>
      </c>
      <c r="M53" s="277">
        <v>0</v>
      </c>
      <c r="N53" s="277">
        <v>0</v>
      </c>
      <c r="O53" s="277">
        <v>0</v>
      </c>
      <c r="P53" s="277">
        <v>0</v>
      </c>
      <c r="Q53" s="277">
        <v>0</v>
      </c>
      <c r="R53" s="277">
        <v>0</v>
      </c>
      <c r="S53" s="277">
        <v>24.147511312217194</v>
      </c>
      <c r="T53" s="277">
        <v>0</v>
      </c>
      <c r="U53" s="277">
        <v>0</v>
      </c>
      <c r="V53" s="467">
        <v>0</v>
      </c>
      <c r="W53" s="277">
        <v>0</v>
      </c>
      <c r="X53" s="467">
        <v>0</v>
      </c>
      <c r="Y53" s="277">
        <v>0</v>
      </c>
      <c r="Z53" s="277">
        <v>0</v>
      </c>
      <c r="AA53" s="277"/>
      <c r="AB53" s="467">
        <v>0</v>
      </c>
      <c r="AC53" s="277">
        <v>0</v>
      </c>
      <c r="AD53" s="277">
        <v>0</v>
      </c>
      <c r="AE53" s="488">
        <v>24.147511312217194</v>
      </c>
      <c r="AQ53" s="195"/>
      <c r="AR53" s="195"/>
      <c r="AS53" s="195"/>
      <c r="AT53" s="195"/>
      <c r="AU53" s="195"/>
      <c r="AV53" s="195"/>
      <c r="AW53" s="195"/>
      <c r="AX53" s="195"/>
      <c r="AY53" s="195"/>
      <c r="AZ53" s="195"/>
      <c r="BA53" s="195"/>
      <c r="BB53" s="195"/>
      <c r="BC53" s="195"/>
      <c r="BD53" s="195"/>
      <c r="BE53" s="195"/>
      <c r="BF53" s="195"/>
      <c r="BG53" s="195"/>
      <c r="BH53" s="195"/>
      <c r="BI53" s="195"/>
      <c r="BJ53" s="195"/>
      <c r="BK53" s="195"/>
      <c r="BL53" s="195"/>
      <c r="BM53" s="195"/>
      <c r="BN53" s="195"/>
      <c r="BO53" s="195"/>
      <c r="BP53" s="195"/>
      <c r="BQ53" s="195"/>
      <c r="BR53" s="195"/>
      <c r="BS53" s="195"/>
      <c r="BT53" s="195"/>
      <c r="BU53" s="195"/>
      <c r="BV53" s="195"/>
      <c r="BW53" s="195"/>
      <c r="BX53" s="195"/>
      <c r="BY53" s="195"/>
      <c r="BZ53" s="195"/>
      <c r="CA53" s="195"/>
      <c r="CB53" s="195"/>
      <c r="CC53" s="195"/>
      <c r="CD53" s="195"/>
      <c r="CE53" s="195"/>
      <c r="CF53" s="195"/>
      <c r="CG53" s="195"/>
      <c r="CH53" s="195"/>
      <c r="CI53" s="195"/>
      <c r="CJ53" s="195"/>
      <c r="CK53" s="195"/>
      <c r="CL53" s="195"/>
      <c r="CM53" s="195"/>
      <c r="CN53" s="195"/>
      <c r="CO53" s="195"/>
      <c r="CP53" s="195"/>
      <c r="CQ53" s="195"/>
      <c r="CR53" s="195"/>
      <c r="CS53" s="195"/>
      <c r="CT53" s="195"/>
      <c r="CU53" s="195"/>
      <c r="CV53" s="195"/>
      <c r="CW53" s="195"/>
      <c r="CX53" s="195"/>
      <c r="CY53" s="195"/>
      <c r="CZ53" s="195"/>
      <c r="DA53" s="195"/>
      <c r="DB53" s="195"/>
      <c r="DC53" s="195"/>
      <c r="DD53" s="195"/>
      <c r="DE53" s="195"/>
      <c r="DF53" s="195"/>
      <c r="DG53" s="195"/>
      <c r="DH53" s="195"/>
      <c r="DI53" s="195"/>
      <c r="DJ53" s="195"/>
      <c r="DK53" s="195"/>
      <c r="DL53" s="195"/>
      <c r="DM53" s="195"/>
      <c r="DN53" s="195"/>
      <c r="DO53" s="195"/>
      <c r="DP53" s="195"/>
      <c r="DQ53" s="195"/>
      <c r="DR53" s="195"/>
      <c r="DS53" s="195"/>
      <c r="DT53" s="195"/>
      <c r="DU53" s="195"/>
      <c r="DV53" s="195"/>
      <c r="DW53" s="195"/>
      <c r="DX53" s="195"/>
      <c r="DY53" s="195"/>
      <c r="DZ53" s="195"/>
      <c r="EA53" s="195"/>
      <c r="EB53" s="195"/>
      <c r="EC53" s="195"/>
      <c r="ED53" s="195"/>
      <c r="EE53" s="195"/>
      <c r="EF53" s="195"/>
      <c r="EG53" s="195"/>
      <c r="EH53" s="195"/>
      <c r="EI53" s="195"/>
      <c r="EJ53" s="195"/>
      <c r="EK53" s="195"/>
      <c r="EL53" s="195"/>
      <c r="EM53" s="195"/>
      <c r="EN53" s="195"/>
      <c r="EO53" s="195"/>
      <c r="EP53" s="195"/>
      <c r="EQ53" s="195"/>
      <c r="ER53" s="195"/>
      <c r="ES53" s="195"/>
      <c r="ET53" s="195"/>
      <c r="EU53" s="195"/>
      <c r="EV53" s="195"/>
      <c r="EW53" s="195"/>
      <c r="EX53" s="195"/>
      <c r="EY53" s="195"/>
      <c r="EZ53" s="195"/>
      <c r="FA53" s="195"/>
      <c r="FB53" s="195"/>
      <c r="FC53" s="195"/>
      <c r="FD53" s="195"/>
      <c r="FE53" s="195"/>
      <c r="FF53" s="195"/>
      <c r="FG53" s="195"/>
      <c r="FH53" s="195"/>
      <c r="FI53" s="195"/>
      <c r="FJ53" s="195"/>
      <c r="FK53" s="195"/>
      <c r="FL53" s="195"/>
      <c r="FM53" s="195"/>
      <c r="FN53" s="195"/>
      <c r="FO53" s="195"/>
      <c r="FP53" s="195"/>
      <c r="FQ53" s="195"/>
      <c r="FR53" s="195"/>
      <c r="FS53" s="195"/>
      <c r="FT53" s="195"/>
      <c r="FU53" s="195"/>
      <c r="FV53" s="195"/>
      <c r="FW53" s="195"/>
      <c r="FX53" s="195"/>
      <c r="FY53" s="195"/>
      <c r="FZ53" s="195"/>
      <c r="GA53" s="195"/>
      <c r="GB53" s="195"/>
      <c r="GC53" s="195"/>
      <c r="GD53" s="195"/>
      <c r="GE53" s="195"/>
      <c r="GF53" s="195"/>
      <c r="GG53" s="195"/>
      <c r="GH53" s="195"/>
      <c r="GI53" s="195"/>
      <c r="GJ53" s="195"/>
      <c r="GK53" s="195"/>
      <c r="GL53" s="195"/>
      <c r="GM53" s="195"/>
      <c r="GN53" s="195"/>
      <c r="GO53" s="195"/>
      <c r="GP53" s="195"/>
      <c r="GQ53" s="195"/>
      <c r="GR53" s="195"/>
      <c r="GS53" s="195"/>
      <c r="GT53" s="195"/>
      <c r="GU53" s="195"/>
      <c r="GV53" s="195"/>
      <c r="GW53" s="195"/>
      <c r="GX53" s="195"/>
      <c r="GY53" s="195"/>
      <c r="GZ53" s="195"/>
      <c r="HA53" s="195"/>
      <c r="HB53" s="195"/>
      <c r="HC53" s="195"/>
      <c r="HD53" s="195"/>
      <c r="HE53" s="195"/>
      <c r="HF53" s="195"/>
      <c r="HG53" s="195"/>
      <c r="HH53" s="195"/>
      <c r="HI53" s="195"/>
      <c r="HJ53" s="195"/>
      <c r="HK53" s="195"/>
      <c r="HL53" s="195"/>
      <c r="HM53" s="195"/>
      <c r="HN53" s="195"/>
      <c r="HO53" s="195"/>
      <c r="HP53" s="195"/>
      <c r="HQ53" s="195"/>
      <c r="HR53" s="195"/>
      <c r="HS53" s="195"/>
      <c r="HT53" s="195"/>
      <c r="HU53" s="195"/>
      <c r="HV53" s="195"/>
      <c r="HW53" s="195"/>
      <c r="HX53" s="195"/>
      <c r="HY53" s="195"/>
      <c r="HZ53" s="195"/>
      <c r="IA53" s="195"/>
      <c r="IB53" s="195"/>
      <c r="IC53" s="195"/>
      <c r="ID53" s="195"/>
      <c r="IE53" s="195"/>
      <c r="IF53" s="195"/>
      <c r="IG53" s="195"/>
      <c r="IH53" s="195"/>
      <c r="II53" s="195"/>
      <c r="IJ53" s="195"/>
      <c r="IK53" s="195"/>
      <c r="IL53" s="195"/>
      <c r="IM53" s="195"/>
      <c r="IN53" s="195"/>
      <c r="IO53" s="195"/>
      <c r="IP53" s="195"/>
      <c r="IQ53" s="195"/>
      <c r="IR53" s="195"/>
      <c r="IS53" s="195"/>
      <c r="IT53" s="195"/>
      <c r="IU53" s="195"/>
      <c r="IV53" s="195"/>
    </row>
    <row r="54" spans="1:256" ht="12" customHeight="1">
      <c r="A54" s="276" t="s">
        <v>115</v>
      </c>
      <c r="B54" s="277">
        <v>0</v>
      </c>
      <c r="C54" s="277">
        <v>0</v>
      </c>
      <c r="D54" s="277">
        <v>0</v>
      </c>
      <c r="E54" s="467">
        <v>0</v>
      </c>
      <c r="F54" s="277">
        <v>0</v>
      </c>
      <c r="G54" s="277">
        <v>0</v>
      </c>
      <c r="H54" s="467">
        <v>0.74</v>
      </c>
      <c r="I54" s="277">
        <v>0</v>
      </c>
      <c r="J54" s="277">
        <v>0</v>
      </c>
      <c r="K54" s="277">
        <v>0</v>
      </c>
      <c r="L54" s="277">
        <v>0</v>
      </c>
      <c r="M54" s="277">
        <v>6.44</v>
      </c>
      <c r="N54" s="277">
        <v>23.7</v>
      </c>
      <c r="O54" s="277">
        <v>0</v>
      </c>
      <c r="P54" s="277">
        <v>0</v>
      </c>
      <c r="Q54" s="277">
        <v>0</v>
      </c>
      <c r="R54" s="277">
        <v>0</v>
      </c>
      <c r="S54" s="277">
        <v>0</v>
      </c>
      <c r="T54" s="277">
        <v>0</v>
      </c>
      <c r="U54" s="277">
        <v>0</v>
      </c>
      <c r="V54" s="467">
        <v>0</v>
      </c>
      <c r="W54" s="277">
        <v>0</v>
      </c>
      <c r="X54" s="467">
        <v>0</v>
      </c>
      <c r="Y54" s="277">
        <v>0</v>
      </c>
      <c r="Z54" s="277">
        <v>0</v>
      </c>
      <c r="AA54" s="277">
        <v>0</v>
      </c>
      <c r="AB54" s="467">
        <v>0</v>
      </c>
      <c r="AC54" s="277">
        <v>0</v>
      </c>
      <c r="AD54" s="277">
        <v>0</v>
      </c>
      <c r="AE54" s="488">
        <v>30.88</v>
      </c>
    </row>
    <row r="55" spans="1:256" ht="18" customHeight="1">
      <c r="A55" s="280" t="s">
        <v>233</v>
      </c>
      <c r="B55" s="282"/>
      <c r="C55" s="282"/>
      <c r="D55" s="282"/>
      <c r="E55" s="469"/>
      <c r="F55" s="282"/>
      <c r="G55" s="282"/>
      <c r="H55" s="469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282"/>
      <c r="U55" s="282"/>
      <c r="V55" s="469"/>
      <c r="W55" s="282"/>
      <c r="X55" s="469"/>
      <c r="Y55" s="282"/>
      <c r="Z55" s="282"/>
      <c r="AA55" s="282"/>
      <c r="AB55" s="477"/>
      <c r="AC55" s="282"/>
      <c r="AD55" s="282"/>
      <c r="AE55" s="490"/>
    </row>
    <row r="56" spans="1:256" ht="15" customHeight="1">
      <c r="A56" s="276" t="s">
        <v>93</v>
      </c>
      <c r="B56" s="277">
        <v>0</v>
      </c>
      <c r="C56" s="277">
        <v>0</v>
      </c>
      <c r="D56" s="277">
        <v>0</v>
      </c>
      <c r="E56" s="467">
        <v>0</v>
      </c>
      <c r="F56" s="277">
        <v>0</v>
      </c>
      <c r="G56" s="277">
        <v>0</v>
      </c>
      <c r="H56" s="467">
        <v>0</v>
      </c>
      <c r="I56" s="277">
        <v>0</v>
      </c>
      <c r="J56" s="277">
        <v>0</v>
      </c>
      <c r="K56" s="277">
        <v>0</v>
      </c>
      <c r="L56" s="277">
        <v>0</v>
      </c>
      <c r="M56" s="277">
        <v>0</v>
      </c>
      <c r="N56" s="277">
        <v>0</v>
      </c>
      <c r="O56" s="277">
        <v>0</v>
      </c>
      <c r="P56" s="277">
        <v>0</v>
      </c>
      <c r="Q56" s="277">
        <v>0.4</v>
      </c>
      <c r="R56" s="277">
        <v>0</v>
      </c>
      <c r="S56" s="277">
        <v>0</v>
      </c>
      <c r="T56" s="277">
        <v>5.7649999999999997</v>
      </c>
      <c r="U56" s="277">
        <v>0</v>
      </c>
      <c r="V56" s="467">
        <v>0</v>
      </c>
      <c r="W56" s="277">
        <v>0</v>
      </c>
      <c r="X56" s="467">
        <v>0</v>
      </c>
      <c r="Y56" s="277">
        <v>0</v>
      </c>
      <c r="Z56" s="277">
        <v>0</v>
      </c>
      <c r="AA56" s="277">
        <v>0</v>
      </c>
      <c r="AB56" s="467">
        <v>0</v>
      </c>
      <c r="AC56" s="277">
        <v>0</v>
      </c>
      <c r="AD56" s="277">
        <v>0</v>
      </c>
      <c r="AE56" s="488">
        <v>6.165</v>
      </c>
    </row>
    <row r="57" spans="1:256" ht="13.5" customHeight="1">
      <c r="A57" s="276" t="s">
        <v>655</v>
      </c>
      <c r="B57" s="277">
        <v>0</v>
      </c>
      <c r="C57" s="277">
        <v>0</v>
      </c>
      <c r="D57" s="277">
        <v>0</v>
      </c>
      <c r="E57" s="467">
        <v>0</v>
      </c>
      <c r="F57" s="277">
        <v>0</v>
      </c>
      <c r="G57" s="277">
        <v>0</v>
      </c>
      <c r="H57" s="467">
        <v>0</v>
      </c>
      <c r="I57" s="277">
        <v>0</v>
      </c>
      <c r="J57" s="277">
        <v>0</v>
      </c>
      <c r="K57" s="277">
        <v>0</v>
      </c>
      <c r="L57" s="277">
        <v>0</v>
      </c>
      <c r="M57" s="277">
        <v>0</v>
      </c>
      <c r="N57" s="277">
        <v>0</v>
      </c>
      <c r="O57" s="277">
        <v>0</v>
      </c>
      <c r="P57" s="277">
        <v>0</v>
      </c>
      <c r="Q57" s="277">
        <v>0</v>
      </c>
      <c r="R57" s="277">
        <v>0</v>
      </c>
      <c r="S57" s="277">
        <v>0</v>
      </c>
      <c r="T57" s="277">
        <v>0</v>
      </c>
      <c r="U57" s="277">
        <v>0</v>
      </c>
      <c r="V57" s="467"/>
      <c r="W57" s="277">
        <v>0</v>
      </c>
      <c r="X57" s="467">
        <v>0</v>
      </c>
      <c r="Y57" s="277">
        <v>1.7</v>
      </c>
      <c r="Z57" s="277">
        <v>0</v>
      </c>
      <c r="AA57" s="277"/>
      <c r="AB57" s="467">
        <v>0</v>
      </c>
      <c r="AC57" s="277">
        <v>0</v>
      </c>
      <c r="AD57" s="277">
        <v>0</v>
      </c>
      <c r="AE57" s="488">
        <v>1.7</v>
      </c>
    </row>
    <row r="58" spans="1:256" ht="12.75" customHeight="1">
      <c r="A58" s="276" t="s">
        <v>656</v>
      </c>
      <c r="B58" s="277">
        <v>0</v>
      </c>
      <c r="C58" s="277">
        <v>0</v>
      </c>
      <c r="D58" s="277">
        <v>0</v>
      </c>
      <c r="E58" s="467">
        <v>0</v>
      </c>
      <c r="F58" s="277">
        <v>0</v>
      </c>
      <c r="G58" s="277">
        <v>0</v>
      </c>
      <c r="H58" s="467">
        <v>0</v>
      </c>
      <c r="I58" s="277">
        <v>0</v>
      </c>
      <c r="J58" s="277">
        <v>0</v>
      </c>
      <c r="K58" s="277">
        <v>0</v>
      </c>
      <c r="L58" s="277">
        <v>0</v>
      </c>
      <c r="M58" s="277">
        <v>0</v>
      </c>
      <c r="N58" s="277">
        <v>0</v>
      </c>
      <c r="O58" s="277">
        <v>0</v>
      </c>
      <c r="P58" s="277">
        <v>0</v>
      </c>
      <c r="Q58" s="277">
        <v>0</v>
      </c>
      <c r="R58" s="277">
        <v>0</v>
      </c>
      <c r="S58" s="277">
        <v>0</v>
      </c>
      <c r="T58" s="277">
        <v>0</v>
      </c>
      <c r="U58" s="277">
        <v>0</v>
      </c>
      <c r="V58" s="467">
        <v>0</v>
      </c>
      <c r="W58" s="277">
        <v>0</v>
      </c>
      <c r="X58" s="467">
        <v>0</v>
      </c>
      <c r="Y58" s="277">
        <v>0.04</v>
      </c>
      <c r="Z58" s="277">
        <v>0</v>
      </c>
      <c r="AA58" s="277"/>
      <c r="AB58" s="467">
        <v>0</v>
      </c>
      <c r="AC58" s="277">
        <v>0</v>
      </c>
      <c r="AD58" s="277">
        <v>0</v>
      </c>
      <c r="AE58" s="488">
        <v>0.04</v>
      </c>
    </row>
    <row r="59" spans="1:256" ht="13.5" customHeight="1">
      <c r="A59" s="276" t="s">
        <v>332</v>
      </c>
      <c r="B59" s="277">
        <v>0</v>
      </c>
      <c r="C59" s="277">
        <v>0</v>
      </c>
      <c r="D59" s="277">
        <v>0</v>
      </c>
      <c r="E59" s="467">
        <v>0</v>
      </c>
      <c r="F59" s="277">
        <v>0</v>
      </c>
      <c r="G59" s="277">
        <v>0</v>
      </c>
      <c r="H59" s="467">
        <v>0</v>
      </c>
      <c r="I59" s="277">
        <v>0</v>
      </c>
      <c r="J59" s="277">
        <v>0</v>
      </c>
      <c r="K59" s="277">
        <v>0</v>
      </c>
      <c r="L59" s="277">
        <v>0</v>
      </c>
      <c r="M59" s="277">
        <v>0</v>
      </c>
      <c r="N59" s="277">
        <v>0</v>
      </c>
      <c r="O59" s="277">
        <v>0</v>
      </c>
      <c r="P59" s="277">
        <v>0</v>
      </c>
      <c r="Q59" s="277">
        <v>0</v>
      </c>
      <c r="R59" s="277">
        <v>0</v>
      </c>
      <c r="S59" s="277">
        <v>0</v>
      </c>
      <c r="T59" s="277">
        <v>0</v>
      </c>
      <c r="U59" s="277">
        <v>0</v>
      </c>
      <c r="V59" s="467">
        <v>0</v>
      </c>
      <c r="W59" s="277">
        <v>0</v>
      </c>
      <c r="X59" s="467">
        <v>0</v>
      </c>
      <c r="Y59" s="277">
        <v>2.85</v>
      </c>
      <c r="Z59" s="277">
        <v>0</v>
      </c>
      <c r="AA59" s="277">
        <v>0</v>
      </c>
      <c r="AB59" s="467">
        <v>0</v>
      </c>
      <c r="AC59" s="277">
        <v>0</v>
      </c>
      <c r="AD59" s="277">
        <v>0</v>
      </c>
      <c r="AE59" s="488">
        <v>2.85</v>
      </c>
    </row>
    <row r="60" spans="1:256" ht="12.75" customHeight="1">
      <c r="A60" s="276" t="s">
        <v>143</v>
      </c>
      <c r="B60" s="277">
        <v>0</v>
      </c>
      <c r="C60" s="277">
        <v>0</v>
      </c>
      <c r="D60" s="277">
        <v>0</v>
      </c>
      <c r="E60" s="467">
        <v>0</v>
      </c>
      <c r="F60" s="277">
        <v>0</v>
      </c>
      <c r="G60" s="277">
        <v>0</v>
      </c>
      <c r="H60" s="467">
        <v>0</v>
      </c>
      <c r="I60" s="277">
        <v>0</v>
      </c>
      <c r="J60" s="277">
        <v>0</v>
      </c>
      <c r="K60" s="277">
        <v>0</v>
      </c>
      <c r="L60" s="277">
        <v>0</v>
      </c>
      <c r="M60" s="277">
        <v>0</v>
      </c>
      <c r="N60" s="277">
        <v>0</v>
      </c>
      <c r="O60" s="277">
        <v>0</v>
      </c>
      <c r="P60" s="277">
        <v>0</v>
      </c>
      <c r="Q60" s="277">
        <v>0</v>
      </c>
      <c r="R60" s="277">
        <v>0</v>
      </c>
      <c r="S60" s="277">
        <v>0</v>
      </c>
      <c r="T60" s="277">
        <v>0</v>
      </c>
      <c r="U60" s="277">
        <v>0</v>
      </c>
      <c r="V60" s="467">
        <v>0</v>
      </c>
      <c r="W60" s="126">
        <v>1.5</v>
      </c>
      <c r="X60" s="467">
        <v>0</v>
      </c>
      <c r="Y60" s="277">
        <v>0</v>
      </c>
      <c r="Z60" s="277">
        <v>0</v>
      </c>
      <c r="AA60" s="277">
        <v>0</v>
      </c>
      <c r="AB60" s="467">
        <v>0</v>
      </c>
      <c r="AC60" s="277">
        <v>0</v>
      </c>
      <c r="AD60" s="277">
        <v>0</v>
      </c>
      <c r="AE60" s="488">
        <v>1.5</v>
      </c>
    </row>
    <row r="61" spans="1:256" ht="12.75" customHeight="1">
      <c r="A61" s="276" t="s">
        <v>97</v>
      </c>
      <c r="B61" s="277">
        <v>0</v>
      </c>
      <c r="C61" s="277">
        <v>0</v>
      </c>
      <c r="D61" s="277">
        <v>0</v>
      </c>
      <c r="E61" s="467">
        <v>0</v>
      </c>
      <c r="F61" s="277">
        <v>0</v>
      </c>
      <c r="G61" s="277">
        <v>0</v>
      </c>
      <c r="H61" s="467">
        <v>0</v>
      </c>
      <c r="I61" s="277">
        <v>0</v>
      </c>
      <c r="J61" s="277">
        <v>0</v>
      </c>
      <c r="K61" s="277">
        <v>0</v>
      </c>
      <c r="L61" s="277">
        <v>0</v>
      </c>
      <c r="M61" s="277">
        <v>0</v>
      </c>
      <c r="N61" s="277">
        <v>0</v>
      </c>
      <c r="O61" s="277">
        <v>0</v>
      </c>
      <c r="P61" s="277">
        <v>0</v>
      </c>
      <c r="Q61" s="277">
        <v>0</v>
      </c>
      <c r="R61" s="277">
        <v>0</v>
      </c>
      <c r="S61" s="277">
        <v>0</v>
      </c>
      <c r="T61" s="277">
        <v>0</v>
      </c>
      <c r="U61" s="277">
        <v>0</v>
      </c>
      <c r="V61" s="467">
        <v>0</v>
      </c>
      <c r="W61" s="277">
        <v>0</v>
      </c>
      <c r="X61" s="467">
        <v>0</v>
      </c>
      <c r="Y61" s="279">
        <v>0.91</v>
      </c>
      <c r="Z61" s="277">
        <v>0</v>
      </c>
      <c r="AA61" s="277">
        <v>0</v>
      </c>
      <c r="AB61" s="467">
        <v>0</v>
      </c>
      <c r="AC61" s="277">
        <v>0</v>
      </c>
      <c r="AD61" s="277">
        <v>0</v>
      </c>
      <c r="AE61" s="488">
        <v>0.91</v>
      </c>
    </row>
    <row r="62" spans="1:256" ht="12.75" customHeight="1">
      <c r="A62" s="276" t="s">
        <v>145</v>
      </c>
      <c r="B62" s="277">
        <v>0</v>
      </c>
      <c r="C62" s="277">
        <v>0</v>
      </c>
      <c r="D62" s="277">
        <v>0</v>
      </c>
      <c r="E62" s="467">
        <v>0</v>
      </c>
      <c r="F62" s="277">
        <v>0</v>
      </c>
      <c r="G62" s="277">
        <v>0</v>
      </c>
      <c r="H62" s="467">
        <v>0</v>
      </c>
      <c r="I62" s="277">
        <v>0</v>
      </c>
      <c r="J62" s="277">
        <v>0</v>
      </c>
      <c r="K62" s="277">
        <v>0</v>
      </c>
      <c r="L62" s="277">
        <v>0</v>
      </c>
      <c r="M62" s="277">
        <v>0</v>
      </c>
      <c r="N62" s="277">
        <v>0</v>
      </c>
      <c r="O62" s="277">
        <v>0</v>
      </c>
      <c r="P62" s="277">
        <v>0</v>
      </c>
      <c r="Q62" s="277">
        <v>0</v>
      </c>
      <c r="R62" s="277">
        <v>0</v>
      </c>
      <c r="S62" s="277">
        <v>0</v>
      </c>
      <c r="T62" s="277">
        <v>0</v>
      </c>
      <c r="U62" s="277">
        <v>0</v>
      </c>
      <c r="V62" s="467">
        <v>0</v>
      </c>
      <c r="W62" s="478">
        <v>17.25</v>
      </c>
      <c r="X62" s="467">
        <v>0</v>
      </c>
      <c r="Y62" s="277">
        <v>0</v>
      </c>
      <c r="Z62" s="277">
        <v>0</v>
      </c>
      <c r="AA62" s="277">
        <v>0</v>
      </c>
      <c r="AB62" s="467">
        <v>0</v>
      </c>
      <c r="AC62" s="277">
        <v>0</v>
      </c>
      <c r="AD62" s="277">
        <v>0</v>
      </c>
      <c r="AE62" s="488">
        <v>17.25</v>
      </c>
    </row>
    <row r="63" spans="1:256" ht="15.75" customHeight="1">
      <c r="A63" s="280" t="s">
        <v>234</v>
      </c>
      <c r="B63" s="282"/>
      <c r="C63" s="282"/>
      <c r="D63" s="282"/>
      <c r="E63" s="469"/>
      <c r="F63" s="282"/>
      <c r="G63" s="282"/>
      <c r="H63" s="469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469"/>
      <c r="W63" s="282"/>
      <c r="X63" s="469"/>
      <c r="Y63" s="282"/>
      <c r="Z63" s="282"/>
      <c r="AA63" s="282"/>
      <c r="AB63" s="469"/>
      <c r="AC63" s="282"/>
      <c r="AD63" s="282"/>
      <c r="AE63" s="490"/>
    </row>
    <row r="64" spans="1:256" ht="14.25" customHeight="1">
      <c r="A64" s="473" t="s">
        <v>657</v>
      </c>
      <c r="B64" s="277">
        <v>0</v>
      </c>
      <c r="C64" s="277">
        <v>0</v>
      </c>
      <c r="D64" s="277">
        <v>0</v>
      </c>
      <c r="E64" s="467">
        <v>0</v>
      </c>
      <c r="F64" s="277">
        <v>0</v>
      </c>
      <c r="G64" s="277">
        <v>0</v>
      </c>
      <c r="H64" s="467">
        <v>0</v>
      </c>
      <c r="I64" s="277">
        <v>0</v>
      </c>
      <c r="J64" s="277">
        <v>0</v>
      </c>
      <c r="K64" s="277">
        <v>0</v>
      </c>
      <c r="L64" s="277">
        <v>0</v>
      </c>
      <c r="M64" s="277">
        <v>0</v>
      </c>
      <c r="N64" s="277">
        <v>0</v>
      </c>
      <c r="O64" s="277">
        <v>0</v>
      </c>
      <c r="P64" s="277">
        <v>0</v>
      </c>
      <c r="Q64" s="277">
        <v>0</v>
      </c>
      <c r="R64" s="277">
        <v>0</v>
      </c>
      <c r="S64" s="277">
        <v>0</v>
      </c>
      <c r="T64" s="277">
        <v>0</v>
      </c>
      <c r="U64" s="277">
        <v>0</v>
      </c>
      <c r="V64" s="467">
        <v>0</v>
      </c>
      <c r="W64" s="277">
        <v>0</v>
      </c>
      <c r="X64" s="467">
        <v>0.5</v>
      </c>
      <c r="Y64" s="277">
        <v>0</v>
      </c>
      <c r="Z64" s="277">
        <v>0</v>
      </c>
      <c r="AA64" s="277">
        <v>0</v>
      </c>
      <c r="AB64" s="467">
        <v>0</v>
      </c>
      <c r="AC64" s="277">
        <v>0</v>
      </c>
      <c r="AD64" s="277">
        <v>0</v>
      </c>
      <c r="AE64" s="488">
        <v>0.5</v>
      </c>
    </row>
    <row r="65" spans="1:31" ht="13.5" customHeight="1">
      <c r="A65" s="276" t="s">
        <v>118</v>
      </c>
      <c r="B65" s="277">
        <v>0</v>
      </c>
      <c r="C65" s="277">
        <v>0</v>
      </c>
      <c r="D65" s="277">
        <v>0</v>
      </c>
      <c r="E65" s="467">
        <v>0</v>
      </c>
      <c r="F65" s="277">
        <v>0</v>
      </c>
      <c r="G65" s="277">
        <v>0</v>
      </c>
      <c r="H65" s="467">
        <v>0</v>
      </c>
      <c r="I65" s="277">
        <v>0</v>
      </c>
      <c r="J65" s="277">
        <v>0</v>
      </c>
      <c r="K65" s="277">
        <v>0</v>
      </c>
      <c r="L65" s="277">
        <v>0</v>
      </c>
      <c r="M65" s="277">
        <v>0</v>
      </c>
      <c r="N65" s="277">
        <v>0</v>
      </c>
      <c r="O65" s="277">
        <v>0</v>
      </c>
      <c r="P65" s="277">
        <v>0</v>
      </c>
      <c r="Q65" s="277">
        <v>0</v>
      </c>
      <c r="R65" s="277">
        <v>0</v>
      </c>
      <c r="S65" s="277">
        <v>0</v>
      </c>
      <c r="T65" s="277">
        <v>0</v>
      </c>
      <c r="U65" s="277">
        <v>0</v>
      </c>
      <c r="V65" s="467">
        <v>0</v>
      </c>
      <c r="W65" s="277">
        <v>0</v>
      </c>
      <c r="X65" s="467">
        <v>1.25</v>
      </c>
      <c r="Y65" s="277">
        <v>0</v>
      </c>
      <c r="Z65" s="277">
        <v>0</v>
      </c>
      <c r="AA65" s="277">
        <v>0</v>
      </c>
      <c r="AB65" s="467">
        <v>0</v>
      </c>
      <c r="AC65" s="277">
        <v>0</v>
      </c>
      <c r="AD65" s="277">
        <v>0</v>
      </c>
      <c r="AE65" s="488">
        <v>1.25</v>
      </c>
    </row>
    <row r="66" spans="1:31" ht="15" customHeight="1">
      <c r="A66" s="276" t="s">
        <v>213</v>
      </c>
      <c r="B66" s="277">
        <v>0</v>
      </c>
      <c r="C66" s="277">
        <v>0</v>
      </c>
      <c r="D66" s="277">
        <v>0</v>
      </c>
      <c r="E66" s="467">
        <v>0</v>
      </c>
      <c r="F66" s="277">
        <v>0</v>
      </c>
      <c r="G66" s="277">
        <v>0</v>
      </c>
      <c r="H66" s="467">
        <v>0</v>
      </c>
      <c r="I66" s="277">
        <v>0</v>
      </c>
      <c r="J66" s="277">
        <v>0</v>
      </c>
      <c r="K66" s="277">
        <v>0</v>
      </c>
      <c r="L66" s="277">
        <v>0</v>
      </c>
      <c r="M66" s="277">
        <v>0</v>
      </c>
      <c r="N66" s="277">
        <v>0</v>
      </c>
      <c r="O66" s="277">
        <v>0</v>
      </c>
      <c r="P66" s="277">
        <v>0</v>
      </c>
      <c r="Q66" s="277">
        <v>0</v>
      </c>
      <c r="R66" s="277">
        <v>0</v>
      </c>
      <c r="S66" s="277">
        <v>0</v>
      </c>
      <c r="T66" s="277">
        <v>0</v>
      </c>
      <c r="U66" s="277">
        <v>0</v>
      </c>
      <c r="V66" s="467">
        <v>0</v>
      </c>
      <c r="W66" s="277">
        <v>0</v>
      </c>
      <c r="X66" s="467">
        <v>0</v>
      </c>
      <c r="Y66" s="277">
        <v>0</v>
      </c>
      <c r="Z66" s="277">
        <v>0</v>
      </c>
      <c r="AA66" s="277">
        <v>3.5</v>
      </c>
      <c r="AB66" s="467">
        <v>0</v>
      </c>
      <c r="AC66" s="277">
        <v>0</v>
      </c>
      <c r="AD66" s="277">
        <v>0</v>
      </c>
      <c r="AE66" s="488">
        <v>3.5</v>
      </c>
    </row>
    <row r="67" spans="1:31" ht="17.25" customHeight="1">
      <c r="A67" s="280" t="s">
        <v>294</v>
      </c>
      <c r="B67" s="282"/>
      <c r="C67" s="282"/>
      <c r="D67" s="282"/>
      <c r="E67" s="469"/>
      <c r="F67" s="282"/>
      <c r="G67" s="282"/>
      <c r="H67" s="469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469"/>
      <c r="W67" s="282"/>
      <c r="X67" s="469"/>
      <c r="Y67" s="282"/>
      <c r="Z67" s="282"/>
      <c r="AA67" s="282"/>
      <c r="AB67" s="469"/>
      <c r="AC67" s="282"/>
      <c r="AD67" s="282"/>
      <c r="AE67" s="490"/>
    </row>
    <row r="68" spans="1:31" ht="15" customHeight="1">
      <c r="A68" s="198" t="s">
        <v>129</v>
      </c>
      <c r="B68" s="277">
        <v>0</v>
      </c>
      <c r="C68" s="277">
        <v>0</v>
      </c>
      <c r="D68" s="277">
        <v>0</v>
      </c>
      <c r="E68" s="467">
        <v>0</v>
      </c>
      <c r="F68" s="277">
        <v>0</v>
      </c>
      <c r="G68" s="277">
        <v>0</v>
      </c>
      <c r="H68" s="467">
        <v>0</v>
      </c>
      <c r="I68" s="277">
        <v>0</v>
      </c>
      <c r="J68" s="277">
        <v>0</v>
      </c>
      <c r="K68" s="277">
        <v>0</v>
      </c>
      <c r="L68" s="277">
        <v>0</v>
      </c>
      <c r="M68" s="277">
        <v>0</v>
      </c>
      <c r="N68" s="277">
        <v>0</v>
      </c>
      <c r="O68" s="277">
        <v>0</v>
      </c>
      <c r="P68" s="277">
        <v>0</v>
      </c>
      <c r="Q68" s="277">
        <v>0</v>
      </c>
      <c r="R68" s="277">
        <v>0</v>
      </c>
      <c r="S68" s="277">
        <v>0</v>
      </c>
      <c r="T68" s="277">
        <v>0</v>
      </c>
      <c r="U68" s="277">
        <v>0</v>
      </c>
      <c r="V68" s="467">
        <v>0</v>
      </c>
      <c r="W68" s="277">
        <v>0</v>
      </c>
      <c r="X68" s="467">
        <v>0</v>
      </c>
      <c r="Y68" s="277">
        <v>0</v>
      </c>
      <c r="Z68" s="277">
        <v>0</v>
      </c>
      <c r="AA68" s="277">
        <v>0</v>
      </c>
      <c r="AB68" s="467">
        <v>1.26</v>
      </c>
      <c r="AC68" s="277">
        <v>0</v>
      </c>
      <c r="AD68" s="277">
        <v>0</v>
      </c>
      <c r="AE68" s="488">
        <v>1.26</v>
      </c>
    </row>
    <row r="69" spans="1:31" ht="15" customHeight="1">
      <c r="A69" s="276" t="s">
        <v>220</v>
      </c>
      <c r="B69" s="277">
        <v>0</v>
      </c>
      <c r="C69" s="277">
        <v>0</v>
      </c>
      <c r="D69" s="277">
        <v>0</v>
      </c>
      <c r="E69" s="467">
        <v>0</v>
      </c>
      <c r="F69" s="277">
        <v>0</v>
      </c>
      <c r="G69" s="277">
        <v>0</v>
      </c>
      <c r="H69" s="467">
        <v>0</v>
      </c>
      <c r="I69" s="277">
        <v>0</v>
      </c>
      <c r="J69" s="277">
        <v>0</v>
      </c>
      <c r="K69" s="277">
        <v>0</v>
      </c>
      <c r="L69" s="277">
        <v>0</v>
      </c>
      <c r="M69" s="277">
        <v>0</v>
      </c>
      <c r="N69" s="277">
        <v>0</v>
      </c>
      <c r="O69" s="277">
        <v>0</v>
      </c>
      <c r="P69" s="277">
        <v>0</v>
      </c>
      <c r="Q69" s="277">
        <v>0</v>
      </c>
      <c r="R69" s="277">
        <v>0</v>
      </c>
      <c r="S69" s="277">
        <v>0</v>
      </c>
      <c r="T69" s="277">
        <v>0</v>
      </c>
      <c r="U69" s="277">
        <v>0</v>
      </c>
      <c r="V69" s="467">
        <v>0</v>
      </c>
      <c r="W69" s="468">
        <v>0</v>
      </c>
      <c r="X69" s="467">
        <v>0</v>
      </c>
      <c r="Y69" s="277">
        <v>0</v>
      </c>
      <c r="Z69" s="277">
        <v>0</v>
      </c>
      <c r="AA69" s="277">
        <v>0</v>
      </c>
      <c r="AB69" s="467">
        <v>8.41</v>
      </c>
      <c r="AC69" s="277">
        <v>1.2</v>
      </c>
      <c r="AD69" s="277">
        <v>0</v>
      </c>
      <c r="AE69" s="488">
        <v>9.61</v>
      </c>
    </row>
    <row r="70" spans="1:31" ht="15.75" customHeight="1">
      <c r="A70" s="165" t="s">
        <v>124</v>
      </c>
      <c r="B70" s="479">
        <v>0</v>
      </c>
      <c r="C70" s="479">
        <v>0</v>
      </c>
      <c r="D70" s="479">
        <v>0</v>
      </c>
      <c r="E70" s="480">
        <v>0</v>
      </c>
      <c r="F70" s="479">
        <v>0</v>
      </c>
      <c r="G70" s="479">
        <v>0</v>
      </c>
      <c r="H70" s="480">
        <v>0</v>
      </c>
      <c r="I70" s="479">
        <v>0</v>
      </c>
      <c r="J70" s="479">
        <v>0</v>
      </c>
      <c r="K70" s="479">
        <v>0</v>
      </c>
      <c r="L70" s="479">
        <v>0</v>
      </c>
      <c r="M70" s="479">
        <v>0</v>
      </c>
      <c r="N70" s="479">
        <v>0</v>
      </c>
      <c r="O70" s="479">
        <v>0</v>
      </c>
      <c r="P70" s="479">
        <v>0</v>
      </c>
      <c r="Q70" s="479">
        <v>0</v>
      </c>
      <c r="R70" s="479">
        <v>0</v>
      </c>
      <c r="S70" s="479">
        <v>0</v>
      </c>
      <c r="T70" s="479">
        <v>0</v>
      </c>
      <c r="U70" s="479">
        <v>0</v>
      </c>
      <c r="V70" s="481">
        <v>0</v>
      </c>
      <c r="W70" s="482">
        <v>0</v>
      </c>
      <c r="X70" s="480">
        <v>0</v>
      </c>
      <c r="Y70" s="479">
        <v>0</v>
      </c>
      <c r="Z70" s="479">
        <v>0</v>
      </c>
      <c r="AA70" s="479">
        <v>0</v>
      </c>
      <c r="AB70" s="481">
        <v>0</v>
      </c>
      <c r="AC70" s="482">
        <v>0</v>
      </c>
      <c r="AD70" s="482">
        <v>8.2899999999999991</v>
      </c>
      <c r="AE70" s="489">
        <v>8.2899999999999991</v>
      </c>
    </row>
    <row r="71" spans="1:31" ht="18" customHeight="1">
      <c r="A71" s="544" t="s">
        <v>560</v>
      </c>
      <c r="B71" s="545">
        <v>29.46</v>
      </c>
      <c r="C71" s="545">
        <v>92.24</v>
      </c>
      <c r="D71" s="545">
        <v>0.79</v>
      </c>
      <c r="E71" s="545">
        <v>0.88</v>
      </c>
      <c r="F71" s="545">
        <v>9.81</v>
      </c>
      <c r="G71" s="545">
        <v>1.8</v>
      </c>
      <c r="H71" s="545">
        <v>2.54</v>
      </c>
      <c r="I71" s="545">
        <v>4.01</v>
      </c>
      <c r="J71" s="545">
        <v>0.84</v>
      </c>
      <c r="K71" s="545">
        <v>12.8</v>
      </c>
      <c r="L71" s="545">
        <v>0.125</v>
      </c>
      <c r="M71" s="545">
        <v>49.67</v>
      </c>
      <c r="N71" s="545">
        <v>95.716699999999989</v>
      </c>
      <c r="O71" s="545">
        <v>0.99751072961373388</v>
      </c>
      <c r="P71" s="545">
        <v>12.17</v>
      </c>
      <c r="Q71" s="545">
        <v>7.1916108597285069</v>
      </c>
      <c r="R71" s="545">
        <v>10.300452488687784</v>
      </c>
      <c r="S71" s="545">
        <v>176.4823076923077</v>
      </c>
      <c r="T71" s="545">
        <v>16.727171945701357</v>
      </c>
      <c r="U71" s="545">
        <v>15.696380090497737</v>
      </c>
      <c r="V71" s="545">
        <v>5.67</v>
      </c>
      <c r="W71" s="545">
        <v>18.75</v>
      </c>
      <c r="X71" s="545">
        <v>31.77</v>
      </c>
      <c r="Y71" s="545">
        <v>5.5</v>
      </c>
      <c r="Z71" s="545">
        <v>9.17</v>
      </c>
      <c r="AA71" s="545">
        <v>3.5</v>
      </c>
      <c r="AB71" s="545">
        <v>9.67</v>
      </c>
      <c r="AC71" s="545">
        <v>1.2</v>
      </c>
      <c r="AD71" s="545">
        <v>8.2899999999999991</v>
      </c>
      <c r="AE71" s="546">
        <v>633.76713380653666</v>
      </c>
    </row>
    <row r="72" spans="1:31" ht="18" customHeight="1">
      <c r="A72" s="278" t="s">
        <v>561</v>
      </c>
      <c r="AE72" s="21" t="s">
        <v>711</v>
      </c>
    </row>
  </sheetData>
  <mergeCells count="1">
    <mergeCell ref="B2:X2"/>
  </mergeCells>
  <phoneticPr fontId="2" type="noConversion"/>
  <pageMargins left="0.25" right="0" top="0.25" bottom="0" header="0" footer="0"/>
  <pageSetup paperSize="9" scale="52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Y51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7" sqref="K37"/>
    </sheetView>
  </sheetViews>
  <sheetFormatPr baseColWidth="10" defaultColWidth="23.33203125" defaultRowHeight="11.25"/>
  <cols>
    <col min="1" max="1" width="31" style="132" customWidth="1"/>
    <col min="2" max="2" width="9.6640625" style="132" customWidth="1"/>
    <col min="3" max="3" width="10.5" style="132" customWidth="1"/>
    <col min="4" max="4" width="10.6640625" style="132" customWidth="1"/>
    <col min="5" max="5" width="9.83203125" style="132" customWidth="1"/>
    <col min="6" max="6" width="10.5" style="132" customWidth="1"/>
    <col min="7" max="7" width="10.33203125" style="132" customWidth="1"/>
    <col min="8" max="8" width="9.83203125" style="132" customWidth="1"/>
    <col min="9" max="9" width="10.1640625" style="132" customWidth="1"/>
    <col min="10" max="10" width="10" style="132" customWidth="1"/>
    <col min="11" max="11" width="12.6640625" style="132" customWidth="1"/>
    <col min="12" max="12" width="10.6640625" style="132" customWidth="1"/>
    <col min="13" max="13" width="10.33203125" style="132" customWidth="1"/>
    <col min="14" max="14" width="11.33203125" style="133" customWidth="1"/>
    <col min="15" max="15" width="10.1640625" style="133" customWidth="1"/>
    <col min="16" max="16" width="11.83203125" style="132" customWidth="1"/>
    <col min="17" max="17" width="10.5" style="132" customWidth="1"/>
    <col min="18" max="18" width="13.33203125" style="132" customWidth="1"/>
    <col min="19" max="19" width="13.6640625" style="132" customWidth="1"/>
    <col min="20" max="20" width="16.5" style="132" customWidth="1"/>
    <col min="21" max="16384" width="23.33203125" style="132"/>
  </cols>
  <sheetData>
    <row r="1" spans="1:20" s="173" customFormat="1" ht="18.75" customHeight="1">
      <c r="A1" s="494" t="s">
        <v>659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3"/>
      <c r="T1" s="273"/>
    </row>
    <row r="2" spans="1:20" s="173" customFormat="1" ht="19.5" customHeight="1">
      <c r="A2" s="151" t="s">
        <v>284</v>
      </c>
      <c r="B2" s="152"/>
      <c r="C2" s="152"/>
      <c r="D2" s="152"/>
      <c r="E2" s="152"/>
      <c r="F2" s="152"/>
      <c r="G2" s="152"/>
      <c r="H2" s="152"/>
      <c r="J2" s="283"/>
      <c r="K2" s="283" t="s">
        <v>59</v>
      </c>
      <c r="L2" s="152"/>
      <c r="M2" s="152"/>
      <c r="N2" s="152"/>
      <c r="O2" s="152"/>
      <c r="P2" s="152"/>
      <c r="Q2" s="152"/>
      <c r="R2" s="152"/>
    </row>
    <row r="3" spans="1:20" s="174" customFormat="1" ht="20.25" customHeight="1">
      <c r="A3" s="491" t="s">
        <v>65</v>
      </c>
      <c r="B3" s="495" t="s">
        <v>67</v>
      </c>
      <c r="C3" s="496" t="s">
        <v>64</v>
      </c>
      <c r="D3" s="496" t="s">
        <v>254</v>
      </c>
      <c r="E3" s="496" t="s">
        <v>113</v>
      </c>
      <c r="F3" s="496" t="s">
        <v>558</v>
      </c>
      <c r="G3" s="496" t="s">
        <v>143</v>
      </c>
      <c r="H3" s="495" t="s">
        <v>144</v>
      </c>
      <c r="I3" s="495" t="s">
        <v>295</v>
      </c>
      <c r="J3" s="495" t="s">
        <v>98</v>
      </c>
      <c r="K3" s="495" t="s">
        <v>126</v>
      </c>
      <c r="L3" s="495" t="s">
        <v>103</v>
      </c>
      <c r="M3" s="496" t="s">
        <v>187</v>
      </c>
      <c r="N3" s="495" t="s">
        <v>117</v>
      </c>
      <c r="O3" s="495" t="s">
        <v>142</v>
      </c>
      <c r="P3" s="495" t="s">
        <v>127</v>
      </c>
      <c r="Q3" s="495" t="s">
        <v>121</v>
      </c>
      <c r="R3" s="495" t="s">
        <v>128</v>
      </c>
      <c r="S3" s="495" t="s">
        <v>129</v>
      </c>
      <c r="T3" s="497" t="s">
        <v>330</v>
      </c>
    </row>
    <row r="4" spans="1:20" s="175" customFormat="1">
      <c r="A4" s="284" t="s">
        <v>226</v>
      </c>
      <c r="B4" s="493"/>
      <c r="C4" s="498"/>
      <c r="D4" s="492"/>
      <c r="E4" s="492"/>
      <c r="F4" s="498"/>
      <c r="G4" s="492"/>
      <c r="H4" s="492"/>
      <c r="I4" s="492"/>
      <c r="J4" s="498"/>
      <c r="K4" s="492"/>
      <c r="L4" s="492"/>
      <c r="M4" s="492"/>
      <c r="N4" s="492"/>
      <c r="O4" s="498"/>
      <c r="P4" s="492"/>
      <c r="Q4" s="492"/>
      <c r="R4" s="492"/>
      <c r="S4" s="498"/>
      <c r="T4" s="499"/>
    </row>
    <row r="5" spans="1:20" s="175" customFormat="1">
      <c r="A5" s="705" t="s">
        <v>67</v>
      </c>
      <c r="B5" s="731">
        <v>0</v>
      </c>
      <c r="C5" s="714">
        <v>6.68</v>
      </c>
      <c r="D5" s="720">
        <v>0</v>
      </c>
      <c r="E5" s="728">
        <v>0.84</v>
      </c>
      <c r="F5" s="731">
        <v>0</v>
      </c>
      <c r="G5" s="720">
        <v>0</v>
      </c>
      <c r="H5" s="728">
        <v>0.35899999999999999</v>
      </c>
      <c r="I5" s="731">
        <v>0</v>
      </c>
      <c r="J5" s="731">
        <v>0</v>
      </c>
      <c r="K5" s="720">
        <v>0</v>
      </c>
      <c r="L5" s="728">
        <v>4.54</v>
      </c>
      <c r="M5" s="731">
        <v>0</v>
      </c>
      <c r="N5" s="731">
        <v>0</v>
      </c>
      <c r="O5" s="728">
        <v>0.376</v>
      </c>
      <c r="P5" s="720">
        <v>0</v>
      </c>
      <c r="Q5" s="731">
        <v>0</v>
      </c>
      <c r="R5" s="731">
        <v>0</v>
      </c>
      <c r="S5" s="731">
        <v>0</v>
      </c>
      <c r="T5" s="735">
        <v>12.795</v>
      </c>
    </row>
    <row r="6" spans="1:20" s="285" customFormat="1">
      <c r="A6" s="706" t="s">
        <v>87</v>
      </c>
      <c r="B6" s="731">
        <v>0</v>
      </c>
      <c r="C6" s="714">
        <v>0.8</v>
      </c>
      <c r="D6" s="720">
        <v>0</v>
      </c>
      <c r="E6" s="731">
        <v>0</v>
      </c>
      <c r="F6" s="731">
        <v>0</v>
      </c>
      <c r="G6" s="720">
        <v>0</v>
      </c>
      <c r="H6" s="728">
        <v>9.2999999999999999E-2</v>
      </c>
      <c r="I6" s="731">
        <v>0</v>
      </c>
      <c r="J6" s="731">
        <v>0</v>
      </c>
      <c r="K6" s="720">
        <v>0</v>
      </c>
      <c r="L6" s="728">
        <v>8.4000000000000005E-2</v>
      </c>
      <c r="M6" s="731">
        <v>0</v>
      </c>
      <c r="N6" s="731">
        <v>0</v>
      </c>
      <c r="O6" s="731">
        <v>0</v>
      </c>
      <c r="P6" s="720">
        <v>0</v>
      </c>
      <c r="Q6" s="731">
        <v>0</v>
      </c>
      <c r="R6" s="731">
        <v>0</v>
      </c>
      <c r="S6" s="731">
        <v>0</v>
      </c>
      <c r="T6" s="735">
        <v>0.97699999999999998</v>
      </c>
    </row>
    <row r="7" spans="1:20" s="175" customFormat="1">
      <c r="A7" s="707" t="s">
        <v>73</v>
      </c>
      <c r="B7" s="731">
        <v>0</v>
      </c>
      <c r="C7" s="715">
        <v>0.16</v>
      </c>
      <c r="D7" s="720">
        <v>0</v>
      </c>
      <c r="E7" s="728">
        <v>8.6450000000000013E-2</v>
      </c>
      <c r="F7" s="731">
        <v>0</v>
      </c>
      <c r="G7" s="720">
        <v>0</v>
      </c>
      <c r="H7" s="729">
        <v>0.1197</v>
      </c>
      <c r="I7" s="731">
        <v>0</v>
      </c>
      <c r="J7" s="731">
        <v>0.08</v>
      </c>
      <c r="K7" s="720">
        <v>0</v>
      </c>
      <c r="L7" s="736">
        <v>0.34</v>
      </c>
      <c r="M7" s="731">
        <v>0</v>
      </c>
      <c r="N7" s="731">
        <v>0</v>
      </c>
      <c r="O7" s="736">
        <v>2.6866000000000003</v>
      </c>
      <c r="P7" s="720">
        <v>0</v>
      </c>
      <c r="Q7" s="731">
        <v>0</v>
      </c>
      <c r="R7" s="731">
        <v>7.9799999999999996E-2</v>
      </c>
      <c r="S7" s="731">
        <v>0</v>
      </c>
      <c r="T7" s="735">
        <v>3.5525500000000005</v>
      </c>
    </row>
    <row r="8" spans="1:20" s="175" customFormat="1">
      <c r="A8" s="708" t="s">
        <v>230</v>
      </c>
      <c r="B8" s="730"/>
      <c r="C8" s="716"/>
      <c r="D8" s="721"/>
      <c r="E8" s="730"/>
      <c r="F8" s="730"/>
      <c r="G8" s="721"/>
      <c r="H8" s="730"/>
      <c r="I8" s="737"/>
      <c r="J8" s="737"/>
      <c r="K8" s="721"/>
      <c r="L8" s="730"/>
      <c r="M8" s="737"/>
      <c r="N8" s="737"/>
      <c r="O8" s="730"/>
      <c r="P8" s="721"/>
      <c r="Q8" s="737"/>
      <c r="R8" s="737"/>
      <c r="S8" s="737"/>
      <c r="T8" s="738"/>
    </row>
    <row r="9" spans="1:20" s="285" customFormat="1">
      <c r="A9" s="707" t="s">
        <v>105</v>
      </c>
      <c r="B9" s="731">
        <v>0</v>
      </c>
      <c r="C9" s="714">
        <v>0.79800000000000004</v>
      </c>
      <c r="D9" s="720">
        <v>0</v>
      </c>
      <c r="E9" s="731">
        <v>0</v>
      </c>
      <c r="F9" s="731">
        <v>0</v>
      </c>
      <c r="G9" s="725">
        <v>0</v>
      </c>
      <c r="H9" s="731">
        <v>0</v>
      </c>
      <c r="I9" s="731">
        <v>0</v>
      </c>
      <c r="J9" s="731">
        <v>0</v>
      </c>
      <c r="K9" s="720">
        <v>0</v>
      </c>
      <c r="L9" s="728">
        <v>0.16</v>
      </c>
      <c r="M9" s="731">
        <v>0</v>
      </c>
      <c r="N9" s="731">
        <v>0</v>
      </c>
      <c r="O9" s="731">
        <v>0</v>
      </c>
      <c r="P9" s="720">
        <v>0</v>
      </c>
      <c r="Q9" s="731">
        <v>0</v>
      </c>
      <c r="R9" s="731">
        <v>0</v>
      </c>
      <c r="S9" s="731">
        <v>0</v>
      </c>
      <c r="T9" s="735">
        <v>0.95800000000000007</v>
      </c>
    </row>
    <row r="10" spans="1:20" s="285" customFormat="1">
      <c r="A10" s="707" t="s">
        <v>72</v>
      </c>
      <c r="B10" s="731">
        <v>0</v>
      </c>
      <c r="C10" s="714">
        <v>0.26600000000000001</v>
      </c>
      <c r="D10" s="720">
        <v>0</v>
      </c>
      <c r="E10" s="731">
        <v>0</v>
      </c>
      <c r="F10" s="731">
        <v>0</v>
      </c>
      <c r="G10" s="720">
        <v>0</v>
      </c>
      <c r="H10" s="731">
        <v>0</v>
      </c>
      <c r="I10" s="731">
        <v>0</v>
      </c>
      <c r="J10" s="731">
        <v>0</v>
      </c>
      <c r="K10" s="720">
        <v>0</v>
      </c>
      <c r="L10" s="731">
        <v>0</v>
      </c>
      <c r="M10" s="731">
        <v>0</v>
      </c>
      <c r="N10" s="731">
        <v>0</v>
      </c>
      <c r="O10" s="731">
        <v>0.08</v>
      </c>
      <c r="P10" s="720">
        <v>0</v>
      </c>
      <c r="Q10" s="731">
        <v>0</v>
      </c>
      <c r="R10" s="731">
        <v>0</v>
      </c>
      <c r="S10" s="731">
        <v>0</v>
      </c>
      <c r="T10" s="735">
        <v>0.34600000000000003</v>
      </c>
    </row>
    <row r="11" spans="1:20" s="175" customFormat="1">
      <c r="A11" s="707" t="s">
        <v>190</v>
      </c>
      <c r="B11" s="731">
        <v>0</v>
      </c>
      <c r="C11" s="714">
        <v>0.15959999999999999</v>
      </c>
      <c r="D11" s="720">
        <v>0</v>
      </c>
      <c r="E11" s="731">
        <v>0</v>
      </c>
      <c r="F11" s="731">
        <v>0</v>
      </c>
      <c r="G11" s="720">
        <v>0</v>
      </c>
      <c r="H11" s="731">
        <v>0.15959999999999999</v>
      </c>
      <c r="I11" s="731">
        <v>0</v>
      </c>
      <c r="J11" s="731">
        <v>0</v>
      </c>
      <c r="K11" s="720">
        <v>0</v>
      </c>
      <c r="L11" s="731">
        <v>0</v>
      </c>
      <c r="M11" s="731">
        <v>0.33250000000000002</v>
      </c>
      <c r="N11" s="731">
        <v>0</v>
      </c>
      <c r="O11" s="731">
        <v>0</v>
      </c>
      <c r="P11" s="720">
        <v>0</v>
      </c>
      <c r="Q11" s="731">
        <v>0</v>
      </c>
      <c r="R11" s="731">
        <v>0</v>
      </c>
      <c r="S11" s="731">
        <v>0</v>
      </c>
      <c r="T11" s="735">
        <v>0.65169999999999995</v>
      </c>
    </row>
    <row r="12" spans="1:20" s="175" customFormat="1">
      <c r="A12" s="707" t="s">
        <v>469</v>
      </c>
      <c r="B12" s="731">
        <v>0</v>
      </c>
      <c r="C12" s="715">
        <v>0.55859999999999999</v>
      </c>
      <c r="D12" s="720">
        <v>0</v>
      </c>
      <c r="E12" s="731">
        <v>0</v>
      </c>
      <c r="F12" s="731">
        <v>0</v>
      </c>
      <c r="G12" s="720">
        <v>0</v>
      </c>
      <c r="H12" s="731">
        <v>0</v>
      </c>
      <c r="I12" s="731">
        <v>0</v>
      </c>
      <c r="J12" s="731">
        <v>0</v>
      </c>
      <c r="K12" s="720">
        <v>0</v>
      </c>
      <c r="L12" s="731">
        <v>0</v>
      </c>
      <c r="M12" s="731">
        <v>0</v>
      </c>
      <c r="N12" s="731">
        <v>0</v>
      </c>
      <c r="O12" s="731">
        <v>0</v>
      </c>
      <c r="P12" s="720">
        <v>0</v>
      </c>
      <c r="Q12" s="731">
        <v>0</v>
      </c>
      <c r="R12" s="731">
        <v>0</v>
      </c>
      <c r="S12" s="731">
        <v>0</v>
      </c>
      <c r="T12" s="735">
        <v>0.55859999999999999</v>
      </c>
    </row>
    <row r="13" spans="1:20" s="175" customFormat="1">
      <c r="A13" s="709" t="s">
        <v>296</v>
      </c>
      <c r="B13" s="732">
        <v>0</v>
      </c>
      <c r="C13" s="717">
        <v>0.75600000000000001</v>
      </c>
      <c r="D13" s="722">
        <v>0</v>
      </c>
      <c r="E13" s="732">
        <v>0</v>
      </c>
      <c r="F13" s="732">
        <v>0</v>
      </c>
      <c r="G13" s="722">
        <v>0</v>
      </c>
      <c r="H13" s="732">
        <v>0</v>
      </c>
      <c r="I13" s="731">
        <v>0</v>
      </c>
      <c r="J13" s="731">
        <v>0</v>
      </c>
      <c r="K13" s="722">
        <v>0</v>
      </c>
      <c r="L13" s="732">
        <v>0</v>
      </c>
      <c r="M13" s="732">
        <v>0</v>
      </c>
      <c r="N13" s="732">
        <v>0</v>
      </c>
      <c r="O13" s="732">
        <v>0</v>
      </c>
      <c r="P13" s="722">
        <v>0</v>
      </c>
      <c r="Q13" s="732">
        <v>0</v>
      </c>
      <c r="R13" s="732">
        <v>0</v>
      </c>
      <c r="S13" s="732">
        <v>0</v>
      </c>
      <c r="T13" s="735">
        <v>0.75600000000000001</v>
      </c>
    </row>
    <row r="14" spans="1:20" s="175" customFormat="1">
      <c r="A14" s="710" t="s">
        <v>231</v>
      </c>
      <c r="B14" s="739"/>
      <c r="C14" s="718"/>
      <c r="D14" s="723"/>
      <c r="E14" s="739"/>
      <c r="F14" s="739"/>
      <c r="G14" s="721"/>
      <c r="H14" s="733"/>
      <c r="I14" s="737"/>
      <c r="J14" s="737"/>
      <c r="K14" s="721"/>
      <c r="L14" s="739"/>
      <c r="M14" s="737"/>
      <c r="N14" s="737"/>
      <c r="O14" s="737"/>
      <c r="P14" s="721"/>
      <c r="Q14" s="737"/>
      <c r="R14" s="737"/>
      <c r="S14" s="737"/>
      <c r="T14" s="738"/>
    </row>
    <row r="15" spans="1:20" s="175" customFormat="1">
      <c r="A15" s="707" t="s">
        <v>470</v>
      </c>
      <c r="B15" s="731">
        <v>0</v>
      </c>
      <c r="C15" s="715">
        <v>0.15959999999999999</v>
      </c>
      <c r="D15" s="720">
        <v>0</v>
      </c>
      <c r="E15" s="734">
        <v>0.17157</v>
      </c>
      <c r="F15" s="731">
        <v>0</v>
      </c>
      <c r="G15" s="720">
        <v>0</v>
      </c>
      <c r="H15" s="734">
        <v>6.03</v>
      </c>
      <c r="I15" s="731">
        <v>0</v>
      </c>
      <c r="J15" s="731">
        <v>0</v>
      </c>
      <c r="K15" s="720">
        <v>0</v>
      </c>
      <c r="L15" s="740">
        <v>0.09</v>
      </c>
      <c r="M15" s="731">
        <v>0</v>
      </c>
      <c r="N15" s="731">
        <v>0</v>
      </c>
      <c r="O15" s="731">
        <v>0.08</v>
      </c>
      <c r="P15" s="720">
        <v>0</v>
      </c>
      <c r="Q15" s="731">
        <v>0</v>
      </c>
      <c r="R15" s="731">
        <v>0</v>
      </c>
      <c r="S15" s="731">
        <v>0</v>
      </c>
      <c r="T15" s="735">
        <v>6.5311700000000004</v>
      </c>
    </row>
    <row r="16" spans="1:20" s="175" customFormat="1">
      <c r="A16" s="707" t="s">
        <v>197</v>
      </c>
      <c r="B16" s="731">
        <v>0</v>
      </c>
      <c r="C16" s="715">
        <v>0.71819999999999995</v>
      </c>
      <c r="D16" s="720">
        <v>0</v>
      </c>
      <c r="E16" s="734">
        <v>0.43890000000000007</v>
      </c>
      <c r="F16" s="731">
        <v>0</v>
      </c>
      <c r="G16" s="720">
        <v>0</v>
      </c>
      <c r="H16" s="734">
        <v>0.17290000000000003</v>
      </c>
      <c r="I16" s="731">
        <v>0</v>
      </c>
      <c r="J16" s="731">
        <v>0</v>
      </c>
      <c r="K16" s="720">
        <v>7.68</v>
      </c>
      <c r="L16" s="740">
        <v>1.63</v>
      </c>
      <c r="M16" s="731">
        <v>0.08</v>
      </c>
      <c r="N16" s="731">
        <v>0</v>
      </c>
      <c r="O16" s="731">
        <v>2.35</v>
      </c>
      <c r="P16" s="720">
        <v>0</v>
      </c>
      <c r="Q16" s="731">
        <v>0</v>
      </c>
      <c r="R16" s="731">
        <v>0</v>
      </c>
      <c r="S16" s="731">
        <v>0</v>
      </c>
      <c r="T16" s="735">
        <v>13.07</v>
      </c>
    </row>
    <row r="17" spans="1:25" s="175" customFormat="1">
      <c r="A17" s="707" t="s">
        <v>199</v>
      </c>
      <c r="B17" s="731">
        <v>0</v>
      </c>
      <c r="C17" s="715">
        <v>3.9899999999999998E-2</v>
      </c>
      <c r="D17" s="720">
        <v>0</v>
      </c>
      <c r="E17" s="731">
        <v>0</v>
      </c>
      <c r="F17" s="731">
        <v>0</v>
      </c>
      <c r="G17" s="720">
        <v>0</v>
      </c>
      <c r="H17" s="731">
        <v>0</v>
      </c>
      <c r="I17" s="731">
        <v>0</v>
      </c>
      <c r="J17" s="731">
        <v>0</v>
      </c>
      <c r="K17" s="720">
        <v>0.53200000000000003</v>
      </c>
      <c r="L17" s="740">
        <v>0.17</v>
      </c>
      <c r="M17" s="731">
        <v>0</v>
      </c>
      <c r="N17" s="731">
        <v>0</v>
      </c>
      <c r="O17" s="731">
        <v>0</v>
      </c>
      <c r="P17" s="720">
        <v>0</v>
      </c>
      <c r="Q17" s="731">
        <v>0</v>
      </c>
      <c r="R17" s="731">
        <v>0</v>
      </c>
      <c r="S17" s="731">
        <v>0</v>
      </c>
      <c r="T17" s="735">
        <v>0.74190000000000011</v>
      </c>
    </row>
    <row r="18" spans="1:25" s="175" customFormat="1">
      <c r="A18" s="707" t="s">
        <v>112</v>
      </c>
      <c r="B18" s="731">
        <v>0</v>
      </c>
      <c r="C18" s="715"/>
      <c r="D18" s="720">
        <v>0</v>
      </c>
      <c r="E18" s="731">
        <v>0</v>
      </c>
      <c r="F18" s="731">
        <v>0</v>
      </c>
      <c r="G18" s="720">
        <v>0</v>
      </c>
      <c r="H18" s="734">
        <v>1.55</v>
      </c>
      <c r="I18" s="731">
        <v>0</v>
      </c>
      <c r="J18" s="731">
        <v>0</v>
      </c>
      <c r="K18" s="720">
        <v>1.27</v>
      </c>
      <c r="L18" s="740">
        <v>0.08</v>
      </c>
      <c r="M18" s="731">
        <v>0</v>
      </c>
      <c r="N18" s="731">
        <v>0</v>
      </c>
      <c r="O18" s="731">
        <v>0</v>
      </c>
      <c r="P18" s="720">
        <v>0</v>
      </c>
      <c r="Q18" s="731">
        <v>0</v>
      </c>
      <c r="R18" s="731">
        <v>0</v>
      </c>
      <c r="S18" s="731">
        <v>0</v>
      </c>
      <c r="T18" s="735">
        <v>2.9</v>
      </c>
    </row>
    <row r="19" spans="1:25" s="175" customFormat="1">
      <c r="A19" s="707" t="s">
        <v>206</v>
      </c>
      <c r="B19" s="731">
        <v>0</v>
      </c>
      <c r="C19" s="715">
        <v>0.39900000000000002</v>
      </c>
      <c r="D19" s="720">
        <v>0</v>
      </c>
      <c r="E19" s="731">
        <v>0</v>
      </c>
      <c r="F19" s="731">
        <v>0</v>
      </c>
      <c r="G19" s="720">
        <v>0</v>
      </c>
      <c r="H19" s="731">
        <v>0</v>
      </c>
      <c r="I19" s="731">
        <v>0.08</v>
      </c>
      <c r="J19" s="731">
        <v>0</v>
      </c>
      <c r="K19" s="720">
        <v>0.10640000000000001</v>
      </c>
      <c r="L19" s="740">
        <v>0</v>
      </c>
      <c r="M19" s="731">
        <v>9.3100000000000016E-2</v>
      </c>
      <c r="N19" s="731">
        <v>0</v>
      </c>
      <c r="O19" s="731">
        <v>2.14</v>
      </c>
      <c r="P19" s="720">
        <v>0</v>
      </c>
      <c r="Q19" s="731">
        <v>0</v>
      </c>
      <c r="R19" s="731">
        <v>0</v>
      </c>
      <c r="S19" s="731">
        <v>0</v>
      </c>
      <c r="T19" s="735">
        <v>2.8185000000000002</v>
      </c>
    </row>
    <row r="20" spans="1:25" s="175" customFormat="1">
      <c r="A20" s="707" t="s">
        <v>208</v>
      </c>
      <c r="B20" s="731">
        <v>0</v>
      </c>
      <c r="C20" s="715">
        <v>4.18</v>
      </c>
      <c r="D20" s="720">
        <v>0.08</v>
      </c>
      <c r="E20" s="734">
        <v>1.3752200000000001</v>
      </c>
      <c r="F20" s="731">
        <v>0</v>
      </c>
      <c r="G20" s="720">
        <v>1.3</v>
      </c>
      <c r="H20" s="734">
        <v>4.9800000000000004</v>
      </c>
      <c r="I20" s="731">
        <v>0</v>
      </c>
      <c r="J20" s="731">
        <v>0.09</v>
      </c>
      <c r="K20" s="720">
        <v>5.19</v>
      </c>
      <c r="L20" s="740">
        <v>4.0999999999999996</v>
      </c>
      <c r="M20" s="731">
        <v>0</v>
      </c>
      <c r="N20" s="731">
        <v>0.72</v>
      </c>
      <c r="O20" s="731">
        <v>4.99</v>
      </c>
      <c r="P20" s="720">
        <v>0</v>
      </c>
      <c r="Q20" s="731">
        <v>0</v>
      </c>
      <c r="R20" s="731">
        <v>0</v>
      </c>
      <c r="S20" s="731">
        <v>0</v>
      </c>
      <c r="T20" s="735">
        <v>27.005220000000001</v>
      </c>
    </row>
    <row r="21" spans="1:25" s="175" customFormat="1">
      <c r="A21" s="707" t="s">
        <v>211</v>
      </c>
      <c r="B21" s="731">
        <v>0</v>
      </c>
      <c r="C21" s="715">
        <v>0.08</v>
      </c>
      <c r="D21" s="720">
        <v>0</v>
      </c>
      <c r="E21" s="731">
        <v>0</v>
      </c>
      <c r="F21" s="731">
        <v>0</v>
      </c>
      <c r="G21" s="720">
        <v>0.08</v>
      </c>
      <c r="H21" s="734">
        <v>0.31919999999999998</v>
      </c>
      <c r="I21" s="731">
        <v>0</v>
      </c>
      <c r="J21" s="731">
        <v>0</v>
      </c>
      <c r="K21" s="720">
        <v>4.2028000000000008</v>
      </c>
      <c r="L21" s="740">
        <v>0.08</v>
      </c>
      <c r="M21" s="731">
        <v>0</v>
      </c>
      <c r="N21" s="731">
        <v>0</v>
      </c>
      <c r="O21" s="731">
        <v>0.94430000000000003</v>
      </c>
      <c r="P21" s="720">
        <v>0</v>
      </c>
      <c r="Q21" s="731">
        <v>0</v>
      </c>
      <c r="R21" s="731">
        <v>0</v>
      </c>
      <c r="S21" s="731">
        <v>0</v>
      </c>
      <c r="T21" s="735">
        <v>5.7063000000000006</v>
      </c>
    </row>
    <row r="22" spans="1:25" s="175" customFormat="1">
      <c r="A22" s="709" t="s">
        <v>115</v>
      </c>
      <c r="B22" s="732">
        <v>0</v>
      </c>
      <c r="C22" s="715">
        <v>1.9684000000000001</v>
      </c>
      <c r="D22" s="720">
        <v>0</v>
      </c>
      <c r="E22" s="734">
        <v>0.26</v>
      </c>
      <c r="F22" s="731">
        <v>0</v>
      </c>
      <c r="G22" s="720">
        <v>0</v>
      </c>
      <c r="H22" s="734">
        <v>5.75</v>
      </c>
      <c r="I22" s="731">
        <v>0</v>
      </c>
      <c r="J22" s="731">
        <v>0</v>
      </c>
      <c r="K22" s="720">
        <v>1.6758000000000002</v>
      </c>
      <c r="L22" s="740">
        <v>0.51</v>
      </c>
      <c r="M22" s="731">
        <v>0</v>
      </c>
      <c r="N22" s="731">
        <v>0</v>
      </c>
      <c r="O22" s="731">
        <v>0</v>
      </c>
      <c r="P22" s="720">
        <v>0.08</v>
      </c>
      <c r="Q22" s="731">
        <v>0</v>
      </c>
      <c r="R22" s="731">
        <v>0</v>
      </c>
      <c r="S22" s="731">
        <v>0</v>
      </c>
      <c r="T22" s="735">
        <v>10.244200000000001</v>
      </c>
    </row>
    <row r="23" spans="1:25" s="175" customFormat="1">
      <c r="A23" s="710" t="s">
        <v>233</v>
      </c>
      <c r="B23" s="737"/>
      <c r="C23" s="718"/>
      <c r="D23" s="723"/>
      <c r="E23" s="739"/>
      <c r="F23" s="739"/>
      <c r="G23" s="726"/>
      <c r="H23" s="733"/>
      <c r="I23" s="737"/>
      <c r="J23" s="737"/>
      <c r="K23" s="723"/>
      <c r="L23" s="739"/>
      <c r="M23" s="739"/>
      <c r="N23" s="739"/>
      <c r="O23" s="739"/>
      <c r="P23" s="721"/>
      <c r="Q23" s="737"/>
      <c r="R23" s="737"/>
      <c r="S23" s="737"/>
      <c r="T23" s="738"/>
    </row>
    <row r="24" spans="1:25" s="175" customFormat="1">
      <c r="A24" s="707" t="s">
        <v>95</v>
      </c>
      <c r="B24" s="731">
        <v>0</v>
      </c>
      <c r="C24" s="715">
        <v>0.14630000000000001</v>
      </c>
      <c r="D24" s="724">
        <v>0.08</v>
      </c>
      <c r="E24" s="732">
        <v>0</v>
      </c>
      <c r="F24" s="740">
        <v>0.4123</v>
      </c>
      <c r="G24" s="727">
        <v>7.9799999999999996E-2</v>
      </c>
      <c r="H24" s="732">
        <v>0</v>
      </c>
      <c r="I24" s="732">
        <v>0</v>
      </c>
      <c r="J24" s="732">
        <v>0</v>
      </c>
      <c r="K24" s="722">
        <v>0</v>
      </c>
      <c r="L24" s="732">
        <v>0</v>
      </c>
      <c r="M24" s="732">
        <v>0</v>
      </c>
      <c r="N24" s="732">
        <v>0</v>
      </c>
      <c r="O24" s="732">
        <v>0</v>
      </c>
      <c r="P24" s="720">
        <v>0.08</v>
      </c>
      <c r="Q24" s="731">
        <v>0</v>
      </c>
      <c r="R24" s="731">
        <v>0</v>
      </c>
      <c r="S24" s="731">
        <v>9.3100000000000016E-2</v>
      </c>
      <c r="T24" s="735">
        <v>0.89149999999999996</v>
      </c>
    </row>
    <row r="25" spans="1:25" s="173" customFormat="1">
      <c r="A25" s="710" t="s">
        <v>294</v>
      </c>
      <c r="B25" s="739"/>
      <c r="C25" s="718"/>
      <c r="D25" s="723"/>
      <c r="E25" s="739"/>
      <c r="F25" s="739"/>
      <c r="G25" s="726"/>
      <c r="H25" s="733"/>
      <c r="I25" s="733"/>
      <c r="J25" s="733"/>
      <c r="K25" s="723"/>
      <c r="L25" s="739"/>
      <c r="M25" s="739"/>
      <c r="N25" s="737"/>
      <c r="O25" s="739"/>
      <c r="P25" s="723"/>
      <c r="Q25" s="737"/>
      <c r="R25" s="737"/>
      <c r="S25" s="739"/>
      <c r="T25" s="738"/>
    </row>
    <row r="26" spans="1:25" s="306" customFormat="1" ht="15" customHeight="1">
      <c r="A26" s="707" t="s">
        <v>74</v>
      </c>
      <c r="B26" s="731">
        <v>0</v>
      </c>
      <c r="C26" s="719">
        <v>7.7140000000000014E-2</v>
      </c>
      <c r="D26" s="720">
        <v>0.08</v>
      </c>
      <c r="E26" s="731">
        <v>0</v>
      </c>
      <c r="F26" s="731">
        <v>0.25270000000000004</v>
      </c>
      <c r="G26" s="720">
        <v>8.7780000000000011E-2</v>
      </c>
      <c r="H26" s="731">
        <v>0.54530000000000001</v>
      </c>
      <c r="I26" s="731">
        <v>0</v>
      </c>
      <c r="J26" s="731">
        <v>0</v>
      </c>
      <c r="K26" s="720">
        <v>0</v>
      </c>
      <c r="L26" s="740">
        <v>0.08</v>
      </c>
      <c r="M26" s="740">
        <v>7.8469999999999998E-2</v>
      </c>
      <c r="N26" s="731">
        <v>0</v>
      </c>
      <c r="O26" s="740">
        <v>8.2460000000000006E-2</v>
      </c>
      <c r="P26" s="724">
        <v>4.7481</v>
      </c>
      <c r="Q26" s="731">
        <v>0</v>
      </c>
      <c r="R26" s="731">
        <v>0.71554000000000006</v>
      </c>
      <c r="S26" s="731">
        <v>0.87780000000000014</v>
      </c>
      <c r="T26" s="735">
        <v>7.6252899999999997</v>
      </c>
    </row>
    <row r="27" spans="1:25" ht="12.75" customHeight="1">
      <c r="A27" s="707" t="s">
        <v>122</v>
      </c>
      <c r="B27" s="731">
        <v>0</v>
      </c>
      <c r="C27" s="719">
        <v>0.67830000000000001</v>
      </c>
      <c r="D27" s="720">
        <v>0</v>
      </c>
      <c r="E27" s="731">
        <v>0</v>
      </c>
      <c r="F27" s="731">
        <v>0.66500000000000004</v>
      </c>
      <c r="G27" s="720">
        <v>0.34580000000000005</v>
      </c>
      <c r="H27" s="731">
        <v>8.2460000000000004</v>
      </c>
      <c r="I27" s="731">
        <v>0.17290000000000003</v>
      </c>
      <c r="J27" s="731">
        <v>0</v>
      </c>
      <c r="K27" s="724">
        <v>0.16</v>
      </c>
      <c r="L27" s="740">
        <v>0.33</v>
      </c>
      <c r="M27" s="740">
        <v>0.25270000000000004</v>
      </c>
      <c r="N27" s="731">
        <v>0</v>
      </c>
      <c r="O27" s="740">
        <v>0.31919999999999998</v>
      </c>
      <c r="P27" s="724">
        <v>1.1172</v>
      </c>
      <c r="Q27" s="731">
        <v>0</v>
      </c>
      <c r="R27" s="731">
        <v>7.9799999999999996E-2</v>
      </c>
      <c r="S27" s="731">
        <v>0.25270000000000004</v>
      </c>
      <c r="T27" s="735">
        <v>12.619600000000004</v>
      </c>
      <c r="U27" s="130"/>
      <c r="V27" s="130"/>
      <c r="W27" s="130"/>
      <c r="X27" s="130"/>
      <c r="Y27" s="130"/>
    </row>
    <row r="28" spans="1:25">
      <c r="A28" s="707" t="s">
        <v>216</v>
      </c>
      <c r="B28" s="740">
        <v>0.86399999999999999</v>
      </c>
      <c r="C28" s="719">
        <v>0.13965</v>
      </c>
      <c r="D28" s="720">
        <v>0</v>
      </c>
      <c r="E28" s="731">
        <v>0</v>
      </c>
      <c r="F28" s="731">
        <v>3.68676</v>
      </c>
      <c r="G28" s="720">
        <v>3.4367200000000002</v>
      </c>
      <c r="H28" s="731">
        <v>10.28622</v>
      </c>
      <c r="I28" s="731">
        <v>6.7524100000000002</v>
      </c>
      <c r="J28" s="731">
        <v>0</v>
      </c>
      <c r="K28" s="720">
        <v>0</v>
      </c>
      <c r="L28" s="740">
        <v>0.23541000000000001</v>
      </c>
      <c r="M28" s="740">
        <v>1.7024000000000001</v>
      </c>
      <c r="N28" s="731">
        <v>0</v>
      </c>
      <c r="O28" s="740">
        <v>0.77273000000000003</v>
      </c>
      <c r="P28" s="724">
        <v>15.870890000000001</v>
      </c>
      <c r="Q28" s="731">
        <v>8.1103400000000008</v>
      </c>
      <c r="R28" s="731">
        <v>17.254090000000001</v>
      </c>
      <c r="S28" s="731">
        <v>16.78726</v>
      </c>
      <c r="T28" s="735">
        <v>85.898880000000005</v>
      </c>
      <c r="U28" s="130"/>
      <c r="V28" s="130"/>
      <c r="W28" s="130"/>
      <c r="X28" s="130"/>
      <c r="Y28" s="130"/>
    </row>
    <row r="29" spans="1:25">
      <c r="A29" s="707" t="s">
        <v>221</v>
      </c>
      <c r="B29" s="731">
        <v>0</v>
      </c>
      <c r="C29" s="719">
        <v>0.89775000000000016</v>
      </c>
      <c r="D29" s="720">
        <v>0</v>
      </c>
      <c r="E29" s="731">
        <v>0</v>
      </c>
      <c r="F29" s="731">
        <v>1.3524769999999999</v>
      </c>
      <c r="G29" s="720">
        <v>6.0514999999999999</v>
      </c>
      <c r="H29" s="731">
        <v>9.2767499999999998</v>
      </c>
      <c r="I29" s="731">
        <v>0</v>
      </c>
      <c r="J29" s="731">
        <v>0.247114</v>
      </c>
      <c r="K29" s="724">
        <v>7.8469999999999998E-2</v>
      </c>
      <c r="L29" s="740">
        <v>0.31</v>
      </c>
      <c r="M29" s="740">
        <v>1.5207220000000001</v>
      </c>
      <c r="N29" s="731">
        <v>0</v>
      </c>
      <c r="O29" s="740">
        <v>0.23394700000000002</v>
      </c>
      <c r="P29" s="724">
        <v>1.746955</v>
      </c>
      <c r="Q29" s="731">
        <v>0.70357000000000003</v>
      </c>
      <c r="R29" s="731">
        <v>4.1017200000000003</v>
      </c>
      <c r="S29" s="731">
        <v>7.8124200000000004</v>
      </c>
      <c r="T29" s="735">
        <v>34.333394999999996</v>
      </c>
      <c r="U29" s="130"/>
      <c r="V29" s="130"/>
      <c r="W29" s="130"/>
      <c r="X29" s="130"/>
      <c r="Y29" s="130"/>
    </row>
    <row r="30" spans="1:25">
      <c r="A30" s="709" t="s">
        <v>222</v>
      </c>
      <c r="B30" s="731">
        <v>0</v>
      </c>
      <c r="C30" s="719">
        <v>0.08</v>
      </c>
      <c r="D30" s="720">
        <v>0</v>
      </c>
      <c r="E30" s="731">
        <v>0</v>
      </c>
      <c r="F30" s="731">
        <v>0.2394</v>
      </c>
      <c r="G30" s="720">
        <v>0.15959999999999999</v>
      </c>
      <c r="H30" s="731">
        <v>1.5561</v>
      </c>
      <c r="I30" s="731">
        <v>0</v>
      </c>
      <c r="J30" s="731">
        <v>0</v>
      </c>
      <c r="K30" s="720">
        <v>0</v>
      </c>
      <c r="L30" s="740">
        <v>7.7140000000000014E-2</v>
      </c>
      <c r="M30" s="740">
        <v>0.66500000000000004</v>
      </c>
      <c r="N30" s="731">
        <v>0</v>
      </c>
      <c r="O30" s="740">
        <v>0.93099999999999994</v>
      </c>
      <c r="P30" s="724">
        <v>0.59850000000000003</v>
      </c>
      <c r="Q30" s="731">
        <v>0</v>
      </c>
      <c r="R30" s="731">
        <v>3.77</v>
      </c>
      <c r="S30" s="731">
        <v>3.7107000000000001</v>
      </c>
      <c r="T30" s="735">
        <v>11.78744</v>
      </c>
      <c r="U30" s="130"/>
      <c r="V30" s="130"/>
      <c r="W30" s="130"/>
      <c r="X30" s="130"/>
      <c r="Y30" s="130"/>
    </row>
    <row r="31" spans="1:25" ht="15" customHeight="1">
      <c r="A31" s="544" t="s">
        <v>560</v>
      </c>
      <c r="B31" s="545">
        <v>0.86399999999999999</v>
      </c>
      <c r="C31" s="545">
        <v>19.742439999999995</v>
      </c>
      <c r="D31" s="545">
        <v>0.24</v>
      </c>
      <c r="E31" s="545">
        <v>3.1721399999999997</v>
      </c>
      <c r="F31" s="545">
        <v>6.6086369999999999</v>
      </c>
      <c r="G31" s="545">
        <v>11.5412</v>
      </c>
      <c r="H31" s="545">
        <v>49.443770000000001</v>
      </c>
      <c r="I31" s="545">
        <v>7.0053100000000006</v>
      </c>
      <c r="J31" s="545">
        <v>0.41711399999999998</v>
      </c>
      <c r="K31" s="545">
        <v>20.89547</v>
      </c>
      <c r="L31" s="545">
        <v>12.816549999999999</v>
      </c>
      <c r="M31" s="545">
        <v>4.7248920000000005</v>
      </c>
      <c r="N31" s="545">
        <v>0.72</v>
      </c>
      <c r="O31" s="545">
        <v>15.986236999999999</v>
      </c>
      <c r="P31" s="545">
        <v>24.241645000000002</v>
      </c>
      <c r="Q31" s="545">
        <v>8.8139099999999999</v>
      </c>
      <c r="R31" s="545">
        <v>26.00095</v>
      </c>
      <c r="S31" s="545">
        <v>29.53398</v>
      </c>
      <c r="T31" s="547">
        <v>242.76824500000001</v>
      </c>
      <c r="U31" s="130"/>
      <c r="V31" s="130"/>
      <c r="W31" s="130"/>
      <c r="X31" s="130"/>
      <c r="Y31" s="130"/>
    </row>
    <row r="32" spans="1:25" s="713" customFormat="1" ht="8.25" customHeight="1">
      <c r="A32" s="711"/>
      <c r="B32" s="712"/>
      <c r="C32" s="712"/>
      <c r="D32" s="712"/>
      <c r="E32" s="712"/>
      <c r="F32" s="712"/>
      <c r="G32" s="712"/>
      <c r="H32" s="712"/>
      <c r="I32" s="712"/>
      <c r="J32" s="712"/>
      <c r="K32" s="712"/>
      <c r="L32" s="712"/>
      <c r="M32" s="712"/>
      <c r="N32" s="712"/>
      <c r="O32" s="712"/>
      <c r="P32" s="712"/>
      <c r="Q32" s="712"/>
      <c r="R32" s="712"/>
      <c r="S32" s="712"/>
      <c r="T32" s="712"/>
    </row>
    <row r="33" spans="1: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1"/>
      <c r="O33" s="131"/>
      <c r="P33" s="130"/>
      <c r="Q33" s="130"/>
      <c r="R33" s="130"/>
      <c r="S33" s="130"/>
      <c r="T33" s="548" t="s">
        <v>665</v>
      </c>
      <c r="U33" s="130"/>
      <c r="V33" s="130"/>
      <c r="W33" s="130"/>
      <c r="X33" s="130"/>
      <c r="Y33" s="130"/>
    </row>
    <row r="34" spans="1:2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1"/>
      <c r="O34" s="131"/>
      <c r="P34" s="130"/>
      <c r="Q34" s="130"/>
      <c r="R34" s="130"/>
      <c r="S34" s="130"/>
      <c r="T34" s="130"/>
      <c r="U34" s="130"/>
      <c r="V34" s="130"/>
      <c r="W34" s="130"/>
      <c r="X34" s="130"/>
      <c r="Y34" s="130"/>
    </row>
    <row r="35" spans="1: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1"/>
      <c r="O35" s="131"/>
      <c r="P35" s="130"/>
      <c r="Q35" s="130"/>
      <c r="R35" s="130"/>
      <c r="S35" s="130"/>
      <c r="T35" s="130"/>
      <c r="U35" s="130"/>
      <c r="V35" s="130"/>
      <c r="W35" s="130"/>
      <c r="X35" s="130"/>
      <c r="Y35" s="130"/>
    </row>
    <row r="36" spans="1: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1"/>
      <c r="O36" s="131"/>
      <c r="P36" s="130"/>
      <c r="Q36" s="130"/>
      <c r="R36" s="130"/>
      <c r="S36" s="130"/>
      <c r="T36" s="130"/>
      <c r="U36" s="130"/>
      <c r="V36" s="130"/>
      <c r="W36" s="130"/>
      <c r="X36" s="130"/>
      <c r="Y36" s="130"/>
    </row>
    <row r="37" spans="1: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1"/>
      <c r="O37" s="131"/>
      <c r="P37" s="130"/>
      <c r="Q37" s="130"/>
      <c r="R37" s="130"/>
      <c r="S37" s="130"/>
      <c r="T37" s="130"/>
      <c r="U37" s="130"/>
      <c r="V37" s="130"/>
      <c r="W37" s="130"/>
      <c r="X37" s="130"/>
      <c r="Y37" s="130"/>
    </row>
    <row r="38" spans="1: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0"/>
      <c r="Q38" s="130"/>
      <c r="R38" s="130"/>
      <c r="S38" s="130"/>
      <c r="T38" s="130"/>
      <c r="U38" s="130"/>
      <c r="V38" s="130"/>
      <c r="W38" s="130"/>
      <c r="X38" s="130"/>
      <c r="Y38" s="130"/>
    </row>
    <row r="39" spans="1:2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1"/>
      <c r="O39" s="131"/>
      <c r="P39" s="130"/>
      <c r="Q39" s="130"/>
      <c r="R39" s="130"/>
      <c r="S39" s="130"/>
      <c r="T39" s="130"/>
      <c r="U39" s="130"/>
      <c r="V39" s="130"/>
      <c r="W39" s="130"/>
      <c r="X39" s="130"/>
      <c r="Y39" s="130"/>
    </row>
    <row r="40" spans="1: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1"/>
      <c r="O40" s="131"/>
      <c r="P40" s="130"/>
      <c r="Q40" s="130"/>
      <c r="R40" s="130"/>
      <c r="S40" s="130"/>
      <c r="T40" s="130"/>
      <c r="U40" s="130"/>
      <c r="V40" s="130"/>
      <c r="W40" s="130"/>
      <c r="X40" s="130"/>
      <c r="Y40" s="130"/>
    </row>
    <row r="41" spans="1:2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1"/>
      <c r="O41" s="131"/>
      <c r="P41" s="130"/>
      <c r="Q41" s="130"/>
      <c r="R41" s="130"/>
      <c r="S41" s="130"/>
      <c r="T41" s="130"/>
      <c r="U41" s="130"/>
      <c r="V41" s="130"/>
      <c r="W41" s="130"/>
      <c r="X41" s="130"/>
      <c r="Y41" s="130"/>
    </row>
    <row r="42" spans="1: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1"/>
      <c r="O42" s="131"/>
      <c r="P42" s="130"/>
      <c r="Q42" s="130"/>
      <c r="R42" s="130"/>
      <c r="S42" s="130"/>
      <c r="T42" s="130"/>
      <c r="U42" s="130"/>
      <c r="V42" s="130"/>
      <c r="W42" s="130"/>
      <c r="X42" s="130"/>
      <c r="Y42" s="130"/>
    </row>
    <row r="43" spans="1: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1"/>
      <c r="O43" s="131"/>
      <c r="P43" s="130"/>
      <c r="Q43" s="130"/>
      <c r="R43" s="130"/>
      <c r="S43" s="130"/>
      <c r="T43" s="130"/>
      <c r="U43" s="130"/>
      <c r="V43" s="130"/>
      <c r="W43" s="130"/>
      <c r="X43" s="130"/>
      <c r="Y43" s="130"/>
    </row>
    <row r="44" spans="1:2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1"/>
      <c r="O44" s="131"/>
      <c r="P44" s="130"/>
      <c r="Q44" s="130"/>
      <c r="R44" s="130"/>
      <c r="S44" s="130"/>
      <c r="T44" s="130"/>
      <c r="U44" s="130"/>
      <c r="V44" s="130"/>
      <c r="W44" s="130"/>
      <c r="X44" s="130"/>
      <c r="Y44" s="130"/>
    </row>
    <row r="45" spans="1: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1"/>
      <c r="O45" s="131"/>
      <c r="P45" s="130"/>
      <c r="Q45" s="130"/>
      <c r="R45" s="130"/>
      <c r="S45" s="130"/>
      <c r="T45" s="130"/>
      <c r="U45" s="130"/>
      <c r="V45" s="130"/>
      <c r="W45" s="130"/>
      <c r="X45" s="130"/>
      <c r="Y45" s="130"/>
    </row>
    <row r="46" spans="1:2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1"/>
      <c r="O46" s="131"/>
      <c r="P46" s="130"/>
      <c r="Q46" s="130"/>
      <c r="R46" s="130"/>
      <c r="S46" s="130"/>
      <c r="T46" s="130"/>
      <c r="U46" s="130"/>
      <c r="V46" s="130"/>
      <c r="W46" s="130"/>
      <c r="X46" s="130"/>
      <c r="Y46" s="130"/>
    </row>
    <row r="47" spans="1:2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1"/>
      <c r="O47" s="131"/>
      <c r="P47" s="130"/>
      <c r="Q47" s="130"/>
      <c r="R47" s="130"/>
      <c r="S47" s="130"/>
      <c r="T47" s="130"/>
      <c r="U47" s="130"/>
      <c r="V47" s="130"/>
      <c r="W47" s="130"/>
      <c r="X47" s="130"/>
      <c r="Y47" s="130"/>
    </row>
    <row r="48" spans="1:2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1"/>
      <c r="O48" s="131"/>
      <c r="P48" s="130"/>
      <c r="Q48" s="130"/>
      <c r="R48" s="130"/>
      <c r="S48" s="130"/>
      <c r="T48" s="130"/>
      <c r="U48" s="130"/>
      <c r="V48" s="130"/>
      <c r="W48" s="130"/>
      <c r="X48" s="130"/>
      <c r="Y48" s="130"/>
    </row>
    <row r="49" spans="1:2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1"/>
      <c r="O49" s="131"/>
      <c r="P49" s="130"/>
      <c r="Q49" s="130"/>
      <c r="R49" s="130"/>
      <c r="S49" s="130"/>
      <c r="T49" s="130"/>
      <c r="U49" s="130"/>
      <c r="V49" s="130"/>
      <c r="W49" s="130"/>
      <c r="X49" s="130"/>
      <c r="Y49" s="130"/>
    </row>
    <row r="50" spans="1:2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1"/>
      <c r="O50" s="131"/>
      <c r="P50" s="130"/>
      <c r="Q50" s="130"/>
      <c r="R50" s="130"/>
      <c r="S50" s="130"/>
      <c r="T50" s="130"/>
      <c r="U50" s="130"/>
      <c r="V50" s="130"/>
      <c r="W50" s="130"/>
      <c r="X50" s="130"/>
      <c r="Y50" s="130"/>
    </row>
    <row r="51" spans="1:2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1"/>
      <c r="O51" s="131"/>
      <c r="P51" s="130"/>
      <c r="Q51" s="130"/>
      <c r="R51" s="130"/>
      <c r="S51" s="130"/>
      <c r="T51" s="130"/>
      <c r="U51" s="130"/>
      <c r="V51" s="130"/>
      <c r="W51" s="130"/>
      <c r="X51" s="130"/>
      <c r="Y51" s="130"/>
    </row>
    <row r="52" spans="1:2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1"/>
      <c r="O52" s="131"/>
      <c r="P52" s="130"/>
      <c r="Q52" s="130"/>
      <c r="R52" s="130"/>
      <c r="S52" s="130"/>
      <c r="T52" s="130"/>
      <c r="U52" s="130"/>
      <c r="V52" s="130"/>
      <c r="W52" s="130"/>
      <c r="X52" s="130"/>
      <c r="Y52" s="130"/>
    </row>
    <row r="53" spans="1:2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1"/>
      <c r="O53" s="131"/>
      <c r="P53" s="130"/>
      <c r="Q53" s="130"/>
      <c r="R53" s="130"/>
      <c r="S53" s="130"/>
      <c r="T53" s="130"/>
      <c r="U53" s="130"/>
      <c r="V53" s="130"/>
      <c r="W53" s="130"/>
      <c r="X53" s="130"/>
      <c r="Y53" s="130"/>
    </row>
    <row r="54" spans="1:2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1"/>
      <c r="O54" s="131"/>
      <c r="P54" s="130"/>
      <c r="Q54" s="130"/>
      <c r="R54" s="130"/>
      <c r="S54" s="130"/>
      <c r="T54" s="130"/>
      <c r="U54" s="130"/>
      <c r="V54" s="130"/>
      <c r="W54" s="130"/>
      <c r="X54" s="130"/>
      <c r="Y54" s="130"/>
    </row>
    <row r="55" spans="1:2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1"/>
      <c r="O55" s="131"/>
      <c r="P55" s="130"/>
      <c r="Q55" s="130"/>
      <c r="R55" s="130"/>
      <c r="S55" s="130"/>
      <c r="T55" s="130"/>
      <c r="U55" s="130"/>
      <c r="V55" s="130"/>
      <c r="W55" s="130"/>
      <c r="X55" s="130"/>
      <c r="Y55" s="130"/>
    </row>
    <row r="56" spans="1:2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1"/>
      <c r="O56" s="131"/>
      <c r="P56" s="130"/>
      <c r="Q56" s="130"/>
      <c r="R56" s="130"/>
      <c r="S56" s="130"/>
      <c r="T56" s="130"/>
      <c r="U56" s="130"/>
      <c r="V56" s="130"/>
      <c r="W56" s="130"/>
      <c r="X56" s="130"/>
      <c r="Y56" s="130"/>
    </row>
    <row r="57" spans="1:25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1"/>
      <c r="O57" s="131"/>
      <c r="P57" s="130"/>
      <c r="Q57" s="130"/>
      <c r="R57" s="130"/>
      <c r="S57" s="130"/>
      <c r="T57" s="130"/>
      <c r="U57" s="130"/>
      <c r="V57" s="130"/>
      <c r="W57" s="130"/>
      <c r="X57" s="130"/>
      <c r="Y57" s="130"/>
    </row>
    <row r="58" spans="1:2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1"/>
      <c r="O58" s="131"/>
      <c r="P58" s="130"/>
      <c r="Q58" s="130"/>
      <c r="R58" s="130"/>
      <c r="S58" s="130"/>
      <c r="T58" s="130"/>
      <c r="U58" s="130"/>
      <c r="V58" s="130"/>
      <c r="W58" s="130"/>
      <c r="X58" s="130"/>
      <c r="Y58" s="130"/>
    </row>
    <row r="59" spans="1:25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1"/>
      <c r="O59" s="131"/>
      <c r="P59" s="130"/>
      <c r="Q59" s="130"/>
      <c r="R59" s="130"/>
      <c r="S59" s="130"/>
      <c r="T59" s="130"/>
      <c r="U59" s="130"/>
      <c r="V59" s="130"/>
      <c r="W59" s="130"/>
      <c r="X59" s="130"/>
      <c r="Y59" s="130"/>
    </row>
    <row r="60" spans="1:2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1"/>
      <c r="O60" s="131"/>
      <c r="P60" s="130"/>
      <c r="Q60" s="130"/>
      <c r="R60" s="130"/>
      <c r="S60" s="130"/>
      <c r="T60" s="130"/>
      <c r="U60" s="130"/>
      <c r="V60" s="130"/>
      <c r="W60" s="130"/>
      <c r="X60" s="130"/>
      <c r="Y60" s="130"/>
    </row>
    <row r="61" spans="1:25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1"/>
      <c r="O61" s="131"/>
      <c r="P61" s="130"/>
      <c r="Q61" s="130"/>
      <c r="R61" s="130"/>
      <c r="S61" s="130"/>
      <c r="T61" s="130"/>
      <c r="U61" s="130"/>
      <c r="V61" s="130"/>
      <c r="W61" s="130"/>
      <c r="X61" s="130"/>
      <c r="Y61" s="130"/>
    </row>
    <row r="62" spans="1:2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1"/>
      <c r="O62" s="131"/>
      <c r="P62" s="130"/>
      <c r="Q62" s="130"/>
      <c r="R62" s="130"/>
      <c r="S62" s="130"/>
      <c r="T62" s="130"/>
      <c r="U62" s="130"/>
      <c r="V62" s="130"/>
      <c r="W62" s="130"/>
      <c r="X62" s="130"/>
      <c r="Y62" s="130"/>
    </row>
    <row r="63" spans="1:2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1"/>
      <c r="O63" s="131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spans="1:2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1"/>
      <c r="O64" s="131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spans="1:2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1"/>
      <c r="O65" s="131"/>
      <c r="P65" s="130"/>
      <c r="Q65" s="130"/>
      <c r="R65" s="130"/>
      <c r="S65" s="130"/>
      <c r="T65" s="130"/>
      <c r="U65" s="130"/>
      <c r="V65" s="130"/>
      <c r="W65" s="130"/>
      <c r="X65" s="130"/>
      <c r="Y65" s="130"/>
    </row>
    <row r="66" spans="1:25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1"/>
      <c r="O66" s="131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spans="1:2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1"/>
      <c r="O67" s="131"/>
      <c r="P67" s="130"/>
      <c r="Q67" s="130"/>
      <c r="R67" s="130"/>
      <c r="S67" s="130"/>
      <c r="T67" s="130"/>
      <c r="U67" s="130"/>
      <c r="V67" s="130"/>
      <c r="W67" s="130"/>
      <c r="X67" s="130"/>
      <c r="Y67" s="130"/>
    </row>
    <row r="68" spans="1:2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1"/>
      <c r="O68" s="131"/>
      <c r="P68" s="130"/>
      <c r="Q68" s="130"/>
      <c r="R68" s="130"/>
      <c r="S68" s="130"/>
      <c r="T68" s="130"/>
      <c r="U68" s="130"/>
      <c r="V68" s="130"/>
      <c r="W68" s="130"/>
      <c r="X68" s="130"/>
      <c r="Y68" s="130"/>
    </row>
    <row r="69" spans="1:2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1"/>
      <c r="O69" s="131"/>
      <c r="P69" s="130"/>
      <c r="Q69" s="130"/>
      <c r="R69" s="130"/>
      <c r="S69" s="130"/>
      <c r="T69" s="130"/>
      <c r="U69" s="130"/>
      <c r="V69" s="130"/>
      <c r="W69" s="130"/>
      <c r="X69" s="130"/>
      <c r="Y69" s="130"/>
    </row>
    <row r="70" spans="1: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1"/>
      <c r="O70" s="131"/>
      <c r="P70" s="130"/>
      <c r="Q70" s="130"/>
      <c r="R70" s="130"/>
      <c r="S70" s="130"/>
      <c r="T70" s="130"/>
      <c r="U70" s="130"/>
      <c r="V70" s="130"/>
      <c r="W70" s="130"/>
      <c r="X70" s="130"/>
      <c r="Y70" s="130"/>
    </row>
    <row r="71" spans="1: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1"/>
      <c r="O71" s="131"/>
      <c r="P71" s="130"/>
      <c r="Q71" s="130"/>
      <c r="R71" s="130"/>
      <c r="S71" s="130"/>
      <c r="T71" s="130"/>
      <c r="U71" s="130"/>
      <c r="V71" s="130"/>
      <c r="W71" s="130"/>
      <c r="X71" s="130"/>
      <c r="Y71" s="130"/>
    </row>
    <row r="72" spans="1: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1"/>
      <c r="O72" s="131"/>
      <c r="P72" s="130"/>
      <c r="Q72" s="130"/>
      <c r="R72" s="130"/>
      <c r="S72" s="130"/>
      <c r="T72" s="130"/>
      <c r="U72" s="130"/>
      <c r="V72" s="130"/>
      <c r="W72" s="130"/>
      <c r="X72" s="130"/>
      <c r="Y72" s="130"/>
    </row>
    <row r="73" spans="1: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1"/>
      <c r="O73" s="131"/>
      <c r="P73" s="130"/>
      <c r="Q73" s="130"/>
      <c r="R73" s="130"/>
      <c r="S73" s="130"/>
      <c r="T73" s="130"/>
      <c r="U73" s="130"/>
      <c r="V73" s="130"/>
      <c r="W73" s="130"/>
      <c r="X73" s="130"/>
      <c r="Y73" s="130"/>
    </row>
    <row r="74" spans="1: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1"/>
      <c r="O74" s="131"/>
      <c r="P74" s="130"/>
      <c r="Q74" s="130"/>
      <c r="R74" s="130"/>
      <c r="S74" s="130"/>
      <c r="T74" s="130"/>
      <c r="U74" s="130"/>
      <c r="V74" s="130"/>
      <c r="W74" s="130"/>
      <c r="X74" s="130"/>
      <c r="Y74" s="130"/>
    </row>
    <row r="75" spans="1: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1"/>
      <c r="O75" s="131"/>
      <c r="P75" s="130"/>
      <c r="Q75" s="130"/>
      <c r="R75" s="130"/>
      <c r="S75" s="130"/>
      <c r="T75" s="130"/>
      <c r="U75" s="130"/>
      <c r="V75" s="130"/>
      <c r="W75" s="130"/>
      <c r="X75" s="130"/>
      <c r="Y75" s="130"/>
    </row>
    <row r="76" spans="1: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1"/>
      <c r="O76" s="131"/>
      <c r="P76" s="130"/>
      <c r="Q76" s="130"/>
      <c r="R76" s="130"/>
      <c r="S76" s="130"/>
      <c r="T76" s="130"/>
      <c r="U76" s="130"/>
      <c r="V76" s="130"/>
      <c r="W76" s="130"/>
      <c r="X76" s="130"/>
      <c r="Y76" s="130"/>
    </row>
    <row r="77" spans="1: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1"/>
      <c r="O77" s="131"/>
      <c r="P77" s="130"/>
      <c r="Q77" s="130"/>
      <c r="R77" s="130"/>
      <c r="S77" s="130"/>
      <c r="T77" s="130"/>
      <c r="U77" s="130"/>
      <c r="V77" s="130"/>
      <c r="W77" s="130"/>
      <c r="X77" s="130"/>
      <c r="Y77" s="130"/>
    </row>
    <row r="78" spans="1: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1"/>
      <c r="O78" s="131"/>
      <c r="P78" s="130"/>
      <c r="Q78" s="130"/>
      <c r="R78" s="130"/>
      <c r="S78" s="130"/>
      <c r="T78" s="130"/>
      <c r="U78" s="130"/>
      <c r="V78" s="130"/>
      <c r="W78" s="130"/>
      <c r="X78" s="130"/>
      <c r="Y78" s="130"/>
    </row>
    <row r="79" spans="1: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1"/>
      <c r="O79" s="131"/>
      <c r="P79" s="130"/>
      <c r="Q79" s="130"/>
      <c r="R79" s="130"/>
      <c r="S79" s="130"/>
      <c r="T79" s="130"/>
      <c r="U79" s="130"/>
      <c r="V79" s="130"/>
      <c r="W79" s="130"/>
      <c r="X79" s="130"/>
      <c r="Y79" s="130"/>
    </row>
    <row r="80" spans="1: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1"/>
      <c r="O80" s="131"/>
      <c r="P80" s="130"/>
      <c r="Q80" s="130"/>
      <c r="R80" s="130"/>
      <c r="S80" s="130"/>
      <c r="T80" s="130"/>
      <c r="U80" s="130"/>
      <c r="V80" s="130"/>
      <c r="W80" s="130"/>
      <c r="X80" s="130"/>
      <c r="Y80" s="130"/>
    </row>
    <row r="81" spans="1: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1"/>
      <c r="O81" s="131"/>
      <c r="P81" s="130"/>
      <c r="Q81" s="130"/>
      <c r="R81" s="130"/>
      <c r="S81" s="130"/>
      <c r="T81" s="130"/>
      <c r="U81" s="130"/>
      <c r="V81" s="130"/>
      <c r="W81" s="130"/>
      <c r="X81" s="130"/>
      <c r="Y81" s="130"/>
    </row>
    <row r="82" spans="1: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1"/>
      <c r="O82" s="131"/>
      <c r="P82" s="130"/>
      <c r="Q82" s="130"/>
      <c r="R82" s="130"/>
      <c r="S82" s="130"/>
      <c r="T82" s="130"/>
      <c r="U82" s="130"/>
      <c r="V82" s="130"/>
      <c r="W82" s="130"/>
      <c r="X82" s="130"/>
      <c r="Y82" s="130"/>
    </row>
    <row r="83" spans="1: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1"/>
      <c r="O83" s="131"/>
      <c r="P83" s="130"/>
      <c r="Q83" s="130"/>
      <c r="R83" s="130"/>
      <c r="S83" s="130"/>
      <c r="T83" s="130"/>
      <c r="U83" s="130"/>
      <c r="V83" s="130"/>
      <c r="W83" s="130"/>
      <c r="X83" s="130"/>
      <c r="Y83" s="130"/>
    </row>
    <row r="84" spans="1: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1"/>
      <c r="O84" s="131"/>
      <c r="P84" s="130"/>
      <c r="Q84" s="130"/>
      <c r="R84" s="130"/>
      <c r="S84" s="130"/>
      <c r="T84" s="130"/>
      <c r="U84" s="130"/>
      <c r="V84" s="130"/>
      <c r="W84" s="130"/>
      <c r="X84" s="130"/>
      <c r="Y84" s="130"/>
    </row>
    <row r="85" spans="1: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1"/>
      <c r="O85" s="131"/>
      <c r="P85" s="130"/>
      <c r="Q85" s="130"/>
      <c r="R85" s="130"/>
      <c r="S85" s="130"/>
      <c r="T85" s="130"/>
      <c r="U85" s="130"/>
      <c r="V85" s="130"/>
      <c r="W85" s="130"/>
      <c r="X85" s="130"/>
      <c r="Y85" s="130"/>
    </row>
    <row r="86" spans="1: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1"/>
      <c r="O86" s="131"/>
      <c r="P86" s="130"/>
      <c r="Q86" s="130"/>
      <c r="R86" s="130"/>
      <c r="S86" s="130"/>
      <c r="T86" s="130"/>
      <c r="U86" s="130"/>
      <c r="V86" s="130"/>
      <c r="W86" s="130"/>
      <c r="X86" s="130"/>
      <c r="Y86" s="130"/>
    </row>
    <row r="87" spans="1:25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1"/>
      <c r="O87" s="131"/>
      <c r="P87" s="130"/>
      <c r="Q87" s="130"/>
      <c r="R87" s="130"/>
      <c r="S87" s="130"/>
      <c r="T87" s="130"/>
      <c r="U87" s="130"/>
      <c r="V87" s="130"/>
      <c r="W87" s="130"/>
      <c r="X87" s="130"/>
      <c r="Y87" s="130"/>
    </row>
    <row r="88" spans="1:25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1"/>
      <c r="O88" s="131"/>
      <c r="P88" s="130"/>
      <c r="Q88" s="130"/>
      <c r="R88" s="130"/>
      <c r="S88" s="130"/>
      <c r="T88" s="130"/>
      <c r="U88" s="130"/>
      <c r="V88" s="130"/>
      <c r="W88" s="130"/>
      <c r="X88" s="130"/>
      <c r="Y88" s="130"/>
    </row>
    <row r="89" spans="1:25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1"/>
      <c r="O89" s="131"/>
      <c r="P89" s="130"/>
      <c r="Q89" s="130"/>
      <c r="R89" s="130"/>
      <c r="S89" s="130"/>
      <c r="T89" s="130"/>
      <c r="U89" s="130"/>
      <c r="V89" s="130"/>
      <c r="W89" s="130"/>
      <c r="X89" s="130"/>
      <c r="Y89" s="130"/>
    </row>
    <row r="90" spans="1:25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1"/>
      <c r="O90" s="131"/>
      <c r="P90" s="130"/>
      <c r="Q90" s="130"/>
      <c r="R90" s="130"/>
      <c r="S90" s="130"/>
      <c r="T90" s="130"/>
      <c r="U90" s="130"/>
      <c r="V90" s="130"/>
      <c r="W90" s="130"/>
      <c r="X90" s="130"/>
      <c r="Y90" s="130"/>
    </row>
    <row r="91" spans="1:25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1"/>
      <c r="O91" s="131"/>
      <c r="P91" s="130"/>
      <c r="Q91" s="130"/>
      <c r="R91" s="130"/>
      <c r="S91" s="130"/>
      <c r="T91" s="130"/>
      <c r="U91" s="130"/>
      <c r="V91" s="130"/>
      <c r="W91" s="130"/>
      <c r="X91" s="130"/>
      <c r="Y91" s="130"/>
    </row>
    <row r="92" spans="1:2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1"/>
      <c r="O92" s="131"/>
      <c r="P92" s="130"/>
      <c r="Q92" s="130"/>
      <c r="R92" s="130"/>
      <c r="S92" s="130"/>
      <c r="T92" s="130"/>
      <c r="U92" s="130"/>
      <c r="V92" s="130"/>
      <c r="W92" s="130"/>
      <c r="X92" s="130"/>
      <c r="Y92" s="130"/>
    </row>
    <row r="93" spans="1:25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1"/>
      <c r="O93" s="131"/>
      <c r="P93" s="130"/>
      <c r="Q93" s="130"/>
      <c r="R93" s="130"/>
      <c r="S93" s="130"/>
      <c r="T93" s="130"/>
      <c r="U93" s="130"/>
      <c r="V93" s="130"/>
      <c r="W93" s="130"/>
      <c r="X93" s="130"/>
      <c r="Y93" s="130"/>
    </row>
    <row r="94" spans="1:2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1"/>
      <c r="O94" s="131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  <row r="95" spans="1:25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1"/>
      <c r="O95" s="131"/>
      <c r="P95" s="130"/>
      <c r="Q95" s="130"/>
      <c r="R95" s="130"/>
      <c r="S95" s="130"/>
      <c r="T95" s="130"/>
      <c r="U95" s="130"/>
      <c r="V95" s="130"/>
      <c r="W95" s="130"/>
      <c r="X95" s="130"/>
      <c r="Y95" s="130"/>
    </row>
    <row r="96" spans="1:25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1"/>
      <c r="O96" s="131"/>
      <c r="P96" s="130"/>
      <c r="Q96" s="130"/>
      <c r="R96" s="130"/>
      <c r="S96" s="130"/>
      <c r="T96" s="130"/>
      <c r="U96" s="130"/>
      <c r="V96" s="130"/>
      <c r="W96" s="130"/>
      <c r="X96" s="130"/>
      <c r="Y96" s="130"/>
    </row>
    <row r="97" spans="1:25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1"/>
      <c r="O97" s="131"/>
      <c r="P97" s="130"/>
      <c r="Q97" s="130"/>
      <c r="R97" s="130"/>
      <c r="S97" s="130"/>
      <c r="T97" s="130"/>
      <c r="U97" s="130"/>
      <c r="V97" s="130"/>
      <c r="W97" s="130"/>
      <c r="X97" s="130"/>
      <c r="Y97" s="130"/>
    </row>
    <row r="98" spans="1:25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1"/>
      <c r="O98" s="131"/>
      <c r="P98" s="130"/>
      <c r="Q98" s="130"/>
      <c r="R98" s="130"/>
      <c r="S98" s="130"/>
      <c r="T98" s="130"/>
      <c r="U98" s="130"/>
      <c r="V98" s="130"/>
      <c r="W98" s="130"/>
      <c r="X98" s="130"/>
      <c r="Y98" s="130"/>
    </row>
    <row r="99" spans="1:25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1"/>
      <c r="O99" s="131"/>
      <c r="P99" s="130"/>
      <c r="Q99" s="130"/>
      <c r="R99" s="130"/>
      <c r="S99" s="130"/>
      <c r="T99" s="130"/>
      <c r="U99" s="130"/>
      <c r="V99" s="130"/>
      <c r="W99" s="130"/>
      <c r="X99" s="130"/>
      <c r="Y99" s="130"/>
    </row>
    <row r="100" spans="1:25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1"/>
      <c r="O100" s="131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</row>
    <row r="101" spans="1:25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1"/>
      <c r="O101" s="131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</row>
    <row r="102" spans="1:25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1"/>
      <c r="O102" s="131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</row>
    <row r="103" spans="1:25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1"/>
      <c r="O103" s="131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</row>
    <row r="104" spans="1:25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1"/>
      <c r="O104" s="131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</row>
    <row r="105" spans="1:2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1"/>
      <c r="O105" s="131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</row>
    <row r="106" spans="1:25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1"/>
      <c r="O106" s="131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</row>
    <row r="107" spans="1:2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1"/>
      <c r="O107" s="131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</row>
    <row r="108" spans="1:2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1"/>
      <c r="O108" s="131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</row>
    <row r="109" spans="1:25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1"/>
      <c r="O109" s="131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</row>
    <row r="110" spans="1:2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1"/>
      <c r="O110" s="131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</row>
    <row r="111" spans="1:25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1"/>
      <c r="O111" s="131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</row>
    <row r="112" spans="1:2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1"/>
      <c r="O112" s="131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</row>
    <row r="113" spans="1:2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1"/>
      <c r="O113" s="131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</row>
    <row r="114" spans="1:2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1"/>
      <c r="O114" s="131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</row>
    <row r="115" spans="1:2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1"/>
      <c r="O115" s="131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</row>
    <row r="116" spans="1:25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1"/>
      <c r="O116" s="131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</row>
    <row r="117" spans="1:25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1"/>
      <c r="O117" s="131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</row>
    <row r="118" spans="1:25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1"/>
      <c r="O118" s="131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</row>
    <row r="119" spans="1:25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1"/>
      <c r="O119" s="131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</row>
    <row r="120" spans="1:25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1"/>
      <c r="O120" s="131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</row>
    <row r="121" spans="1:25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1"/>
      <c r="O121" s="131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</row>
    <row r="122" spans="1:25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1"/>
      <c r="O122" s="131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</row>
    <row r="123" spans="1:25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1"/>
      <c r="O123" s="131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</row>
    <row r="124" spans="1:25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1"/>
      <c r="O124" s="131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</row>
    <row r="125" spans="1:2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1"/>
      <c r="O125" s="131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</row>
    <row r="126" spans="1:25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1"/>
      <c r="O126" s="131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</row>
    <row r="127" spans="1:25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1"/>
      <c r="O127" s="131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</row>
    <row r="128" spans="1:25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1"/>
      <c r="O128" s="131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</row>
    <row r="129" spans="1:25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1"/>
      <c r="O129" s="131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</row>
    <row r="130" spans="1:25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1"/>
      <c r="O130" s="131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</row>
    <row r="131" spans="1:25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1"/>
      <c r="O131" s="131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</row>
    <row r="132" spans="1:25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1"/>
      <c r="O132" s="131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</row>
    <row r="133" spans="1:25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1"/>
      <c r="O133" s="131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</row>
    <row r="134" spans="1:25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1"/>
      <c r="O134" s="131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</row>
    <row r="135" spans="1:2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1"/>
      <c r="O135" s="131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</row>
    <row r="136" spans="1:25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1"/>
      <c r="O136" s="131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</row>
    <row r="137" spans="1:25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1"/>
      <c r="O137" s="131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</row>
    <row r="138" spans="1:25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1"/>
      <c r="O138" s="131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</row>
    <row r="139" spans="1:25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1"/>
      <c r="O139" s="131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</row>
    <row r="140" spans="1:25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1"/>
      <c r="O140" s="131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</row>
    <row r="141" spans="1:25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1"/>
      <c r="O141" s="131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</row>
    <row r="142" spans="1:25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1"/>
      <c r="O142" s="131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</row>
    <row r="143" spans="1:25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1"/>
      <c r="O143" s="131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</row>
    <row r="144" spans="1:25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1"/>
      <c r="O144" s="131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</row>
    <row r="145" spans="1:2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1"/>
      <c r="O145" s="131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</row>
    <row r="146" spans="1:25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1"/>
      <c r="O146" s="131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</row>
    <row r="147" spans="1:25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1"/>
      <c r="O147" s="131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</row>
    <row r="148" spans="1:25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1"/>
      <c r="O148" s="131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</row>
    <row r="149" spans="1:25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1"/>
      <c r="O149" s="131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</row>
    <row r="150" spans="1:25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1"/>
      <c r="O150" s="131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</row>
    <row r="151" spans="1:25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1"/>
      <c r="O151" s="131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</row>
    <row r="152" spans="1:25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1"/>
      <c r="O152" s="131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</row>
    <row r="153" spans="1:25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1"/>
      <c r="O153" s="131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</row>
    <row r="154" spans="1:25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1"/>
      <c r="O154" s="131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</row>
    <row r="155" spans="1:2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1"/>
      <c r="O155" s="131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</row>
    <row r="156" spans="1:25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1"/>
      <c r="O156" s="131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</row>
    <row r="157" spans="1:25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1"/>
      <c r="O157" s="131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</row>
    <row r="158" spans="1:25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1"/>
      <c r="O158" s="131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</row>
    <row r="159" spans="1:25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1"/>
      <c r="O159" s="131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</row>
    <row r="160" spans="1:25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1"/>
      <c r="O160" s="131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</row>
    <row r="161" spans="1:25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1"/>
      <c r="O161" s="131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</row>
    <row r="162" spans="1:25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1"/>
      <c r="O162" s="131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</row>
    <row r="163" spans="1:25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1"/>
      <c r="O163" s="131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</row>
    <row r="164" spans="1:25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1"/>
      <c r="O164" s="131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</row>
    <row r="165" spans="1:25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1"/>
      <c r="O165" s="131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</row>
    <row r="166" spans="1:25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1"/>
      <c r="O166" s="131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</row>
    <row r="167" spans="1:25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1"/>
      <c r="O167" s="131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</row>
    <row r="168" spans="1:25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1"/>
      <c r="O168" s="131"/>
      <c r="P168" s="130"/>
    </row>
    <row r="169" spans="1:25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1"/>
      <c r="O169" s="131"/>
      <c r="P169" s="130"/>
    </row>
    <row r="170" spans="1:25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1"/>
      <c r="O170" s="131"/>
      <c r="P170" s="130"/>
    </row>
    <row r="171" spans="1:25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1"/>
      <c r="O171" s="131"/>
      <c r="P171" s="130"/>
    </row>
    <row r="172" spans="1:25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1"/>
      <c r="O172" s="131"/>
      <c r="P172" s="130"/>
    </row>
    <row r="173" spans="1:25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1"/>
      <c r="O173" s="131"/>
      <c r="P173" s="130"/>
    </row>
    <row r="174" spans="1:25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1"/>
      <c r="O174" s="131"/>
      <c r="P174" s="130"/>
    </row>
    <row r="175" spans="1:25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1"/>
      <c r="O175" s="131"/>
      <c r="P175" s="130"/>
    </row>
    <row r="176" spans="1:25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1"/>
      <c r="O176" s="131"/>
      <c r="P176" s="130"/>
    </row>
    <row r="177" spans="1:16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1"/>
      <c r="O177" s="131"/>
      <c r="P177" s="130"/>
    </row>
    <row r="178" spans="1:16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1"/>
      <c r="O178" s="131"/>
      <c r="P178" s="130"/>
    </row>
    <row r="179" spans="1:16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1"/>
      <c r="O179" s="131"/>
      <c r="P179" s="130"/>
    </row>
    <row r="180" spans="1:16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1"/>
      <c r="O180" s="131"/>
      <c r="P180" s="130"/>
    </row>
    <row r="181" spans="1:16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1"/>
      <c r="O181" s="131"/>
      <c r="P181" s="130"/>
    </row>
    <row r="182" spans="1:16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1"/>
      <c r="O182" s="131"/>
      <c r="P182" s="130"/>
    </row>
    <row r="183" spans="1:16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1"/>
      <c r="O183" s="131"/>
      <c r="P183" s="130"/>
    </row>
    <row r="184" spans="1:16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1"/>
      <c r="O184" s="131"/>
      <c r="P184" s="130"/>
    </row>
    <row r="185" spans="1:16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1"/>
      <c r="O185" s="131"/>
      <c r="P185" s="130"/>
    </row>
    <row r="186" spans="1:16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1"/>
      <c r="O186" s="131"/>
      <c r="P186" s="130"/>
    </row>
    <row r="187" spans="1:16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1"/>
      <c r="O187" s="131"/>
      <c r="P187" s="130"/>
    </row>
    <row r="188" spans="1:16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1"/>
      <c r="O188" s="131"/>
      <c r="P188" s="130"/>
    </row>
    <row r="189" spans="1:16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1"/>
      <c r="O189" s="131"/>
      <c r="P189" s="130"/>
    </row>
    <row r="190" spans="1:16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1"/>
      <c r="O190" s="131"/>
      <c r="P190" s="130"/>
    </row>
    <row r="191" spans="1:16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1"/>
      <c r="O191" s="131"/>
      <c r="P191" s="130"/>
    </row>
    <row r="192" spans="1:16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1"/>
      <c r="O192" s="131"/>
      <c r="P192" s="130"/>
    </row>
    <row r="193" spans="1:16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1"/>
      <c r="O193" s="131"/>
      <c r="P193" s="130"/>
    </row>
    <row r="194" spans="1:16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1"/>
      <c r="O194" s="131"/>
      <c r="P194" s="130"/>
    </row>
    <row r="195" spans="1:16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1"/>
      <c r="O195" s="131"/>
      <c r="P195" s="130"/>
    </row>
    <row r="196" spans="1:16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1"/>
      <c r="O196" s="131"/>
      <c r="P196" s="130"/>
    </row>
    <row r="197" spans="1:16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1"/>
      <c r="O197" s="131"/>
      <c r="P197" s="130"/>
    </row>
    <row r="198" spans="1:16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1"/>
      <c r="O198" s="131"/>
      <c r="P198" s="130"/>
    </row>
    <row r="199" spans="1:16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1"/>
      <c r="O199" s="131"/>
      <c r="P199" s="130"/>
    </row>
    <row r="200" spans="1:16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1"/>
      <c r="O200" s="131"/>
      <c r="P200" s="130"/>
    </row>
    <row r="201" spans="1:16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1"/>
      <c r="O201" s="131"/>
      <c r="P201" s="130"/>
    </row>
    <row r="202" spans="1:16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1"/>
      <c r="O202" s="131"/>
      <c r="P202" s="130"/>
    </row>
    <row r="203" spans="1:16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1"/>
      <c r="O203" s="131"/>
      <c r="P203" s="130"/>
    </row>
    <row r="204" spans="1:16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1"/>
      <c r="O204" s="131"/>
      <c r="P204" s="130"/>
    </row>
    <row r="205" spans="1:16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1"/>
      <c r="O205" s="131"/>
      <c r="P205" s="130"/>
    </row>
    <row r="206" spans="1:16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1"/>
      <c r="O206" s="131"/>
      <c r="P206" s="130"/>
    </row>
    <row r="207" spans="1:16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1"/>
      <c r="O207" s="131"/>
      <c r="P207" s="130"/>
    </row>
    <row r="208" spans="1:16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1"/>
      <c r="O208" s="131"/>
      <c r="P208" s="130"/>
    </row>
    <row r="209" spans="1:16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1"/>
      <c r="O209" s="131"/>
      <c r="P209" s="130"/>
    </row>
    <row r="210" spans="1:16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1"/>
      <c r="O210" s="131"/>
      <c r="P210" s="130"/>
    </row>
    <row r="211" spans="1:16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1"/>
      <c r="O211" s="131"/>
      <c r="P211" s="130"/>
    </row>
    <row r="212" spans="1:16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1"/>
      <c r="O212" s="131"/>
      <c r="P212" s="130"/>
    </row>
    <row r="213" spans="1:16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1"/>
      <c r="O213" s="131"/>
      <c r="P213" s="130"/>
    </row>
    <row r="214" spans="1:16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1"/>
      <c r="O214" s="131"/>
      <c r="P214" s="130"/>
    </row>
    <row r="215" spans="1:16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1"/>
      <c r="O215" s="131"/>
      <c r="P215" s="130"/>
    </row>
    <row r="216" spans="1:16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1"/>
      <c r="O216" s="131"/>
      <c r="P216" s="130"/>
    </row>
    <row r="217" spans="1:16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1"/>
      <c r="O217" s="131"/>
      <c r="P217" s="130"/>
    </row>
    <row r="218" spans="1:16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1"/>
      <c r="O218" s="131"/>
      <c r="P218" s="130"/>
    </row>
    <row r="219" spans="1:16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1"/>
      <c r="O219" s="131"/>
      <c r="P219" s="130"/>
    </row>
    <row r="220" spans="1:16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1"/>
      <c r="O220" s="131"/>
      <c r="P220" s="130"/>
    </row>
    <row r="221" spans="1:16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1"/>
      <c r="O221" s="131"/>
      <c r="P221" s="130"/>
    </row>
    <row r="222" spans="1:16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1"/>
      <c r="O222" s="131"/>
      <c r="P222" s="130"/>
    </row>
    <row r="223" spans="1:16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1"/>
      <c r="O223" s="131"/>
      <c r="P223" s="130"/>
    </row>
    <row r="224" spans="1:16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1"/>
      <c r="O224" s="131"/>
      <c r="P224" s="130"/>
    </row>
    <row r="225" spans="1:16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1"/>
      <c r="O225" s="131"/>
      <c r="P225" s="130"/>
    </row>
    <row r="226" spans="1:16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1"/>
      <c r="O226" s="131"/>
      <c r="P226" s="130"/>
    </row>
    <row r="227" spans="1:16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1"/>
      <c r="O227" s="131"/>
      <c r="P227" s="130"/>
    </row>
    <row r="228" spans="1:16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1"/>
      <c r="O228" s="131"/>
      <c r="P228" s="130"/>
    </row>
    <row r="229" spans="1:16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1"/>
      <c r="O229" s="131"/>
      <c r="P229" s="130"/>
    </row>
    <row r="230" spans="1:16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1"/>
      <c r="O230" s="131"/>
      <c r="P230" s="130"/>
    </row>
    <row r="231" spans="1:16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1"/>
      <c r="O231" s="131"/>
      <c r="P231" s="130"/>
    </row>
    <row r="232" spans="1:16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1"/>
      <c r="O232" s="131"/>
      <c r="P232" s="130"/>
    </row>
    <row r="233" spans="1:16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1"/>
      <c r="O233" s="131"/>
      <c r="P233" s="130"/>
    </row>
    <row r="234" spans="1:16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1"/>
      <c r="O234" s="131"/>
      <c r="P234" s="130"/>
    </row>
    <row r="235" spans="1:16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1"/>
      <c r="O235" s="131"/>
      <c r="P235" s="130"/>
    </row>
    <row r="236" spans="1:16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1"/>
      <c r="O236" s="131"/>
      <c r="P236" s="130"/>
    </row>
    <row r="237" spans="1:16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1"/>
      <c r="O237" s="131"/>
      <c r="P237" s="130"/>
    </row>
    <row r="238" spans="1:16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1"/>
      <c r="O238" s="131"/>
      <c r="P238" s="130"/>
    </row>
    <row r="239" spans="1:16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1"/>
      <c r="O239" s="131"/>
      <c r="P239" s="130"/>
    </row>
    <row r="240" spans="1:16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1"/>
      <c r="O240" s="131"/>
      <c r="P240" s="130"/>
    </row>
    <row r="241" spans="1:16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1"/>
      <c r="O241" s="131"/>
      <c r="P241" s="130"/>
    </row>
    <row r="242" spans="1:16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1"/>
      <c r="O242" s="131"/>
      <c r="P242" s="130"/>
    </row>
    <row r="243" spans="1:16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1"/>
      <c r="O243" s="131"/>
      <c r="P243" s="130"/>
    </row>
    <row r="244" spans="1:16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1"/>
      <c r="O244" s="131"/>
      <c r="P244" s="130"/>
    </row>
    <row r="245" spans="1:16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1"/>
      <c r="O245" s="131"/>
      <c r="P245" s="130"/>
    </row>
    <row r="246" spans="1:16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1"/>
      <c r="O246" s="131"/>
      <c r="P246" s="130"/>
    </row>
    <row r="247" spans="1:16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1"/>
      <c r="O247" s="131"/>
      <c r="P247" s="130"/>
    </row>
    <row r="248" spans="1:16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1"/>
      <c r="O248" s="131"/>
      <c r="P248" s="130"/>
    </row>
    <row r="249" spans="1:16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1"/>
      <c r="O249" s="131"/>
      <c r="P249" s="130"/>
    </row>
    <row r="250" spans="1:16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1"/>
      <c r="O250" s="131"/>
      <c r="P250" s="130"/>
    </row>
    <row r="251" spans="1:16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1"/>
      <c r="O251" s="131"/>
      <c r="P251" s="130"/>
    </row>
    <row r="252" spans="1:16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1"/>
      <c r="O252" s="131"/>
      <c r="P252" s="130"/>
    </row>
    <row r="253" spans="1:16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1"/>
      <c r="O253" s="131"/>
      <c r="P253" s="130"/>
    </row>
    <row r="254" spans="1:16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1"/>
      <c r="O254" s="131"/>
      <c r="P254" s="130"/>
    </row>
    <row r="255" spans="1:16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1"/>
      <c r="O255" s="131"/>
      <c r="P255" s="130"/>
    </row>
    <row r="256" spans="1:16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1"/>
      <c r="O256" s="131"/>
      <c r="P256" s="130"/>
    </row>
    <row r="257" spans="1:16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1"/>
      <c r="O257" s="131"/>
      <c r="P257" s="130"/>
    </row>
    <row r="258" spans="1:16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1"/>
      <c r="O258" s="131"/>
      <c r="P258" s="130"/>
    </row>
    <row r="259" spans="1:16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1"/>
      <c r="O259" s="131"/>
      <c r="P259" s="130"/>
    </row>
    <row r="260" spans="1:16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1"/>
      <c r="O260" s="131"/>
      <c r="P260" s="130"/>
    </row>
    <row r="261" spans="1:16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1"/>
      <c r="O261" s="131"/>
      <c r="P261" s="130"/>
    </row>
    <row r="262" spans="1:16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1"/>
      <c r="O262" s="131"/>
      <c r="P262" s="130"/>
    </row>
    <row r="263" spans="1:16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1"/>
      <c r="O263" s="131"/>
      <c r="P263" s="130"/>
    </row>
    <row r="264" spans="1:16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1"/>
      <c r="O264" s="131"/>
      <c r="P264" s="130"/>
    </row>
    <row r="265" spans="1:16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1"/>
      <c r="O265" s="131"/>
      <c r="P265" s="130"/>
    </row>
    <row r="266" spans="1:16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1"/>
      <c r="O266" s="131"/>
      <c r="P266" s="130"/>
    </row>
    <row r="267" spans="1:16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1"/>
      <c r="O267" s="131"/>
      <c r="P267" s="130"/>
    </row>
    <row r="268" spans="1:16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1"/>
      <c r="O268" s="131"/>
      <c r="P268" s="130"/>
    </row>
    <row r="269" spans="1:16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1"/>
      <c r="O269" s="131"/>
      <c r="P269" s="130"/>
    </row>
    <row r="270" spans="1:16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1"/>
      <c r="O270" s="131"/>
      <c r="P270" s="130"/>
    </row>
    <row r="271" spans="1:16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1"/>
      <c r="O271" s="131"/>
      <c r="P271" s="130"/>
    </row>
    <row r="272" spans="1:16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1"/>
      <c r="O272" s="131"/>
      <c r="P272" s="130"/>
    </row>
    <row r="273" spans="1:16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1"/>
      <c r="O273" s="131"/>
      <c r="P273" s="130"/>
    </row>
    <row r="274" spans="1:16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1"/>
      <c r="O274" s="131"/>
      <c r="P274" s="130"/>
    </row>
    <row r="275" spans="1:16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1"/>
      <c r="O275" s="131"/>
      <c r="P275" s="130"/>
    </row>
    <row r="276" spans="1:16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1"/>
      <c r="O276" s="131"/>
      <c r="P276" s="130"/>
    </row>
    <row r="277" spans="1:16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1"/>
      <c r="O277" s="131"/>
      <c r="P277" s="130"/>
    </row>
    <row r="278" spans="1:16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1"/>
      <c r="O278" s="131"/>
      <c r="P278" s="130"/>
    </row>
    <row r="279" spans="1:16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1"/>
      <c r="O279" s="131"/>
      <c r="P279" s="130"/>
    </row>
    <row r="280" spans="1:16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1"/>
      <c r="O280" s="131"/>
      <c r="P280" s="130"/>
    </row>
    <row r="281" spans="1:16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1"/>
      <c r="O281" s="131"/>
      <c r="P281" s="130"/>
    </row>
    <row r="282" spans="1:16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1"/>
      <c r="O282" s="131"/>
      <c r="P282" s="130"/>
    </row>
    <row r="283" spans="1:16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1"/>
      <c r="O283" s="131"/>
      <c r="P283" s="130"/>
    </row>
    <row r="284" spans="1:16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1"/>
      <c r="O284" s="131"/>
      <c r="P284" s="130"/>
    </row>
    <row r="285" spans="1:16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1"/>
      <c r="O285" s="131"/>
      <c r="P285" s="130"/>
    </row>
    <row r="286" spans="1:16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1"/>
      <c r="O286" s="131"/>
      <c r="P286" s="130"/>
    </row>
    <row r="287" spans="1:16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1"/>
      <c r="O287" s="131"/>
      <c r="P287" s="130"/>
    </row>
    <row r="288" spans="1:16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1"/>
      <c r="O288" s="131"/>
      <c r="P288" s="130"/>
    </row>
    <row r="289" spans="1:16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1"/>
      <c r="O289" s="131"/>
      <c r="P289" s="130"/>
    </row>
    <row r="290" spans="1:16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1"/>
      <c r="O290" s="131"/>
      <c r="P290" s="130"/>
    </row>
    <row r="291" spans="1:16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1"/>
      <c r="O291" s="131"/>
      <c r="P291" s="130"/>
    </row>
    <row r="292" spans="1:16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1"/>
      <c r="O292" s="131"/>
      <c r="P292" s="130"/>
    </row>
    <row r="293" spans="1:16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1"/>
      <c r="O293" s="131"/>
      <c r="P293" s="130"/>
    </row>
    <row r="294" spans="1:16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1"/>
      <c r="O294" s="131"/>
      <c r="P294" s="130"/>
    </row>
    <row r="295" spans="1:16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1"/>
      <c r="O295" s="131"/>
      <c r="P295" s="130"/>
    </row>
    <row r="296" spans="1:16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1"/>
      <c r="O296" s="131"/>
      <c r="P296" s="130"/>
    </row>
    <row r="297" spans="1:16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1"/>
      <c r="O297" s="131"/>
      <c r="P297" s="130"/>
    </row>
    <row r="298" spans="1:16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1"/>
      <c r="O298" s="131"/>
      <c r="P298" s="130"/>
    </row>
    <row r="299" spans="1:16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1"/>
      <c r="O299" s="131"/>
      <c r="P299" s="130"/>
    </row>
    <row r="300" spans="1:16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1"/>
      <c r="O300" s="131"/>
      <c r="P300" s="130"/>
    </row>
    <row r="301" spans="1:16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1"/>
      <c r="O301" s="131"/>
      <c r="P301" s="130"/>
    </row>
    <row r="302" spans="1:16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1"/>
      <c r="O302" s="131"/>
      <c r="P302" s="130"/>
    </row>
    <row r="303" spans="1:16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1"/>
      <c r="O303" s="131"/>
      <c r="P303" s="130"/>
    </row>
    <row r="304" spans="1:16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1"/>
      <c r="O304" s="131"/>
      <c r="P304" s="130"/>
    </row>
    <row r="305" spans="1:16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1"/>
      <c r="O305" s="131"/>
      <c r="P305" s="130"/>
    </row>
    <row r="306" spans="1:16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1"/>
      <c r="O306" s="131"/>
      <c r="P306" s="130"/>
    </row>
    <row r="307" spans="1:16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1"/>
      <c r="O307" s="131"/>
      <c r="P307" s="130"/>
    </row>
    <row r="308" spans="1:16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1"/>
      <c r="O308" s="131"/>
      <c r="P308" s="130"/>
    </row>
    <row r="309" spans="1:16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1"/>
      <c r="O309" s="131"/>
      <c r="P309" s="130"/>
    </row>
    <row r="310" spans="1:16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1"/>
      <c r="O310" s="131"/>
      <c r="P310" s="130"/>
    </row>
    <row r="311" spans="1:16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1"/>
      <c r="O311" s="131"/>
      <c r="P311" s="130"/>
    </row>
    <row r="312" spans="1:16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1"/>
      <c r="O312" s="131"/>
      <c r="P312" s="130"/>
    </row>
    <row r="313" spans="1:16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1"/>
      <c r="O313" s="131"/>
      <c r="P313" s="130"/>
    </row>
    <row r="314" spans="1:16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1"/>
      <c r="O314" s="131"/>
      <c r="P314" s="130"/>
    </row>
    <row r="315" spans="1:16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1"/>
      <c r="O315" s="131"/>
      <c r="P315" s="130"/>
    </row>
    <row r="316" spans="1:16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1"/>
      <c r="O316" s="131"/>
      <c r="P316" s="130"/>
    </row>
    <row r="317" spans="1:16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1"/>
      <c r="O317" s="131"/>
      <c r="P317" s="130"/>
    </row>
    <row r="318" spans="1:16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1"/>
      <c r="O318" s="131"/>
      <c r="P318" s="130"/>
    </row>
    <row r="319" spans="1:16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1"/>
      <c r="O319" s="131"/>
      <c r="P319" s="130"/>
    </row>
    <row r="320" spans="1:16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1"/>
      <c r="O320" s="131"/>
      <c r="P320" s="130"/>
    </row>
    <row r="321" spans="1:16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1"/>
      <c r="O321" s="131"/>
      <c r="P321" s="130"/>
    </row>
    <row r="322" spans="1:16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1"/>
      <c r="O322" s="131"/>
      <c r="P322" s="130"/>
    </row>
    <row r="323" spans="1:16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1"/>
      <c r="O323" s="131"/>
      <c r="P323" s="130"/>
    </row>
    <row r="324" spans="1:16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1"/>
      <c r="O324" s="131"/>
      <c r="P324" s="130"/>
    </row>
    <row r="325" spans="1:16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1"/>
      <c r="O325" s="131"/>
      <c r="P325" s="130"/>
    </row>
    <row r="326" spans="1:16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1"/>
      <c r="O326" s="131"/>
      <c r="P326" s="130"/>
    </row>
    <row r="327" spans="1:16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1"/>
      <c r="O327" s="131"/>
      <c r="P327" s="130"/>
    </row>
    <row r="328" spans="1:16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1"/>
      <c r="O328" s="131"/>
      <c r="P328" s="130"/>
    </row>
    <row r="329" spans="1:16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1"/>
      <c r="O329" s="131"/>
      <c r="P329" s="130"/>
    </row>
    <row r="330" spans="1:16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1"/>
      <c r="O330" s="131"/>
      <c r="P330" s="130"/>
    </row>
    <row r="331" spans="1:16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1"/>
      <c r="O331" s="131"/>
      <c r="P331" s="130"/>
    </row>
    <row r="332" spans="1:16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1"/>
      <c r="O332" s="131"/>
      <c r="P332" s="130"/>
    </row>
    <row r="333" spans="1:16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1"/>
      <c r="O333" s="131"/>
      <c r="P333" s="130"/>
    </row>
    <row r="334" spans="1:16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1"/>
      <c r="O334" s="131"/>
      <c r="P334" s="130"/>
    </row>
    <row r="335" spans="1:16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1"/>
      <c r="O335" s="131"/>
      <c r="P335" s="130"/>
    </row>
    <row r="336" spans="1:16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1"/>
      <c r="O336" s="131"/>
      <c r="P336" s="130"/>
    </row>
    <row r="337" spans="1:16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1"/>
      <c r="O337" s="131"/>
      <c r="P337" s="130"/>
    </row>
    <row r="338" spans="1:16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1"/>
      <c r="O338" s="131"/>
      <c r="P338" s="130"/>
    </row>
    <row r="339" spans="1:16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1"/>
      <c r="O339" s="131"/>
      <c r="P339" s="130"/>
    </row>
    <row r="340" spans="1:16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1"/>
      <c r="O340" s="131"/>
      <c r="P340" s="130"/>
    </row>
    <row r="341" spans="1:16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1"/>
      <c r="O341" s="131"/>
      <c r="P341" s="130"/>
    </row>
    <row r="342" spans="1:16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1"/>
      <c r="O342" s="131"/>
      <c r="P342" s="130"/>
    </row>
    <row r="343" spans="1:16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1"/>
      <c r="O343" s="131"/>
      <c r="P343" s="130"/>
    </row>
    <row r="344" spans="1:16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1"/>
      <c r="O344" s="131"/>
      <c r="P344" s="130"/>
    </row>
    <row r="345" spans="1:16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1"/>
      <c r="O345" s="131"/>
      <c r="P345" s="130"/>
    </row>
    <row r="346" spans="1:16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1"/>
      <c r="O346" s="131"/>
      <c r="P346" s="130"/>
    </row>
    <row r="347" spans="1:16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1"/>
      <c r="O347" s="131"/>
      <c r="P347" s="130"/>
    </row>
    <row r="348" spans="1:16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1"/>
      <c r="O348" s="131"/>
      <c r="P348" s="130"/>
    </row>
    <row r="349" spans="1:16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1"/>
      <c r="O349" s="131"/>
      <c r="P349" s="130"/>
    </row>
    <row r="350" spans="1:16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1"/>
      <c r="O350" s="131"/>
      <c r="P350" s="130"/>
    </row>
    <row r="351" spans="1:16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1"/>
      <c r="O351" s="131"/>
      <c r="P351" s="130"/>
    </row>
    <row r="352" spans="1:16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1"/>
      <c r="O352" s="131"/>
      <c r="P352" s="130"/>
    </row>
    <row r="353" spans="1:16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1"/>
      <c r="O353" s="131"/>
      <c r="P353" s="130"/>
    </row>
    <row r="354" spans="1:16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1"/>
      <c r="O354" s="131"/>
      <c r="P354" s="130"/>
    </row>
    <row r="355" spans="1:16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1"/>
      <c r="O355" s="131"/>
      <c r="P355" s="130"/>
    </row>
    <row r="356" spans="1:16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1"/>
      <c r="O356" s="131"/>
      <c r="P356" s="130"/>
    </row>
    <row r="357" spans="1:16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1"/>
      <c r="O357" s="131"/>
      <c r="P357" s="130"/>
    </row>
    <row r="358" spans="1:16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1"/>
      <c r="O358" s="131"/>
      <c r="P358" s="130"/>
    </row>
    <row r="359" spans="1:16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1"/>
      <c r="O359" s="131"/>
      <c r="P359" s="130"/>
    </row>
    <row r="360" spans="1:16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1"/>
      <c r="O360" s="131"/>
      <c r="P360" s="130"/>
    </row>
    <row r="361" spans="1:16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1"/>
      <c r="O361" s="131"/>
      <c r="P361" s="130"/>
    </row>
    <row r="362" spans="1:16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1"/>
      <c r="O362" s="131"/>
      <c r="P362" s="130"/>
    </row>
    <row r="363" spans="1:16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1"/>
      <c r="O363" s="131"/>
      <c r="P363" s="130"/>
    </row>
    <row r="364" spans="1:16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1"/>
      <c r="O364" s="131"/>
      <c r="P364" s="130"/>
    </row>
    <row r="365" spans="1:16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1"/>
      <c r="O365" s="131"/>
      <c r="P365" s="130"/>
    </row>
    <row r="366" spans="1:16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1"/>
      <c r="O366" s="131"/>
      <c r="P366" s="130"/>
    </row>
    <row r="367" spans="1:16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1"/>
      <c r="O367" s="131"/>
      <c r="P367" s="130"/>
    </row>
    <row r="368" spans="1:16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1"/>
      <c r="O368" s="131"/>
      <c r="P368" s="130"/>
    </row>
    <row r="369" spans="1:16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1"/>
      <c r="O369" s="131"/>
      <c r="P369" s="130"/>
    </row>
    <row r="370" spans="1:16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1"/>
      <c r="O370" s="131"/>
      <c r="P370" s="130"/>
    </row>
    <row r="371" spans="1:16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1"/>
      <c r="O371" s="131"/>
      <c r="P371" s="130"/>
    </row>
    <row r="372" spans="1:16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1"/>
      <c r="O372" s="131"/>
      <c r="P372" s="130"/>
    </row>
    <row r="373" spans="1:16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1"/>
      <c r="O373" s="131"/>
      <c r="P373" s="130"/>
    </row>
    <row r="374" spans="1:16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1"/>
      <c r="O374" s="131"/>
      <c r="P374" s="130"/>
    </row>
    <row r="375" spans="1:16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1"/>
      <c r="O375" s="131"/>
      <c r="P375" s="130"/>
    </row>
    <row r="376" spans="1:16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1"/>
      <c r="O376" s="131"/>
      <c r="P376" s="130"/>
    </row>
    <row r="377" spans="1:16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1"/>
      <c r="O377" s="131"/>
      <c r="P377" s="130"/>
    </row>
    <row r="378" spans="1:16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1"/>
      <c r="O378" s="131"/>
      <c r="P378" s="130"/>
    </row>
    <row r="379" spans="1:16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1"/>
      <c r="O379" s="131"/>
      <c r="P379" s="130"/>
    </row>
    <row r="380" spans="1:16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1"/>
      <c r="O380" s="131"/>
      <c r="P380" s="130"/>
    </row>
    <row r="381" spans="1:16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1"/>
      <c r="O381" s="131"/>
      <c r="P381" s="130"/>
    </row>
    <row r="382" spans="1:16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1"/>
      <c r="O382" s="131"/>
      <c r="P382" s="130"/>
    </row>
    <row r="383" spans="1:16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1"/>
      <c r="O383" s="131"/>
      <c r="P383" s="130"/>
    </row>
    <row r="384" spans="1:16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1"/>
      <c r="O384" s="131"/>
      <c r="P384" s="130"/>
    </row>
    <row r="385" spans="1:16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1"/>
      <c r="O385" s="131"/>
      <c r="P385" s="130"/>
    </row>
    <row r="386" spans="1:16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1"/>
      <c r="O386" s="131"/>
      <c r="P386" s="130"/>
    </row>
    <row r="387" spans="1:16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1"/>
      <c r="O387" s="131"/>
      <c r="P387" s="130"/>
    </row>
    <row r="388" spans="1:16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1"/>
      <c r="O388" s="131"/>
      <c r="P388" s="130"/>
    </row>
    <row r="389" spans="1:16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1"/>
      <c r="O389" s="131"/>
      <c r="P389" s="130"/>
    </row>
    <row r="390" spans="1:16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1"/>
      <c r="O390" s="131"/>
      <c r="P390" s="130"/>
    </row>
    <row r="391" spans="1:16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1"/>
      <c r="O391" s="131"/>
      <c r="P391" s="130"/>
    </row>
    <row r="392" spans="1:16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1"/>
      <c r="O392" s="131"/>
      <c r="P392" s="130"/>
    </row>
    <row r="393" spans="1:16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1"/>
      <c r="O393" s="131"/>
      <c r="P393" s="130"/>
    </row>
    <row r="394" spans="1:16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1"/>
      <c r="O394" s="131"/>
      <c r="P394" s="130"/>
    </row>
    <row r="395" spans="1:16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1"/>
      <c r="O395" s="131"/>
      <c r="P395" s="130"/>
    </row>
    <row r="396" spans="1:16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1"/>
      <c r="O396" s="131"/>
      <c r="P396" s="130"/>
    </row>
    <row r="397" spans="1:16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1"/>
      <c r="O397" s="131"/>
      <c r="P397" s="130"/>
    </row>
    <row r="398" spans="1:16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1"/>
      <c r="O398" s="131"/>
      <c r="P398" s="130"/>
    </row>
    <row r="399" spans="1:16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1"/>
      <c r="O399" s="131"/>
      <c r="P399" s="130"/>
    </row>
    <row r="400" spans="1:16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1"/>
      <c r="O400" s="131"/>
      <c r="P400" s="130"/>
    </row>
    <row r="401" spans="1:16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1"/>
      <c r="O401" s="131"/>
      <c r="P401" s="130"/>
    </row>
    <row r="402" spans="1:16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1"/>
      <c r="O402" s="131"/>
      <c r="P402" s="130"/>
    </row>
    <row r="403" spans="1:16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1"/>
      <c r="O403" s="131"/>
      <c r="P403" s="130"/>
    </row>
    <row r="404" spans="1:16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1"/>
      <c r="O404" s="131"/>
      <c r="P404" s="130"/>
    </row>
    <row r="405" spans="1:16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1"/>
      <c r="O405" s="131"/>
      <c r="P405" s="130"/>
    </row>
    <row r="406" spans="1:16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1"/>
      <c r="O406" s="131"/>
      <c r="P406" s="130"/>
    </row>
    <row r="407" spans="1:16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1"/>
      <c r="O407" s="131"/>
      <c r="P407" s="130"/>
    </row>
    <row r="408" spans="1:16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1"/>
      <c r="O408" s="131"/>
      <c r="P408" s="130"/>
    </row>
    <row r="409" spans="1:16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1"/>
      <c r="O409" s="131"/>
      <c r="P409" s="130"/>
    </row>
    <row r="410" spans="1:16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1"/>
      <c r="O410" s="131"/>
      <c r="P410" s="130"/>
    </row>
    <row r="411" spans="1:16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1"/>
      <c r="O411" s="131"/>
      <c r="P411" s="130"/>
    </row>
    <row r="412" spans="1:16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1"/>
      <c r="O412" s="131"/>
      <c r="P412" s="130"/>
    </row>
    <row r="413" spans="1:16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1"/>
      <c r="O413" s="131"/>
      <c r="P413" s="130"/>
    </row>
    <row r="414" spans="1:16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1"/>
      <c r="O414" s="131"/>
      <c r="P414" s="130"/>
    </row>
    <row r="415" spans="1:16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1"/>
      <c r="O415" s="131"/>
      <c r="P415" s="130"/>
    </row>
    <row r="416" spans="1:16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1"/>
      <c r="O416" s="131"/>
      <c r="P416" s="130"/>
    </row>
    <row r="417" spans="1:16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1"/>
      <c r="O417" s="131"/>
      <c r="P417" s="130"/>
    </row>
    <row r="418" spans="1:16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1"/>
      <c r="O418" s="131"/>
      <c r="P418" s="130"/>
    </row>
    <row r="419" spans="1:16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1"/>
      <c r="O419" s="131"/>
      <c r="P419" s="130"/>
    </row>
    <row r="420" spans="1:16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1"/>
      <c r="O420" s="131"/>
      <c r="P420" s="130"/>
    </row>
    <row r="421" spans="1:16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1"/>
      <c r="O421" s="131"/>
      <c r="P421" s="130"/>
    </row>
    <row r="422" spans="1:16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1"/>
      <c r="O422" s="131"/>
      <c r="P422" s="130"/>
    </row>
    <row r="423" spans="1:16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1"/>
      <c r="O423" s="131"/>
      <c r="P423" s="130"/>
    </row>
    <row r="424" spans="1:16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1"/>
      <c r="O424" s="131"/>
      <c r="P424" s="130"/>
    </row>
    <row r="425" spans="1:16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1"/>
      <c r="O425" s="131"/>
      <c r="P425" s="130"/>
    </row>
    <row r="426" spans="1:16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1"/>
      <c r="O426" s="131"/>
      <c r="P426" s="130"/>
    </row>
    <row r="427" spans="1:16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1"/>
      <c r="O427" s="131"/>
      <c r="P427" s="130"/>
    </row>
    <row r="428" spans="1:16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1"/>
      <c r="O428" s="131"/>
      <c r="P428" s="130"/>
    </row>
    <row r="429" spans="1:16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1"/>
      <c r="O429" s="131"/>
      <c r="P429" s="130"/>
    </row>
    <row r="430" spans="1:16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1"/>
      <c r="O430" s="131"/>
      <c r="P430" s="130"/>
    </row>
    <row r="431" spans="1:16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1"/>
      <c r="O431" s="131"/>
      <c r="P431" s="130"/>
    </row>
    <row r="432" spans="1:16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1"/>
      <c r="O432" s="131"/>
      <c r="P432" s="130"/>
    </row>
    <row r="433" spans="1:16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1"/>
      <c r="O433" s="131"/>
      <c r="P433" s="130"/>
    </row>
    <row r="434" spans="1:16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1"/>
      <c r="O434" s="131"/>
      <c r="P434" s="130"/>
    </row>
    <row r="435" spans="1:16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1"/>
      <c r="O435" s="131"/>
      <c r="P435" s="130"/>
    </row>
    <row r="436" spans="1:16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1"/>
      <c r="O436" s="131"/>
      <c r="P436" s="130"/>
    </row>
    <row r="437" spans="1:16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1"/>
      <c r="O437" s="131"/>
      <c r="P437" s="130"/>
    </row>
    <row r="438" spans="1:16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1"/>
      <c r="O438" s="131"/>
      <c r="P438" s="130"/>
    </row>
    <row r="439" spans="1:16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1"/>
      <c r="O439" s="131"/>
      <c r="P439" s="130"/>
    </row>
    <row r="440" spans="1:16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1"/>
      <c r="O440" s="131"/>
      <c r="P440" s="130"/>
    </row>
    <row r="441" spans="1:16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1"/>
      <c r="O441" s="131"/>
      <c r="P441" s="130"/>
    </row>
    <row r="442" spans="1:16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1"/>
      <c r="O442" s="131"/>
      <c r="P442" s="130"/>
    </row>
    <row r="443" spans="1:16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1"/>
      <c r="O443" s="131"/>
      <c r="P443" s="130"/>
    </row>
    <row r="444" spans="1:16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1"/>
      <c r="O444" s="131"/>
      <c r="P444" s="130"/>
    </row>
    <row r="445" spans="1:16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1"/>
      <c r="O445" s="131"/>
      <c r="P445" s="130"/>
    </row>
    <row r="446" spans="1:16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1"/>
      <c r="O446" s="131"/>
      <c r="P446" s="130"/>
    </row>
    <row r="447" spans="1:16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1"/>
      <c r="O447" s="131"/>
      <c r="P447" s="130"/>
    </row>
    <row r="448" spans="1:16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1"/>
      <c r="O448" s="131"/>
      <c r="P448" s="130"/>
    </row>
    <row r="449" spans="1:16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1"/>
      <c r="O449" s="131"/>
      <c r="P449" s="130"/>
    </row>
    <row r="450" spans="1:16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1"/>
      <c r="O450" s="131"/>
      <c r="P450" s="130"/>
    </row>
    <row r="451" spans="1:16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1"/>
      <c r="O451" s="131"/>
      <c r="P451" s="130"/>
    </row>
    <row r="452" spans="1:16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1"/>
      <c r="O452" s="131"/>
      <c r="P452" s="130"/>
    </row>
    <row r="453" spans="1:16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1"/>
      <c r="O453" s="131"/>
      <c r="P453" s="130"/>
    </row>
    <row r="454" spans="1:16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1"/>
      <c r="O454" s="131"/>
      <c r="P454" s="130"/>
    </row>
    <row r="455" spans="1:16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1"/>
      <c r="O455" s="131"/>
      <c r="P455" s="130"/>
    </row>
    <row r="456" spans="1:16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1"/>
      <c r="O456" s="131"/>
      <c r="P456" s="130"/>
    </row>
    <row r="457" spans="1:16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1"/>
      <c r="O457" s="131"/>
      <c r="P457" s="130"/>
    </row>
    <row r="458" spans="1:16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1"/>
      <c r="O458" s="131"/>
      <c r="P458" s="130"/>
    </row>
    <row r="459" spans="1:16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1"/>
      <c r="O459" s="131"/>
      <c r="P459" s="130"/>
    </row>
    <row r="460" spans="1:16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1"/>
      <c r="O460" s="131"/>
      <c r="P460" s="130"/>
    </row>
    <row r="461" spans="1:16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1"/>
      <c r="O461" s="131"/>
      <c r="P461" s="130"/>
    </row>
    <row r="462" spans="1:16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1"/>
      <c r="O462" s="131"/>
      <c r="P462" s="130"/>
    </row>
    <row r="463" spans="1:16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1"/>
      <c r="O463" s="131"/>
      <c r="P463" s="130"/>
    </row>
    <row r="464" spans="1:16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1"/>
      <c r="O464" s="131"/>
      <c r="P464" s="130"/>
    </row>
    <row r="465" spans="1:16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1"/>
      <c r="O465" s="131"/>
      <c r="P465" s="130"/>
    </row>
    <row r="466" spans="1:16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1"/>
      <c r="O466" s="131"/>
      <c r="P466" s="130"/>
    </row>
    <row r="467" spans="1:16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1"/>
      <c r="O467" s="131"/>
      <c r="P467" s="130"/>
    </row>
    <row r="468" spans="1:16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1"/>
      <c r="O468" s="131"/>
      <c r="P468" s="130"/>
    </row>
    <row r="469" spans="1:16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1"/>
      <c r="O469" s="131"/>
      <c r="P469" s="130"/>
    </row>
    <row r="470" spans="1:16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1"/>
      <c r="O470" s="131"/>
      <c r="P470" s="130"/>
    </row>
    <row r="471" spans="1:16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1"/>
      <c r="O471" s="131"/>
      <c r="P471" s="130"/>
    </row>
    <row r="472" spans="1:16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1"/>
      <c r="O472" s="131"/>
      <c r="P472" s="130"/>
    </row>
    <row r="473" spans="1:16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1"/>
      <c r="O473" s="131"/>
      <c r="P473" s="130"/>
    </row>
    <row r="474" spans="1:16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1"/>
      <c r="O474" s="131"/>
      <c r="P474" s="130"/>
    </row>
    <row r="475" spans="1:16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1"/>
      <c r="O475" s="131"/>
      <c r="P475" s="130"/>
    </row>
    <row r="476" spans="1:16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1"/>
      <c r="O476" s="131"/>
      <c r="P476" s="130"/>
    </row>
    <row r="477" spans="1:16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1"/>
      <c r="O477" s="131"/>
      <c r="P477" s="130"/>
    </row>
    <row r="478" spans="1:16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1"/>
      <c r="O478" s="131"/>
      <c r="P478" s="130"/>
    </row>
    <row r="479" spans="1:16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1"/>
      <c r="O479" s="131"/>
      <c r="P479" s="130"/>
    </row>
    <row r="480" spans="1:16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1"/>
      <c r="O480" s="131"/>
      <c r="P480" s="130"/>
    </row>
    <row r="481" spans="1:16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1"/>
      <c r="O481" s="131"/>
      <c r="P481" s="130"/>
    </row>
    <row r="482" spans="1:16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1"/>
      <c r="O482" s="131"/>
      <c r="P482" s="130"/>
    </row>
    <row r="483" spans="1:16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1"/>
      <c r="O483" s="131"/>
      <c r="P483" s="130"/>
    </row>
    <row r="484" spans="1:16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1"/>
      <c r="O484" s="131"/>
      <c r="P484" s="130"/>
    </row>
    <row r="485" spans="1:16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1"/>
      <c r="O485" s="131"/>
      <c r="P485" s="130"/>
    </row>
    <row r="486" spans="1:16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1"/>
      <c r="O486" s="131"/>
      <c r="P486" s="130"/>
    </row>
    <row r="487" spans="1:16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1"/>
      <c r="O487" s="131"/>
      <c r="P487" s="130"/>
    </row>
    <row r="488" spans="1:16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1"/>
      <c r="O488" s="131"/>
      <c r="P488" s="130"/>
    </row>
    <row r="489" spans="1:16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1"/>
      <c r="O489" s="131"/>
      <c r="P489" s="130"/>
    </row>
    <row r="490" spans="1:16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1"/>
      <c r="O490" s="131"/>
      <c r="P490" s="130"/>
    </row>
    <row r="491" spans="1:16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1"/>
      <c r="O491" s="131"/>
      <c r="P491" s="130"/>
    </row>
    <row r="492" spans="1:16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1"/>
      <c r="O492" s="131"/>
      <c r="P492" s="130"/>
    </row>
    <row r="493" spans="1:16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1"/>
      <c r="O493" s="131"/>
      <c r="P493" s="130"/>
    </row>
    <row r="494" spans="1:16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1"/>
      <c r="O494" s="131"/>
      <c r="P494" s="130"/>
    </row>
    <row r="495" spans="1:16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1"/>
      <c r="O495" s="131"/>
      <c r="P495" s="130"/>
    </row>
    <row r="496" spans="1:16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1"/>
      <c r="O496" s="131"/>
      <c r="P496" s="130"/>
    </row>
    <row r="497" spans="1:16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1"/>
      <c r="O497" s="131"/>
      <c r="P497" s="130"/>
    </row>
    <row r="498" spans="1:16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1"/>
      <c r="O498" s="131"/>
      <c r="P498" s="130"/>
    </row>
    <row r="499" spans="1:16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1"/>
      <c r="O499" s="131"/>
      <c r="P499" s="130"/>
    </row>
    <row r="500" spans="1:16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1"/>
      <c r="O500" s="131"/>
      <c r="P500" s="130"/>
    </row>
    <row r="501" spans="1:16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1"/>
      <c r="O501" s="131"/>
      <c r="P501" s="130"/>
    </row>
    <row r="502" spans="1:16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1"/>
      <c r="O502" s="131"/>
      <c r="P502" s="130"/>
    </row>
    <row r="503" spans="1:16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1"/>
      <c r="O503" s="131"/>
      <c r="P503" s="130"/>
    </row>
    <row r="504" spans="1:16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1"/>
      <c r="O504" s="131"/>
      <c r="P504" s="130"/>
    </row>
    <row r="505" spans="1:16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1"/>
      <c r="O505" s="131"/>
      <c r="P505" s="130"/>
    </row>
    <row r="506" spans="1:16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1"/>
      <c r="O506" s="131"/>
      <c r="P506" s="130"/>
    </row>
    <row r="507" spans="1:16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1"/>
      <c r="O507" s="131"/>
      <c r="P507" s="130"/>
    </row>
    <row r="508" spans="1:16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1"/>
      <c r="O508" s="131"/>
      <c r="P508" s="130"/>
    </row>
    <row r="509" spans="1:16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1"/>
      <c r="O509" s="131"/>
      <c r="P509" s="130"/>
    </row>
    <row r="510" spans="1:16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1"/>
      <c r="O510" s="131"/>
      <c r="P510" s="130"/>
    </row>
  </sheetData>
  <phoneticPr fontId="2" type="noConversion"/>
  <pageMargins left="0.25" right="0" top="0.25" bottom="0" header="0" footer="0"/>
  <pageSetup paperSize="8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8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Q84" sqref="AQ84"/>
    </sheetView>
  </sheetViews>
  <sheetFormatPr baseColWidth="10" defaultColWidth="9.33203125" defaultRowHeight="11.25"/>
  <cols>
    <col min="1" max="1" width="18.6640625" customWidth="1"/>
    <col min="8" max="8" width="10.5" customWidth="1"/>
    <col min="14" max="14" width="11.1640625" customWidth="1"/>
    <col min="15" max="15" width="9.5" customWidth="1"/>
    <col min="19" max="19" width="12" customWidth="1"/>
    <col min="20" max="20" width="11.33203125" customWidth="1"/>
    <col min="22" max="22" width="12.6640625" customWidth="1"/>
    <col min="23" max="23" width="11.5" customWidth="1"/>
    <col min="34" max="34" width="11" customWidth="1"/>
  </cols>
  <sheetData>
    <row r="1" spans="1:43" ht="19.5" customHeight="1">
      <c r="A1" s="494" t="s">
        <v>669</v>
      </c>
    </row>
    <row r="2" spans="1:43" ht="18.75" customHeight="1">
      <c r="A2" t="s">
        <v>284</v>
      </c>
      <c r="V2" s="12" t="s">
        <v>59</v>
      </c>
    </row>
    <row r="3" spans="1:43" ht="11.25" customHeight="1">
      <c r="D3" s="549"/>
      <c r="H3" s="549"/>
      <c r="O3" s="21" t="s">
        <v>113</v>
      </c>
      <c r="V3" s="12"/>
      <c r="W3" s="549"/>
      <c r="AB3" s="549"/>
      <c r="AC3" s="21" t="s">
        <v>126</v>
      </c>
      <c r="AI3" s="549"/>
      <c r="AN3" s="549"/>
      <c r="AO3" s="553" t="s">
        <v>666</v>
      </c>
      <c r="AP3" s="554" t="s">
        <v>668</v>
      </c>
      <c r="AQ3" s="555" t="s">
        <v>270</v>
      </c>
    </row>
    <row r="4" spans="1:43" ht="14.25" customHeight="1">
      <c r="A4" s="500" t="s">
        <v>65</v>
      </c>
      <c r="B4" s="161" t="s">
        <v>67</v>
      </c>
      <c r="C4" s="161" t="s">
        <v>87</v>
      </c>
      <c r="D4" s="161" t="s">
        <v>73</v>
      </c>
      <c r="E4" s="501" t="s">
        <v>105</v>
      </c>
      <c r="F4" s="161" t="s">
        <v>280</v>
      </c>
      <c r="G4" s="161" t="s">
        <v>643</v>
      </c>
      <c r="H4" s="502" t="s">
        <v>64</v>
      </c>
      <c r="I4" s="503" t="s">
        <v>254</v>
      </c>
      <c r="J4" s="234" t="s">
        <v>111</v>
      </c>
      <c r="K4" s="234" t="s">
        <v>197</v>
      </c>
      <c r="L4" s="234" t="s">
        <v>198</v>
      </c>
      <c r="M4" s="234" t="s">
        <v>112</v>
      </c>
      <c r="N4" s="234" t="s">
        <v>204</v>
      </c>
      <c r="O4" s="504" t="s">
        <v>660</v>
      </c>
      <c r="P4" s="541" t="s">
        <v>139</v>
      </c>
      <c r="Q4" s="234" t="s">
        <v>208</v>
      </c>
      <c r="R4" s="234" t="s">
        <v>557</v>
      </c>
      <c r="S4" s="234" t="s">
        <v>88</v>
      </c>
      <c r="T4" s="234" t="s">
        <v>89</v>
      </c>
      <c r="U4" s="234" t="s">
        <v>558</v>
      </c>
      <c r="V4" s="234" t="s">
        <v>664</v>
      </c>
      <c r="W4" s="234" t="s">
        <v>92</v>
      </c>
      <c r="X4" s="503" t="s">
        <v>93</v>
      </c>
      <c r="Y4" s="502" t="s">
        <v>143</v>
      </c>
      <c r="Z4" s="234" t="s">
        <v>144</v>
      </c>
      <c r="AA4" s="505" t="s">
        <v>295</v>
      </c>
      <c r="AB4" s="505" t="s">
        <v>98</v>
      </c>
      <c r="AC4" s="506" t="s">
        <v>660</v>
      </c>
      <c r="AD4" s="541" t="s">
        <v>139</v>
      </c>
      <c r="AE4" s="234" t="s">
        <v>103</v>
      </c>
      <c r="AF4" s="502" t="s">
        <v>187</v>
      </c>
      <c r="AG4" s="234" t="s">
        <v>117</v>
      </c>
      <c r="AH4" s="234" t="s">
        <v>559</v>
      </c>
      <c r="AI4" s="505" t="s">
        <v>142</v>
      </c>
      <c r="AJ4" s="507" t="s">
        <v>127</v>
      </c>
      <c r="AK4" s="505" t="s">
        <v>121</v>
      </c>
      <c r="AL4" s="234" t="s">
        <v>128</v>
      </c>
      <c r="AM4" s="515" t="s">
        <v>129</v>
      </c>
      <c r="AN4" s="161" t="s">
        <v>290</v>
      </c>
      <c r="AO4" s="550" t="s">
        <v>667</v>
      </c>
      <c r="AP4" s="551" t="s">
        <v>667</v>
      </c>
      <c r="AQ4" s="552" t="s">
        <v>667</v>
      </c>
    </row>
    <row r="5" spans="1:43">
      <c r="A5" s="464" t="s">
        <v>226</v>
      </c>
      <c r="B5" s="465"/>
      <c r="C5" s="465"/>
      <c r="D5" s="465"/>
      <c r="E5" s="466"/>
      <c r="F5" s="465"/>
      <c r="G5" s="465"/>
      <c r="H5" s="465"/>
      <c r="I5" s="466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465"/>
      <c r="W5" s="465"/>
      <c r="X5" s="466"/>
      <c r="Y5" s="465"/>
      <c r="Z5" s="465"/>
      <c r="AA5" s="465"/>
      <c r="AB5" s="282"/>
      <c r="AC5" s="466"/>
      <c r="AD5" s="465"/>
      <c r="AE5" s="465"/>
      <c r="AF5" s="465"/>
      <c r="AG5" s="465"/>
      <c r="AH5" s="465"/>
      <c r="AI5" s="465"/>
      <c r="AJ5" s="466"/>
      <c r="AK5" s="465"/>
      <c r="AL5" s="465"/>
      <c r="AM5" s="465"/>
      <c r="AN5" s="465"/>
      <c r="AO5" s="556"/>
      <c r="AP5" s="537"/>
      <c r="AQ5" s="557"/>
    </row>
    <row r="6" spans="1:43">
      <c r="A6" s="276" t="s">
        <v>67</v>
      </c>
      <c r="B6" s="468">
        <v>0</v>
      </c>
      <c r="C6" s="468">
        <v>92.24</v>
      </c>
      <c r="D6" s="468">
        <v>0.79</v>
      </c>
      <c r="E6" s="470">
        <v>0</v>
      </c>
      <c r="F6" s="468">
        <v>0</v>
      </c>
      <c r="G6" s="468">
        <v>0</v>
      </c>
      <c r="H6" s="538">
        <v>6.68</v>
      </c>
      <c r="I6" s="470">
        <v>0</v>
      </c>
      <c r="J6" s="468">
        <v>0</v>
      </c>
      <c r="K6" s="468">
        <v>0</v>
      </c>
      <c r="L6" s="468">
        <v>0</v>
      </c>
      <c r="M6" s="468">
        <v>0</v>
      </c>
      <c r="N6" s="468">
        <v>0</v>
      </c>
      <c r="O6" s="468">
        <v>0</v>
      </c>
      <c r="P6" s="538">
        <v>0.84</v>
      </c>
      <c r="Q6" s="468">
        <v>0</v>
      </c>
      <c r="R6" s="468">
        <v>0</v>
      </c>
      <c r="S6" s="468">
        <v>0</v>
      </c>
      <c r="T6" s="468">
        <v>0</v>
      </c>
      <c r="U6" s="468">
        <v>0</v>
      </c>
      <c r="V6" s="468">
        <v>0</v>
      </c>
      <c r="W6" s="468">
        <v>0</v>
      </c>
      <c r="X6" s="470">
        <v>0</v>
      </c>
      <c r="Y6" s="468">
        <v>0</v>
      </c>
      <c r="Z6" s="538">
        <v>0.35899999999999999</v>
      </c>
      <c r="AA6" s="468">
        <v>0</v>
      </c>
      <c r="AB6" s="277">
        <v>0</v>
      </c>
      <c r="AC6" s="470">
        <v>0</v>
      </c>
      <c r="AD6" s="468">
        <v>0</v>
      </c>
      <c r="AE6" s="538">
        <v>4.54</v>
      </c>
      <c r="AF6" s="468">
        <v>0</v>
      </c>
      <c r="AG6" s="468">
        <v>0</v>
      </c>
      <c r="AH6" s="468">
        <v>0</v>
      </c>
      <c r="AI6" s="538">
        <v>0.376</v>
      </c>
      <c r="AJ6" s="470">
        <v>0</v>
      </c>
      <c r="AK6" s="468">
        <v>0</v>
      </c>
      <c r="AL6" s="468">
        <v>0</v>
      </c>
      <c r="AM6" s="468">
        <v>0</v>
      </c>
      <c r="AN6" s="468">
        <v>0</v>
      </c>
      <c r="AO6" s="518">
        <v>93.03</v>
      </c>
      <c r="AP6" s="517">
        <v>12.795</v>
      </c>
      <c r="AQ6" s="483">
        <v>105.825</v>
      </c>
    </row>
    <row r="7" spans="1:43">
      <c r="A7" s="276" t="s">
        <v>87</v>
      </c>
      <c r="B7" s="468">
        <v>19.850000000000001</v>
      </c>
      <c r="C7" s="468">
        <v>0</v>
      </c>
      <c r="D7" s="468">
        <v>0</v>
      </c>
      <c r="E7" s="470">
        <v>0</v>
      </c>
      <c r="F7" s="468">
        <v>0</v>
      </c>
      <c r="G7" s="468">
        <v>0</v>
      </c>
      <c r="H7" s="538">
        <v>0.8</v>
      </c>
      <c r="I7" s="470">
        <v>0</v>
      </c>
      <c r="J7" s="468">
        <v>0</v>
      </c>
      <c r="K7" s="468">
        <v>0</v>
      </c>
      <c r="L7" s="468">
        <v>0</v>
      </c>
      <c r="M7" s="468">
        <v>0</v>
      </c>
      <c r="N7" s="468">
        <v>0</v>
      </c>
      <c r="O7" s="468">
        <v>0</v>
      </c>
      <c r="P7" s="468">
        <v>0</v>
      </c>
      <c r="Q7" s="468">
        <v>0</v>
      </c>
      <c r="R7" s="468">
        <v>0</v>
      </c>
      <c r="S7" s="468">
        <v>0</v>
      </c>
      <c r="T7" s="468">
        <v>0</v>
      </c>
      <c r="U7" s="468">
        <v>0</v>
      </c>
      <c r="V7" s="468">
        <v>0</v>
      </c>
      <c r="W7" s="468">
        <v>0</v>
      </c>
      <c r="X7" s="470">
        <v>0</v>
      </c>
      <c r="Y7" s="468">
        <v>0</v>
      </c>
      <c r="Z7" s="538">
        <v>9.2999999999999999E-2</v>
      </c>
      <c r="AA7" s="468">
        <v>0</v>
      </c>
      <c r="AB7" s="277">
        <v>0</v>
      </c>
      <c r="AC7" s="470">
        <v>0</v>
      </c>
      <c r="AD7" s="468">
        <v>0</v>
      </c>
      <c r="AE7" s="538">
        <v>8.4000000000000005E-2</v>
      </c>
      <c r="AF7" s="468">
        <v>0</v>
      </c>
      <c r="AG7" s="468">
        <v>0</v>
      </c>
      <c r="AH7" s="468">
        <v>0</v>
      </c>
      <c r="AI7" s="468">
        <v>0</v>
      </c>
      <c r="AJ7" s="470">
        <v>0</v>
      </c>
      <c r="AK7" s="468">
        <v>0</v>
      </c>
      <c r="AL7" s="468">
        <v>0</v>
      </c>
      <c r="AM7" s="468">
        <v>0</v>
      </c>
      <c r="AN7" s="468">
        <v>0</v>
      </c>
      <c r="AO7" s="518">
        <v>19.850000000000001</v>
      </c>
      <c r="AP7" s="517">
        <v>0.97700000000000031</v>
      </c>
      <c r="AQ7" s="483">
        <v>20.827000000000002</v>
      </c>
    </row>
    <row r="8" spans="1:43">
      <c r="A8" s="276" t="s">
        <v>73</v>
      </c>
      <c r="B8" s="468">
        <v>9.61</v>
      </c>
      <c r="C8" s="468">
        <v>0</v>
      </c>
      <c r="D8" s="468">
        <v>0</v>
      </c>
      <c r="E8" s="470">
        <v>0</v>
      </c>
      <c r="F8" s="468">
        <v>0</v>
      </c>
      <c r="G8" s="468">
        <v>0</v>
      </c>
      <c r="H8" s="538">
        <v>0.16</v>
      </c>
      <c r="I8" s="470">
        <v>0</v>
      </c>
      <c r="J8" s="468">
        <v>0</v>
      </c>
      <c r="K8" s="468">
        <v>0</v>
      </c>
      <c r="L8" s="468">
        <v>0</v>
      </c>
      <c r="M8" s="468">
        <v>0</v>
      </c>
      <c r="N8" s="468">
        <v>0</v>
      </c>
      <c r="O8" s="468">
        <v>0</v>
      </c>
      <c r="P8" s="538">
        <v>8.6450000000000013E-2</v>
      </c>
      <c r="Q8" s="468">
        <v>0</v>
      </c>
      <c r="R8" s="468">
        <v>0</v>
      </c>
      <c r="S8" s="468">
        <v>0</v>
      </c>
      <c r="T8" s="468">
        <v>0</v>
      </c>
      <c r="U8" s="468">
        <v>0</v>
      </c>
      <c r="V8" s="468">
        <v>0</v>
      </c>
      <c r="W8" s="468">
        <v>0</v>
      </c>
      <c r="X8" s="470">
        <v>0</v>
      </c>
      <c r="Y8" s="468">
        <v>0</v>
      </c>
      <c r="Z8" s="538">
        <v>0.1197</v>
      </c>
      <c r="AA8" s="468">
        <v>0</v>
      </c>
      <c r="AB8" s="538">
        <v>0.08</v>
      </c>
      <c r="AC8" s="470">
        <v>0</v>
      </c>
      <c r="AD8" s="468">
        <v>0</v>
      </c>
      <c r="AE8" s="538">
        <v>0.34</v>
      </c>
      <c r="AF8" s="468">
        <v>0</v>
      </c>
      <c r="AG8" s="468">
        <v>0</v>
      </c>
      <c r="AH8" s="468">
        <v>0</v>
      </c>
      <c r="AI8" s="538">
        <v>2.6866000000000003</v>
      </c>
      <c r="AJ8" s="470">
        <v>0</v>
      </c>
      <c r="AK8" s="468">
        <v>0</v>
      </c>
      <c r="AL8" s="538">
        <v>7.9799999999999996E-2</v>
      </c>
      <c r="AM8" s="468">
        <v>0</v>
      </c>
      <c r="AN8" s="468">
        <v>0</v>
      </c>
      <c r="AO8" s="518">
        <v>9.61</v>
      </c>
      <c r="AP8" s="517">
        <v>3.5525500000000001</v>
      </c>
      <c r="AQ8" s="483">
        <v>13.16255</v>
      </c>
    </row>
    <row r="9" spans="1:43">
      <c r="A9" s="280" t="s">
        <v>230</v>
      </c>
      <c r="B9" s="465"/>
      <c r="C9" s="465"/>
      <c r="D9" s="465"/>
      <c r="E9" s="466"/>
      <c r="F9" s="465"/>
      <c r="G9" s="465"/>
      <c r="H9" s="539"/>
      <c r="I9" s="466"/>
      <c r="J9" s="465"/>
      <c r="K9" s="465"/>
      <c r="L9" s="465"/>
      <c r="M9" s="465"/>
      <c r="N9" s="465"/>
      <c r="O9" s="465"/>
      <c r="P9" s="465"/>
      <c r="Q9" s="465"/>
      <c r="R9" s="465"/>
      <c r="S9" s="465"/>
      <c r="T9" s="465"/>
      <c r="U9" s="465"/>
      <c r="V9" s="465"/>
      <c r="W9" s="465"/>
      <c r="X9" s="466"/>
      <c r="Y9" s="465"/>
      <c r="Z9" s="465"/>
      <c r="AA9" s="465"/>
      <c r="AB9" s="465"/>
      <c r="AC9" s="466"/>
      <c r="AD9" s="465"/>
      <c r="AE9" s="465"/>
      <c r="AF9" s="465"/>
      <c r="AG9" s="465"/>
      <c r="AH9" s="465"/>
      <c r="AI9" s="465"/>
      <c r="AJ9" s="466"/>
      <c r="AK9" s="465"/>
      <c r="AL9" s="465"/>
      <c r="AM9" s="465"/>
      <c r="AN9" s="465"/>
      <c r="AO9" s="556"/>
      <c r="AP9" s="537"/>
      <c r="AQ9" s="557"/>
    </row>
    <row r="10" spans="1:43">
      <c r="A10" s="276" t="s">
        <v>105</v>
      </c>
      <c r="B10" s="468">
        <v>0</v>
      </c>
      <c r="C10" s="468">
        <v>0</v>
      </c>
      <c r="D10" s="468">
        <v>0</v>
      </c>
      <c r="E10" s="470">
        <v>0</v>
      </c>
      <c r="F10" s="468">
        <v>1.7</v>
      </c>
      <c r="G10" s="468">
        <v>0</v>
      </c>
      <c r="H10" s="538">
        <v>0.79800000000000004</v>
      </c>
      <c r="I10" s="470">
        <v>0</v>
      </c>
      <c r="J10" s="468">
        <v>0</v>
      </c>
      <c r="K10" s="468">
        <v>0</v>
      </c>
      <c r="L10" s="468">
        <v>0</v>
      </c>
      <c r="M10" s="468">
        <v>0</v>
      </c>
      <c r="N10" s="468">
        <v>0</v>
      </c>
      <c r="O10" s="468">
        <v>0</v>
      </c>
      <c r="P10" s="468">
        <v>0</v>
      </c>
      <c r="Q10" s="468">
        <v>0</v>
      </c>
      <c r="R10" s="468">
        <v>0</v>
      </c>
      <c r="S10" s="468">
        <v>0</v>
      </c>
      <c r="T10" s="468">
        <v>0</v>
      </c>
      <c r="U10" s="468">
        <v>0</v>
      </c>
      <c r="V10" s="468">
        <v>0</v>
      </c>
      <c r="W10" s="468">
        <v>0</v>
      </c>
      <c r="X10" s="470">
        <v>0</v>
      </c>
      <c r="Y10" s="468">
        <v>0</v>
      </c>
      <c r="Z10" s="468">
        <v>0</v>
      </c>
      <c r="AA10" s="468">
        <v>0</v>
      </c>
      <c r="AB10" s="277">
        <v>0</v>
      </c>
      <c r="AC10" s="470">
        <v>0</v>
      </c>
      <c r="AD10" s="468">
        <v>0</v>
      </c>
      <c r="AE10" s="538">
        <v>0.16</v>
      </c>
      <c r="AF10" s="468">
        <v>0</v>
      </c>
      <c r="AG10" s="468">
        <v>0</v>
      </c>
      <c r="AH10" s="468">
        <v>0</v>
      </c>
      <c r="AI10" s="468">
        <v>0</v>
      </c>
      <c r="AJ10" s="470">
        <v>0</v>
      </c>
      <c r="AK10" s="468">
        <v>0</v>
      </c>
      <c r="AL10" s="468">
        <v>0</v>
      </c>
      <c r="AM10" s="468">
        <v>0</v>
      </c>
      <c r="AN10" s="468">
        <v>0</v>
      </c>
      <c r="AO10" s="518">
        <v>1.7</v>
      </c>
      <c r="AP10" s="517">
        <v>0.95800000000000041</v>
      </c>
      <c r="AQ10" s="483">
        <v>2.6580000000000004</v>
      </c>
    </row>
    <row r="11" spans="1:43">
      <c r="A11" s="276" t="s">
        <v>72</v>
      </c>
      <c r="B11" s="468">
        <v>0</v>
      </c>
      <c r="C11" s="468">
        <v>0</v>
      </c>
      <c r="D11" s="468">
        <v>0</v>
      </c>
      <c r="E11" s="470">
        <v>0</v>
      </c>
      <c r="F11" s="468">
        <v>8.11</v>
      </c>
      <c r="G11" s="468">
        <v>0</v>
      </c>
      <c r="H11" s="538">
        <v>0.26600000000000001</v>
      </c>
      <c r="I11" s="470">
        <v>0</v>
      </c>
      <c r="J11" s="468">
        <v>0</v>
      </c>
      <c r="K11" s="468">
        <v>0</v>
      </c>
      <c r="L11" s="468">
        <v>0</v>
      </c>
      <c r="M11" s="468">
        <v>0</v>
      </c>
      <c r="N11" s="468">
        <v>0</v>
      </c>
      <c r="O11" s="468">
        <v>0</v>
      </c>
      <c r="P11" s="468">
        <v>0</v>
      </c>
      <c r="Q11" s="468">
        <v>0</v>
      </c>
      <c r="R11" s="468">
        <v>0</v>
      </c>
      <c r="S11" s="468">
        <v>0</v>
      </c>
      <c r="T11" s="468">
        <v>0</v>
      </c>
      <c r="U11" s="468">
        <v>0</v>
      </c>
      <c r="V11" s="468">
        <v>0</v>
      </c>
      <c r="W11" s="468">
        <v>0</v>
      </c>
      <c r="X11" s="470">
        <v>0</v>
      </c>
      <c r="Y11" s="468">
        <v>0</v>
      </c>
      <c r="Z11" s="468">
        <v>0</v>
      </c>
      <c r="AA11" s="468">
        <v>0</v>
      </c>
      <c r="AB11" s="277">
        <v>0</v>
      </c>
      <c r="AC11" s="470">
        <v>0</v>
      </c>
      <c r="AD11" s="468">
        <v>0</v>
      </c>
      <c r="AE11" s="468">
        <v>0</v>
      </c>
      <c r="AF11" s="468">
        <v>0</v>
      </c>
      <c r="AG11" s="468">
        <v>0</v>
      </c>
      <c r="AH11" s="468">
        <v>0</v>
      </c>
      <c r="AI11" s="538">
        <v>0.08</v>
      </c>
      <c r="AJ11" s="470">
        <v>0</v>
      </c>
      <c r="AK11" s="468">
        <v>0</v>
      </c>
      <c r="AL11" s="468">
        <v>0</v>
      </c>
      <c r="AM11" s="468">
        <v>0</v>
      </c>
      <c r="AN11" s="468">
        <v>0</v>
      </c>
      <c r="AO11" s="518">
        <v>8.11</v>
      </c>
      <c r="AP11" s="517">
        <v>0.34600000000000009</v>
      </c>
      <c r="AQ11" s="483">
        <v>8.4559999999999995</v>
      </c>
    </row>
    <row r="12" spans="1:43">
      <c r="A12" s="276" t="s">
        <v>190</v>
      </c>
      <c r="B12" s="468">
        <v>0</v>
      </c>
      <c r="C12" s="468">
        <v>0</v>
      </c>
      <c r="D12" s="468">
        <v>0</v>
      </c>
      <c r="E12" s="470">
        <v>0.84</v>
      </c>
      <c r="F12" s="468">
        <v>0</v>
      </c>
      <c r="G12" s="468">
        <v>0</v>
      </c>
      <c r="H12" s="538">
        <v>0.15959999999999999</v>
      </c>
      <c r="I12" s="470">
        <v>0</v>
      </c>
      <c r="J12" s="468">
        <v>0</v>
      </c>
      <c r="K12" s="468">
        <v>0</v>
      </c>
      <c r="L12" s="468">
        <v>0</v>
      </c>
      <c r="M12" s="468">
        <v>0</v>
      </c>
      <c r="N12" s="468">
        <v>0</v>
      </c>
      <c r="O12" s="468">
        <v>0</v>
      </c>
      <c r="P12" s="468">
        <v>0</v>
      </c>
      <c r="Q12" s="468">
        <v>0</v>
      </c>
      <c r="R12" s="468">
        <v>0</v>
      </c>
      <c r="S12" s="468">
        <v>0</v>
      </c>
      <c r="T12" s="468">
        <v>0</v>
      </c>
      <c r="U12" s="468">
        <v>0</v>
      </c>
      <c r="V12" s="468">
        <v>0</v>
      </c>
      <c r="W12" s="468">
        <v>0</v>
      </c>
      <c r="X12" s="470">
        <v>0</v>
      </c>
      <c r="Y12" s="468">
        <v>0</v>
      </c>
      <c r="Z12" s="538">
        <v>0.15959999999999999</v>
      </c>
      <c r="AA12" s="468">
        <v>0</v>
      </c>
      <c r="AB12" s="277">
        <v>0</v>
      </c>
      <c r="AC12" s="470">
        <v>0</v>
      </c>
      <c r="AD12" s="468">
        <v>0</v>
      </c>
      <c r="AE12" s="468">
        <v>0</v>
      </c>
      <c r="AF12" s="538">
        <v>0.33250000000000002</v>
      </c>
      <c r="AG12" s="468">
        <v>0</v>
      </c>
      <c r="AH12" s="468">
        <v>0</v>
      </c>
      <c r="AI12" s="468">
        <v>0</v>
      </c>
      <c r="AJ12" s="470">
        <v>0</v>
      </c>
      <c r="AK12" s="468">
        <v>0</v>
      </c>
      <c r="AL12" s="468">
        <v>0</v>
      </c>
      <c r="AM12" s="468">
        <v>0</v>
      </c>
      <c r="AN12" s="468">
        <v>0</v>
      </c>
      <c r="AO12" s="518">
        <v>0.84</v>
      </c>
      <c r="AP12" s="517">
        <v>0.65170000000000006</v>
      </c>
      <c r="AQ12" s="483">
        <v>1.4917</v>
      </c>
    </row>
    <row r="13" spans="1:43">
      <c r="A13" s="508" t="s">
        <v>469</v>
      </c>
      <c r="B13" s="468">
        <v>0</v>
      </c>
      <c r="C13" s="468">
        <v>0</v>
      </c>
      <c r="D13" s="468">
        <v>0</v>
      </c>
      <c r="E13" s="470">
        <v>0</v>
      </c>
      <c r="F13" s="468">
        <v>0</v>
      </c>
      <c r="G13" s="468">
        <v>0</v>
      </c>
      <c r="H13" s="538">
        <v>0.55859999999999999</v>
      </c>
      <c r="I13" s="470">
        <v>0</v>
      </c>
      <c r="J13" s="468">
        <v>0</v>
      </c>
      <c r="K13" s="468">
        <v>0</v>
      </c>
      <c r="L13" s="468">
        <v>0</v>
      </c>
      <c r="M13" s="468">
        <v>0</v>
      </c>
      <c r="N13" s="468">
        <v>0</v>
      </c>
      <c r="O13" s="468">
        <v>0</v>
      </c>
      <c r="P13" s="468">
        <v>0</v>
      </c>
      <c r="Q13" s="468">
        <v>0</v>
      </c>
      <c r="R13" s="468">
        <v>0</v>
      </c>
      <c r="S13" s="468">
        <v>0</v>
      </c>
      <c r="T13" s="468">
        <v>0</v>
      </c>
      <c r="U13" s="468">
        <v>0</v>
      </c>
      <c r="V13" s="468">
        <v>0</v>
      </c>
      <c r="W13" s="468">
        <v>0</v>
      </c>
      <c r="X13" s="470">
        <v>0</v>
      </c>
      <c r="Y13" s="468">
        <v>0</v>
      </c>
      <c r="Z13" s="468">
        <v>0</v>
      </c>
      <c r="AA13" s="468">
        <v>0</v>
      </c>
      <c r="AB13" s="277">
        <v>0</v>
      </c>
      <c r="AC13" s="470">
        <v>0</v>
      </c>
      <c r="AD13" s="468">
        <v>0</v>
      </c>
      <c r="AE13" s="468">
        <v>0</v>
      </c>
      <c r="AF13" s="468">
        <v>0</v>
      </c>
      <c r="AG13" s="468">
        <v>0</v>
      </c>
      <c r="AH13" s="468">
        <v>0</v>
      </c>
      <c r="AI13" s="468">
        <v>0</v>
      </c>
      <c r="AJ13" s="470">
        <v>0</v>
      </c>
      <c r="AK13" s="468">
        <v>0</v>
      </c>
      <c r="AL13" s="468">
        <v>0</v>
      </c>
      <c r="AM13" s="468">
        <v>0</v>
      </c>
      <c r="AN13" s="468">
        <v>0</v>
      </c>
      <c r="AO13" s="518">
        <v>0</v>
      </c>
      <c r="AP13" s="517">
        <v>0.55859999999999999</v>
      </c>
      <c r="AQ13" s="483">
        <v>0.55859999999999999</v>
      </c>
    </row>
    <row r="14" spans="1:43">
      <c r="A14" s="509" t="s">
        <v>296</v>
      </c>
      <c r="B14" s="468">
        <v>0</v>
      </c>
      <c r="C14" s="468">
        <v>0</v>
      </c>
      <c r="D14" s="468">
        <v>0</v>
      </c>
      <c r="E14" s="470">
        <v>0</v>
      </c>
      <c r="F14" s="468">
        <v>0</v>
      </c>
      <c r="G14" s="468">
        <v>0</v>
      </c>
      <c r="H14" s="538">
        <v>0.75600000000000001</v>
      </c>
      <c r="I14" s="470">
        <v>0</v>
      </c>
      <c r="J14" s="468">
        <v>0</v>
      </c>
      <c r="K14" s="468">
        <v>0</v>
      </c>
      <c r="L14" s="468">
        <v>0</v>
      </c>
      <c r="M14" s="468">
        <v>0</v>
      </c>
      <c r="N14" s="468">
        <v>0</v>
      </c>
      <c r="O14" s="468">
        <v>0</v>
      </c>
      <c r="P14" s="468">
        <v>0</v>
      </c>
      <c r="Q14" s="468">
        <v>0</v>
      </c>
      <c r="R14" s="468">
        <v>0</v>
      </c>
      <c r="S14" s="468">
        <v>0</v>
      </c>
      <c r="T14" s="468">
        <v>0</v>
      </c>
      <c r="U14" s="468">
        <v>0</v>
      </c>
      <c r="V14" s="468">
        <v>0</v>
      </c>
      <c r="W14" s="468">
        <v>0</v>
      </c>
      <c r="X14" s="470">
        <v>0</v>
      </c>
      <c r="Y14" s="468">
        <v>0</v>
      </c>
      <c r="Z14" s="468">
        <v>0</v>
      </c>
      <c r="AA14" s="468">
        <v>0</v>
      </c>
      <c r="AB14" s="277">
        <v>0</v>
      </c>
      <c r="AC14" s="470">
        <v>0</v>
      </c>
      <c r="AD14" s="468">
        <v>0</v>
      </c>
      <c r="AE14" s="468">
        <v>0</v>
      </c>
      <c r="AF14" s="468">
        <v>0</v>
      </c>
      <c r="AG14" s="468">
        <v>0</v>
      </c>
      <c r="AH14" s="468">
        <v>0</v>
      </c>
      <c r="AI14" s="468">
        <v>0</v>
      </c>
      <c r="AJ14" s="470">
        <v>0</v>
      </c>
      <c r="AK14" s="468">
        <v>0</v>
      </c>
      <c r="AL14" s="468">
        <v>0</v>
      </c>
      <c r="AM14" s="468">
        <v>0</v>
      </c>
      <c r="AN14" s="468">
        <v>0</v>
      </c>
      <c r="AO14" s="518">
        <v>0</v>
      </c>
      <c r="AP14" s="517">
        <v>0.75600000000000001</v>
      </c>
      <c r="AQ14" s="483">
        <v>0.75600000000000001</v>
      </c>
    </row>
    <row r="15" spans="1:43">
      <c r="A15" s="509" t="s">
        <v>644</v>
      </c>
      <c r="B15" s="468">
        <v>0</v>
      </c>
      <c r="C15" s="468">
        <v>0</v>
      </c>
      <c r="D15" s="468">
        <v>0</v>
      </c>
      <c r="E15" s="470">
        <v>0.04</v>
      </c>
      <c r="F15" s="468">
        <v>0</v>
      </c>
      <c r="G15" s="468">
        <v>0</v>
      </c>
      <c r="H15" s="468">
        <v>0</v>
      </c>
      <c r="I15" s="470">
        <v>0</v>
      </c>
      <c r="J15" s="468">
        <v>0</v>
      </c>
      <c r="K15" s="468">
        <v>0</v>
      </c>
      <c r="L15" s="468">
        <v>0</v>
      </c>
      <c r="M15" s="468">
        <v>0</v>
      </c>
      <c r="N15" s="468">
        <v>0</v>
      </c>
      <c r="O15" s="468">
        <v>0</v>
      </c>
      <c r="P15" s="468">
        <v>0</v>
      </c>
      <c r="Q15" s="468">
        <v>0</v>
      </c>
      <c r="R15" s="468">
        <v>0</v>
      </c>
      <c r="S15" s="468">
        <v>0</v>
      </c>
      <c r="T15" s="468">
        <v>0</v>
      </c>
      <c r="U15" s="468">
        <v>0</v>
      </c>
      <c r="V15" s="468">
        <v>0</v>
      </c>
      <c r="W15" s="468">
        <v>0</v>
      </c>
      <c r="X15" s="470">
        <v>0</v>
      </c>
      <c r="Y15" s="468">
        <v>0</v>
      </c>
      <c r="Z15" s="468">
        <v>0</v>
      </c>
      <c r="AA15" s="468">
        <v>0</v>
      </c>
      <c r="AB15" s="277">
        <v>0</v>
      </c>
      <c r="AC15" s="470">
        <v>0</v>
      </c>
      <c r="AD15" s="468">
        <v>0</v>
      </c>
      <c r="AE15" s="468">
        <v>0</v>
      </c>
      <c r="AF15" s="468">
        <v>0</v>
      </c>
      <c r="AG15" s="468">
        <v>0</v>
      </c>
      <c r="AH15" s="468">
        <v>0</v>
      </c>
      <c r="AI15" s="468">
        <v>0</v>
      </c>
      <c r="AJ15" s="470">
        <v>0</v>
      </c>
      <c r="AK15" s="468">
        <v>0</v>
      </c>
      <c r="AL15" s="468">
        <v>0</v>
      </c>
      <c r="AM15" s="468">
        <v>0</v>
      </c>
      <c r="AN15" s="468">
        <v>0</v>
      </c>
      <c r="AO15" s="518">
        <v>0.04</v>
      </c>
      <c r="AP15" s="517">
        <v>0</v>
      </c>
      <c r="AQ15" s="483">
        <v>0.04</v>
      </c>
    </row>
    <row r="16" spans="1:43">
      <c r="A16" s="509" t="s">
        <v>22</v>
      </c>
      <c r="B16" s="468">
        <v>0</v>
      </c>
      <c r="C16" s="468">
        <v>0</v>
      </c>
      <c r="D16" s="468">
        <v>0</v>
      </c>
      <c r="E16" s="470">
        <v>0</v>
      </c>
      <c r="F16" s="468">
        <v>0</v>
      </c>
      <c r="G16" s="468">
        <v>1.8</v>
      </c>
      <c r="H16" s="468">
        <v>0</v>
      </c>
      <c r="I16" s="470">
        <v>0</v>
      </c>
      <c r="J16" s="468">
        <v>0</v>
      </c>
      <c r="K16" s="468">
        <v>0</v>
      </c>
      <c r="L16" s="468">
        <v>0</v>
      </c>
      <c r="M16" s="468">
        <v>0</v>
      </c>
      <c r="N16" s="468">
        <v>0</v>
      </c>
      <c r="O16" s="468">
        <v>0</v>
      </c>
      <c r="P16" s="468">
        <v>0</v>
      </c>
      <c r="Q16" s="468">
        <v>0</v>
      </c>
      <c r="R16" s="468">
        <v>0</v>
      </c>
      <c r="S16" s="468">
        <v>0</v>
      </c>
      <c r="T16" s="468">
        <v>0</v>
      </c>
      <c r="U16" s="468">
        <v>0</v>
      </c>
      <c r="V16" s="468">
        <v>0</v>
      </c>
      <c r="W16" s="468">
        <v>0</v>
      </c>
      <c r="X16" s="470">
        <v>0</v>
      </c>
      <c r="Y16" s="468">
        <v>0</v>
      </c>
      <c r="Z16" s="468">
        <v>0</v>
      </c>
      <c r="AA16" s="468">
        <v>0</v>
      </c>
      <c r="AB16" s="277">
        <v>0</v>
      </c>
      <c r="AC16" s="470">
        <v>0</v>
      </c>
      <c r="AD16" s="468">
        <v>0</v>
      </c>
      <c r="AE16" s="468">
        <v>0</v>
      </c>
      <c r="AF16" s="468">
        <v>0</v>
      </c>
      <c r="AG16" s="468">
        <v>0</v>
      </c>
      <c r="AH16" s="468">
        <v>0</v>
      </c>
      <c r="AI16" s="468">
        <v>0</v>
      </c>
      <c r="AJ16" s="470">
        <v>0</v>
      </c>
      <c r="AK16" s="468">
        <v>0</v>
      </c>
      <c r="AL16" s="468">
        <v>0</v>
      </c>
      <c r="AM16" s="468">
        <v>0</v>
      </c>
      <c r="AN16" s="468">
        <v>0</v>
      </c>
      <c r="AO16" s="518">
        <v>1.8</v>
      </c>
      <c r="AP16" s="517">
        <v>0</v>
      </c>
      <c r="AQ16" s="483">
        <v>1.8</v>
      </c>
    </row>
    <row r="17" spans="1:43">
      <c r="A17" s="280" t="s">
        <v>256</v>
      </c>
      <c r="B17" s="465"/>
      <c r="C17" s="465"/>
      <c r="D17" s="465"/>
      <c r="E17" s="466"/>
      <c r="F17" s="465"/>
      <c r="G17" s="465"/>
      <c r="H17" s="465"/>
      <c r="I17" s="466"/>
      <c r="J17" s="465"/>
      <c r="K17" s="465"/>
      <c r="L17" s="465"/>
      <c r="M17" s="465"/>
      <c r="N17" s="465"/>
      <c r="O17" s="465"/>
      <c r="P17" s="465"/>
      <c r="Q17" s="465"/>
      <c r="R17" s="465"/>
      <c r="S17" s="465"/>
      <c r="T17" s="465"/>
      <c r="U17" s="465"/>
      <c r="V17" s="465"/>
      <c r="W17" s="465"/>
      <c r="X17" s="466"/>
      <c r="Y17" s="465"/>
      <c r="Z17" s="465"/>
      <c r="AA17" s="465"/>
      <c r="AB17" s="465"/>
      <c r="AC17" s="466"/>
      <c r="AD17" s="465"/>
      <c r="AE17" s="465"/>
      <c r="AF17" s="465"/>
      <c r="AG17" s="465"/>
      <c r="AH17" s="465"/>
      <c r="AI17" s="465"/>
      <c r="AJ17" s="466"/>
      <c r="AK17" s="465"/>
      <c r="AL17" s="465"/>
      <c r="AM17" s="465"/>
      <c r="AN17" s="465"/>
      <c r="AO17" s="556"/>
      <c r="AP17" s="537"/>
      <c r="AQ17" s="557"/>
    </row>
    <row r="18" spans="1:43">
      <c r="A18" s="473" t="s">
        <v>645</v>
      </c>
      <c r="B18" s="468">
        <v>0</v>
      </c>
      <c r="C18" s="468">
        <v>0</v>
      </c>
      <c r="D18" s="468">
        <v>0</v>
      </c>
      <c r="E18" s="470">
        <v>0</v>
      </c>
      <c r="F18" s="468">
        <v>0</v>
      </c>
      <c r="G18" s="468">
        <v>0</v>
      </c>
      <c r="H18" s="468">
        <v>0</v>
      </c>
      <c r="I18" s="470">
        <v>0</v>
      </c>
      <c r="J18" s="468">
        <v>0</v>
      </c>
      <c r="K18" s="468">
        <v>0</v>
      </c>
      <c r="L18" s="468">
        <v>0</v>
      </c>
      <c r="M18" s="468">
        <v>0</v>
      </c>
      <c r="N18" s="468">
        <v>0</v>
      </c>
      <c r="O18" s="468">
        <v>0</v>
      </c>
      <c r="P18" s="468">
        <v>0</v>
      </c>
      <c r="Q18" s="468">
        <v>0</v>
      </c>
      <c r="R18" s="468">
        <v>0</v>
      </c>
      <c r="S18" s="468">
        <v>0</v>
      </c>
      <c r="T18" s="468">
        <v>0</v>
      </c>
      <c r="U18" s="468">
        <v>1.4739366515837105</v>
      </c>
      <c r="V18" s="468">
        <v>0</v>
      </c>
      <c r="W18" s="542">
        <v>0</v>
      </c>
      <c r="X18" s="126"/>
      <c r="Y18" s="468">
        <v>0</v>
      </c>
      <c r="Z18" s="468">
        <v>0</v>
      </c>
      <c r="AA18" s="468">
        <v>0</v>
      </c>
      <c r="AB18" s="277">
        <v>0</v>
      </c>
      <c r="AC18" s="470">
        <v>0</v>
      </c>
      <c r="AD18" s="468">
        <v>0</v>
      </c>
      <c r="AE18" s="468">
        <v>0</v>
      </c>
      <c r="AF18" s="468">
        <v>0</v>
      </c>
      <c r="AG18" s="468">
        <v>0</v>
      </c>
      <c r="AH18" s="468">
        <v>0</v>
      </c>
      <c r="AI18" s="468">
        <v>0</v>
      </c>
      <c r="AJ18" s="470">
        <v>0</v>
      </c>
      <c r="AK18" s="468">
        <v>0</v>
      </c>
      <c r="AL18" s="468">
        <v>0</v>
      </c>
      <c r="AM18" s="468">
        <v>0</v>
      </c>
      <c r="AN18" s="468">
        <v>0</v>
      </c>
      <c r="AO18" s="518">
        <v>1.47</v>
      </c>
      <c r="AP18" s="517">
        <v>0</v>
      </c>
      <c r="AQ18" s="483">
        <v>1.47</v>
      </c>
    </row>
    <row r="19" spans="1:43">
      <c r="A19" s="276" t="s">
        <v>191</v>
      </c>
      <c r="B19" s="468">
        <v>0</v>
      </c>
      <c r="C19" s="468">
        <v>0</v>
      </c>
      <c r="D19" s="468">
        <v>0</v>
      </c>
      <c r="E19" s="470">
        <v>0</v>
      </c>
      <c r="F19" s="468">
        <v>0</v>
      </c>
      <c r="G19" s="468">
        <v>0</v>
      </c>
      <c r="H19" s="468">
        <v>0</v>
      </c>
      <c r="I19" s="470">
        <v>0</v>
      </c>
      <c r="J19" s="468">
        <v>0</v>
      </c>
      <c r="K19" s="468">
        <v>0</v>
      </c>
      <c r="L19" s="468">
        <v>1.46</v>
      </c>
      <c r="M19" s="468">
        <v>0</v>
      </c>
      <c r="N19" s="468">
        <v>0</v>
      </c>
      <c r="O19" s="468">
        <v>1.08</v>
      </c>
      <c r="P19" s="468">
        <v>0</v>
      </c>
      <c r="Q19" s="468">
        <v>0</v>
      </c>
      <c r="R19" s="468">
        <v>0</v>
      </c>
      <c r="S19" s="468">
        <v>0</v>
      </c>
      <c r="T19" s="468">
        <v>0</v>
      </c>
      <c r="U19" s="468">
        <v>5.44</v>
      </c>
      <c r="V19" s="468">
        <v>0</v>
      </c>
      <c r="W19" s="468">
        <v>0</v>
      </c>
      <c r="X19" s="470">
        <v>0</v>
      </c>
      <c r="Y19" s="468">
        <v>0</v>
      </c>
      <c r="Z19" s="468">
        <v>0</v>
      </c>
      <c r="AA19" s="468">
        <v>0</v>
      </c>
      <c r="AB19" s="277">
        <v>0</v>
      </c>
      <c r="AC19" s="470">
        <v>0</v>
      </c>
      <c r="AD19" s="468">
        <v>0</v>
      </c>
      <c r="AE19" s="468">
        <v>0</v>
      </c>
      <c r="AF19" s="468">
        <v>0</v>
      </c>
      <c r="AG19" s="468">
        <v>0</v>
      </c>
      <c r="AH19" s="468">
        <v>0</v>
      </c>
      <c r="AI19" s="468">
        <v>0</v>
      </c>
      <c r="AJ19" s="470">
        <v>0</v>
      </c>
      <c r="AK19" s="468">
        <v>0</v>
      </c>
      <c r="AL19" s="468">
        <v>0</v>
      </c>
      <c r="AM19" s="468">
        <v>0</v>
      </c>
      <c r="AN19" s="468">
        <v>0</v>
      </c>
      <c r="AO19" s="518">
        <v>7.98</v>
      </c>
      <c r="AP19" s="517">
        <v>0</v>
      </c>
      <c r="AQ19" s="483">
        <v>7.98</v>
      </c>
    </row>
    <row r="20" spans="1:43">
      <c r="A20" s="473" t="s">
        <v>88</v>
      </c>
      <c r="B20" s="468">
        <v>0</v>
      </c>
      <c r="C20" s="468">
        <v>0</v>
      </c>
      <c r="D20" s="468">
        <v>0</v>
      </c>
      <c r="E20" s="470">
        <v>0</v>
      </c>
      <c r="F20" s="468">
        <v>0</v>
      </c>
      <c r="G20" s="468">
        <v>0</v>
      </c>
      <c r="H20" s="468">
        <v>0</v>
      </c>
      <c r="I20" s="470">
        <v>0</v>
      </c>
      <c r="J20" s="468">
        <v>0</v>
      </c>
      <c r="K20" s="468">
        <v>0</v>
      </c>
      <c r="L20" s="468">
        <v>0</v>
      </c>
      <c r="M20" s="468">
        <v>0</v>
      </c>
      <c r="N20" s="468">
        <v>0</v>
      </c>
      <c r="O20" s="468">
        <v>0</v>
      </c>
      <c r="P20" s="468">
        <v>0</v>
      </c>
      <c r="Q20" s="468">
        <v>0</v>
      </c>
      <c r="R20" s="468">
        <v>0</v>
      </c>
      <c r="S20" s="468">
        <v>0</v>
      </c>
      <c r="T20" s="468">
        <v>0</v>
      </c>
      <c r="U20" s="468"/>
      <c r="V20" s="468"/>
      <c r="W20" s="468"/>
      <c r="X20" s="470">
        <v>0.42</v>
      </c>
      <c r="Y20" s="468"/>
      <c r="Z20" s="468"/>
      <c r="AA20" s="468"/>
      <c r="AB20" s="277"/>
      <c r="AC20" s="470"/>
      <c r="AD20" s="468"/>
      <c r="AE20" s="468"/>
      <c r="AF20" s="468"/>
      <c r="AG20" s="468"/>
      <c r="AH20" s="468"/>
      <c r="AI20" s="468"/>
      <c r="AJ20" s="470"/>
      <c r="AK20" s="468"/>
      <c r="AL20" s="468"/>
      <c r="AM20" s="468"/>
      <c r="AN20" s="468"/>
      <c r="AO20" s="518">
        <v>0.42</v>
      </c>
      <c r="AP20" s="517">
        <v>0</v>
      </c>
      <c r="AQ20" s="558">
        <v>0.42</v>
      </c>
    </row>
    <row r="21" spans="1:43">
      <c r="A21" s="276" t="s">
        <v>192</v>
      </c>
      <c r="B21" s="468">
        <v>0</v>
      </c>
      <c r="C21" s="468">
        <v>0</v>
      </c>
      <c r="D21" s="468">
        <v>0</v>
      </c>
      <c r="E21" s="470">
        <v>0</v>
      </c>
      <c r="F21" s="468">
        <v>0</v>
      </c>
      <c r="G21" s="468">
        <v>0</v>
      </c>
      <c r="H21" s="468">
        <v>0</v>
      </c>
      <c r="I21" s="470">
        <v>0</v>
      </c>
      <c r="J21" s="468">
        <v>0</v>
      </c>
      <c r="K21" s="468">
        <v>0</v>
      </c>
      <c r="L21" s="468">
        <v>0</v>
      </c>
      <c r="M21" s="468">
        <v>0</v>
      </c>
      <c r="N21" s="468">
        <v>0</v>
      </c>
      <c r="O21" s="468">
        <v>0</v>
      </c>
      <c r="P21" s="468">
        <v>0</v>
      </c>
      <c r="Q21" s="468">
        <v>0</v>
      </c>
      <c r="R21" s="468">
        <v>0</v>
      </c>
      <c r="S21" s="468">
        <v>0</v>
      </c>
      <c r="T21" s="468">
        <v>0</v>
      </c>
      <c r="U21" s="468">
        <v>15.942986425339367</v>
      </c>
      <c r="V21" s="468">
        <v>0</v>
      </c>
      <c r="W21" s="468">
        <v>0</v>
      </c>
      <c r="X21" s="470">
        <v>0</v>
      </c>
      <c r="Y21" s="468">
        <v>0</v>
      </c>
      <c r="Z21" s="468">
        <v>0</v>
      </c>
      <c r="AA21" s="468">
        <v>0</v>
      </c>
      <c r="AB21" s="277">
        <v>0</v>
      </c>
      <c r="AC21" s="470">
        <v>0</v>
      </c>
      <c r="AD21" s="468">
        <v>0</v>
      </c>
      <c r="AE21" s="468">
        <v>0</v>
      </c>
      <c r="AF21" s="468">
        <v>0</v>
      </c>
      <c r="AG21" s="468">
        <v>0</v>
      </c>
      <c r="AH21" s="468">
        <v>0</v>
      </c>
      <c r="AI21" s="468">
        <v>0</v>
      </c>
      <c r="AJ21" s="470">
        <v>0</v>
      </c>
      <c r="AK21" s="468">
        <v>0</v>
      </c>
      <c r="AL21" s="468">
        <v>0</v>
      </c>
      <c r="AM21" s="468">
        <v>0</v>
      </c>
      <c r="AN21" s="468">
        <v>0</v>
      </c>
      <c r="AO21" s="518">
        <v>15.942986425339367</v>
      </c>
      <c r="AP21" s="517">
        <v>0</v>
      </c>
      <c r="AQ21" s="483">
        <v>15.942986425339367</v>
      </c>
    </row>
    <row r="22" spans="1:43">
      <c r="A22" s="276" t="s">
        <v>254</v>
      </c>
      <c r="B22" s="468">
        <v>0</v>
      </c>
      <c r="C22" s="468">
        <v>0</v>
      </c>
      <c r="D22" s="468">
        <v>0</v>
      </c>
      <c r="E22" s="470">
        <v>0</v>
      </c>
      <c r="F22" s="468">
        <v>0</v>
      </c>
      <c r="G22" s="468">
        <v>0</v>
      </c>
      <c r="H22" s="538">
        <v>0.15959999999999999</v>
      </c>
      <c r="I22" s="470">
        <v>0</v>
      </c>
      <c r="J22" s="468">
        <v>0</v>
      </c>
      <c r="K22" s="468">
        <v>0</v>
      </c>
      <c r="L22" s="468">
        <v>0.8</v>
      </c>
      <c r="M22" s="468">
        <v>0</v>
      </c>
      <c r="N22" s="468">
        <v>6.17</v>
      </c>
      <c r="O22" s="468">
        <v>6.39</v>
      </c>
      <c r="P22" s="538">
        <v>0.17157</v>
      </c>
      <c r="Q22" s="468">
        <v>0</v>
      </c>
      <c r="R22" s="468">
        <v>1.65</v>
      </c>
      <c r="S22" s="468">
        <v>0</v>
      </c>
      <c r="T22" s="468">
        <v>0</v>
      </c>
      <c r="U22" s="468">
        <v>0</v>
      </c>
      <c r="V22" s="468">
        <v>0</v>
      </c>
      <c r="W22" s="468">
        <v>0</v>
      </c>
      <c r="X22" s="470">
        <v>0</v>
      </c>
      <c r="Y22" s="468">
        <v>0</v>
      </c>
      <c r="Z22" s="538">
        <v>6.03</v>
      </c>
      <c r="AA22" s="468">
        <v>0</v>
      </c>
      <c r="AB22" s="277">
        <v>0</v>
      </c>
      <c r="AC22" s="470">
        <v>0</v>
      </c>
      <c r="AD22" s="468">
        <v>0</v>
      </c>
      <c r="AE22" s="538">
        <v>0.09</v>
      </c>
      <c r="AF22" s="468">
        <v>0</v>
      </c>
      <c r="AG22" s="468">
        <v>0</v>
      </c>
      <c r="AH22" s="468">
        <v>0</v>
      </c>
      <c r="AI22" s="538">
        <v>0.08</v>
      </c>
      <c r="AJ22" s="470">
        <v>0</v>
      </c>
      <c r="AK22" s="468">
        <v>0</v>
      </c>
      <c r="AL22" s="468">
        <v>0</v>
      </c>
      <c r="AM22" s="468">
        <v>0</v>
      </c>
      <c r="AN22" s="468">
        <v>0</v>
      </c>
      <c r="AO22" s="518">
        <v>15.01</v>
      </c>
      <c r="AP22" s="517">
        <v>6.5311699999999977</v>
      </c>
      <c r="AQ22" s="483">
        <v>21.541169999999997</v>
      </c>
    </row>
    <row r="23" spans="1:43">
      <c r="A23" s="276" t="s">
        <v>646</v>
      </c>
      <c r="B23" s="468">
        <v>0</v>
      </c>
      <c r="C23" s="468">
        <v>0</v>
      </c>
      <c r="D23" s="468">
        <v>0</v>
      </c>
      <c r="E23" s="470">
        <v>0</v>
      </c>
      <c r="F23" s="468">
        <v>0</v>
      </c>
      <c r="G23" s="468">
        <v>0</v>
      </c>
      <c r="H23" s="468">
        <v>0</v>
      </c>
      <c r="I23" s="470">
        <v>0</v>
      </c>
      <c r="J23" s="468">
        <v>0</v>
      </c>
      <c r="K23" s="468">
        <v>0</v>
      </c>
      <c r="L23" s="468">
        <v>0</v>
      </c>
      <c r="M23" s="468">
        <v>0</v>
      </c>
      <c r="N23" s="468">
        <v>0</v>
      </c>
      <c r="O23" s="468">
        <v>0</v>
      </c>
      <c r="P23" s="468">
        <v>0</v>
      </c>
      <c r="Q23" s="468">
        <v>0</v>
      </c>
      <c r="R23" s="468">
        <v>0</v>
      </c>
      <c r="S23" s="468">
        <v>0</v>
      </c>
      <c r="T23" s="468">
        <v>0</v>
      </c>
      <c r="U23" s="468">
        <v>0.22</v>
      </c>
      <c r="V23" s="468">
        <v>0</v>
      </c>
      <c r="W23" s="468">
        <v>0</v>
      </c>
      <c r="X23" s="470">
        <v>0</v>
      </c>
      <c r="Y23" s="468">
        <v>0</v>
      </c>
      <c r="Z23" s="468">
        <v>0</v>
      </c>
      <c r="AA23" s="468">
        <v>0</v>
      </c>
      <c r="AB23" s="277">
        <v>0</v>
      </c>
      <c r="AC23" s="470">
        <v>0</v>
      </c>
      <c r="AD23" s="468">
        <v>0</v>
      </c>
      <c r="AE23" s="468">
        <v>0</v>
      </c>
      <c r="AF23" s="468">
        <v>0</v>
      </c>
      <c r="AG23" s="468">
        <v>0</v>
      </c>
      <c r="AH23" s="468">
        <v>0</v>
      </c>
      <c r="AI23" s="543">
        <v>0</v>
      </c>
      <c r="AJ23" s="470">
        <v>0</v>
      </c>
      <c r="AK23" s="468">
        <v>0</v>
      </c>
      <c r="AL23" s="468">
        <v>0</v>
      </c>
      <c r="AM23" s="468">
        <v>0</v>
      </c>
      <c r="AN23" s="468">
        <v>0</v>
      </c>
      <c r="AO23" s="519">
        <v>0.22</v>
      </c>
      <c r="AP23" s="517">
        <v>0</v>
      </c>
      <c r="AQ23" s="483">
        <v>0.22</v>
      </c>
    </row>
    <row r="24" spans="1:43">
      <c r="A24" s="276" t="s">
        <v>194</v>
      </c>
      <c r="B24" s="468">
        <v>0</v>
      </c>
      <c r="C24" s="468">
        <v>0</v>
      </c>
      <c r="D24" s="468">
        <v>0</v>
      </c>
      <c r="E24" s="470">
        <v>0</v>
      </c>
      <c r="F24" s="468">
        <v>0</v>
      </c>
      <c r="G24" s="468">
        <v>0</v>
      </c>
      <c r="H24" s="468">
        <v>0</v>
      </c>
      <c r="I24" s="470">
        <v>0</v>
      </c>
      <c r="J24" s="468">
        <v>0</v>
      </c>
      <c r="K24" s="468">
        <v>0</v>
      </c>
      <c r="L24" s="468">
        <v>0</v>
      </c>
      <c r="M24" s="468">
        <v>0</v>
      </c>
      <c r="N24" s="468">
        <v>0</v>
      </c>
      <c r="O24" s="468">
        <v>0</v>
      </c>
      <c r="P24" s="468">
        <v>0</v>
      </c>
      <c r="Q24" s="468">
        <v>0</v>
      </c>
      <c r="R24" s="468">
        <v>0</v>
      </c>
      <c r="S24" s="468">
        <v>0</v>
      </c>
      <c r="T24" s="468">
        <v>0</v>
      </c>
      <c r="U24" s="468">
        <v>2.64</v>
      </c>
      <c r="V24" s="468">
        <v>0</v>
      </c>
      <c r="W24" s="468">
        <v>0</v>
      </c>
      <c r="X24" s="470">
        <v>0</v>
      </c>
      <c r="Y24" s="468">
        <v>0</v>
      </c>
      <c r="Z24" s="468">
        <v>0</v>
      </c>
      <c r="AA24" s="468">
        <v>0</v>
      </c>
      <c r="AB24" s="277">
        <v>0</v>
      </c>
      <c r="AC24" s="470">
        <v>0</v>
      </c>
      <c r="AD24" s="468">
        <v>0</v>
      </c>
      <c r="AE24" s="468">
        <v>0</v>
      </c>
      <c r="AF24" s="468">
        <v>0</v>
      </c>
      <c r="AG24" s="468">
        <v>0</v>
      </c>
      <c r="AH24" s="468">
        <v>0</v>
      </c>
      <c r="AI24" s="468">
        <v>0</v>
      </c>
      <c r="AJ24" s="470">
        <v>0</v>
      </c>
      <c r="AK24" s="468">
        <v>0</v>
      </c>
      <c r="AL24" s="468">
        <v>0</v>
      </c>
      <c r="AM24" s="468">
        <v>0</v>
      </c>
      <c r="AN24" s="468">
        <v>0</v>
      </c>
      <c r="AO24" s="518">
        <v>2.64</v>
      </c>
      <c r="AP24" s="517">
        <v>0</v>
      </c>
      <c r="AQ24" s="483">
        <v>2.64</v>
      </c>
    </row>
    <row r="25" spans="1:43">
      <c r="A25" s="276" t="s">
        <v>291</v>
      </c>
      <c r="B25" s="468">
        <v>0</v>
      </c>
      <c r="C25" s="468">
        <v>0</v>
      </c>
      <c r="D25" s="468">
        <v>0</v>
      </c>
      <c r="E25" s="470">
        <v>0</v>
      </c>
      <c r="F25" s="468">
        <v>0</v>
      </c>
      <c r="G25" s="468">
        <v>0</v>
      </c>
      <c r="H25" s="468">
        <v>0</v>
      </c>
      <c r="I25" s="470">
        <v>0</v>
      </c>
      <c r="J25" s="468">
        <v>0</v>
      </c>
      <c r="K25" s="468">
        <v>0</v>
      </c>
      <c r="L25" s="468">
        <v>0</v>
      </c>
      <c r="M25" s="468">
        <v>0.125</v>
      </c>
      <c r="N25" s="468">
        <v>0</v>
      </c>
      <c r="O25" s="468">
        <v>0</v>
      </c>
      <c r="P25" s="468">
        <v>0</v>
      </c>
      <c r="Q25" s="468">
        <v>0</v>
      </c>
      <c r="R25" s="468">
        <v>0</v>
      </c>
      <c r="S25" s="468">
        <v>0</v>
      </c>
      <c r="T25" s="468">
        <v>0</v>
      </c>
      <c r="U25" s="468">
        <v>1.07</v>
      </c>
      <c r="V25" s="468">
        <v>0</v>
      </c>
      <c r="W25" s="468">
        <v>0</v>
      </c>
      <c r="X25" s="470">
        <v>0</v>
      </c>
      <c r="Y25" s="468">
        <v>0</v>
      </c>
      <c r="Z25" s="468">
        <v>0</v>
      </c>
      <c r="AA25" s="468">
        <v>0</v>
      </c>
      <c r="AB25" s="277">
        <v>0</v>
      </c>
      <c r="AC25" s="470">
        <v>0</v>
      </c>
      <c r="AD25" s="468">
        <v>0</v>
      </c>
      <c r="AE25" s="468">
        <v>0</v>
      </c>
      <c r="AF25" s="468">
        <v>0</v>
      </c>
      <c r="AG25" s="468">
        <v>0</v>
      </c>
      <c r="AH25" s="468">
        <v>0</v>
      </c>
      <c r="AI25" s="468">
        <v>0</v>
      </c>
      <c r="AJ25" s="470">
        <v>0</v>
      </c>
      <c r="AK25" s="468">
        <v>0</v>
      </c>
      <c r="AL25" s="468">
        <v>0</v>
      </c>
      <c r="AM25" s="468">
        <v>0</v>
      </c>
      <c r="AN25" s="468">
        <v>0</v>
      </c>
      <c r="AO25" s="518">
        <v>1.1950000000000001</v>
      </c>
      <c r="AP25" s="517">
        <v>0</v>
      </c>
      <c r="AQ25" s="483">
        <v>1.1950000000000001</v>
      </c>
    </row>
    <row r="26" spans="1:43">
      <c r="A26" s="276" t="s">
        <v>195</v>
      </c>
      <c r="B26" s="468">
        <v>0</v>
      </c>
      <c r="C26" s="468">
        <v>0</v>
      </c>
      <c r="D26" s="468">
        <v>0</v>
      </c>
      <c r="E26" s="470">
        <v>0</v>
      </c>
      <c r="F26" s="468">
        <v>0</v>
      </c>
      <c r="G26" s="468">
        <v>0</v>
      </c>
      <c r="H26" s="468">
        <v>0</v>
      </c>
      <c r="I26" s="470">
        <v>0</v>
      </c>
      <c r="J26" s="468">
        <v>0</v>
      </c>
      <c r="K26" s="468">
        <v>0</v>
      </c>
      <c r="L26" s="468">
        <v>0</v>
      </c>
      <c r="M26" s="468">
        <v>0</v>
      </c>
      <c r="N26" s="468">
        <v>0</v>
      </c>
      <c r="O26" s="468">
        <v>3</v>
      </c>
      <c r="P26" s="468">
        <v>0</v>
      </c>
      <c r="Q26" s="468">
        <v>0</v>
      </c>
      <c r="R26" s="468">
        <v>0</v>
      </c>
      <c r="S26" s="468">
        <v>0</v>
      </c>
      <c r="T26" s="468">
        <v>0</v>
      </c>
      <c r="U26" s="468">
        <v>6.4</v>
      </c>
      <c r="V26" s="468">
        <v>0</v>
      </c>
      <c r="W26" s="468">
        <v>0</v>
      </c>
      <c r="X26" s="470">
        <v>0</v>
      </c>
      <c r="Y26" s="468">
        <v>0</v>
      </c>
      <c r="Z26" s="468">
        <v>0</v>
      </c>
      <c r="AA26" s="468">
        <v>0</v>
      </c>
      <c r="AB26" s="277">
        <v>0</v>
      </c>
      <c r="AC26" s="470">
        <v>0</v>
      </c>
      <c r="AD26" s="468">
        <v>0</v>
      </c>
      <c r="AE26" s="468">
        <v>0</v>
      </c>
      <c r="AF26" s="468">
        <v>0</v>
      </c>
      <c r="AG26" s="468">
        <v>0</v>
      </c>
      <c r="AH26" s="468">
        <v>0</v>
      </c>
      <c r="AI26" s="468">
        <v>0</v>
      </c>
      <c r="AJ26" s="470">
        <v>0</v>
      </c>
      <c r="AK26" s="468">
        <v>0</v>
      </c>
      <c r="AL26" s="468">
        <v>0</v>
      </c>
      <c r="AM26" s="468">
        <v>0</v>
      </c>
      <c r="AN26" s="468">
        <v>0</v>
      </c>
      <c r="AO26" s="518">
        <v>9.4</v>
      </c>
      <c r="AP26" s="517">
        <v>0</v>
      </c>
      <c r="AQ26" s="483">
        <v>9.4</v>
      </c>
    </row>
    <row r="27" spans="1:43">
      <c r="A27" s="276" t="s">
        <v>647</v>
      </c>
      <c r="B27" s="468">
        <v>0</v>
      </c>
      <c r="C27" s="468">
        <v>0</v>
      </c>
      <c r="D27" s="468">
        <v>0</v>
      </c>
      <c r="E27" s="470">
        <v>0</v>
      </c>
      <c r="F27" s="468">
        <v>0</v>
      </c>
      <c r="G27" s="468">
        <v>0</v>
      </c>
      <c r="H27" s="468">
        <v>0</v>
      </c>
      <c r="I27" s="470">
        <v>0</v>
      </c>
      <c r="J27" s="468">
        <v>0</v>
      </c>
      <c r="K27" s="468">
        <v>0</v>
      </c>
      <c r="L27" s="468">
        <v>0</v>
      </c>
      <c r="M27" s="468">
        <v>0</v>
      </c>
      <c r="N27" s="468">
        <v>0</v>
      </c>
      <c r="O27" s="468">
        <v>0</v>
      </c>
      <c r="P27" s="468">
        <v>0</v>
      </c>
      <c r="Q27" s="468">
        <v>0</v>
      </c>
      <c r="R27" s="468">
        <v>0</v>
      </c>
      <c r="S27" s="468">
        <v>0</v>
      </c>
      <c r="T27" s="468">
        <v>0</v>
      </c>
      <c r="U27" s="468">
        <v>0.71</v>
      </c>
      <c r="V27" s="468">
        <v>0</v>
      </c>
      <c r="W27" s="468">
        <v>0</v>
      </c>
      <c r="X27" s="470">
        <v>0</v>
      </c>
      <c r="Y27" s="468">
        <v>0</v>
      </c>
      <c r="Z27" s="468">
        <v>0</v>
      </c>
      <c r="AA27" s="468">
        <v>0</v>
      </c>
      <c r="AB27" s="277">
        <v>0</v>
      </c>
      <c r="AC27" s="470">
        <v>0</v>
      </c>
      <c r="AD27" s="468">
        <v>0</v>
      </c>
      <c r="AE27" s="468">
        <v>0</v>
      </c>
      <c r="AF27" s="468">
        <v>0</v>
      </c>
      <c r="AG27" s="468">
        <v>0</v>
      </c>
      <c r="AH27" s="468">
        <v>0</v>
      </c>
      <c r="AI27" s="468">
        <v>0</v>
      </c>
      <c r="AJ27" s="470">
        <v>0</v>
      </c>
      <c r="AK27" s="468">
        <v>0</v>
      </c>
      <c r="AL27" s="468">
        <v>0</v>
      </c>
      <c r="AM27" s="468">
        <v>0</v>
      </c>
      <c r="AN27" s="468">
        <v>0</v>
      </c>
      <c r="AO27" s="518">
        <v>0.71</v>
      </c>
      <c r="AP27" s="517">
        <v>0</v>
      </c>
      <c r="AQ27" s="483">
        <v>0.71</v>
      </c>
    </row>
    <row r="28" spans="1:43">
      <c r="A28" s="276" t="s">
        <v>196</v>
      </c>
      <c r="B28" s="468">
        <v>0</v>
      </c>
      <c r="C28" s="468">
        <v>0</v>
      </c>
      <c r="D28" s="468">
        <v>0</v>
      </c>
      <c r="E28" s="470">
        <v>0</v>
      </c>
      <c r="F28" s="468">
        <v>0</v>
      </c>
      <c r="G28" s="468">
        <v>0</v>
      </c>
      <c r="H28" s="468">
        <v>0</v>
      </c>
      <c r="I28" s="470">
        <v>0</v>
      </c>
      <c r="J28" s="468">
        <v>0</v>
      </c>
      <c r="K28" s="468">
        <v>0</v>
      </c>
      <c r="L28" s="468">
        <v>0</v>
      </c>
      <c r="M28" s="468">
        <v>0</v>
      </c>
      <c r="N28" s="468">
        <v>0</v>
      </c>
      <c r="O28" s="468">
        <v>0</v>
      </c>
      <c r="P28" s="468">
        <v>0</v>
      </c>
      <c r="Q28" s="468">
        <v>0</v>
      </c>
      <c r="R28" s="468">
        <v>0</v>
      </c>
      <c r="S28" s="468">
        <v>0</v>
      </c>
      <c r="T28" s="468">
        <v>0</v>
      </c>
      <c r="U28" s="468">
        <v>4.0999999999999996</v>
      </c>
      <c r="V28" s="468">
        <v>0</v>
      </c>
      <c r="W28" s="468">
        <v>0</v>
      </c>
      <c r="X28" s="470">
        <v>0</v>
      </c>
      <c r="Y28" s="468">
        <v>0</v>
      </c>
      <c r="Z28" s="468">
        <v>0</v>
      </c>
      <c r="AA28" s="468">
        <v>0</v>
      </c>
      <c r="AB28" s="277">
        <v>0</v>
      </c>
      <c r="AC28" s="470">
        <v>0</v>
      </c>
      <c r="AD28" s="468">
        <v>0</v>
      </c>
      <c r="AE28" s="468">
        <v>0</v>
      </c>
      <c r="AF28" s="468">
        <v>0</v>
      </c>
      <c r="AG28" s="468">
        <v>0</v>
      </c>
      <c r="AH28" s="468">
        <v>0</v>
      </c>
      <c r="AI28" s="468">
        <v>0</v>
      </c>
      <c r="AJ28" s="470">
        <v>0</v>
      </c>
      <c r="AK28" s="468">
        <v>0</v>
      </c>
      <c r="AL28" s="468">
        <v>0</v>
      </c>
      <c r="AM28" s="468">
        <v>0</v>
      </c>
      <c r="AN28" s="468">
        <v>0</v>
      </c>
      <c r="AO28" s="518">
        <v>4.0999999999999996</v>
      </c>
      <c r="AP28" s="517">
        <v>0</v>
      </c>
      <c r="AQ28" s="483">
        <v>4.0999999999999996</v>
      </c>
    </row>
    <row r="29" spans="1:43">
      <c r="A29" s="276" t="s">
        <v>197</v>
      </c>
      <c r="B29" s="468">
        <v>0</v>
      </c>
      <c r="C29" s="468">
        <v>0</v>
      </c>
      <c r="D29" s="468">
        <v>0</v>
      </c>
      <c r="E29" s="470">
        <v>0</v>
      </c>
      <c r="F29" s="468">
        <v>0</v>
      </c>
      <c r="G29" s="468">
        <v>0</v>
      </c>
      <c r="H29" s="538">
        <v>0.71819999999999995</v>
      </c>
      <c r="I29" s="470">
        <v>1.1000000000000001</v>
      </c>
      <c r="J29" s="468">
        <v>0</v>
      </c>
      <c r="K29" s="468">
        <v>0</v>
      </c>
      <c r="L29" s="468">
        <v>3.3</v>
      </c>
      <c r="M29" s="468">
        <v>0</v>
      </c>
      <c r="N29" s="468">
        <v>6.4</v>
      </c>
      <c r="O29" s="468">
        <v>15.95</v>
      </c>
      <c r="P29" s="538">
        <v>0.43890000000000007</v>
      </c>
      <c r="Q29" s="468">
        <v>0.74</v>
      </c>
      <c r="R29" s="468">
        <v>0.3</v>
      </c>
      <c r="S29" s="468">
        <v>0</v>
      </c>
      <c r="T29" s="468">
        <v>0</v>
      </c>
      <c r="U29" s="468">
        <v>8.1999999999999993</v>
      </c>
      <c r="V29" s="468">
        <v>0</v>
      </c>
      <c r="W29" s="468">
        <v>0</v>
      </c>
      <c r="X29" s="470">
        <v>0</v>
      </c>
      <c r="Y29" s="468">
        <v>0</v>
      </c>
      <c r="Z29" s="538">
        <v>0.17290000000000003</v>
      </c>
      <c r="AA29" s="468">
        <v>0</v>
      </c>
      <c r="AB29" s="277">
        <v>0</v>
      </c>
      <c r="AC29" s="470">
        <v>0</v>
      </c>
      <c r="AD29" s="538">
        <v>7.68</v>
      </c>
      <c r="AE29" s="538">
        <v>1.63</v>
      </c>
      <c r="AF29" s="538">
        <v>0.08</v>
      </c>
      <c r="AG29" s="468">
        <v>0</v>
      </c>
      <c r="AH29" s="468">
        <v>0</v>
      </c>
      <c r="AI29" s="538">
        <v>2.35</v>
      </c>
      <c r="AJ29" s="470">
        <v>0</v>
      </c>
      <c r="AK29" s="468">
        <v>0</v>
      </c>
      <c r="AL29" s="468">
        <v>0</v>
      </c>
      <c r="AM29" s="468">
        <v>0</v>
      </c>
      <c r="AN29" s="468">
        <v>0</v>
      </c>
      <c r="AO29" s="518">
        <v>35.99</v>
      </c>
      <c r="AP29" s="517">
        <v>13.07</v>
      </c>
      <c r="AQ29" s="483">
        <v>49.06</v>
      </c>
    </row>
    <row r="30" spans="1:43">
      <c r="A30" s="276" t="s">
        <v>648</v>
      </c>
      <c r="B30" s="468">
        <v>0</v>
      </c>
      <c r="C30" s="468">
        <v>0</v>
      </c>
      <c r="D30" s="468">
        <v>0</v>
      </c>
      <c r="E30" s="470">
        <v>0</v>
      </c>
      <c r="F30" s="468">
        <v>0</v>
      </c>
      <c r="G30" s="468">
        <v>0</v>
      </c>
      <c r="H30" s="468">
        <v>0</v>
      </c>
      <c r="I30" s="470">
        <v>0</v>
      </c>
      <c r="J30" s="468">
        <v>0</v>
      </c>
      <c r="K30" s="468">
        <v>0</v>
      </c>
      <c r="L30" s="468">
        <v>0</v>
      </c>
      <c r="M30" s="468">
        <v>0</v>
      </c>
      <c r="N30" s="468">
        <v>0</v>
      </c>
      <c r="O30" s="468">
        <v>0</v>
      </c>
      <c r="P30" s="468">
        <v>0</v>
      </c>
      <c r="Q30" s="468">
        <v>0</v>
      </c>
      <c r="R30" s="468">
        <v>0</v>
      </c>
      <c r="S30" s="468">
        <v>1.3316108597285068</v>
      </c>
      <c r="T30" s="468">
        <v>0</v>
      </c>
      <c r="U30" s="468">
        <v>0.19185520361990949</v>
      </c>
      <c r="V30" s="468">
        <v>0</v>
      </c>
      <c r="W30" s="468">
        <v>0</v>
      </c>
      <c r="X30" s="470">
        <v>0</v>
      </c>
      <c r="Y30" s="468">
        <v>0</v>
      </c>
      <c r="Z30" s="468">
        <v>0</v>
      </c>
      <c r="AA30" s="468">
        <v>0</v>
      </c>
      <c r="AB30" s="277">
        <v>0</v>
      </c>
      <c r="AC30" s="470">
        <v>0</v>
      </c>
      <c r="AD30" s="468">
        <v>0</v>
      </c>
      <c r="AE30" s="468">
        <v>0</v>
      </c>
      <c r="AF30" s="468">
        <v>0</v>
      </c>
      <c r="AG30" s="468">
        <v>0</v>
      </c>
      <c r="AH30" s="468">
        <v>0</v>
      </c>
      <c r="AI30" s="468">
        <v>0</v>
      </c>
      <c r="AJ30" s="470">
        <v>0</v>
      </c>
      <c r="AK30" s="468">
        <v>0</v>
      </c>
      <c r="AL30" s="468">
        <v>0</v>
      </c>
      <c r="AM30" s="468">
        <v>0</v>
      </c>
      <c r="AN30" s="468">
        <v>0</v>
      </c>
      <c r="AO30" s="518">
        <v>1.5234660633484163</v>
      </c>
      <c r="AP30" s="517">
        <v>0</v>
      </c>
      <c r="AQ30" s="483">
        <v>1.5234660633484163</v>
      </c>
    </row>
    <row r="31" spans="1:43">
      <c r="A31" s="276" t="s">
        <v>198</v>
      </c>
      <c r="B31" s="468">
        <v>0</v>
      </c>
      <c r="C31" s="468">
        <v>0</v>
      </c>
      <c r="D31" s="468">
        <v>0</v>
      </c>
      <c r="E31" s="470">
        <v>0</v>
      </c>
      <c r="F31" s="468">
        <v>0</v>
      </c>
      <c r="G31" s="468">
        <v>0</v>
      </c>
      <c r="H31" s="468">
        <v>0</v>
      </c>
      <c r="I31" s="470">
        <v>0</v>
      </c>
      <c r="J31" s="468">
        <v>1.1399999999999999</v>
      </c>
      <c r="K31" s="468">
        <v>0</v>
      </c>
      <c r="L31" s="468">
        <v>0</v>
      </c>
      <c r="M31" s="468">
        <v>0</v>
      </c>
      <c r="N31" s="468">
        <v>22.4</v>
      </c>
      <c r="O31" s="468">
        <v>30.08</v>
      </c>
      <c r="P31" s="468">
        <v>0</v>
      </c>
      <c r="Q31" s="468">
        <v>0</v>
      </c>
      <c r="R31" s="468">
        <v>3.7</v>
      </c>
      <c r="S31" s="468">
        <v>0</v>
      </c>
      <c r="T31" s="468">
        <v>0</v>
      </c>
      <c r="U31" s="468">
        <v>31.5</v>
      </c>
      <c r="V31" s="468">
        <v>0</v>
      </c>
      <c r="W31" s="468">
        <v>0</v>
      </c>
      <c r="X31" s="470">
        <v>0</v>
      </c>
      <c r="Y31" s="468">
        <v>0</v>
      </c>
      <c r="Z31" s="468">
        <v>0</v>
      </c>
      <c r="AA31" s="468">
        <v>0</v>
      </c>
      <c r="AB31" s="277">
        <v>0</v>
      </c>
      <c r="AC31" s="470">
        <v>0</v>
      </c>
      <c r="AD31" s="468">
        <v>0</v>
      </c>
      <c r="AE31" s="468">
        <v>0</v>
      </c>
      <c r="AF31" s="468">
        <v>0</v>
      </c>
      <c r="AG31" s="468">
        <v>0</v>
      </c>
      <c r="AH31" s="468">
        <v>0</v>
      </c>
      <c r="AI31" s="468">
        <v>0</v>
      </c>
      <c r="AJ31" s="470">
        <v>0</v>
      </c>
      <c r="AK31" s="468">
        <v>0</v>
      </c>
      <c r="AL31" s="468">
        <v>0</v>
      </c>
      <c r="AM31" s="468">
        <v>0</v>
      </c>
      <c r="AN31" s="468">
        <v>0</v>
      </c>
      <c r="AO31" s="518">
        <v>88.82</v>
      </c>
      <c r="AP31" s="517">
        <v>0</v>
      </c>
      <c r="AQ31" s="483">
        <v>88.82</v>
      </c>
    </row>
    <row r="32" spans="1:43">
      <c r="A32" s="276" t="s">
        <v>199</v>
      </c>
      <c r="B32" s="468">
        <v>0</v>
      </c>
      <c r="C32" s="468">
        <v>0</v>
      </c>
      <c r="D32" s="468">
        <v>0</v>
      </c>
      <c r="E32" s="470">
        <v>0</v>
      </c>
      <c r="F32" s="468">
        <v>0</v>
      </c>
      <c r="G32" s="468">
        <v>0</v>
      </c>
      <c r="H32" s="538">
        <v>3.9899999999999998E-2</v>
      </c>
      <c r="I32" s="470">
        <v>0</v>
      </c>
      <c r="J32" s="468">
        <v>0</v>
      </c>
      <c r="K32" s="468">
        <v>0</v>
      </c>
      <c r="L32" s="468">
        <v>0</v>
      </c>
      <c r="M32" s="468">
        <v>0</v>
      </c>
      <c r="N32" s="468">
        <v>0</v>
      </c>
      <c r="O32" s="468">
        <v>0</v>
      </c>
      <c r="P32" s="468">
        <v>0</v>
      </c>
      <c r="Q32" s="468">
        <v>0</v>
      </c>
      <c r="R32" s="468">
        <v>0</v>
      </c>
      <c r="S32" s="468">
        <v>0.5</v>
      </c>
      <c r="T32" s="510">
        <v>0</v>
      </c>
      <c r="U32" s="468">
        <v>2.0499999999999998</v>
      </c>
      <c r="V32" s="468">
        <v>0</v>
      </c>
      <c r="W32" s="468">
        <v>0</v>
      </c>
      <c r="X32" s="470">
        <v>0</v>
      </c>
      <c r="Y32" s="468">
        <v>0</v>
      </c>
      <c r="Z32" s="468">
        <v>0</v>
      </c>
      <c r="AA32" s="468">
        <v>0</v>
      </c>
      <c r="AB32" s="277">
        <v>0</v>
      </c>
      <c r="AC32" s="470">
        <v>0</v>
      </c>
      <c r="AD32" s="538">
        <v>0.53200000000000003</v>
      </c>
      <c r="AE32" s="538">
        <v>0.17</v>
      </c>
      <c r="AF32" s="468">
        <v>0</v>
      </c>
      <c r="AG32" s="468">
        <v>0</v>
      </c>
      <c r="AH32" s="468">
        <v>0</v>
      </c>
      <c r="AI32" s="468">
        <v>0</v>
      </c>
      <c r="AJ32" s="470">
        <v>0</v>
      </c>
      <c r="AK32" s="468">
        <v>0</v>
      </c>
      <c r="AL32" s="468">
        <v>0</v>
      </c>
      <c r="AM32" s="468">
        <v>0</v>
      </c>
      <c r="AN32" s="468">
        <v>0</v>
      </c>
      <c r="AO32" s="518">
        <v>2.5499999999999998</v>
      </c>
      <c r="AP32" s="517">
        <v>0.74190000000000023</v>
      </c>
      <c r="AQ32" s="483">
        <v>3.2919</v>
      </c>
    </row>
    <row r="33" spans="1:43">
      <c r="A33" s="276" t="s">
        <v>200</v>
      </c>
      <c r="B33" s="468">
        <v>0</v>
      </c>
      <c r="C33" s="468">
        <v>0</v>
      </c>
      <c r="D33" s="468">
        <v>0</v>
      </c>
      <c r="E33" s="470">
        <v>0</v>
      </c>
      <c r="F33" s="468">
        <v>0</v>
      </c>
      <c r="G33" s="468">
        <v>0</v>
      </c>
      <c r="H33" s="468">
        <v>0</v>
      </c>
      <c r="I33" s="470">
        <v>0</v>
      </c>
      <c r="J33" s="468">
        <v>0</v>
      </c>
      <c r="K33" s="468">
        <v>0.2</v>
      </c>
      <c r="L33" s="468">
        <v>0.7</v>
      </c>
      <c r="M33" s="468">
        <v>0</v>
      </c>
      <c r="N33" s="468">
        <v>0</v>
      </c>
      <c r="O33" s="468">
        <v>0</v>
      </c>
      <c r="P33" s="468">
        <v>0</v>
      </c>
      <c r="Q33" s="468">
        <v>0</v>
      </c>
      <c r="R33" s="468">
        <v>0</v>
      </c>
      <c r="S33" s="468">
        <v>0</v>
      </c>
      <c r="T33" s="468">
        <v>0</v>
      </c>
      <c r="U33" s="468">
        <v>7.2</v>
      </c>
      <c r="V33" s="468">
        <v>0</v>
      </c>
      <c r="W33" s="468">
        <v>0</v>
      </c>
      <c r="X33" s="470">
        <v>0</v>
      </c>
      <c r="Y33" s="468">
        <v>0</v>
      </c>
      <c r="Z33" s="468">
        <v>0</v>
      </c>
      <c r="AA33" s="468">
        <v>0</v>
      </c>
      <c r="AB33" s="277">
        <v>0</v>
      </c>
      <c r="AC33" s="470">
        <v>0</v>
      </c>
      <c r="AD33" s="468">
        <v>0</v>
      </c>
      <c r="AE33" s="468">
        <v>0</v>
      </c>
      <c r="AF33" s="468">
        <v>0</v>
      </c>
      <c r="AG33" s="468">
        <v>0</v>
      </c>
      <c r="AH33" s="468">
        <v>0</v>
      </c>
      <c r="AI33" s="468">
        <v>0</v>
      </c>
      <c r="AJ33" s="470">
        <v>0</v>
      </c>
      <c r="AK33" s="468">
        <v>0</v>
      </c>
      <c r="AL33" s="468">
        <v>0</v>
      </c>
      <c r="AM33" s="468">
        <v>0</v>
      </c>
      <c r="AN33" s="468">
        <v>0</v>
      </c>
      <c r="AO33" s="518">
        <v>8.1</v>
      </c>
      <c r="AP33" s="517">
        <v>0</v>
      </c>
      <c r="AQ33" s="483">
        <v>8.1</v>
      </c>
    </row>
    <row r="34" spans="1:43">
      <c r="A34" s="276" t="s">
        <v>292</v>
      </c>
      <c r="B34" s="468">
        <v>0</v>
      </c>
      <c r="C34" s="468">
        <v>0</v>
      </c>
      <c r="D34" s="468">
        <v>0</v>
      </c>
      <c r="E34" s="470">
        <v>0</v>
      </c>
      <c r="F34" s="468">
        <v>0</v>
      </c>
      <c r="G34" s="468">
        <v>0</v>
      </c>
      <c r="H34" s="468">
        <v>0</v>
      </c>
      <c r="I34" s="470">
        <v>0</v>
      </c>
      <c r="J34" s="468">
        <v>0</v>
      </c>
      <c r="K34" s="468">
        <v>0</v>
      </c>
      <c r="L34" s="468">
        <v>0</v>
      </c>
      <c r="M34" s="468">
        <v>0</v>
      </c>
      <c r="N34" s="468">
        <v>0</v>
      </c>
      <c r="O34" s="468">
        <v>0</v>
      </c>
      <c r="P34" s="468">
        <v>0</v>
      </c>
      <c r="Q34" s="468">
        <v>0</v>
      </c>
      <c r="R34" s="468">
        <v>5.08</v>
      </c>
      <c r="S34" s="468">
        <v>0</v>
      </c>
      <c r="T34" s="468">
        <v>0</v>
      </c>
      <c r="U34" s="468">
        <v>0</v>
      </c>
      <c r="V34" s="468">
        <v>0</v>
      </c>
      <c r="W34" s="468">
        <v>0</v>
      </c>
      <c r="X34" s="470">
        <v>0</v>
      </c>
      <c r="Y34" s="468">
        <v>0</v>
      </c>
      <c r="Z34" s="468">
        <v>0</v>
      </c>
      <c r="AA34" s="468">
        <v>0</v>
      </c>
      <c r="AB34" s="277">
        <v>0</v>
      </c>
      <c r="AC34" s="470">
        <v>0</v>
      </c>
      <c r="AD34" s="468">
        <v>0</v>
      </c>
      <c r="AE34" s="468">
        <v>0</v>
      </c>
      <c r="AF34" s="468">
        <v>0</v>
      </c>
      <c r="AG34" s="468">
        <v>0</v>
      </c>
      <c r="AH34" s="468">
        <v>0</v>
      </c>
      <c r="AI34" s="468">
        <v>0</v>
      </c>
      <c r="AJ34" s="470">
        <v>0</v>
      </c>
      <c r="AK34" s="468">
        <v>0</v>
      </c>
      <c r="AL34" s="468">
        <v>0</v>
      </c>
      <c r="AM34" s="468">
        <v>0</v>
      </c>
      <c r="AN34" s="468">
        <v>0</v>
      </c>
      <c r="AO34" s="518">
        <v>5.08</v>
      </c>
      <c r="AP34" s="517">
        <v>0</v>
      </c>
      <c r="AQ34" s="483">
        <v>5.08</v>
      </c>
    </row>
    <row r="35" spans="1:43">
      <c r="A35" s="276" t="s">
        <v>112</v>
      </c>
      <c r="B35" s="468">
        <v>0</v>
      </c>
      <c r="C35" s="468">
        <v>0</v>
      </c>
      <c r="D35" s="468">
        <v>0</v>
      </c>
      <c r="E35" s="470">
        <v>0</v>
      </c>
      <c r="F35" s="468">
        <v>0</v>
      </c>
      <c r="G35" s="468">
        <v>0</v>
      </c>
      <c r="H35" s="468">
        <v>0</v>
      </c>
      <c r="I35" s="470">
        <v>0</v>
      </c>
      <c r="J35" s="468">
        <v>0</v>
      </c>
      <c r="K35" s="468">
        <v>0</v>
      </c>
      <c r="L35" s="468">
        <v>1.4</v>
      </c>
      <c r="M35" s="468">
        <v>0</v>
      </c>
      <c r="N35" s="468">
        <v>7.51</v>
      </c>
      <c r="O35" s="468">
        <v>5.92</v>
      </c>
      <c r="P35" s="468">
        <v>0</v>
      </c>
      <c r="Q35" s="468">
        <v>0</v>
      </c>
      <c r="R35" s="468">
        <v>0.24</v>
      </c>
      <c r="S35" s="468">
        <v>0</v>
      </c>
      <c r="T35" s="468">
        <v>0</v>
      </c>
      <c r="U35" s="468">
        <v>20.8</v>
      </c>
      <c r="V35" s="468">
        <v>0</v>
      </c>
      <c r="W35" s="468">
        <v>0</v>
      </c>
      <c r="X35" s="470">
        <v>0</v>
      </c>
      <c r="Y35" s="468">
        <v>0</v>
      </c>
      <c r="Z35" s="538">
        <v>1.55</v>
      </c>
      <c r="AA35" s="468">
        <v>0</v>
      </c>
      <c r="AB35" s="277">
        <v>0</v>
      </c>
      <c r="AC35" s="470">
        <v>21.37</v>
      </c>
      <c r="AD35" s="538">
        <v>1.27</v>
      </c>
      <c r="AE35" s="538">
        <v>0.08</v>
      </c>
      <c r="AF35" s="468">
        <v>0</v>
      </c>
      <c r="AG35" s="468">
        <v>9.17</v>
      </c>
      <c r="AH35" s="468">
        <v>0</v>
      </c>
      <c r="AI35" s="468">
        <v>0</v>
      </c>
      <c r="AJ35" s="470">
        <v>0</v>
      </c>
      <c r="AK35" s="468">
        <v>0</v>
      </c>
      <c r="AL35" s="468">
        <v>0</v>
      </c>
      <c r="AM35" s="468">
        <v>0</v>
      </c>
      <c r="AN35" s="468">
        <v>0</v>
      </c>
      <c r="AO35" s="518">
        <v>66.41</v>
      </c>
      <c r="AP35" s="517">
        <v>2.8999999999999915</v>
      </c>
      <c r="AQ35" s="483">
        <v>69.31</v>
      </c>
    </row>
    <row r="36" spans="1:43" ht="12.75" customHeight="1">
      <c r="A36" s="476" t="s">
        <v>89</v>
      </c>
      <c r="B36" s="468">
        <v>0</v>
      </c>
      <c r="C36" s="468">
        <v>0</v>
      </c>
      <c r="D36" s="468">
        <v>0</v>
      </c>
      <c r="E36" s="470">
        <v>0</v>
      </c>
      <c r="F36" s="468">
        <v>0</v>
      </c>
      <c r="G36" s="468">
        <v>0</v>
      </c>
      <c r="H36" s="468">
        <v>0</v>
      </c>
      <c r="I36" s="470">
        <v>0</v>
      </c>
      <c r="J36" s="468">
        <v>0</v>
      </c>
      <c r="K36" s="468">
        <v>0</v>
      </c>
      <c r="L36" s="468">
        <v>0</v>
      </c>
      <c r="M36" s="468">
        <v>0</v>
      </c>
      <c r="N36" s="468">
        <v>0</v>
      </c>
      <c r="O36" s="468">
        <v>0</v>
      </c>
      <c r="P36" s="468">
        <v>0</v>
      </c>
      <c r="Q36" s="468">
        <v>0</v>
      </c>
      <c r="R36" s="468">
        <v>0</v>
      </c>
      <c r="S36" s="468">
        <v>0</v>
      </c>
      <c r="T36" s="468">
        <v>0</v>
      </c>
      <c r="U36" s="468">
        <v>1.2968325791855204</v>
      </c>
      <c r="V36" s="468">
        <v>0.30135746606334846</v>
      </c>
      <c r="W36" s="468">
        <v>1.8977375565610859</v>
      </c>
      <c r="X36" s="470">
        <v>0</v>
      </c>
      <c r="Y36" s="468">
        <v>0</v>
      </c>
      <c r="Z36" s="468">
        <v>0</v>
      </c>
      <c r="AA36" s="468">
        <v>0</v>
      </c>
      <c r="AB36" s="277">
        <v>0</v>
      </c>
      <c r="AC36" s="470">
        <v>0</v>
      </c>
      <c r="AD36" s="468">
        <v>0</v>
      </c>
      <c r="AE36" s="468">
        <v>0</v>
      </c>
      <c r="AF36" s="468">
        <v>0</v>
      </c>
      <c r="AG36" s="468">
        <v>0</v>
      </c>
      <c r="AH36" s="468">
        <v>0</v>
      </c>
      <c r="AI36" s="468">
        <v>0</v>
      </c>
      <c r="AJ36" s="470">
        <v>0</v>
      </c>
      <c r="AK36" s="468">
        <v>0</v>
      </c>
      <c r="AL36" s="468">
        <v>0</v>
      </c>
      <c r="AM36" s="468">
        <v>0</v>
      </c>
      <c r="AN36" s="468">
        <v>0</v>
      </c>
      <c r="AO36" s="518">
        <v>3.4959276018099548</v>
      </c>
      <c r="AP36" s="517">
        <v>0</v>
      </c>
      <c r="AQ36" s="483">
        <v>3.4959276018099548</v>
      </c>
    </row>
    <row r="37" spans="1:43" ht="12.75" customHeight="1">
      <c r="A37" s="476" t="s">
        <v>649</v>
      </c>
      <c r="B37" s="468">
        <v>0</v>
      </c>
      <c r="C37" s="468">
        <v>0</v>
      </c>
      <c r="D37" s="468">
        <v>0</v>
      </c>
      <c r="E37" s="470">
        <v>0</v>
      </c>
      <c r="F37" s="468">
        <v>0</v>
      </c>
      <c r="G37" s="468">
        <v>0</v>
      </c>
      <c r="H37" s="468">
        <v>0</v>
      </c>
      <c r="I37" s="470">
        <v>0</v>
      </c>
      <c r="J37" s="468">
        <v>0</v>
      </c>
      <c r="K37" s="468">
        <v>0</v>
      </c>
      <c r="L37" s="468">
        <v>0</v>
      </c>
      <c r="M37" s="468">
        <v>0</v>
      </c>
      <c r="N37" s="468">
        <v>0</v>
      </c>
      <c r="O37" s="468">
        <v>0</v>
      </c>
      <c r="P37" s="468">
        <v>0</v>
      </c>
      <c r="Q37" s="468">
        <v>0</v>
      </c>
      <c r="R37" s="468">
        <v>0</v>
      </c>
      <c r="S37" s="468">
        <v>0</v>
      </c>
      <c r="T37" s="468">
        <v>4.1628959276018097E-2</v>
      </c>
      <c r="U37" s="468">
        <v>0</v>
      </c>
      <c r="V37" s="468">
        <v>0</v>
      </c>
      <c r="W37" s="468">
        <v>0.23710407239819006</v>
      </c>
      <c r="X37" s="470">
        <v>0</v>
      </c>
      <c r="Y37" s="468">
        <v>0</v>
      </c>
      <c r="Z37" s="468">
        <v>0</v>
      </c>
      <c r="AA37" s="468">
        <v>0</v>
      </c>
      <c r="AB37" s="277">
        <v>0</v>
      </c>
      <c r="AC37" s="470">
        <v>0</v>
      </c>
      <c r="AD37" s="468">
        <v>0</v>
      </c>
      <c r="AE37" s="468">
        <v>0</v>
      </c>
      <c r="AF37" s="468">
        <v>0</v>
      </c>
      <c r="AG37" s="468">
        <v>0</v>
      </c>
      <c r="AH37" s="468">
        <v>0</v>
      </c>
      <c r="AI37" s="468">
        <v>0</v>
      </c>
      <c r="AJ37" s="470">
        <v>0</v>
      </c>
      <c r="AK37" s="468">
        <v>0</v>
      </c>
      <c r="AL37" s="468">
        <v>0</v>
      </c>
      <c r="AM37" s="468">
        <v>0</v>
      </c>
      <c r="AN37" s="468">
        <v>0</v>
      </c>
      <c r="AO37" s="518">
        <v>0.27873303167420815</v>
      </c>
      <c r="AP37" s="517">
        <v>0</v>
      </c>
      <c r="AQ37" s="483">
        <v>0.27873303167420815</v>
      </c>
    </row>
    <row r="38" spans="1:43">
      <c r="A38" s="476" t="s">
        <v>650</v>
      </c>
      <c r="B38" s="468">
        <v>0</v>
      </c>
      <c r="C38" s="468">
        <v>0</v>
      </c>
      <c r="D38" s="468">
        <v>0</v>
      </c>
      <c r="E38" s="470">
        <v>0</v>
      </c>
      <c r="F38" s="468">
        <v>0</v>
      </c>
      <c r="G38" s="468">
        <v>0</v>
      </c>
      <c r="H38" s="468">
        <v>0</v>
      </c>
      <c r="I38" s="470">
        <v>0</v>
      </c>
      <c r="J38" s="468">
        <v>0</v>
      </c>
      <c r="K38" s="468">
        <v>0</v>
      </c>
      <c r="L38" s="468">
        <v>0</v>
      </c>
      <c r="M38" s="468">
        <v>0</v>
      </c>
      <c r="N38" s="468">
        <v>0</v>
      </c>
      <c r="O38" s="468">
        <v>0</v>
      </c>
      <c r="P38" s="468">
        <v>0</v>
      </c>
      <c r="Q38" s="468">
        <v>0</v>
      </c>
      <c r="R38" s="468">
        <v>0</v>
      </c>
      <c r="S38" s="468">
        <v>0</v>
      </c>
      <c r="T38" s="468">
        <v>0</v>
      </c>
      <c r="U38" s="468">
        <v>1.19</v>
      </c>
      <c r="V38" s="468">
        <v>0</v>
      </c>
      <c r="W38" s="468">
        <v>0</v>
      </c>
      <c r="X38" s="470">
        <v>0</v>
      </c>
      <c r="Y38" s="468">
        <v>0</v>
      </c>
      <c r="Z38" s="468">
        <v>0</v>
      </c>
      <c r="AA38" s="468">
        <v>0</v>
      </c>
      <c r="AB38" s="277">
        <v>0</v>
      </c>
      <c r="AC38" s="470">
        <v>0</v>
      </c>
      <c r="AD38" s="468">
        <v>0</v>
      </c>
      <c r="AE38" s="468">
        <v>0</v>
      </c>
      <c r="AF38" s="468">
        <v>0</v>
      </c>
      <c r="AG38" s="468">
        <v>0</v>
      </c>
      <c r="AH38" s="468">
        <v>0</v>
      </c>
      <c r="AI38" s="468">
        <v>0</v>
      </c>
      <c r="AJ38" s="470">
        <v>0</v>
      </c>
      <c r="AK38" s="468">
        <v>0</v>
      </c>
      <c r="AL38" s="468">
        <v>0</v>
      </c>
      <c r="AM38" s="468">
        <v>0</v>
      </c>
      <c r="AN38" s="468">
        <v>0</v>
      </c>
      <c r="AO38" s="518">
        <v>1.19</v>
      </c>
      <c r="AP38" s="517">
        <v>0</v>
      </c>
      <c r="AQ38" s="483">
        <v>1.19</v>
      </c>
    </row>
    <row r="39" spans="1:43">
      <c r="A39" s="276" t="s">
        <v>203</v>
      </c>
      <c r="B39" s="468">
        <v>0</v>
      </c>
      <c r="C39" s="468">
        <v>0</v>
      </c>
      <c r="D39" s="468">
        <v>0</v>
      </c>
      <c r="E39" s="470">
        <v>0</v>
      </c>
      <c r="F39" s="468">
        <v>0</v>
      </c>
      <c r="G39" s="468">
        <v>0</v>
      </c>
      <c r="H39" s="468">
        <v>0</v>
      </c>
      <c r="I39" s="470">
        <v>0</v>
      </c>
      <c r="J39" s="468">
        <v>0</v>
      </c>
      <c r="K39" s="468">
        <v>0</v>
      </c>
      <c r="L39" s="468">
        <v>0</v>
      </c>
      <c r="M39" s="468">
        <v>0</v>
      </c>
      <c r="N39" s="468">
        <v>0</v>
      </c>
      <c r="O39" s="468">
        <v>0</v>
      </c>
      <c r="P39" s="468">
        <v>0</v>
      </c>
      <c r="Q39" s="468">
        <v>0</v>
      </c>
      <c r="R39" s="468">
        <v>0</v>
      </c>
      <c r="S39" s="468">
        <v>0</v>
      </c>
      <c r="T39" s="468">
        <v>0</v>
      </c>
      <c r="U39" s="468">
        <v>2.77</v>
      </c>
      <c r="V39" s="468">
        <v>0</v>
      </c>
      <c r="W39" s="468">
        <v>0</v>
      </c>
      <c r="X39" s="470">
        <v>0</v>
      </c>
      <c r="Y39" s="468">
        <v>0</v>
      </c>
      <c r="Z39" s="468">
        <v>0</v>
      </c>
      <c r="AA39" s="468">
        <v>0</v>
      </c>
      <c r="AB39" s="277">
        <v>0</v>
      </c>
      <c r="AC39" s="470">
        <v>0</v>
      </c>
      <c r="AD39" s="468">
        <v>0</v>
      </c>
      <c r="AE39" s="468">
        <v>0</v>
      </c>
      <c r="AF39" s="468">
        <v>0</v>
      </c>
      <c r="AG39" s="468">
        <v>0</v>
      </c>
      <c r="AH39" s="468">
        <v>0</v>
      </c>
      <c r="AI39" s="468">
        <v>0</v>
      </c>
      <c r="AJ39" s="470">
        <v>0</v>
      </c>
      <c r="AK39" s="468">
        <v>0</v>
      </c>
      <c r="AL39" s="468">
        <v>0</v>
      </c>
      <c r="AM39" s="468">
        <v>0</v>
      </c>
      <c r="AN39" s="468">
        <v>0</v>
      </c>
      <c r="AO39" s="518">
        <v>2.77</v>
      </c>
      <c r="AP39" s="517">
        <v>0</v>
      </c>
      <c r="AQ39" s="483">
        <v>2.77</v>
      </c>
    </row>
    <row r="40" spans="1:43">
      <c r="A40" s="276" t="s">
        <v>293</v>
      </c>
      <c r="B40" s="468">
        <v>0</v>
      </c>
      <c r="C40" s="468">
        <v>0</v>
      </c>
      <c r="D40" s="468">
        <v>0</v>
      </c>
      <c r="E40" s="470">
        <v>0</v>
      </c>
      <c r="F40" s="468">
        <v>0</v>
      </c>
      <c r="G40" s="468">
        <v>0</v>
      </c>
      <c r="H40" s="468">
        <v>0</v>
      </c>
      <c r="I40" s="470">
        <v>0.7</v>
      </c>
      <c r="J40" s="468">
        <v>0</v>
      </c>
      <c r="K40" s="468">
        <v>0</v>
      </c>
      <c r="L40" s="468">
        <v>0.6</v>
      </c>
      <c r="M40" s="468">
        <v>0</v>
      </c>
      <c r="N40" s="468">
        <v>0</v>
      </c>
      <c r="O40" s="468">
        <v>0</v>
      </c>
      <c r="P40" s="468">
        <v>0</v>
      </c>
      <c r="Q40" s="468">
        <v>0</v>
      </c>
      <c r="R40" s="468">
        <v>0</v>
      </c>
      <c r="S40" s="468">
        <v>0</v>
      </c>
      <c r="T40" s="468">
        <v>0</v>
      </c>
      <c r="U40" s="468">
        <v>0</v>
      </c>
      <c r="V40" s="468">
        <v>0</v>
      </c>
      <c r="W40" s="468">
        <v>0</v>
      </c>
      <c r="X40" s="470">
        <v>0</v>
      </c>
      <c r="Y40" s="468">
        <v>0</v>
      </c>
      <c r="Z40" s="468">
        <v>0</v>
      </c>
      <c r="AA40" s="468">
        <v>0</v>
      </c>
      <c r="AB40" s="277">
        <v>0</v>
      </c>
      <c r="AC40" s="470">
        <v>0</v>
      </c>
      <c r="AD40" s="468">
        <v>0</v>
      </c>
      <c r="AE40" s="468">
        <v>0</v>
      </c>
      <c r="AF40" s="468">
        <v>0</v>
      </c>
      <c r="AG40" s="468">
        <v>0</v>
      </c>
      <c r="AH40" s="468">
        <v>0</v>
      </c>
      <c r="AI40" s="468">
        <v>0</v>
      </c>
      <c r="AJ40" s="470">
        <v>0</v>
      </c>
      <c r="AK40" s="468">
        <v>0</v>
      </c>
      <c r="AL40" s="468">
        <v>0</v>
      </c>
      <c r="AM40" s="468">
        <v>0</v>
      </c>
      <c r="AN40" s="468">
        <v>0</v>
      </c>
      <c r="AO40" s="518">
        <v>1.3</v>
      </c>
      <c r="AP40" s="517">
        <v>0</v>
      </c>
      <c r="AQ40" s="483">
        <v>1.3</v>
      </c>
    </row>
    <row r="41" spans="1:43">
      <c r="A41" s="276" t="s">
        <v>651</v>
      </c>
      <c r="B41" s="468">
        <v>0</v>
      </c>
      <c r="C41" s="468">
        <v>0</v>
      </c>
      <c r="D41" s="468">
        <v>0</v>
      </c>
      <c r="E41" s="470">
        <v>0</v>
      </c>
      <c r="F41" s="468">
        <v>0</v>
      </c>
      <c r="G41" s="468">
        <v>0</v>
      </c>
      <c r="H41" s="468">
        <v>0</v>
      </c>
      <c r="I41" s="470">
        <v>0</v>
      </c>
      <c r="J41" s="468">
        <v>0</v>
      </c>
      <c r="K41" s="468">
        <v>0</v>
      </c>
      <c r="L41" s="468">
        <v>0</v>
      </c>
      <c r="M41" s="468">
        <v>0</v>
      </c>
      <c r="N41" s="468">
        <v>0</v>
      </c>
      <c r="O41" s="468">
        <v>0</v>
      </c>
      <c r="P41" s="468">
        <v>0</v>
      </c>
      <c r="Q41" s="468">
        <v>0</v>
      </c>
      <c r="R41" s="468">
        <v>0</v>
      </c>
      <c r="S41" s="468">
        <v>0</v>
      </c>
      <c r="T41" s="468">
        <v>0</v>
      </c>
      <c r="U41" s="468">
        <v>0.08</v>
      </c>
      <c r="V41" s="468">
        <v>0</v>
      </c>
      <c r="W41" s="468">
        <v>0</v>
      </c>
      <c r="X41" s="470">
        <v>0</v>
      </c>
      <c r="Y41" s="468">
        <v>0</v>
      </c>
      <c r="Z41" s="468">
        <v>0</v>
      </c>
      <c r="AA41" s="468">
        <v>0</v>
      </c>
      <c r="AB41" s="277">
        <v>0</v>
      </c>
      <c r="AC41" s="470">
        <v>0</v>
      </c>
      <c r="AD41" s="468">
        <v>0</v>
      </c>
      <c r="AE41" s="468">
        <v>0</v>
      </c>
      <c r="AF41" s="468">
        <v>0</v>
      </c>
      <c r="AG41" s="468">
        <v>0</v>
      </c>
      <c r="AH41" s="468">
        <v>0</v>
      </c>
      <c r="AI41" s="468">
        <v>0</v>
      </c>
      <c r="AJ41" s="470">
        <v>0</v>
      </c>
      <c r="AK41" s="468">
        <v>0</v>
      </c>
      <c r="AL41" s="468">
        <v>0</v>
      </c>
      <c r="AM41" s="468">
        <v>0</v>
      </c>
      <c r="AN41" s="468">
        <v>0</v>
      </c>
      <c r="AO41" s="518">
        <v>0.08</v>
      </c>
      <c r="AP41" s="517">
        <v>0</v>
      </c>
      <c r="AQ41" s="483">
        <v>0.08</v>
      </c>
    </row>
    <row r="42" spans="1:43">
      <c r="A42" s="276" t="s">
        <v>652</v>
      </c>
      <c r="B42" s="468">
        <v>0</v>
      </c>
      <c r="C42" s="468">
        <v>0</v>
      </c>
      <c r="D42" s="468">
        <v>0</v>
      </c>
      <c r="E42" s="470">
        <v>0</v>
      </c>
      <c r="F42" s="468">
        <v>0</v>
      </c>
      <c r="G42" s="468">
        <v>0</v>
      </c>
      <c r="H42" s="468">
        <v>0</v>
      </c>
      <c r="I42" s="470">
        <v>0</v>
      </c>
      <c r="J42" s="468">
        <v>0</v>
      </c>
      <c r="K42" s="468">
        <v>0</v>
      </c>
      <c r="L42" s="468">
        <v>0</v>
      </c>
      <c r="M42" s="468">
        <v>0</v>
      </c>
      <c r="N42" s="468">
        <v>0</v>
      </c>
      <c r="O42" s="468">
        <v>0</v>
      </c>
      <c r="P42" s="468">
        <v>0</v>
      </c>
      <c r="Q42" s="468">
        <v>0</v>
      </c>
      <c r="R42" s="468">
        <v>0</v>
      </c>
      <c r="S42" s="468">
        <v>0</v>
      </c>
      <c r="T42" s="468">
        <v>0.44072398190045248</v>
      </c>
      <c r="U42" s="468">
        <v>0.579185520361991</v>
      </c>
      <c r="V42" s="468">
        <v>0</v>
      </c>
      <c r="W42" s="468">
        <v>0</v>
      </c>
      <c r="X42" s="470">
        <v>0</v>
      </c>
      <c r="Y42" s="468">
        <v>0</v>
      </c>
      <c r="Z42" s="468">
        <v>0</v>
      </c>
      <c r="AA42" s="468">
        <v>0</v>
      </c>
      <c r="AB42" s="277">
        <v>0</v>
      </c>
      <c r="AC42" s="470">
        <v>0</v>
      </c>
      <c r="AD42" s="468">
        <v>0</v>
      </c>
      <c r="AE42" s="468">
        <v>0</v>
      </c>
      <c r="AF42" s="468">
        <v>0</v>
      </c>
      <c r="AG42" s="468">
        <v>0</v>
      </c>
      <c r="AH42" s="468">
        <v>0</v>
      </c>
      <c r="AI42" s="468">
        <v>0</v>
      </c>
      <c r="AJ42" s="470">
        <v>0</v>
      </c>
      <c r="AK42" s="468">
        <v>0</v>
      </c>
      <c r="AL42" s="468">
        <v>0</v>
      </c>
      <c r="AM42" s="468">
        <v>0</v>
      </c>
      <c r="AN42" s="468">
        <v>0</v>
      </c>
      <c r="AO42" s="518">
        <v>1.0199095022624434</v>
      </c>
      <c r="AP42" s="517">
        <v>0</v>
      </c>
      <c r="AQ42" s="483">
        <v>1.0199095022624434</v>
      </c>
    </row>
    <row r="43" spans="1:43">
      <c r="A43" s="276" t="s">
        <v>204</v>
      </c>
      <c r="B43" s="468">
        <v>0</v>
      </c>
      <c r="C43" s="468">
        <v>0</v>
      </c>
      <c r="D43" s="468">
        <v>0</v>
      </c>
      <c r="E43" s="470">
        <v>0</v>
      </c>
      <c r="F43" s="468">
        <v>0</v>
      </c>
      <c r="G43" s="468">
        <v>0</v>
      </c>
      <c r="H43" s="468">
        <v>0</v>
      </c>
      <c r="I43" s="470">
        <v>0</v>
      </c>
      <c r="J43" s="468">
        <v>1.65</v>
      </c>
      <c r="K43" s="468">
        <v>0</v>
      </c>
      <c r="L43" s="468">
        <v>2.5</v>
      </c>
      <c r="M43" s="468">
        <v>0</v>
      </c>
      <c r="N43" s="468">
        <v>0</v>
      </c>
      <c r="O43" s="468">
        <v>7.6</v>
      </c>
      <c r="P43" s="468">
        <v>0</v>
      </c>
      <c r="Q43" s="468">
        <v>0</v>
      </c>
      <c r="R43" s="468">
        <v>1.2</v>
      </c>
      <c r="S43" s="468">
        <v>0</v>
      </c>
      <c r="T43" s="468">
        <v>0</v>
      </c>
      <c r="U43" s="468">
        <v>4.26</v>
      </c>
      <c r="V43" s="468">
        <v>0</v>
      </c>
      <c r="W43" s="468">
        <v>0</v>
      </c>
      <c r="X43" s="470">
        <v>0</v>
      </c>
      <c r="Y43" s="468">
        <v>0</v>
      </c>
      <c r="Z43" s="468">
        <v>0</v>
      </c>
      <c r="AA43" s="468">
        <v>0</v>
      </c>
      <c r="AB43" s="277">
        <v>0</v>
      </c>
      <c r="AC43" s="470">
        <v>0</v>
      </c>
      <c r="AD43" s="468">
        <v>0</v>
      </c>
      <c r="AE43" s="468">
        <v>0</v>
      </c>
      <c r="AF43" s="468">
        <v>0</v>
      </c>
      <c r="AG43" s="468">
        <v>0</v>
      </c>
      <c r="AH43" s="468">
        <v>0</v>
      </c>
      <c r="AI43" s="468">
        <v>0</v>
      </c>
      <c r="AJ43" s="470">
        <v>0</v>
      </c>
      <c r="AK43" s="468">
        <v>0</v>
      </c>
      <c r="AL43" s="468">
        <v>0</v>
      </c>
      <c r="AM43" s="468">
        <v>0</v>
      </c>
      <c r="AN43" s="468">
        <v>0</v>
      </c>
      <c r="AO43" s="518">
        <v>17.21</v>
      </c>
      <c r="AP43" s="517">
        <v>0</v>
      </c>
      <c r="AQ43" s="483">
        <v>17.21</v>
      </c>
    </row>
    <row r="44" spans="1:43">
      <c r="A44" s="276" t="s">
        <v>205</v>
      </c>
      <c r="B44" s="468">
        <v>0</v>
      </c>
      <c r="C44" s="468">
        <v>0</v>
      </c>
      <c r="D44" s="468">
        <v>0</v>
      </c>
      <c r="E44" s="470">
        <v>0</v>
      </c>
      <c r="F44" s="468">
        <v>0</v>
      </c>
      <c r="G44" s="468">
        <v>0</v>
      </c>
      <c r="H44" s="468">
        <v>0</v>
      </c>
      <c r="I44" s="470">
        <v>0</v>
      </c>
      <c r="J44" s="468">
        <v>0</v>
      </c>
      <c r="K44" s="468">
        <v>0</v>
      </c>
      <c r="L44" s="468">
        <v>0.5</v>
      </c>
      <c r="M44" s="468">
        <v>0</v>
      </c>
      <c r="N44" s="468">
        <v>0</v>
      </c>
      <c r="O44" s="468">
        <v>0</v>
      </c>
      <c r="P44" s="468">
        <v>0</v>
      </c>
      <c r="Q44" s="468">
        <v>0</v>
      </c>
      <c r="R44" s="468">
        <v>0</v>
      </c>
      <c r="S44" s="468">
        <v>0</v>
      </c>
      <c r="T44" s="510">
        <v>0</v>
      </c>
      <c r="U44" s="468">
        <v>7.15</v>
      </c>
      <c r="V44" s="468">
        <v>0</v>
      </c>
      <c r="W44" s="468">
        <v>1.5</v>
      </c>
      <c r="X44" s="470">
        <v>0</v>
      </c>
      <c r="Y44" s="468">
        <v>0</v>
      </c>
      <c r="Z44" s="468">
        <v>0</v>
      </c>
      <c r="AA44" s="468">
        <v>0</v>
      </c>
      <c r="AB44" s="277">
        <v>0</v>
      </c>
      <c r="AC44" s="470">
        <v>0</v>
      </c>
      <c r="AD44" s="468">
        <v>0</v>
      </c>
      <c r="AE44" s="468">
        <v>0</v>
      </c>
      <c r="AF44" s="468">
        <v>0</v>
      </c>
      <c r="AG44" s="468">
        <v>0</v>
      </c>
      <c r="AH44" s="468">
        <v>0</v>
      </c>
      <c r="AI44" s="468">
        <v>0</v>
      </c>
      <c r="AJ44" s="470">
        <v>0</v>
      </c>
      <c r="AK44" s="468">
        <v>0</v>
      </c>
      <c r="AL44" s="468">
        <v>0</v>
      </c>
      <c r="AM44" s="468">
        <v>0</v>
      </c>
      <c r="AN44" s="468">
        <v>0</v>
      </c>
      <c r="AO44" s="518">
        <v>9.15</v>
      </c>
      <c r="AP44" s="517">
        <v>0</v>
      </c>
      <c r="AQ44" s="483">
        <v>9.15</v>
      </c>
    </row>
    <row r="45" spans="1:43">
      <c r="A45" s="276" t="s">
        <v>206</v>
      </c>
      <c r="B45" s="468">
        <v>0</v>
      </c>
      <c r="C45" s="468">
        <v>0</v>
      </c>
      <c r="D45" s="468">
        <v>0</v>
      </c>
      <c r="E45" s="470">
        <v>0</v>
      </c>
      <c r="F45" s="468">
        <v>0</v>
      </c>
      <c r="G45" s="468">
        <v>0</v>
      </c>
      <c r="H45" s="538">
        <v>0.39900000000000002</v>
      </c>
      <c r="I45" s="470">
        <v>0</v>
      </c>
      <c r="J45" s="468">
        <v>0</v>
      </c>
      <c r="K45" s="468">
        <v>0</v>
      </c>
      <c r="L45" s="468">
        <v>0</v>
      </c>
      <c r="M45" s="468">
        <v>0</v>
      </c>
      <c r="N45" s="468">
        <v>0</v>
      </c>
      <c r="O45" s="468">
        <v>0</v>
      </c>
      <c r="P45" s="468">
        <v>0</v>
      </c>
      <c r="Q45" s="468">
        <v>0.25751072961373389</v>
      </c>
      <c r="R45" s="468">
        <v>0</v>
      </c>
      <c r="S45" s="468">
        <v>0</v>
      </c>
      <c r="T45" s="468">
        <v>0</v>
      </c>
      <c r="U45" s="468">
        <v>0</v>
      </c>
      <c r="V45" s="468">
        <v>0</v>
      </c>
      <c r="W45" s="468">
        <v>0</v>
      </c>
      <c r="X45" s="470">
        <v>0</v>
      </c>
      <c r="Y45" s="468">
        <v>0</v>
      </c>
      <c r="Z45" s="468">
        <v>0</v>
      </c>
      <c r="AA45" s="538">
        <v>0.08</v>
      </c>
      <c r="AB45" s="277">
        <v>0</v>
      </c>
      <c r="AC45" s="470">
        <v>1.33</v>
      </c>
      <c r="AD45" s="538">
        <v>0.10640000000000001</v>
      </c>
      <c r="AE45" s="468">
        <v>0</v>
      </c>
      <c r="AF45" s="538">
        <v>9.3100000000000016E-2</v>
      </c>
      <c r="AG45" s="468">
        <v>0</v>
      </c>
      <c r="AH45" s="468">
        <v>0</v>
      </c>
      <c r="AI45" s="538">
        <v>2.14</v>
      </c>
      <c r="AJ45" s="470">
        <v>0</v>
      </c>
      <c r="AK45" s="468">
        <v>0</v>
      </c>
      <c r="AL45" s="468">
        <v>0</v>
      </c>
      <c r="AM45" s="468">
        <v>0</v>
      </c>
      <c r="AN45" s="468">
        <v>0</v>
      </c>
      <c r="AO45" s="518">
        <v>1.5875107296137339</v>
      </c>
      <c r="AP45" s="517">
        <v>2.8185000000000002</v>
      </c>
      <c r="AQ45" s="483">
        <v>4.4060107296137341</v>
      </c>
    </row>
    <row r="46" spans="1:43">
      <c r="A46" s="276" t="s">
        <v>114</v>
      </c>
      <c r="B46" s="468">
        <v>0</v>
      </c>
      <c r="C46" s="468">
        <v>0</v>
      </c>
      <c r="D46" s="468">
        <v>0</v>
      </c>
      <c r="E46" s="470">
        <v>0</v>
      </c>
      <c r="F46" s="468">
        <v>0</v>
      </c>
      <c r="G46" s="468">
        <v>0</v>
      </c>
      <c r="H46" s="468">
        <v>0</v>
      </c>
      <c r="I46" s="470">
        <v>0</v>
      </c>
      <c r="J46" s="468">
        <v>0</v>
      </c>
      <c r="K46" s="468">
        <v>0</v>
      </c>
      <c r="L46" s="468">
        <v>0</v>
      </c>
      <c r="M46" s="468">
        <v>0</v>
      </c>
      <c r="N46" s="468">
        <v>0</v>
      </c>
      <c r="O46" s="468">
        <v>0</v>
      </c>
      <c r="P46" s="468">
        <v>0</v>
      </c>
      <c r="Q46" s="468">
        <v>0</v>
      </c>
      <c r="R46" s="468">
        <v>0</v>
      </c>
      <c r="S46" s="468">
        <v>0</v>
      </c>
      <c r="T46" s="468">
        <v>0</v>
      </c>
      <c r="U46" s="468">
        <v>2.0499999999999998</v>
      </c>
      <c r="V46" s="468">
        <v>0</v>
      </c>
      <c r="W46" s="468">
        <v>0</v>
      </c>
      <c r="X46" s="470">
        <v>0</v>
      </c>
      <c r="Y46" s="468">
        <v>0</v>
      </c>
      <c r="Z46" s="468">
        <v>0</v>
      </c>
      <c r="AA46" s="468">
        <v>0</v>
      </c>
      <c r="AB46" s="277">
        <v>0</v>
      </c>
      <c r="AC46" s="470">
        <v>0</v>
      </c>
      <c r="AD46" s="468">
        <v>0</v>
      </c>
      <c r="AE46" s="468">
        <v>0</v>
      </c>
      <c r="AF46" s="468">
        <v>0</v>
      </c>
      <c r="AG46" s="468">
        <v>0</v>
      </c>
      <c r="AH46" s="468">
        <v>0</v>
      </c>
      <c r="AI46" s="468">
        <v>0</v>
      </c>
      <c r="AJ46" s="470">
        <v>0</v>
      </c>
      <c r="AK46" s="468">
        <v>0</v>
      </c>
      <c r="AL46" s="468">
        <v>0</v>
      </c>
      <c r="AM46" s="468">
        <v>0</v>
      </c>
      <c r="AN46" s="468">
        <v>0</v>
      </c>
      <c r="AO46" s="518">
        <v>2.0499999999999998</v>
      </c>
      <c r="AP46" s="517">
        <v>0</v>
      </c>
      <c r="AQ46" s="483">
        <v>2.0499999999999998</v>
      </c>
    </row>
    <row r="47" spans="1:43">
      <c r="A47" s="276" t="s">
        <v>558</v>
      </c>
      <c r="B47" s="468">
        <v>0</v>
      </c>
      <c r="C47" s="468">
        <v>0</v>
      </c>
      <c r="D47" s="468">
        <v>0</v>
      </c>
      <c r="E47" s="470">
        <v>0</v>
      </c>
      <c r="F47" s="468">
        <v>0</v>
      </c>
      <c r="G47" s="468">
        <v>0</v>
      </c>
      <c r="H47" s="468">
        <v>0</v>
      </c>
      <c r="I47" s="470">
        <v>0</v>
      </c>
      <c r="J47" s="468">
        <v>0</v>
      </c>
      <c r="K47" s="468">
        <v>0</v>
      </c>
      <c r="L47" s="468">
        <v>0</v>
      </c>
      <c r="M47" s="468">
        <v>0</v>
      </c>
      <c r="N47" s="468">
        <v>0</v>
      </c>
      <c r="O47" s="468">
        <v>0</v>
      </c>
      <c r="P47" s="468">
        <v>0</v>
      </c>
      <c r="Q47" s="468">
        <v>0</v>
      </c>
      <c r="R47" s="468">
        <v>0</v>
      </c>
      <c r="S47" s="468">
        <v>0</v>
      </c>
      <c r="T47" s="468">
        <v>9.8180995475113129</v>
      </c>
      <c r="U47" s="468">
        <v>0</v>
      </c>
      <c r="V47" s="468">
        <v>10.66081447963801</v>
      </c>
      <c r="W47" s="468">
        <v>11.86</v>
      </c>
      <c r="X47" s="470">
        <v>0</v>
      </c>
      <c r="Y47" s="468">
        <v>0</v>
      </c>
      <c r="Z47" s="468">
        <v>0</v>
      </c>
      <c r="AA47" s="468">
        <v>0</v>
      </c>
      <c r="AB47" s="277">
        <v>0</v>
      </c>
      <c r="AC47" s="470">
        <v>0</v>
      </c>
      <c r="AD47" s="468">
        <v>0</v>
      </c>
      <c r="AE47" s="468">
        <v>0</v>
      </c>
      <c r="AF47" s="468">
        <v>0</v>
      </c>
      <c r="AG47" s="468">
        <v>0</v>
      </c>
      <c r="AH47" s="468">
        <v>0</v>
      </c>
      <c r="AI47" s="468">
        <v>0</v>
      </c>
      <c r="AJ47" s="470">
        <v>0</v>
      </c>
      <c r="AK47" s="468">
        <v>0</v>
      </c>
      <c r="AL47" s="468">
        <v>0</v>
      </c>
      <c r="AM47" s="468">
        <v>0</v>
      </c>
      <c r="AN47" s="468">
        <v>0</v>
      </c>
      <c r="AO47" s="518">
        <v>32.34407239819005</v>
      </c>
      <c r="AP47" s="517">
        <v>0</v>
      </c>
      <c r="AQ47" s="483">
        <v>32.34407239819005</v>
      </c>
    </row>
    <row r="48" spans="1:43">
      <c r="A48" s="276" t="s">
        <v>331</v>
      </c>
      <c r="B48" s="468">
        <v>0</v>
      </c>
      <c r="C48" s="468">
        <v>0</v>
      </c>
      <c r="D48" s="468">
        <v>0</v>
      </c>
      <c r="E48" s="470">
        <v>0</v>
      </c>
      <c r="F48" s="468">
        <v>0</v>
      </c>
      <c r="G48" s="468">
        <v>0</v>
      </c>
      <c r="H48" s="468">
        <v>0</v>
      </c>
      <c r="I48" s="470">
        <v>0</v>
      </c>
      <c r="J48" s="468">
        <v>0</v>
      </c>
      <c r="K48" s="468">
        <v>0</v>
      </c>
      <c r="L48" s="468">
        <v>0</v>
      </c>
      <c r="M48" s="468">
        <v>0</v>
      </c>
      <c r="N48" s="468">
        <v>0</v>
      </c>
      <c r="O48" s="468">
        <v>0</v>
      </c>
      <c r="P48" s="468">
        <v>0</v>
      </c>
      <c r="Q48" s="468">
        <v>0</v>
      </c>
      <c r="R48" s="468">
        <v>0</v>
      </c>
      <c r="S48" s="468">
        <v>0</v>
      </c>
      <c r="T48" s="468">
        <v>0</v>
      </c>
      <c r="U48" s="468">
        <v>1.55</v>
      </c>
      <c r="V48" s="468">
        <v>0</v>
      </c>
      <c r="W48" s="468">
        <v>0</v>
      </c>
      <c r="X48" s="470">
        <v>0</v>
      </c>
      <c r="Y48" s="468">
        <v>0</v>
      </c>
      <c r="Z48" s="468">
        <v>0</v>
      </c>
      <c r="AA48" s="468">
        <v>0</v>
      </c>
      <c r="AB48" s="277">
        <v>0</v>
      </c>
      <c r="AC48" s="470">
        <v>0</v>
      </c>
      <c r="AD48" s="468">
        <v>0</v>
      </c>
      <c r="AE48" s="468">
        <v>0</v>
      </c>
      <c r="AF48" s="468">
        <v>0</v>
      </c>
      <c r="AG48" s="468">
        <v>0</v>
      </c>
      <c r="AH48" s="468">
        <v>0</v>
      </c>
      <c r="AI48" s="468">
        <v>0</v>
      </c>
      <c r="AJ48" s="470">
        <v>0</v>
      </c>
      <c r="AK48" s="468">
        <v>0</v>
      </c>
      <c r="AL48" s="468">
        <v>0</v>
      </c>
      <c r="AM48" s="468">
        <v>0</v>
      </c>
      <c r="AN48" s="468">
        <v>0</v>
      </c>
      <c r="AO48" s="518">
        <v>1.55</v>
      </c>
      <c r="AP48" s="517">
        <v>0</v>
      </c>
      <c r="AQ48" s="483">
        <v>1.55</v>
      </c>
    </row>
    <row r="49" spans="1:43">
      <c r="A49" s="276" t="s">
        <v>207</v>
      </c>
      <c r="B49" s="468">
        <v>0</v>
      </c>
      <c r="C49" s="468">
        <v>0</v>
      </c>
      <c r="D49" s="468">
        <v>0</v>
      </c>
      <c r="E49" s="470">
        <v>0</v>
      </c>
      <c r="F49" s="468">
        <v>0</v>
      </c>
      <c r="G49" s="468">
        <v>0</v>
      </c>
      <c r="H49" s="468">
        <v>0</v>
      </c>
      <c r="I49" s="470">
        <v>0</v>
      </c>
      <c r="J49" s="468">
        <v>0</v>
      </c>
      <c r="K49" s="468">
        <v>0</v>
      </c>
      <c r="L49" s="468">
        <v>0</v>
      </c>
      <c r="M49" s="468">
        <v>0</v>
      </c>
      <c r="N49" s="468">
        <v>0</v>
      </c>
      <c r="O49" s="468">
        <v>0</v>
      </c>
      <c r="P49" s="468">
        <v>0</v>
      </c>
      <c r="Q49" s="468">
        <v>0</v>
      </c>
      <c r="R49" s="468">
        <v>0</v>
      </c>
      <c r="S49" s="468">
        <v>0</v>
      </c>
      <c r="T49" s="468">
        <v>0</v>
      </c>
      <c r="U49" s="468">
        <v>5.4</v>
      </c>
      <c r="V49" s="468">
        <v>0</v>
      </c>
      <c r="W49" s="468">
        <v>0</v>
      </c>
      <c r="X49" s="470">
        <v>0</v>
      </c>
      <c r="Y49" s="468">
        <v>0</v>
      </c>
      <c r="Z49" s="468">
        <v>0</v>
      </c>
      <c r="AA49" s="468">
        <v>0</v>
      </c>
      <c r="AB49" s="277">
        <v>0</v>
      </c>
      <c r="AC49" s="470">
        <v>0</v>
      </c>
      <c r="AD49" s="468">
        <v>0</v>
      </c>
      <c r="AE49" s="468">
        <v>0</v>
      </c>
      <c r="AF49" s="468">
        <v>0</v>
      </c>
      <c r="AG49" s="468">
        <v>0</v>
      </c>
      <c r="AH49" s="468">
        <v>0</v>
      </c>
      <c r="AI49" s="468">
        <v>0</v>
      </c>
      <c r="AJ49" s="470">
        <v>0</v>
      </c>
      <c r="AK49" s="468">
        <v>0</v>
      </c>
      <c r="AL49" s="468">
        <v>0</v>
      </c>
      <c r="AM49" s="468">
        <v>0</v>
      </c>
      <c r="AN49" s="468">
        <v>0</v>
      </c>
      <c r="AO49" s="518">
        <v>5.4</v>
      </c>
      <c r="AP49" s="517">
        <v>0</v>
      </c>
      <c r="AQ49" s="483">
        <v>5.4</v>
      </c>
    </row>
    <row r="50" spans="1:43">
      <c r="A50" s="276" t="s">
        <v>653</v>
      </c>
      <c r="B50" s="468">
        <v>0</v>
      </c>
      <c r="C50" s="468">
        <v>0</v>
      </c>
      <c r="D50" s="468">
        <v>0</v>
      </c>
      <c r="E50" s="470">
        <v>0</v>
      </c>
      <c r="F50" s="468">
        <v>0</v>
      </c>
      <c r="G50" s="468">
        <v>0</v>
      </c>
      <c r="H50" s="468">
        <v>0</v>
      </c>
      <c r="I50" s="470">
        <v>0</v>
      </c>
      <c r="J50" s="468">
        <v>0</v>
      </c>
      <c r="K50" s="468">
        <v>0</v>
      </c>
      <c r="L50" s="468">
        <v>0</v>
      </c>
      <c r="M50" s="468">
        <v>0</v>
      </c>
      <c r="N50" s="468">
        <v>0</v>
      </c>
      <c r="O50" s="468">
        <v>0</v>
      </c>
      <c r="P50" s="468">
        <v>0</v>
      </c>
      <c r="Q50" s="468">
        <v>0</v>
      </c>
      <c r="R50" s="468">
        <v>0</v>
      </c>
      <c r="S50" s="468">
        <v>0</v>
      </c>
      <c r="T50" s="468">
        <v>0</v>
      </c>
      <c r="U50" s="468">
        <v>0.51</v>
      </c>
      <c r="V50" s="468">
        <v>0</v>
      </c>
      <c r="W50" s="468">
        <v>0</v>
      </c>
      <c r="X50" s="470">
        <v>0</v>
      </c>
      <c r="Y50" s="468">
        <v>0</v>
      </c>
      <c r="Z50" s="468">
        <v>0</v>
      </c>
      <c r="AA50" s="468">
        <v>0</v>
      </c>
      <c r="AB50" s="277">
        <v>0</v>
      </c>
      <c r="AC50" s="470">
        <v>0.38</v>
      </c>
      <c r="AD50" s="468">
        <v>0</v>
      </c>
      <c r="AE50" s="468">
        <v>0</v>
      </c>
      <c r="AF50" s="468">
        <v>0</v>
      </c>
      <c r="AG50" s="468">
        <v>0</v>
      </c>
      <c r="AH50" s="468">
        <v>0</v>
      </c>
      <c r="AI50" s="468">
        <v>0</v>
      </c>
      <c r="AJ50" s="470">
        <v>0</v>
      </c>
      <c r="AK50" s="468">
        <v>0</v>
      </c>
      <c r="AL50" s="468">
        <v>0</v>
      </c>
      <c r="AM50" s="468">
        <v>0</v>
      </c>
      <c r="AN50" s="468">
        <v>0</v>
      </c>
      <c r="AO50" s="518">
        <v>0.89</v>
      </c>
      <c r="AP50" s="517">
        <v>0</v>
      </c>
      <c r="AQ50" s="483">
        <v>0.89</v>
      </c>
    </row>
    <row r="51" spans="1:43">
      <c r="A51" s="276" t="s">
        <v>208</v>
      </c>
      <c r="B51" s="468">
        <v>0</v>
      </c>
      <c r="C51" s="468">
        <v>0</v>
      </c>
      <c r="D51" s="468">
        <v>0</v>
      </c>
      <c r="E51" s="470">
        <v>0</v>
      </c>
      <c r="F51" s="468">
        <v>0</v>
      </c>
      <c r="G51" s="468">
        <v>0</v>
      </c>
      <c r="H51" s="538">
        <v>4.18</v>
      </c>
      <c r="I51" s="540">
        <v>0.08</v>
      </c>
      <c r="J51" s="468">
        <v>0</v>
      </c>
      <c r="K51" s="468">
        <v>0.14000000000000001</v>
      </c>
      <c r="L51" s="468">
        <v>0</v>
      </c>
      <c r="M51" s="468">
        <v>0</v>
      </c>
      <c r="N51" s="468">
        <v>0</v>
      </c>
      <c r="O51" s="468">
        <v>1.91</v>
      </c>
      <c r="P51" s="538">
        <v>1.3752200000000001</v>
      </c>
      <c r="Q51" s="468">
        <v>0</v>
      </c>
      <c r="R51" s="468">
        <v>0</v>
      </c>
      <c r="S51" s="468">
        <v>0</v>
      </c>
      <c r="T51" s="468">
        <v>0</v>
      </c>
      <c r="U51" s="468">
        <v>0</v>
      </c>
      <c r="V51" s="468">
        <v>0</v>
      </c>
      <c r="W51" s="468">
        <v>0</v>
      </c>
      <c r="X51" s="470">
        <v>0</v>
      </c>
      <c r="Y51" s="538">
        <v>1.3</v>
      </c>
      <c r="Z51" s="538">
        <v>4.9800000000000004</v>
      </c>
      <c r="AA51" s="468">
        <v>0</v>
      </c>
      <c r="AB51" s="538">
        <v>0.09</v>
      </c>
      <c r="AC51" s="470">
        <v>6.94</v>
      </c>
      <c r="AD51" s="538">
        <v>5.19</v>
      </c>
      <c r="AE51" s="538">
        <v>4.0999999999999996</v>
      </c>
      <c r="AF51" s="468">
        <v>0</v>
      </c>
      <c r="AG51" s="538">
        <v>0.72</v>
      </c>
      <c r="AH51" s="468">
        <v>0</v>
      </c>
      <c r="AI51" s="538">
        <v>4.99</v>
      </c>
      <c r="AJ51" s="470">
        <v>0</v>
      </c>
      <c r="AK51" s="468">
        <v>0</v>
      </c>
      <c r="AL51" s="468">
        <v>0</v>
      </c>
      <c r="AM51" s="468">
        <v>0</v>
      </c>
      <c r="AN51" s="468">
        <v>0</v>
      </c>
      <c r="AO51" s="518">
        <v>8.99</v>
      </c>
      <c r="AP51" s="517">
        <v>27.005220000000001</v>
      </c>
      <c r="AQ51" s="483">
        <v>35.995220000000003</v>
      </c>
    </row>
    <row r="52" spans="1:43">
      <c r="A52" s="276" t="s">
        <v>209</v>
      </c>
      <c r="B52" s="468">
        <v>0</v>
      </c>
      <c r="C52" s="468">
        <v>0</v>
      </c>
      <c r="D52" s="468">
        <v>0</v>
      </c>
      <c r="E52" s="470">
        <v>0</v>
      </c>
      <c r="F52" s="468">
        <v>0</v>
      </c>
      <c r="G52" s="468">
        <v>0</v>
      </c>
      <c r="H52" s="468">
        <v>0</v>
      </c>
      <c r="I52" s="470">
        <v>0</v>
      </c>
      <c r="J52" s="468">
        <v>1.22</v>
      </c>
      <c r="K52" s="468">
        <v>0</v>
      </c>
      <c r="L52" s="468">
        <v>0.09</v>
      </c>
      <c r="M52" s="468">
        <v>0</v>
      </c>
      <c r="N52" s="468">
        <v>0</v>
      </c>
      <c r="O52" s="468">
        <v>0</v>
      </c>
      <c r="P52" s="468">
        <v>0</v>
      </c>
      <c r="Q52" s="468">
        <v>0</v>
      </c>
      <c r="R52" s="468">
        <v>0</v>
      </c>
      <c r="S52" s="468">
        <v>0</v>
      </c>
      <c r="T52" s="468">
        <v>0</v>
      </c>
      <c r="U52" s="468">
        <v>0</v>
      </c>
      <c r="V52" s="468">
        <v>0</v>
      </c>
      <c r="W52" s="468">
        <v>0</v>
      </c>
      <c r="X52" s="470">
        <v>0</v>
      </c>
      <c r="Y52" s="468">
        <v>0</v>
      </c>
      <c r="Z52" s="468">
        <v>0</v>
      </c>
      <c r="AA52" s="468">
        <v>0</v>
      </c>
      <c r="AB52" s="277">
        <v>0</v>
      </c>
      <c r="AC52" s="470">
        <v>0</v>
      </c>
      <c r="AD52" s="468">
        <v>0</v>
      </c>
      <c r="AE52" s="468">
        <v>0</v>
      </c>
      <c r="AF52" s="468">
        <v>0</v>
      </c>
      <c r="AG52" s="468">
        <v>0</v>
      </c>
      <c r="AH52" s="468">
        <v>0</v>
      </c>
      <c r="AI52" s="468">
        <v>0</v>
      </c>
      <c r="AJ52" s="470">
        <v>0</v>
      </c>
      <c r="AK52" s="468">
        <v>0</v>
      </c>
      <c r="AL52" s="468">
        <v>0</v>
      </c>
      <c r="AM52" s="468">
        <v>0</v>
      </c>
      <c r="AN52" s="468">
        <v>0</v>
      </c>
      <c r="AO52" s="518">
        <v>1.31</v>
      </c>
      <c r="AP52" s="517">
        <v>0</v>
      </c>
      <c r="AQ52" s="483">
        <v>1.31</v>
      </c>
    </row>
    <row r="53" spans="1:43">
      <c r="A53" s="276" t="s">
        <v>210</v>
      </c>
      <c r="B53" s="468">
        <v>0</v>
      </c>
      <c r="C53" s="468">
        <v>0</v>
      </c>
      <c r="D53" s="468">
        <v>0</v>
      </c>
      <c r="E53" s="470">
        <v>0</v>
      </c>
      <c r="F53" s="468">
        <v>0</v>
      </c>
      <c r="G53" s="468">
        <v>0</v>
      </c>
      <c r="H53" s="468">
        <v>0</v>
      </c>
      <c r="I53" s="470">
        <v>0</v>
      </c>
      <c r="J53" s="468">
        <v>0</v>
      </c>
      <c r="K53" s="468">
        <v>0.5</v>
      </c>
      <c r="L53" s="468">
        <v>1.45</v>
      </c>
      <c r="M53" s="468">
        <v>0</v>
      </c>
      <c r="N53" s="468">
        <v>0.75</v>
      </c>
      <c r="O53" s="468">
        <v>8.6699999999999999E-2</v>
      </c>
      <c r="P53" s="468">
        <v>0</v>
      </c>
      <c r="Q53" s="468">
        <v>0</v>
      </c>
      <c r="R53" s="468">
        <v>0</v>
      </c>
      <c r="S53" s="468">
        <v>0</v>
      </c>
      <c r="T53" s="468">
        <v>0</v>
      </c>
      <c r="U53" s="468">
        <v>0.3</v>
      </c>
      <c r="V53" s="468">
        <v>0</v>
      </c>
      <c r="W53" s="468">
        <v>0</v>
      </c>
      <c r="X53" s="470">
        <v>0</v>
      </c>
      <c r="Y53" s="468">
        <v>0</v>
      </c>
      <c r="Z53" s="468">
        <v>0</v>
      </c>
      <c r="AA53" s="468">
        <v>0</v>
      </c>
      <c r="AB53" s="277">
        <v>0</v>
      </c>
      <c r="AC53" s="470">
        <v>0</v>
      </c>
      <c r="AD53" s="468">
        <v>0</v>
      </c>
      <c r="AE53" s="468">
        <v>0</v>
      </c>
      <c r="AF53" s="468">
        <v>0</v>
      </c>
      <c r="AG53" s="468">
        <v>0</v>
      </c>
      <c r="AH53" s="468">
        <v>0</v>
      </c>
      <c r="AI53" s="468">
        <v>0</v>
      </c>
      <c r="AJ53" s="470">
        <v>0</v>
      </c>
      <c r="AK53" s="468">
        <v>0</v>
      </c>
      <c r="AL53" s="468">
        <v>0</v>
      </c>
      <c r="AM53" s="468">
        <v>0</v>
      </c>
      <c r="AN53" s="468">
        <v>0</v>
      </c>
      <c r="AO53" s="518">
        <v>3.0867</v>
      </c>
      <c r="AP53" s="517">
        <v>0</v>
      </c>
      <c r="AQ53" s="483">
        <v>3.0867</v>
      </c>
    </row>
    <row r="54" spans="1:43">
      <c r="A54" s="276" t="s">
        <v>654</v>
      </c>
      <c r="B54" s="468">
        <v>0</v>
      </c>
      <c r="C54" s="468">
        <v>0</v>
      </c>
      <c r="D54" s="468">
        <v>0</v>
      </c>
      <c r="E54" s="470">
        <v>0</v>
      </c>
      <c r="F54" s="468">
        <v>0</v>
      </c>
      <c r="G54" s="468">
        <v>0</v>
      </c>
      <c r="H54" s="468">
        <v>0</v>
      </c>
      <c r="I54" s="470">
        <v>0</v>
      </c>
      <c r="J54" s="468">
        <v>0</v>
      </c>
      <c r="K54" s="468">
        <v>0</v>
      </c>
      <c r="L54" s="468">
        <v>0</v>
      </c>
      <c r="M54" s="468">
        <v>0</v>
      </c>
      <c r="N54" s="468">
        <v>0</v>
      </c>
      <c r="O54" s="468">
        <v>0</v>
      </c>
      <c r="P54" s="468">
        <v>0</v>
      </c>
      <c r="Q54" s="468">
        <v>0</v>
      </c>
      <c r="R54" s="468">
        <v>0</v>
      </c>
      <c r="S54" s="468">
        <v>0</v>
      </c>
      <c r="T54" s="468">
        <v>0</v>
      </c>
      <c r="U54" s="468">
        <v>0</v>
      </c>
      <c r="V54" s="468">
        <v>0</v>
      </c>
      <c r="W54" s="468">
        <v>0.19638009049773755</v>
      </c>
      <c r="X54" s="511"/>
      <c r="Y54" s="468">
        <v>0</v>
      </c>
      <c r="Z54" s="468">
        <v>0</v>
      </c>
      <c r="AA54" s="468">
        <v>0</v>
      </c>
      <c r="AB54" s="277">
        <v>0</v>
      </c>
      <c r="AC54" s="470">
        <v>0</v>
      </c>
      <c r="AD54" s="468">
        <v>0</v>
      </c>
      <c r="AE54" s="468">
        <v>0</v>
      </c>
      <c r="AF54" s="468">
        <v>0</v>
      </c>
      <c r="AG54" s="468">
        <v>0</v>
      </c>
      <c r="AH54" s="468">
        <v>0</v>
      </c>
      <c r="AI54" s="468">
        <v>0</v>
      </c>
      <c r="AJ54" s="470">
        <v>0</v>
      </c>
      <c r="AK54" s="468">
        <v>0</v>
      </c>
      <c r="AL54" s="468">
        <v>0</v>
      </c>
      <c r="AM54" s="468">
        <v>0</v>
      </c>
      <c r="AN54" s="468">
        <v>0</v>
      </c>
      <c r="AO54" s="518">
        <v>0.19638009049773755</v>
      </c>
      <c r="AP54" s="517">
        <v>0</v>
      </c>
      <c r="AQ54" s="483">
        <v>0.19638009049773755</v>
      </c>
    </row>
    <row r="55" spans="1:43">
      <c r="A55" s="276" t="s">
        <v>211</v>
      </c>
      <c r="B55" s="468">
        <v>0</v>
      </c>
      <c r="C55" s="468">
        <v>0</v>
      </c>
      <c r="D55" s="468">
        <v>0</v>
      </c>
      <c r="E55" s="470">
        <v>0</v>
      </c>
      <c r="F55" s="468">
        <v>0</v>
      </c>
      <c r="G55" s="468">
        <v>0</v>
      </c>
      <c r="H55" s="538">
        <v>0.08</v>
      </c>
      <c r="I55" s="470">
        <v>0</v>
      </c>
      <c r="J55" s="468">
        <v>0</v>
      </c>
      <c r="K55" s="468">
        <v>0</v>
      </c>
      <c r="L55" s="468">
        <v>0</v>
      </c>
      <c r="M55" s="468">
        <v>0</v>
      </c>
      <c r="N55" s="468">
        <v>0</v>
      </c>
      <c r="O55" s="468">
        <v>0</v>
      </c>
      <c r="P55" s="468">
        <v>0</v>
      </c>
      <c r="Q55" s="468">
        <v>0</v>
      </c>
      <c r="R55" s="468">
        <v>0</v>
      </c>
      <c r="S55" s="468">
        <v>4.96</v>
      </c>
      <c r="T55" s="468">
        <v>0</v>
      </c>
      <c r="U55" s="468">
        <v>17.260000000000002</v>
      </c>
      <c r="V55" s="468">
        <v>0</v>
      </c>
      <c r="W55" s="468">
        <v>0</v>
      </c>
      <c r="X55" s="470">
        <v>5.25</v>
      </c>
      <c r="Y55" s="538">
        <v>0.08</v>
      </c>
      <c r="Z55" s="538">
        <v>0.31919999999999998</v>
      </c>
      <c r="AA55" s="468">
        <v>0</v>
      </c>
      <c r="AB55" s="277">
        <v>0</v>
      </c>
      <c r="AC55" s="470">
        <v>0</v>
      </c>
      <c r="AD55" s="538">
        <v>4.2028000000000008</v>
      </c>
      <c r="AE55" s="538">
        <v>0.08</v>
      </c>
      <c r="AF55" s="468">
        <v>0</v>
      </c>
      <c r="AG55" s="468">
        <v>0</v>
      </c>
      <c r="AH55" s="468">
        <v>0</v>
      </c>
      <c r="AI55" s="538">
        <v>0.94430000000000003</v>
      </c>
      <c r="AJ55" s="470">
        <v>0</v>
      </c>
      <c r="AK55" s="468">
        <v>0</v>
      </c>
      <c r="AL55" s="468">
        <v>0</v>
      </c>
      <c r="AM55" s="468">
        <v>0</v>
      </c>
      <c r="AN55" s="468">
        <v>0</v>
      </c>
      <c r="AO55" s="518">
        <v>27.47</v>
      </c>
      <c r="AP55" s="517">
        <v>5.7062999999999953</v>
      </c>
      <c r="AQ55" s="483">
        <v>33.176299999999998</v>
      </c>
    </row>
    <row r="56" spans="1:43">
      <c r="A56" s="276" t="s">
        <v>212</v>
      </c>
      <c r="B56" s="468">
        <v>0</v>
      </c>
      <c r="C56" s="468">
        <v>0</v>
      </c>
      <c r="D56" s="468">
        <v>0</v>
      </c>
      <c r="E56" s="470">
        <v>0</v>
      </c>
      <c r="F56" s="468">
        <v>0</v>
      </c>
      <c r="G56" s="468">
        <v>0</v>
      </c>
      <c r="H56" s="468">
        <v>0</v>
      </c>
      <c r="I56" s="470">
        <v>0</v>
      </c>
      <c r="J56" s="468">
        <v>0</v>
      </c>
      <c r="K56" s="468">
        <v>0</v>
      </c>
      <c r="L56" s="468">
        <v>0</v>
      </c>
      <c r="M56" s="468">
        <v>0</v>
      </c>
      <c r="N56" s="468">
        <v>0</v>
      </c>
      <c r="O56" s="468">
        <v>0</v>
      </c>
      <c r="P56" s="468">
        <v>0</v>
      </c>
      <c r="Q56" s="468">
        <v>0</v>
      </c>
      <c r="R56" s="468">
        <v>0</v>
      </c>
      <c r="S56" s="468">
        <v>0</v>
      </c>
      <c r="T56" s="468">
        <v>0</v>
      </c>
      <c r="U56" s="468">
        <v>24.147511312217194</v>
      </c>
      <c r="V56" s="468">
        <v>0</v>
      </c>
      <c r="W56" s="468">
        <v>0</v>
      </c>
      <c r="X56" s="470">
        <v>0</v>
      </c>
      <c r="Y56" s="468">
        <v>0</v>
      </c>
      <c r="Z56" s="468">
        <v>0</v>
      </c>
      <c r="AA56" s="468">
        <v>0</v>
      </c>
      <c r="AB56" s="277">
        <v>0</v>
      </c>
      <c r="AC56" s="470">
        <v>0</v>
      </c>
      <c r="AD56" s="468">
        <v>0</v>
      </c>
      <c r="AE56" s="468">
        <v>0</v>
      </c>
      <c r="AF56" s="468">
        <v>0</v>
      </c>
      <c r="AG56" s="468">
        <v>0</v>
      </c>
      <c r="AH56" s="468">
        <v>0</v>
      </c>
      <c r="AI56" s="468">
        <v>0</v>
      </c>
      <c r="AJ56" s="470">
        <v>0</v>
      </c>
      <c r="AK56" s="468">
        <v>0</v>
      </c>
      <c r="AL56" s="468">
        <v>0</v>
      </c>
      <c r="AM56" s="468">
        <v>0</v>
      </c>
      <c r="AN56" s="468">
        <v>0</v>
      </c>
      <c r="AO56" s="518">
        <v>24.147511312217194</v>
      </c>
      <c r="AP56" s="517">
        <v>0</v>
      </c>
      <c r="AQ56" s="483">
        <v>24.147511312217194</v>
      </c>
    </row>
    <row r="57" spans="1:43">
      <c r="A57" s="276" t="s">
        <v>115</v>
      </c>
      <c r="B57" s="468">
        <v>0</v>
      </c>
      <c r="C57" s="468">
        <v>0</v>
      </c>
      <c r="D57" s="468">
        <v>0</v>
      </c>
      <c r="E57" s="470">
        <v>0</v>
      </c>
      <c r="F57" s="468">
        <v>0</v>
      </c>
      <c r="G57" s="468">
        <v>0</v>
      </c>
      <c r="H57" s="538">
        <v>1.9684000000000001</v>
      </c>
      <c r="I57" s="470">
        <v>0.74</v>
      </c>
      <c r="J57" s="468">
        <v>0</v>
      </c>
      <c r="K57" s="468">
        <v>0</v>
      </c>
      <c r="L57" s="468">
        <v>0</v>
      </c>
      <c r="M57" s="468">
        <v>0</v>
      </c>
      <c r="N57" s="468">
        <v>6.44</v>
      </c>
      <c r="O57" s="468">
        <v>23.7</v>
      </c>
      <c r="P57" s="538">
        <v>0.26</v>
      </c>
      <c r="Q57" s="468">
        <v>0</v>
      </c>
      <c r="R57" s="468">
        <v>0</v>
      </c>
      <c r="S57" s="468">
        <v>0</v>
      </c>
      <c r="T57" s="468">
        <v>0</v>
      </c>
      <c r="U57" s="468">
        <v>0</v>
      </c>
      <c r="V57" s="468">
        <v>0</v>
      </c>
      <c r="W57" s="468">
        <v>0</v>
      </c>
      <c r="X57" s="470">
        <v>0</v>
      </c>
      <c r="Y57" s="468">
        <v>0</v>
      </c>
      <c r="Z57" s="538">
        <v>5.75</v>
      </c>
      <c r="AA57" s="468">
        <v>0</v>
      </c>
      <c r="AB57" s="277">
        <v>0</v>
      </c>
      <c r="AC57" s="470">
        <v>0</v>
      </c>
      <c r="AD57" s="538">
        <v>1.6758000000000002</v>
      </c>
      <c r="AE57" s="538">
        <v>0.51</v>
      </c>
      <c r="AF57" s="468">
        <v>0</v>
      </c>
      <c r="AG57" s="468">
        <v>0</v>
      </c>
      <c r="AH57" s="468">
        <v>0</v>
      </c>
      <c r="AI57" s="468">
        <v>0</v>
      </c>
      <c r="AJ57" s="540">
        <v>0.08</v>
      </c>
      <c r="AK57" s="468">
        <v>0</v>
      </c>
      <c r="AL57" s="468">
        <v>0</v>
      </c>
      <c r="AM57" s="468">
        <v>0</v>
      </c>
      <c r="AN57" s="468">
        <v>0</v>
      </c>
      <c r="AO57" s="518">
        <v>30.88</v>
      </c>
      <c r="AP57" s="517">
        <v>10.244199999999996</v>
      </c>
      <c r="AQ57" s="483">
        <v>41.124199999999995</v>
      </c>
    </row>
    <row r="58" spans="1:43">
      <c r="A58" s="280" t="s">
        <v>233</v>
      </c>
      <c r="B58" s="465"/>
      <c r="C58" s="465"/>
      <c r="D58" s="465"/>
      <c r="E58" s="466"/>
      <c r="F58" s="465"/>
      <c r="G58" s="465"/>
      <c r="H58" s="465"/>
      <c r="I58" s="466"/>
      <c r="J58" s="465"/>
      <c r="K58" s="465"/>
      <c r="L58" s="465"/>
      <c r="M58" s="465"/>
      <c r="N58" s="465"/>
      <c r="O58" s="465"/>
      <c r="P58" s="465"/>
      <c r="Q58" s="465"/>
      <c r="R58" s="465"/>
      <c r="S58" s="465"/>
      <c r="T58" s="465"/>
      <c r="U58" s="465"/>
      <c r="V58" s="465"/>
      <c r="W58" s="465"/>
      <c r="X58" s="466"/>
      <c r="Y58" s="465"/>
      <c r="Z58" s="465"/>
      <c r="AA58" s="465"/>
      <c r="AB58" s="465"/>
      <c r="AC58" s="466"/>
      <c r="AD58" s="465"/>
      <c r="AE58" s="465"/>
      <c r="AF58" s="465"/>
      <c r="AG58" s="465"/>
      <c r="AH58" s="465"/>
      <c r="AI58" s="465"/>
      <c r="AJ58" s="466"/>
      <c r="AK58" s="465"/>
      <c r="AL58" s="465">
        <v>0</v>
      </c>
      <c r="AM58" s="465"/>
      <c r="AN58" s="465"/>
      <c r="AO58" s="556"/>
      <c r="AP58" s="537"/>
      <c r="AQ58" s="557"/>
    </row>
    <row r="59" spans="1:43">
      <c r="A59" s="276" t="s">
        <v>93</v>
      </c>
      <c r="B59" s="468">
        <v>0</v>
      </c>
      <c r="C59" s="468">
        <v>0</v>
      </c>
      <c r="D59" s="468">
        <v>0</v>
      </c>
      <c r="E59" s="470">
        <v>0</v>
      </c>
      <c r="F59" s="468">
        <v>0</v>
      </c>
      <c r="G59" s="468">
        <v>0</v>
      </c>
      <c r="H59" s="468">
        <v>0</v>
      </c>
      <c r="I59" s="470">
        <v>0</v>
      </c>
      <c r="J59" s="468">
        <v>0</v>
      </c>
      <c r="K59" s="468">
        <v>0</v>
      </c>
      <c r="L59" s="468">
        <v>0</v>
      </c>
      <c r="M59" s="468">
        <v>0</v>
      </c>
      <c r="N59" s="468">
        <v>0</v>
      </c>
      <c r="O59" s="468">
        <v>0</v>
      </c>
      <c r="P59" s="468">
        <v>0</v>
      </c>
      <c r="Q59" s="468">
        <v>0</v>
      </c>
      <c r="R59" s="468">
        <v>0</v>
      </c>
      <c r="S59" s="468">
        <v>0.4</v>
      </c>
      <c r="T59" s="468">
        <v>0</v>
      </c>
      <c r="U59" s="468">
        <v>0</v>
      </c>
      <c r="V59" s="468">
        <v>5.7649999999999997</v>
      </c>
      <c r="W59" s="468">
        <v>0</v>
      </c>
      <c r="X59" s="470">
        <v>0</v>
      </c>
      <c r="Y59" s="468">
        <v>0</v>
      </c>
      <c r="Z59" s="468">
        <v>0</v>
      </c>
      <c r="AA59" s="468">
        <v>0</v>
      </c>
      <c r="AB59" s="277">
        <v>0</v>
      </c>
      <c r="AC59" s="470">
        <v>0</v>
      </c>
      <c r="AD59" s="468">
        <v>0</v>
      </c>
      <c r="AE59" s="468">
        <v>0</v>
      </c>
      <c r="AF59" s="468">
        <v>0</v>
      </c>
      <c r="AG59" s="468">
        <v>0</v>
      </c>
      <c r="AH59" s="468">
        <v>0</v>
      </c>
      <c r="AI59" s="468">
        <v>0</v>
      </c>
      <c r="AJ59" s="470">
        <v>0</v>
      </c>
      <c r="AK59" s="468">
        <v>0</v>
      </c>
      <c r="AL59" s="468">
        <v>0</v>
      </c>
      <c r="AM59" s="468">
        <v>0</v>
      </c>
      <c r="AN59" s="468">
        <v>0</v>
      </c>
      <c r="AO59" s="518">
        <v>6.165</v>
      </c>
      <c r="AP59" s="517">
        <v>0</v>
      </c>
      <c r="AQ59" s="483">
        <v>6.165</v>
      </c>
    </row>
    <row r="60" spans="1:43">
      <c r="A60" s="276" t="s">
        <v>655</v>
      </c>
      <c r="B60" s="468">
        <v>0</v>
      </c>
      <c r="C60" s="468">
        <v>0</v>
      </c>
      <c r="D60" s="468">
        <v>0</v>
      </c>
      <c r="E60" s="470">
        <v>0</v>
      </c>
      <c r="F60" s="468">
        <v>0</v>
      </c>
      <c r="G60" s="468">
        <v>0</v>
      </c>
      <c r="H60" s="468">
        <v>0</v>
      </c>
      <c r="I60" s="470">
        <v>0</v>
      </c>
      <c r="J60" s="468">
        <v>0</v>
      </c>
      <c r="K60" s="468">
        <v>0</v>
      </c>
      <c r="L60" s="468">
        <v>0</v>
      </c>
      <c r="M60" s="468">
        <v>0</v>
      </c>
      <c r="N60" s="468">
        <v>0</v>
      </c>
      <c r="O60" s="468">
        <v>0</v>
      </c>
      <c r="P60" s="468">
        <v>0</v>
      </c>
      <c r="Q60" s="468">
        <v>0</v>
      </c>
      <c r="R60" s="468">
        <v>0</v>
      </c>
      <c r="S60" s="468">
        <v>0</v>
      </c>
      <c r="T60" s="468">
        <v>0</v>
      </c>
      <c r="U60" s="468">
        <v>0</v>
      </c>
      <c r="V60" s="468">
        <v>0</v>
      </c>
      <c r="W60" s="468">
        <v>0</v>
      </c>
      <c r="X60" s="470">
        <v>0</v>
      </c>
      <c r="Y60" s="468">
        <v>0</v>
      </c>
      <c r="Z60" s="468">
        <v>0</v>
      </c>
      <c r="AA60" s="468">
        <v>0</v>
      </c>
      <c r="AB60" s="277">
        <v>0</v>
      </c>
      <c r="AC60" s="470">
        <v>0</v>
      </c>
      <c r="AD60" s="468">
        <v>0</v>
      </c>
      <c r="AE60" s="468">
        <v>1.7</v>
      </c>
      <c r="AF60" s="277">
        <v>0</v>
      </c>
      <c r="AG60" s="468">
        <v>0</v>
      </c>
      <c r="AH60" s="468">
        <v>0</v>
      </c>
      <c r="AI60" s="468">
        <v>0</v>
      </c>
      <c r="AJ60" s="470">
        <v>0</v>
      </c>
      <c r="AK60" s="468">
        <v>0</v>
      </c>
      <c r="AL60" s="468">
        <v>0</v>
      </c>
      <c r="AM60" s="468">
        <v>0</v>
      </c>
      <c r="AN60" s="468">
        <v>0</v>
      </c>
      <c r="AO60" s="518">
        <v>1.7</v>
      </c>
      <c r="AP60" s="517">
        <v>0</v>
      </c>
      <c r="AQ60" s="483">
        <v>1.7</v>
      </c>
    </row>
    <row r="61" spans="1:43">
      <c r="A61" s="276" t="s">
        <v>95</v>
      </c>
      <c r="B61" s="468">
        <v>0</v>
      </c>
      <c r="C61" s="468">
        <v>0</v>
      </c>
      <c r="D61" s="468">
        <v>0</v>
      </c>
      <c r="E61" s="470">
        <v>0</v>
      </c>
      <c r="F61" s="468">
        <v>0</v>
      </c>
      <c r="G61" s="468">
        <v>0</v>
      </c>
      <c r="H61" s="538">
        <v>0.14630000000000001</v>
      </c>
      <c r="I61" s="540">
        <v>0.08</v>
      </c>
      <c r="J61" s="468">
        <v>0</v>
      </c>
      <c r="K61" s="468">
        <v>0</v>
      </c>
      <c r="L61" s="468">
        <v>0</v>
      </c>
      <c r="M61" s="468">
        <v>0</v>
      </c>
      <c r="N61" s="468">
        <v>0</v>
      </c>
      <c r="O61" s="468">
        <v>0</v>
      </c>
      <c r="P61" s="468">
        <v>0</v>
      </c>
      <c r="Q61" s="468">
        <v>0</v>
      </c>
      <c r="R61" s="468">
        <v>0</v>
      </c>
      <c r="S61" s="468">
        <v>0</v>
      </c>
      <c r="T61" s="468">
        <v>0</v>
      </c>
      <c r="U61" s="538">
        <v>0.4123</v>
      </c>
      <c r="V61" s="468">
        <v>0</v>
      </c>
      <c r="W61" s="468">
        <v>0</v>
      </c>
      <c r="X61" s="470">
        <v>0</v>
      </c>
      <c r="Y61" s="538">
        <v>7.9799999999999996E-2</v>
      </c>
      <c r="Z61" s="468">
        <v>0</v>
      </c>
      <c r="AA61" s="468">
        <v>0</v>
      </c>
      <c r="AB61" s="277">
        <v>0</v>
      </c>
      <c r="AC61" s="470">
        <v>0</v>
      </c>
      <c r="AD61" s="468">
        <v>0</v>
      </c>
      <c r="AE61" s="468">
        <v>0</v>
      </c>
      <c r="AF61" s="277">
        <v>0</v>
      </c>
      <c r="AG61" s="468">
        <v>0</v>
      </c>
      <c r="AH61" s="468">
        <v>0</v>
      </c>
      <c r="AI61" s="468">
        <v>0</v>
      </c>
      <c r="AJ61" s="540">
        <v>0.08</v>
      </c>
      <c r="AK61" s="468">
        <v>0</v>
      </c>
      <c r="AL61" s="468">
        <v>0</v>
      </c>
      <c r="AM61" s="538">
        <v>9.3100000000000016E-2</v>
      </c>
      <c r="AN61" s="468">
        <v>0</v>
      </c>
      <c r="AO61" s="518">
        <v>0</v>
      </c>
      <c r="AP61" s="517">
        <v>0.89149999999999996</v>
      </c>
      <c r="AQ61" s="483">
        <v>0.89149999999999996</v>
      </c>
    </row>
    <row r="62" spans="1:43">
      <c r="A62" s="276" t="s">
        <v>656</v>
      </c>
      <c r="B62" s="468">
        <v>0</v>
      </c>
      <c r="C62" s="468">
        <v>0</v>
      </c>
      <c r="D62" s="468">
        <v>0</v>
      </c>
      <c r="E62" s="470">
        <v>0</v>
      </c>
      <c r="F62" s="468">
        <v>0</v>
      </c>
      <c r="G62" s="468">
        <v>0</v>
      </c>
      <c r="H62" s="468">
        <v>0</v>
      </c>
      <c r="I62" s="470">
        <v>0</v>
      </c>
      <c r="J62" s="468">
        <v>0</v>
      </c>
      <c r="K62" s="468">
        <v>0</v>
      </c>
      <c r="L62" s="468">
        <v>0</v>
      </c>
      <c r="M62" s="468">
        <v>0</v>
      </c>
      <c r="N62" s="468">
        <v>0</v>
      </c>
      <c r="O62" s="468">
        <v>0</v>
      </c>
      <c r="P62" s="468">
        <v>0</v>
      </c>
      <c r="Q62" s="468">
        <v>0</v>
      </c>
      <c r="R62" s="468">
        <v>0</v>
      </c>
      <c r="S62" s="468">
        <v>0</v>
      </c>
      <c r="T62" s="468">
        <v>0</v>
      </c>
      <c r="U62" s="468">
        <v>0</v>
      </c>
      <c r="V62" s="468">
        <v>0</v>
      </c>
      <c r="W62" s="468">
        <v>0</v>
      </c>
      <c r="X62" s="470">
        <v>0</v>
      </c>
      <c r="Y62" s="468">
        <v>0</v>
      </c>
      <c r="Z62" s="468">
        <v>0</v>
      </c>
      <c r="AA62" s="468">
        <v>0</v>
      </c>
      <c r="AB62" s="277">
        <v>0</v>
      </c>
      <c r="AC62" s="470">
        <v>0</v>
      </c>
      <c r="AD62" s="468">
        <v>0</v>
      </c>
      <c r="AE62" s="468">
        <v>0.04</v>
      </c>
      <c r="AF62" s="277">
        <v>0</v>
      </c>
      <c r="AG62" s="468">
        <v>0</v>
      </c>
      <c r="AH62" s="468">
        <v>0</v>
      </c>
      <c r="AI62" s="468">
        <v>0</v>
      </c>
      <c r="AJ62" s="470">
        <v>0</v>
      </c>
      <c r="AK62" s="468">
        <v>0</v>
      </c>
      <c r="AL62" s="468">
        <v>0</v>
      </c>
      <c r="AM62" s="468">
        <v>0</v>
      </c>
      <c r="AN62" s="468">
        <v>0</v>
      </c>
      <c r="AO62" s="518">
        <v>0.04</v>
      </c>
      <c r="AP62" s="517">
        <v>0</v>
      </c>
      <c r="AQ62" s="483">
        <v>0.04</v>
      </c>
    </row>
    <row r="63" spans="1:43">
      <c r="A63" s="276" t="s">
        <v>332</v>
      </c>
      <c r="B63" s="468">
        <v>0</v>
      </c>
      <c r="C63" s="468">
        <v>0</v>
      </c>
      <c r="D63" s="468">
        <v>0</v>
      </c>
      <c r="E63" s="470">
        <v>0</v>
      </c>
      <c r="F63" s="468">
        <v>0</v>
      </c>
      <c r="G63" s="468">
        <v>0</v>
      </c>
      <c r="H63" s="468">
        <v>0</v>
      </c>
      <c r="I63" s="470">
        <v>0</v>
      </c>
      <c r="J63" s="468">
        <v>0</v>
      </c>
      <c r="K63" s="468">
        <v>0</v>
      </c>
      <c r="L63" s="468">
        <v>0</v>
      </c>
      <c r="M63" s="468">
        <v>0</v>
      </c>
      <c r="N63" s="468">
        <v>0</v>
      </c>
      <c r="O63" s="468">
        <v>0</v>
      </c>
      <c r="P63" s="468">
        <v>0</v>
      </c>
      <c r="Q63" s="468">
        <v>0</v>
      </c>
      <c r="R63" s="468">
        <v>0</v>
      </c>
      <c r="S63" s="468">
        <v>0</v>
      </c>
      <c r="T63" s="468">
        <v>0</v>
      </c>
      <c r="U63" s="468">
        <v>0</v>
      </c>
      <c r="V63" s="468">
        <v>0</v>
      </c>
      <c r="W63" s="468">
        <v>0</v>
      </c>
      <c r="X63" s="470">
        <v>0</v>
      </c>
      <c r="Y63" s="468">
        <v>0</v>
      </c>
      <c r="Z63" s="468">
        <v>0</v>
      </c>
      <c r="AA63" s="468">
        <v>0</v>
      </c>
      <c r="AB63" s="277">
        <v>0</v>
      </c>
      <c r="AC63" s="470">
        <v>0</v>
      </c>
      <c r="AD63" s="468">
        <v>0</v>
      </c>
      <c r="AE63" s="468">
        <v>2.85</v>
      </c>
      <c r="AF63" s="277">
        <v>0</v>
      </c>
      <c r="AG63" s="468">
        <v>0</v>
      </c>
      <c r="AH63" s="468">
        <v>0</v>
      </c>
      <c r="AI63" s="468">
        <v>0</v>
      </c>
      <c r="AJ63" s="470">
        <v>0</v>
      </c>
      <c r="AK63" s="468">
        <v>0</v>
      </c>
      <c r="AL63" s="468">
        <v>0</v>
      </c>
      <c r="AM63" s="468">
        <v>0</v>
      </c>
      <c r="AN63" s="468">
        <v>0</v>
      </c>
      <c r="AO63" s="518">
        <v>2.85</v>
      </c>
      <c r="AP63" s="517">
        <v>0</v>
      </c>
      <c r="AQ63" s="483">
        <v>2.85</v>
      </c>
    </row>
    <row r="64" spans="1:43">
      <c r="A64" s="276" t="s">
        <v>143</v>
      </c>
      <c r="B64" s="468">
        <v>0</v>
      </c>
      <c r="C64" s="468">
        <v>0</v>
      </c>
      <c r="D64" s="468">
        <v>0</v>
      </c>
      <c r="E64" s="470">
        <v>0</v>
      </c>
      <c r="F64" s="468">
        <v>0</v>
      </c>
      <c r="G64" s="468">
        <v>0</v>
      </c>
      <c r="H64" s="468">
        <v>0</v>
      </c>
      <c r="I64" s="470">
        <v>0</v>
      </c>
      <c r="J64" s="468">
        <v>0</v>
      </c>
      <c r="K64" s="468">
        <v>0</v>
      </c>
      <c r="L64" s="468">
        <v>0</v>
      </c>
      <c r="M64" s="468">
        <v>0</v>
      </c>
      <c r="N64" s="468">
        <v>0</v>
      </c>
      <c r="O64" s="468">
        <v>0</v>
      </c>
      <c r="P64" s="468">
        <v>0</v>
      </c>
      <c r="Q64" s="468">
        <v>0</v>
      </c>
      <c r="R64" s="468">
        <v>0</v>
      </c>
      <c r="S64" s="468">
        <v>0</v>
      </c>
      <c r="T64" s="468">
        <v>0</v>
      </c>
      <c r="U64" s="468">
        <v>0</v>
      </c>
      <c r="V64" s="468">
        <v>0</v>
      </c>
      <c r="W64" s="468">
        <v>0</v>
      </c>
      <c r="X64" s="470">
        <v>0</v>
      </c>
      <c r="Y64" s="468">
        <v>0</v>
      </c>
      <c r="Z64" s="468">
        <v>1.5</v>
      </c>
      <c r="AA64" s="468">
        <v>0</v>
      </c>
      <c r="AB64" s="277">
        <v>0</v>
      </c>
      <c r="AC64" s="470">
        <v>0</v>
      </c>
      <c r="AD64" s="468">
        <v>0</v>
      </c>
      <c r="AE64" s="468">
        <v>0</v>
      </c>
      <c r="AF64" s="277">
        <v>0</v>
      </c>
      <c r="AG64" s="468">
        <v>0</v>
      </c>
      <c r="AH64" s="468">
        <v>0</v>
      </c>
      <c r="AI64" s="468">
        <v>0</v>
      </c>
      <c r="AJ64" s="470">
        <v>0</v>
      </c>
      <c r="AK64" s="468">
        <v>0</v>
      </c>
      <c r="AL64" s="468">
        <v>0</v>
      </c>
      <c r="AM64" s="468">
        <v>0</v>
      </c>
      <c r="AN64" s="468">
        <v>0</v>
      </c>
      <c r="AO64" s="518">
        <v>1.5</v>
      </c>
      <c r="AP64" s="517">
        <v>0</v>
      </c>
      <c r="AQ64" s="483">
        <v>1.5</v>
      </c>
    </row>
    <row r="65" spans="1:43">
      <c r="A65" s="276" t="s">
        <v>97</v>
      </c>
      <c r="B65" s="468">
        <v>0</v>
      </c>
      <c r="C65" s="468">
        <v>0</v>
      </c>
      <c r="D65" s="468">
        <v>0</v>
      </c>
      <c r="E65" s="470">
        <v>0</v>
      </c>
      <c r="F65" s="468">
        <v>0</v>
      </c>
      <c r="G65" s="468">
        <v>0</v>
      </c>
      <c r="H65" s="468">
        <v>0</v>
      </c>
      <c r="I65" s="470">
        <v>0</v>
      </c>
      <c r="J65" s="468">
        <v>0</v>
      </c>
      <c r="K65" s="468">
        <v>0</v>
      </c>
      <c r="L65" s="468">
        <v>0</v>
      </c>
      <c r="M65" s="468">
        <v>0</v>
      </c>
      <c r="N65" s="468">
        <v>0</v>
      </c>
      <c r="O65" s="468">
        <v>0</v>
      </c>
      <c r="P65" s="468">
        <v>0</v>
      </c>
      <c r="Q65" s="468">
        <v>0</v>
      </c>
      <c r="R65" s="468">
        <v>0</v>
      </c>
      <c r="S65" s="468">
        <v>0</v>
      </c>
      <c r="T65" s="468">
        <v>0</v>
      </c>
      <c r="U65" s="468">
        <v>0</v>
      </c>
      <c r="V65" s="468">
        <v>0</v>
      </c>
      <c r="W65" s="468">
        <v>0</v>
      </c>
      <c r="X65" s="470">
        <v>0</v>
      </c>
      <c r="Y65" s="468">
        <v>0</v>
      </c>
      <c r="Z65" s="468">
        <v>0</v>
      </c>
      <c r="AA65" s="468">
        <v>0</v>
      </c>
      <c r="AB65" s="277">
        <v>0</v>
      </c>
      <c r="AC65" s="470">
        <v>0</v>
      </c>
      <c r="AD65" s="468">
        <v>0</v>
      </c>
      <c r="AE65" s="468">
        <v>0.91</v>
      </c>
      <c r="AF65" s="277">
        <v>0</v>
      </c>
      <c r="AG65" s="468">
        <v>0</v>
      </c>
      <c r="AH65" s="468">
        <v>0</v>
      </c>
      <c r="AI65" s="468">
        <v>0</v>
      </c>
      <c r="AJ65" s="470">
        <v>0</v>
      </c>
      <c r="AK65" s="468">
        <v>0</v>
      </c>
      <c r="AL65" s="468">
        <v>0</v>
      </c>
      <c r="AM65" s="468">
        <v>0</v>
      </c>
      <c r="AN65" s="468">
        <v>0</v>
      </c>
      <c r="AO65" s="518">
        <v>0.91</v>
      </c>
      <c r="AP65" s="517">
        <v>0</v>
      </c>
      <c r="AQ65" s="483">
        <v>0.91</v>
      </c>
    </row>
    <row r="66" spans="1:43">
      <c r="A66" s="276" t="s">
        <v>145</v>
      </c>
      <c r="B66" s="468">
        <v>0</v>
      </c>
      <c r="C66" s="468">
        <v>0</v>
      </c>
      <c r="D66" s="468">
        <v>0</v>
      </c>
      <c r="E66" s="470">
        <v>0</v>
      </c>
      <c r="F66" s="468">
        <v>0</v>
      </c>
      <c r="G66" s="468">
        <v>0</v>
      </c>
      <c r="H66" s="468">
        <v>0</v>
      </c>
      <c r="I66" s="470">
        <v>0</v>
      </c>
      <c r="J66" s="468">
        <v>0</v>
      </c>
      <c r="K66" s="468">
        <v>0</v>
      </c>
      <c r="L66" s="468">
        <v>0</v>
      </c>
      <c r="M66" s="468">
        <v>0</v>
      </c>
      <c r="N66" s="468">
        <v>0</v>
      </c>
      <c r="O66" s="468">
        <v>0</v>
      </c>
      <c r="P66" s="468">
        <v>0</v>
      </c>
      <c r="Q66" s="468">
        <v>0</v>
      </c>
      <c r="R66" s="468">
        <v>0</v>
      </c>
      <c r="S66" s="468">
        <v>0</v>
      </c>
      <c r="T66" s="468">
        <v>0</v>
      </c>
      <c r="U66" s="468">
        <v>0</v>
      </c>
      <c r="V66" s="468">
        <v>0</v>
      </c>
      <c r="W66" s="468">
        <v>0</v>
      </c>
      <c r="X66" s="470">
        <v>0</v>
      </c>
      <c r="Y66" s="468">
        <v>0</v>
      </c>
      <c r="Z66" s="468">
        <v>17.25</v>
      </c>
      <c r="AA66" s="468">
        <v>0</v>
      </c>
      <c r="AB66" s="277">
        <v>0</v>
      </c>
      <c r="AC66" s="470">
        <v>0</v>
      </c>
      <c r="AD66" s="468">
        <v>0</v>
      </c>
      <c r="AE66" s="468">
        <v>0</v>
      </c>
      <c r="AF66" s="468">
        <v>0</v>
      </c>
      <c r="AG66" s="468">
        <v>0</v>
      </c>
      <c r="AH66" s="468">
        <v>0</v>
      </c>
      <c r="AI66" s="468">
        <v>0</v>
      </c>
      <c r="AJ66" s="470">
        <v>0</v>
      </c>
      <c r="AK66" s="468">
        <v>0</v>
      </c>
      <c r="AL66" s="468">
        <v>0</v>
      </c>
      <c r="AM66" s="468">
        <v>0</v>
      </c>
      <c r="AN66" s="468">
        <v>0</v>
      </c>
      <c r="AO66" s="518">
        <v>17.25</v>
      </c>
      <c r="AP66" s="517">
        <v>0</v>
      </c>
      <c r="AQ66" s="483">
        <v>17.25</v>
      </c>
    </row>
    <row r="67" spans="1:43">
      <c r="A67" s="280" t="s">
        <v>234</v>
      </c>
      <c r="B67" s="465"/>
      <c r="C67" s="465"/>
      <c r="D67" s="465"/>
      <c r="E67" s="466"/>
      <c r="F67" s="465"/>
      <c r="G67" s="465"/>
      <c r="H67" s="465"/>
      <c r="I67" s="466"/>
      <c r="J67" s="465"/>
      <c r="K67" s="465"/>
      <c r="L67" s="465"/>
      <c r="M67" s="465"/>
      <c r="N67" s="465"/>
      <c r="O67" s="465"/>
      <c r="P67" s="465"/>
      <c r="Q67" s="465"/>
      <c r="R67" s="465"/>
      <c r="S67" s="465"/>
      <c r="T67" s="465"/>
      <c r="U67" s="465"/>
      <c r="V67" s="465"/>
      <c r="W67" s="465"/>
      <c r="X67" s="466"/>
      <c r="Y67" s="465"/>
      <c r="Z67" s="465"/>
      <c r="AA67" s="465"/>
      <c r="AB67" s="465"/>
      <c r="AC67" s="466"/>
      <c r="AD67" s="465"/>
      <c r="AE67" s="465"/>
      <c r="AF67" s="465"/>
      <c r="AG67" s="465"/>
      <c r="AH67" s="465"/>
      <c r="AI67" s="465"/>
      <c r="AJ67" s="466"/>
      <c r="AK67" s="465"/>
      <c r="AL67" s="465"/>
      <c r="AM67" s="465"/>
      <c r="AN67" s="465"/>
      <c r="AO67" s="556"/>
      <c r="AP67" s="537"/>
      <c r="AQ67" s="557"/>
    </row>
    <row r="68" spans="1:43">
      <c r="A68" s="473" t="s">
        <v>657</v>
      </c>
      <c r="B68" s="468">
        <v>0</v>
      </c>
      <c r="C68" s="468">
        <v>0</v>
      </c>
      <c r="D68" s="468">
        <v>0</v>
      </c>
      <c r="E68" s="470">
        <v>0</v>
      </c>
      <c r="F68" s="468">
        <v>0</v>
      </c>
      <c r="G68" s="468">
        <v>0</v>
      </c>
      <c r="H68" s="468">
        <v>0</v>
      </c>
      <c r="I68" s="470">
        <v>0</v>
      </c>
      <c r="J68" s="468">
        <v>0</v>
      </c>
      <c r="K68" s="468">
        <v>0</v>
      </c>
      <c r="L68" s="468">
        <v>0</v>
      </c>
      <c r="M68" s="468">
        <v>0</v>
      </c>
      <c r="N68" s="468">
        <v>0</v>
      </c>
      <c r="O68" s="468">
        <v>0</v>
      </c>
      <c r="P68" s="468">
        <v>0</v>
      </c>
      <c r="Q68" s="468">
        <v>0</v>
      </c>
      <c r="R68" s="468">
        <v>0</v>
      </c>
      <c r="S68" s="468">
        <v>0</v>
      </c>
      <c r="T68" s="468">
        <v>0</v>
      </c>
      <c r="U68" s="468">
        <v>0</v>
      </c>
      <c r="V68" s="468">
        <v>0</v>
      </c>
      <c r="W68" s="468">
        <v>0</v>
      </c>
      <c r="X68" s="470">
        <v>0</v>
      </c>
      <c r="Y68" s="468">
        <v>0</v>
      </c>
      <c r="Z68" s="468">
        <v>0</v>
      </c>
      <c r="AA68" s="468">
        <v>0</v>
      </c>
      <c r="AB68" s="277">
        <v>0</v>
      </c>
      <c r="AC68" s="470">
        <v>0.5</v>
      </c>
      <c r="AD68" s="468">
        <v>0</v>
      </c>
      <c r="AE68" s="468">
        <v>0</v>
      </c>
      <c r="AF68" s="468">
        <v>0</v>
      </c>
      <c r="AG68" s="468">
        <v>0</v>
      </c>
      <c r="AH68" s="468">
        <v>0</v>
      </c>
      <c r="AI68" s="468">
        <v>0</v>
      </c>
      <c r="AJ68" s="470">
        <v>0</v>
      </c>
      <c r="AK68" s="468">
        <v>0</v>
      </c>
      <c r="AL68" s="468">
        <v>0</v>
      </c>
      <c r="AM68" s="468">
        <v>0</v>
      </c>
      <c r="AN68" s="468">
        <v>0</v>
      </c>
      <c r="AO68" s="518">
        <v>0.5</v>
      </c>
      <c r="AP68" s="517">
        <v>0</v>
      </c>
      <c r="AQ68" s="483">
        <v>0.5</v>
      </c>
    </row>
    <row r="69" spans="1:43">
      <c r="A69" s="276" t="s">
        <v>118</v>
      </c>
      <c r="B69" s="468">
        <v>0</v>
      </c>
      <c r="C69" s="468">
        <v>0</v>
      </c>
      <c r="D69" s="468">
        <v>0</v>
      </c>
      <c r="E69" s="470">
        <v>0</v>
      </c>
      <c r="F69" s="468">
        <v>0</v>
      </c>
      <c r="G69" s="468">
        <v>0</v>
      </c>
      <c r="H69" s="468">
        <v>0</v>
      </c>
      <c r="I69" s="470">
        <v>0</v>
      </c>
      <c r="J69" s="468">
        <v>0</v>
      </c>
      <c r="K69" s="468">
        <v>0</v>
      </c>
      <c r="L69" s="468">
        <v>0</v>
      </c>
      <c r="M69" s="468">
        <v>0</v>
      </c>
      <c r="N69" s="468">
        <v>0</v>
      </c>
      <c r="O69" s="468">
        <v>0</v>
      </c>
      <c r="P69" s="468">
        <v>0</v>
      </c>
      <c r="Q69" s="468">
        <v>0</v>
      </c>
      <c r="R69" s="468">
        <v>0</v>
      </c>
      <c r="S69" s="468">
        <v>0</v>
      </c>
      <c r="T69" s="468">
        <v>0</v>
      </c>
      <c r="U69" s="468">
        <v>0</v>
      </c>
      <c r="V69" s="468">
        <v>0</v>
      </c>
      <c r="W69" s="468">
        <v>0</v>
      </c>
      <c r="X69" s="470">
        <v>0</v>
      </c>
      <c r="Y69" s="468">
        <v>0</v>
      </c>
      <c r="Z69" s="468">
        <v>0</v>
      </c>
      <c r="AA69" s="468">
        <v>0</v>
      </c>
      <c r="AB69" s="277">
        <v>0</v>
      </c>
      <c r="AC69" s="470">
        <v>1.25</v>
      </c>
      <c r="AD69" s="468">
        <v>0</v>
      </c>
      <c r="AE69" s="468">
        <v>0</v>
      </c>
      <c r="AF69" s="468">
        <v>0</v>
      </c>
      <c r="AG69" s="468">
        <v>0</v>
      </c>
      <c r="AH69" s="468">
        <v>0</v>
      </c>
      <c r="AI69" s="468">
        <v>0</v>
      </c>
      <c r="AJ69" s="470">
        <v>0</v>
      </c>
      <c r="AK69" s="468">
        <v>0</v>
      </c>
      <c r="AL69" s="468">
        <v>0</v>
      </c>
      <c r="AM69" s="468">
        <v>0</v>
      </c>
      <c r="AN69" s="468">
        <v>0</v>
      </c>
      <c r="AO69" s="518">
        <v>1.25</v>
      </c>
      <c r="AP69" s="517">
        <v>0</v>
      </c>
      <c r="AQ69" s="483">
        <v>1.25</v>
      </c>
    </row>
    <row r="70" spans="1:43">
      <c r="A70" s="276" t="s">
        <v>213</v>
      </c>
      <c r="B70" s="468">
        <v>0</v>
      </c>
      <c r="C70" s="468">
        <v>0</v>
      </c>
      <c r="D70" s="468">
        <v>0</v>
      </c>
      <c r="E70" s="470">
        <v>0</v>
      </c>
      <c r="F70" s="468">
        <v>0</v>
      </c>
      <c r="G70" s="468">
        <v>0</v>
      </c>
      <c r="H70" s="468">
        <v>0</v>
      </c>
      <c r="I70" s="470">
        <v>0</v>
      </c>
      <c r="J70" s="468">
        <v>0</v>
      </c>
      <c r="K70" s="468">
        <v>0</v>
      </c>
      <c r="L70" s="468">
        <v>0</v>
      </c>
      <c r="M70" s="468">
        <v>0</v>
      </c>
      <c r="N70" s="468">
        <v>0</v>
      </c>
      <c r="O70" s="468">
        <v>0</v>
      </c>
      <c r="P70" s="468">
        <v>0</v>
      </c>
      <c r="Q70" s="468">
        <v>0</v>
      </c>
      <c r="R70" s="468">
        <v>0</v>
      </c>
      <c r="S70" s="468">
        <v>0</v>
      </c>
      <c r="T70" s="468">
        <v>0</v>
      </c>
      <c r="U70" s="468">
        <v>0</v>
      </c>
      <c r="V70" s="468">
        <v>0</v>
      </c>
      <c r="W70" s="468">
        <v>0</v>
      </c>
      <c r="X70" s="470">
        <v>0</v>
      </c>
      <c r="Y70" s="468">
        <v>0</v>
      </c>
      <c r="Z70" s="468">
        <v>0</v>
      </c>
      <c r="AA70" s="468">
        <v>0</v>
      </c>
      <c r="AB70" s="277">
        <v>0</v>
      </c>
      <c r="AC70" s="470">
        <v>0</v>
      </c>
      <c r="AD70" s="468">
        <v>0</v>
      </c>
      <c r="AE70" s="468">
        <v>0</v>
      </c>
      <c r="AF70" s="468">
        <v>0</v>
      </c>
      <c r="AG70" s="468">
        <v>0</v>
      </c>
      <c r="AH70" s="468">
        <v>3.5</v>
      </c>
      <c r="AI70" s="468">
        <v>0</v>
      </c>
      <c r="AJ70" s="470">
        <v>0</v>
      </c>
      <c r="AK70" s="468">
        <v>0</v>
      </c>
      <c r="AL70" s="468">
        <v>0</v>
      </c>
      <c r="AM70" s="468">
        <v>0</v>
      </c>
      <c r="AN70" s="468">
        <v>0</v>
      </c>
      <c r="AO70" s="518">
        <v>3.5</v>
      </c>
      <c r="AP70" s="517">
        <v>0</v>
      </c>
      <c r="AQ70" s="483">
        <v>3.5</v>
      </c>
    </row>
    <row r="71" spans="1:43">
      <c r="A71" s="280" t="s">
        <v>294</v>
      </c>
      <c r="B71" s="465"/>
      <c r="C71" s="465"/>
      <c r="D71" s="465"/>
      <c r="E71" s="466"/>
      <c r="F71" s="465"/>
      <c r="G71" s="465"/>
      <c r="H71" s="465"/>
      <c r="I71" s="466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5"/>
      <c r="U71" s="465"/>
      <c r="V71" s="465"/>
      <c r="W71" s="465"/>
      <c r="X71" s="466"/>
      <c r="Y71" s="465"/>
      <c r="Z71" s="465"/>
      <c r="AA71" s="465"/>
      <c r="AB71" s="465"/>
      <c r="AC71" s="466"/>
      <c r="AD71" s="465"/>
      <c r="AE71" s="465"/>
      <c r="AF71" s="465"/>
      <c r="AG71" s="465"/>
      <c r="AH71" s="465"/>
      <c r="AI71" s="465"/>
      <c r="AJ71" s="466"/>
      <c r="AK71" s="465"/>
      <c r="AL71" s="465"/>
      <c r="AM71" s="465"/>
      <c r="AN71" s="465"/>
      <c r="AO71" s="556"/>
      <c r="AP71" s="537"/>
      <c r="AQ71" s="557"/>
    </row>
    <row r="72" spans="1:43">
      <c r="A72" s="508" t="s">
        <v>74</v>
      </c>
      <c r="B72" s="468">
        <v>0</v>
      </c>
      <c r="C72" s="468">
        <v>0</v>
      </c>
      <c r="D72" s="468">
        <v>0</v>
      </c>
      <c r="E72" s="470">
        <v>0</v>
      </c>
      <c r="F72" s="468">
        <v>0</v>
      </c>
      <c r="G72" s="468">
        <v>0</v>
      </c>
      <c r="H72" s="538">
        <v>7.7140000000000014E-2</v>
      </c>
      <c r="I72" s="540">
        <v>0.08</v>
      </c>
      <c r="J72" s="468">
        <v>0</v>
      </c>
      <c r="K72" s="468">
        <v>0</v>
      </c>
      <c r="L72" s="468">
        <v>0</v>
      </c>
      <c r="M72" s="468">
        <v>0</v>
      </c>
      <c r="N72" s="468">
        <v>0</v>
      </c>
      <c r="O72" s="468">
        <v>0</v>
      </c>
      <c r="P72" s="468">
        <v>0</v>
      </c>
      <c r="Q72" s="468">
        <v>0</v>
      </c>
      <c r="R72" s="468">
        <v>0</v>
      </c>
      <c r="S72" s="468">
        <v>0</v>
      </c>
      <c r="T72" s="468">
        <v>0</v>
      </c>
      <c r="U72" s="538">
        <v>0.25270000000000004</v>
      </c>
      <c r="V72" s="468">
        <v>0</v>
      </c>
      <c r="W72" s="468">
        <v>0</v>
      </c>
      <c r="X72" s="470">
        <v>0</v>
      </c>
      <c r="Y72" s="538">
        <v>8.7780000000000011E-2</v>
      </c>
      <c r="Z72" s="538">
        <v>0.54530000000000001</v>
      </c>
      <c r="AA72" s="468">
        <v>0</v>
      </c>
      <c r="AB72" s="277">
        <v>0</v>
      </c>
      <c r="AC72" s="470">
        <v>0</v>
      </c>
      <c r="AD72" s="468">
        <v>0</v>
      </c>
      <c r="AE72" s="538">
        <v>0.08</v>
      </c>
      <c r="AF72" s="538">
        <v>7.8469999999999998E-2</v>
      </c>
      <c r="AG72" s="468">
        <v>0</v>
      </c>
      <c r="AH72" s="468">
        <v>0</v>
      </c>
      <c r="AI72" s="538">
        <v>8.2460000000000006E-2</v>
      </c>
      <c r="AJ72" s="540">
        <v>4.7481</v>
      </c>
      <c r="AK72" s="468">
        <v>0</v>
      </c>
      <c r="AL72" s="538">
        <v>0.71554000000000006</v>
      </c>
      <c r="AM72" s="538">
        <v>0.87780000000000014</v>
      </c>
      <c r="AN72" s="468">
        <v>0</v>
      </c>
      <c r="AO72" s="518">
        <v>0</v>
      </c>
      <c r="AP72" s="517">
        <v>7.6252899999999997</v>
      </c>
      <c r="AQ72" s="483">
        <v>7.6252899999999997</v>
      </c>
    </row>
    <row r="73" spans="1:43">
      <c r="A73" s="508" t="s">
        <v>122</v>
      </c>
      <c r="B73" s="468">
        <v>0</v>
      </c>
      <c r="C73" s="468">
        <v>0</v>
      </c>
      <c r="D73" s="468">
        <v>0</v>
      </c>
      <c r="E73" s="470">
        <v>0</v>
      </c>
      <c r="F73" s="468">
        <v>0</v>
      </c>
      <c r="G73" s="468">
        <v>0</v>
      </c>
      <c r="H73" s="538">
        <v>0.67830000000000001</v>
      </c>
      <c r="I73" s="470">
        <v>0</v>
      </c>
      <c r="J73" s="468">
        <v>0</v>
      </c>
      <c r="K73" s="468">
        <v>0</v>
      </c>
      <c r="L73" s="468">
        <v>0</v>
      </c>
      <c r="M73" s="468">
        <v>0</v>
      </c>
      <c r="N73" s="468">
        <v>0</v>
      </c>
      <c r="O73" s="468">
        <v>0</v>
      </c>
      <c r="P73" s="468">
        <v>0</v>
      </c>
      <c r="Q73" s="468">
        <v>0</v>
      </c>
      <c r="R73" s="468">
        <v>0</v>
      </c>
      <c r="S73" s="468">
        <v>0</v>
      </c>
      <c r="T73" s="468">
        <v>0</v>
      </c>
      <c r="U73" s="538">
        <v>0.66500000000000004</v>
      </c>
      <c r="V73" s="468">
        <v>0</v>
      </c>
      <c r="W73" s="468">
        <v>0</v>
      </c>
      <c r="X73" s="470">
        <v>0</v>
      </c>
      <c r="Y73" s="538">
        <v>0.34580000000000005</v>
      </c>
      <c r="Z73" s="538">
        <v>8.2460000000000004</v>
      </c>
      <c r="AA73" s="538">
        <v>0.17290000000000003</v>
      </c>
      <c r="AB73" s="277">
        <v>0</v>
      </c>
      <c r="AC73" s="470">
        <v>0</v>
      </c>
      <c r="AD73" s="538">
        <v>0.16</v>
      </c>
      <c r="AE73" s="538">
        <v>0.33</v>
      </c>
      <c r="AF73" s="538">
        <v>0.25270000000000004</v>
      </c>
      <c r="AG73" s="468">
        <v>0</v>
      </c>
      <c r="AH73" s="468">
        <v>0</v>
      </c>
      <c r="AI73" s="538">
        <v>0.31919999999999998</v>
      </c>
      <c r="AJ73" s="540">
        <v>1.1172</v>
      </c>
      <c r="AK73" s="468">
        <v>0</v>
      </c>
      <c r="AL73" s="538">
        <v>7.9799999999999996E-2</v>
      </c>
      <c r="AM73" s="538">
        <v>0.25270000000000004</v>
      </c>
      <c r="AN73" s="468">
        <v>0</v>
      </c>
      <c r="AO73" s="518">
        <v>0</v>
      </c>
      <c r="AP73" s="517">
        <v>12.619600000000004</v>
      </c>
      <c r="AQ73" s="483">
        <v>12.619600000000004</v>
      </c>
    </row>
    <row r="74" spans="1:43">
      <c r="A74" s="508" t="s">
        <v>216</v>
      </c>
      <c r="B74" s="538">
        <v>0.86399999999999999</v>
      </c>
      <c r="C74" s="468">
        <v>0</v>
      </c>
      <c r="D74" s="468">
        <v>0</v>
      </c>
      <c r="E74" s="470">
        <v>0</v>
      </c>
      <c r="F74" s="468">
        <v>0</v>
      </c>
      <c r="G74" s="468">
        <v>0</v>
      </c>
      <c r="H74" s="538">
        <v>0.13965</v>
      </c>
      <c r="I74" s="470">
        <v>0</v>
      </c>
      <c r="J74" s="468">
        <v>0</v>
      </c>
      <c r="K74" s="468">
        <v>0</v>
      </c>
      <c r="L74" s="468">
        <v>0</v>
      </c>
      <c r="M74" s="468">
        <v>0</v>
      </c>
      <c r="N74" s="468">
        <v>0</v>
      </c>
      <c r="O74" s="468">
        <v>0</v>
      </c>
      <c r="P74" s="468">
        <v>0</v>
      </c>
      <c r="Q74" s="468">
        <v>0</v>
      </c>
      <c r="R74" s="468">
        <v>0</v>
      </c>
      <c r="S74" s="468">
        <v>0</v>
      </c>
      <c r="T74" s="468">
        <v>0</v>
      </c>
      <c r="U74" s="538">
        <v>3.68676</v>
      </c>
      <c r="V74" s="468">
        <v>0</v>
      </c>
      <c r="W74" s="468">
        <v>0</v>
      </c>
      <c r="X74" s="470">
        <v>0</v>
      </c>
      <c r="Y74" s="538">
        <v>3.4367200000000002</v>
      </c>
      <c r="Z74" s="538">
        <v>10.28622</v>
      </c>
      <c r="AA74" s="538">
        <v>6.7524100000000002</v>
      </c>
      <c r="AB74" s="277">
        <v>0</v>
      </c>
      <c r="AC74" s="470">
        <v>0</v>
      </c>
      <c r="AD74" s="468">
        <v>0</v>
      </c>
      <c r="AE74" s="538">
        <v>0.23541000000000001</v>
      </c>
      <c r="AF74" s="538">
        <v>1.7024000000000001</v>
      </c>
      <c r="AG74" s="468">
        <v>0</v>
      </c>
      <c r="AH74" s="468">
        <v>0</v>
      </c>
      <c r="AI74" s="538">
        <v>0.77273000000000003</v>
      </c>
      <c r="AJ74" s="540">
        <v>15.870890000000001</v>
      </c>
      <c r="AK74" s="538">
        <v>8.1103400000000008</v>
      </c>
      <c r="AL74" s="538">
        <v>17.254090000000001</v>
      </c>
      <c r="AM74" s="538">
        <v>16.78726</v>
      </c>
      <c r="AN74" s="468">
        <v>0</v>
      </c>
      <c r="AO74" s="518">
        <v>0</v>
      </c>
      <c r="AP74" s="517">
        <v>85.898880000000005</v>
      </c>
      <c r="AQ74" s="483">
        <v>85.898880000000005</v>
      </c>
    </row>
    <row r="75" spans="1:43">
      <c r="A75" s="508" t="s">
        <v>661</v>
      </c>
      <c r="B75" s="468">
        <v>0</v>
      </c>
      <c r="C75" s="468">
        <v>0</v>
      </c>
      <c r="D75" s="468">
        <v>0</v>
      </c>
      <c r="E75" s="470">
        <v>0</v>
      </c>
      <c r="F75" s="468">
        <v>0</v>
      </c>
      <c r="G75" s="468">
        <v>0</v>
      </c>
      <c r="H75" s="468">
        <v>0</v>
      </c>
      <c r="I75" s="470">
        <v>0</v>
      </c>
      <c r="J75" s="468">
        <v>0</v>
      </c>
      <c r="K75" s="468">
        <v>0</v>
      </c>
      <c r="L75" s="468">
        <v>0</v>
      </c>
      <c r="M75" s="468">
        <v>0</v>
      </c>
      <c r="N75" s="468">
        <v>0</v>
      </c>
      <c r="O75" s="468">
        <v>0</v>
      </c>
      <c r="P75" s="468">
        <v>0</v>
      </c>
      <c r="Q75" s="468">
        <v>0</v>
      </c>
      <c r="R75" s="468">
        <v>0</v>
      </c>
      <c r="S75" s="468">
        <v>0</v>
      </c>
      <c r="T75" s="468">
        <v>0</v>
      </c>
      <c r="U75" s="468">
        <v>0</v>
      </c>
      <c r="V75" s="468">
        <v>0</v>
      </c>
      <c r="W75" s="468">
        <v>0</v>
      </c>
      <c r="X75" s="470">
        <v>0</v>
      </c>
      <c r="Y75" s="468">
        <v>0</v>
      </c>
      <c r="Z75" s="468">
        <v>0</v>
      </c>
      <c r="AA75" s="468">
        <v>0</v>
      </c>
      <c r="AB75" s="277">
        <v>0</v>
      </c>
      <c r="AC75" s="470">
        <v>0</v>
      </c>
      <c r="AD75" s="468">
        <v>0</v>
      </c>
      <c r="AE75" s="468">
        <v>0</v>
      </c>
      <c r="AF75" s="468">
        <v>0</v>
      </c>
      <c r="AG75" s="468">
        <v>0</v>
      </c>
      <c r="AH75" s="468">
        <v>0</v>
      </c>
      <c r="AI75" s="468">
        <v>0</v>
      </c>
      <c r="AJ75" s="470">
        <v>0</v>
      </c>
      <c r="AK75" s="468">
        <v>0</v>
      </c>
      <c r="AL75" s="468">
        <v>1.26</v>
      </c>
      <c r="AM75" s="468">
        <v>0</v>
      </c>
      <c r="AN75" s="468">
        <v>0</v>
      </c>
      <c r="AO75" s="518">
        <v>1.26</v>
      </c>
      <c r="AP75" s="517">
        <v>0</v>
      </c>
      <c r="AQ75" s="483">
        <v>1.26</v>
      </c>
    </row>
    <row r="76" spans="1:43">
      <c r="A76" s="276" t="s">
        <v>220</v>
      </c>
      <c r="B76" s="468">
        <v>0</v>
      </c>
      <c r="C76" s="468">
        <v>0</v>
      </c>
      <c r="D76" s="468">
        <v>0</v>
      </c>
      <c r="E76" s="470">
        <v>0</v>
      </c>
      <c r="F76" s="468">
        <v>0</v>
      </c>
      <c r="G76" s="468">
        <v>0</v>
      </c>
      <c r="H76" s="468">
        <v>0</v>
      </c>
      <c r="I76" s="470">
        <v>0</v>
      </c>
      <c r="J76" s="468">
        <v>0</v>
      </c>
      <c r="K76" s="468">
        <v>0</v>
      </c>
      <c r="L76" s="468">
        <v>0</v>
      </c>
      <c r="M76" s="468">
        <v>0</v>
      </c>
      <c r="N76" s="468">
        <v>0</v>
      </c>
      <c r="O76" s="468">
        <v>0</v>
      </c>
      <c r="P76" s="468">
        <v>0</v>
      </c>
      <c r="Q76" s="468">
        <v>0</v>
      </c>
      <c r="R76" s="468">
        <v>0</v>
      </c>
      <c r="S76" s="468">
        <v>0</v>
      </c>
      <c r="T76" s="468">
        <v>0</v>
      </c>
      <c r="U76" s="468">
        <v>0</v>
      </c>
      <c r="V76" s="468">
        <v>0</v>
      </c>
      <c r="W76" s="468">
        <v>0</v>
      </c>
      <c r="X76" s="470">
        <v>0</v>
      </c>
      <c r="Y76" s="468">
        <v>0</v>
      </c>
      <c r="Z76" s="468">
        <v>0</v>
      </c>
      <c r="AA76" s="468">
        <v>0</v>
      </c>
      <c r="AB76" s="277">
        <v>0</v>
      </c>
      <c r="AC76" s="470">
        <v>0</v>
      </c>
      <c r="AD76" s="468">
        <v>0</v>
      </c>
      <c r="AE76" s="468">
        <v>0</v>
      </c>
      <c r="AF76" s="468">
        <v>0</v>
      </c>
      <c r="AG76" s="468">
        <v>0</v>
      </c>
      <c r="AH76" s="468">
        <v>0</v>
      </c>
      <c r="AI76" s="468">
        <v>0</v>
      </c>
      <c r="AJ76" s="470">
        <v>0</v>
      </c>
      <c r="AK76" s="468">
        <v>0</v>
      </c>
      <c r="AL76" s="468">
        <v>8.41</v>
      </c>
      <c r="AM76" s="468">
        <v>1.2</v>
      </c>
      <c r="AN76" s="468">
        <v>0</v>
      </c>
      <c r="AO76" s="518">
        <v>9.61</v>
      </c>
      <c r="AP76" s="517">
        <v>0</v>
      </c>
      <c r="AQ76" s="483">
        <v>9.61</v>
      </c>
    </row>
    <row r="77" spans="1:43">
      <c r="A77" s="508" t="s">
        <v>221</v>
      </c>
      <c r="B77" s="468">
        <v>0</v>
      </c>
      <c r="C77" s="468">
        <v>0</v>
      </c>
      <c r="D77" s="468">
        <v>0</v>
      </c>
      <c r="E77" s="470">
        <v>0</v>
      </c>
      <c r="F77" s="468">
        <v>0</v>
      </c>
      <c r="G77" s="468">
        <v>0</v>
      </c>
      <c r="H77" s="538">
        <v>0.89775000000000016</v>
      </c>
      <c r="I77" s="470">
        <v>0</v>
      </c>
      <c r="J77" s="468">
        <v>0</v>
      </c>
      <c r="K77" s="468">
        <v>0</v>
      </c>
      <c r="L77" s="468">
        <v>0</v>
      </c>
      <c r="M77" s="468">
        <v>0</v>
      </c>
      <c r="N77" s="468">
        <v>0</v>
      </c>
      <c r="O77" s="468">
        <v>0</v>
      </c>
      <c r="P77" s="468">
        <v>0</v>
      </c>
      <c r="Q77" s="468">
        <v>0</v>
      </c>
      <c r="R77" s="468">
        <v>0</v>
      </c>
      <c r="S77" s="468">
        <v>0</v>
      </c>
      <c r="T77" s="468">
        <v>0</v>
      </c>
      <c r="U77" s="538">
        <v>1.3524769999999999</v>
      </c>
      <c r="V77" s="468">
        <v>0</v>
      </c>
      <c r="W77" s="468">
        <v>0</v>
      </c>
      <c r="X77" s="470">
        <v>0</v>
      </c>
      <c r="Y77" s="538">
        <v>6.0514999999999999</v>
      </c>
      <c r="Z77" s="538">
        <v>9.2767499999999998</v>
      </c>
      <c r="AA77" s="468">
        <v>0</v>
      </c>
      <c r="AB77" s="538">
        <v>0.247114</v>
      </c>
      <c r="AC77" s="470">
        <v>0</v>
      </c>
      <c r="AD77" s="538">
        <v>7.8469999999999998E-2</v>
      </c>
      <c r="AE77" s="538">
        <v>0.31</v>
      </c>
      <c r="AF77" s="538">
        <v>1.5207220000000001</v>
      </c>
      <c r="AG77" s="468">
        <v>0</v>
      </c>
      <c r="AH77" s="468">
        <v>0</v>
      </c>
      <c r="AI77" s="538">
        <v>0.23394700000000002</v>
      </c>
      <c r="AJ77" s="540">
        <v>1.746955</v>
      </c>
      <c r="AK77" s="538">
        <v>0.70357000000000003</v>
      </c>
      <c r="AL77" s="538">
        <v>4.1017200000000003</v>
      </c>
      <c r="AM77" s="538">
        <v>7.8124200000000004</v>
      </c>
      <c r="AN77" s="468">
        <v>0</v>
      </c>
      <c r="AO77" s="518">
        <v>0</v>
      </c>
      <c r="AP77" s="517">
        <v>34.333394999999996</v>
      </c>
      <c r="AQ77" s="483">
        <v>34.333394999999996</v>
      </c>
    </row>
    <row r="78" spans="1:43">
      <c r="A78" s="508" t="s">
        <v>222</v>
      </c>
      <c r="B78" s="468">
        <v>0</v>
      </c>
      <c r="C78" s="468">
        <v>0</v>
      </c>
      <c r="D78" s="468">
        <v>0</v>
      </c>
      <c r="E78" s="470">
        <v>0</v>
      </c>
      <c r="F78" s="468">
        <v>0</v>
      </c>
      <c r="G78" s="468">
        <v>0</v>
      </c>
      <c r="H78" s="538">
        <v>0.08</v>
      </c>
      <c r="I78" s="470">
        <v>0</v>
      </c>
      <c r="J78" s="468">
        <v>0</v>
      </c>
      <c r="K78" s="468">
        <v>0</v>
      </c>
      <c r="L78" s="468">
        <v>0</v>
      </c>
      <c r="M78" s="468">
        <v>0</v>
      </c>
      <c r="N78" s="468">
        <v>0</v>
      </c>
      <c r="O78" s="468">
        <v>0</v>
      </c>
      <c r="P78" s="468">
        <v>0</v>
      </c>
      <c r="Q78" s="468">
        <v>0</v>
      </c>
      <c r="R78" s="468">
        <v>0</v>
      </c>
      <c r="S78" s="468">
        <v>0</v>
      </c>
      <c r="T78" s="468">
        <v>0</v>
      </c>
      <c r="U78" s="538">
        <v>0.2394</v>
      </c>
      <c r="V78" s="468">
        <v>0</v>
      </c>
      <c r="W78" s="468">
        <v>0</v>
      </c>
      <c r="X78" s="470">
        <v>0</v>
      </c>
      <c r="Y78" s="538">
        <v>0.15959999999999999</v>
      </c>
      <c r="Z78" s="538">
        <v>1.5561</v>
      </c>
      <c r="AA78" s="468">
        <v>0</v>
      </c>
      <c r="AB78" s="277">
        <v>0</v>
      </c>
      <c r="AC78" s="470">
        <v>0</v>
      </c>
      <c r="AD78" s="468">
        <v>0</v>
      </c>
      <c r="AE78" s="538">
        <v>7.7140000000000014E-2</v>
      </c>
      <c r="AF78" s="538">
        <v>0.66500000000000004</v>
      </c>
      <c r="AG78" s="468">
        <v>0</v>
      </c>
      <c r="AH78" s="468">
        <v>0</v>
      </c>
      <c r="AI78" s="538">
        <v>0.93099999999999994</v>
      </c>
      <c r="AJ78" s="540">
        <v>0.59850000000000003</v>
      </c>
      <c r="AK78" s="468">
        <v>0</v>
      </c>
      <c r="AL78" s="538">
        <v>3.77</v>
      </c>
      <c r="AM78" s="538">
        <v>3.7107000000000001</v>
      </c>
      <c r="AN78" s="468">
        <v>0</v>
      </c>
      <c r="AO78" s="518">
        <v>0</v>
      </c>
      <c r="AP78" s="517">
        <v>11.78744</v>
      </c>
      <c r="AQ78" s="483">
        <v>11.78744</v>
      </c>
    </row>
    <row r="79" spans="1:43">
      <c r="A79" s="177" t="s">
        <v>124</v>
      </c>
      <c r="B79" s="468">
        <v>0</v>
      </c>
      <c r="C79" s="468">
        <v>0</v>
      </c>
      <c r="D79" s="516">
        <v>0</v>
      </c>
      <c r="E79" s="468">
        <v>0</v>
      </c>
      <c r="F79" s="468">
        <v>0</v>
      </c>
      <c r="G79" s="468">
        <v>0</v>
      </c>
      <c r="H79" s="468">
        <v>0</v>
      </c>
      <c r="I79" s="470">
        <v>0</v>
      </c>
      <c r="J79" s="468">
        <v>0</v>
      </c>
      <c r="K79" s="468">
        <v>0</v>
      </c>
      <c r="L79" s="468">
        <v>0</v>
      </c>
      <c r="M79" s="468">
        <v>0</v>
      </c>
      <c r="N79" s="468">
        <v>0</v>
      </c>
      <c r="O79" s="468">
        <v>0</v>
      </c>
      <c r="P79" s="468">
        <v>0</v>
      </c>
      <c r="Q79" s="468">
        <v>0</v>
      </c>
      <c r="R79" s="468">
        <v>0</v>
      </c>
      <c r="S79" s="468">
        <v>0</v>
      </c>
      <c r="T79" s="468">
        <v>0</v>
      </c>
      <c r="U79" s="468">
        <v>0</v>
      </c>
      <c r="V79" s="468">
        <v>0</v>
      </c>
      <c r="W79" s="468">
        <v>0</v>
      </c>
      <c r="X79" s="470">
        <v>0</v>
      </c>
      <c r="Y79" s="468">
        <v>0</v>
      </c>
      <c r="Z79" s="468">
        <v>0</v>
      </c>
      <c r="AA79" s="468">
        <v>0</v>
      </c>
      <c r="AB79" s="277">
        <v>0</v>
      </c>
      <c r="AC79" s="470">
        <v>0</v>
      </c>
      <c r="AD79" s="468">
        <v>0</v>
      </c>
      <c r="AE79" s="468">
        <v>0</v>
      </c>
      <c r="AF79" s="468">
        <v>0</v>
      </c>
      <c r="AG79" s="468">
        <v>0</v>
      </c>
      <c r="AH79" s="468">
        <v>0</v>
      </c>
      <c r="AI79" s="468">
        <v>0</v>
      </c>
      <c r="AJ79" s="470">
        <v>0</v>
      </c>
      <c r="AK79" s="468">
        <v>0</v>
      </c>
      <c r="AL79" s="468">
        <v>0</v>
      </c>
      <c r="AM79" s="468">
        <v>0</v>
      </c>
      <c r="AN79" s="468">
        <v>8.2899999999999991</v>
      </c>
      <c r="AO79" s="518">
        <v>8.2899999999999991</v>
      </c>
      <c r="AP79" s="517">
        <v>0</v>
      </c>
      <c r="AQ79" s="483">
        <v>8.2899999999999991</v>
      </c>
    </row>
    <row r="80" spans="1:43">
      <c r="A80" s="520" t="s">
        <v>662</v>
      </c>
      <c r="B80" s="521">
        <v>29.46</v>
      </c>
      <c r="C80" s="521">
        <v>92.24</v>
      </c>
      <c r="D80" s="522">
        <v>0.79</v>
      </c>
      <c r="E80" s="521">
        <v>0.88</v>
      </c>
      <c r="F80" s="521">
        <v>9.81</v>
      </c>
      <c r="G80" s="521">
        <v>1.8</v>
      </c>
      <c r="H80" s="523">
        <v>0</v>
      </c>
      <c r="I80" s="521">
        <v>2.54</v>
      </c>
      <c r="J80" s="521">
        <v>4.01</v>
      </c>
      <c r="K80" s="521">
        <v>0.84</v>
      </c>
      <c r="L80" s="521">
        <v>12.8</v>
      </c>
      <c r="M80" s="521">
        <v>0.125</v>
      </c>
      <c r="N80" s="521">
        <v>49.67</v>
      </c>
      <c r="O80" s="521">
        <v>95.716699999999989</v>
      </c>
      <c r="P80" s="524">
        <v>0</v>
      </c>
      <c r="Q80" s="521">
        <v>0.99751072961373388</v>
      </c>
      <c r="R80" s="521">
        <v>12.17</v>
      </c>
      <c r="S80" s="521">
        <v>7.1916108597285069</v>
      </c>
      <c r="T80" s="521">
        <v>10.300452488687784</v>
      </c>
      <c r="U80" s="521">
        <v>176.48230769230767</v>
      </c>
      <c r="V80" s="521">
        <v>16.727171945701357</v>
      </c>
      <c r="W80" s="522">
        <v>15.696380090497737</v>
      </c>
      <c r="X80" s="521">
        <v>5.67</v>
      </c>
      <c r="Y80" s="524">
        <v>0</v>
      </c>
      <c r="Z80" s="521">
        <v>18.75</v>
      </c>
      <c r="AA80" s="524">
        <v>0</v>
      </c>
      <c r="AB80" s="523">
        <v>0</v>
      </c>
      <c r="AC80" s="521">
        <v>31.77</v>
      </c>
      <c r="AD80" s="524">
        <v>0</v>
      </c>
      <c r="AE80" s="521">
        <v>5.5</v>
      </c>
      <c r="AF80" s="524">
        <v>0</v>
      </c>
      <c r="AG80" s="521">
        <v>9.17</v>
      </c>
      <c r="AH80" s="521">
        <v>3.5</v>
      </c>
      <c r="AI80" s="523">
        <v>0</v>
      </c>
      <c r="AJ80" s="524">
        <v>0</v>
      </c>
      <c r="AK80" s="524">
        <v>0</v>
      </c>
      <c r="AL80" s="521">
        <v>9.6700000000000053</v>
      </c>
      <c r="AM80" s="521">
        <v>1.2</v>
      </c>
      <c r="AN80" s="522">
        <v>8.2899999999999991</v>
      </c>
      <c r="AO80" s="534">
        <v>633.76713380653666</v>
      </c>
      <c r="AP80" s="536"/>
      <c r="AQ80" s="525"/>
    </row>
    <row r="81" spans="1:43">
      <c r="A81" s="526" t="s">
        <v>663</v>
      </c>
      <c r="B81" s="527">
        <v>0.86399999999999999</v>
      </c>
      <c r="C81" s="528">
        <v>0</v>
      </c>
      <c r="D81" s="529">
        <v>0</v>
      </c>
      <c r="E81" s="528">
        <v>0</v>
      </c>
      <c r="F81" s="528">
        <v>0</v>
      </c>
      <c r="G81" s="528">
        <v>0</v>
      </c>
      <c r="H81" s="530">
        <v>19.742439999999995</v>
      </c>
      <c r="I81" s="527">
        <v>0.24</v>
      </c>
      <c r="J81" s="531">
        <v>0</v>
      </c>
      <c r="K81" s="528">
        <v>0</v>
      </c>
      <c r="L81" s="528">
        <v>0</v>
      </c>
      <c r="M81" s="528">
        <v>0</v>
      </c>
      <c r="N81" s="528">
        <v>0</v>
      </c>
      <c r="O81" s="528">
        <v>0</v>
      </c>
      <c r="P81" s="527">
        <v>3.1721399999999997</v>
      </c>
      <c r="Q81" s="528">
        <v>0</v>
      </c>
      <c r="R81" s="528">
        <v>0</v>
      </c>
      <c r="S81" s="528">
        <v>0</v>
      </c>
      <c r="T81" s="528">
        <v>0</v>
      </c>
      <c r="U81" s="528">
        <v>6.6086369999999999</v>
      </c>
      <c r="V81" s="528">
        <v>0</v>
      </c>
      <c r="W81" s="529">
        <v>0</v>
      </c>
      <c r="X81" s="528">
        <v>0</v>
      </c>
      <c r="Y81" s="527">
        <v>11.5412</v>
      </c>
      <c r="Z81" s="527">
        <v>49.443770000000001</v>
      </c>
      <c r="AA81" s="527">
        <v>7.0053100000000006</v>
      </c>
      <c r="AB81" s="530">
        <v>0.41711399999999998</v>
      </c>
      <c r="AC81" s="528">
        <v>0</v>
      </c>
      <c r="AD81" s="527">
        <v>20.89547</v>
      </c>
      <c r="AE81" s="527">
        <v>12.816549999999999</v>
      </c>
      <c r="AF81" s="527">
        <v>4.7248920000000005</v>
      </c>
      <c r="AG81" s="527">
        <v>0.72</v>
      </c>
      <c r="AH81" s="528">
        <v>0</v>
      </c>
      <c r="AI81" s="530">
        <v>15.986236999999999</v>
      </c>
      <c r="AJ81" s="527">
        <v>24.241645000000002</v>
      </c>
      <c r="AK81" s="527">
        <v>8.8139099999999999</v>
      </c>
      <c r="AL81" s="527">
        <v>26.00095</v>
      </c>
      <c r="AM81" s="532">
        <v>29.53398</v>
      </c>
      <c r="AN81" s="529">
        <v>0</v>
      </c>
      <c r="AO81" s="535"/>
      <c r="AP81" s="537">
        <v>242.76824500000001</v>
      </c>
      <c r="AQ81" s="533"/>
    </row>
    <row r="82" spans="1:43" ht="12.75">
      <c r="A82" s="513" t="s">
        <v>560</v>
      </c>
      <c r="B82" s="514">
        <v>30.324000000000002</v>
      </c>
      <c r="C82" s="514">
        <v>92.24</v>
      </c>
      <c r="D82" s="514">
        <v>0.79</v>
      </c>
      <c r="E82" s="514">
        <v>0.88</v>
      </c>
      <c r="F82" s="514">
        <v>9.81</v>
      </c>
      <c r="G82" s="514">
        <v>1.8</v>
      </c>
      <c r="H82" s="514">
        <v>19.742439999999995</v>
      </c>
      <c r="I82" s="514">
        <v>2.78</v>
      </c>
      <c r="J82" s="514">
        <v>4.01</v>
      </c>
      <c r="K82" s="514">
        <v>0.84</v>
      </c>
      <c r="L82" s="514">
        <v>12.8</v>
      </c>
      <c r="M82" s="514">
        <v>0.125</v>
      </c>
      <c r="N82" s="514">
        <v>49.67</v>
      </c>
      <c r="O82" s="763">
        <v>98.888839999999988</v>
      </c>
      <c r="P82" s="764"/>
      <c r="Q82" s="514">
        <v>0.99751072961373388</v>
      </c>
      <c r="R82" s="514">
        <v>12.17</v>
      </c>
      <c r="S82" s="514">
        <v>7.1916108597285069</v>
      </c>
      <c r="T82" s="514">
        <v>10.300452488687784</v>
      </c>
      <c r="U82" s="514">
        <v>183.09094469230766</v>
      </c>
      <c r="V82" s="514">
        <v>16.727171945701357</v>
      </c>
      <c r="W82" s="514">
        <v>15.696380090497737</v>
      </c>
      <c r="X82" s="514">
        <v>5.67</v>
      </c>
      <c r="Y82" s="514">
        <v>11.5412</v>
      </c>
      <c r="Z82" s="514">
        <v>68.193770000000001</v>
      </c>
      <c r="AA82" s="514">
        <v>7.0053100000000006</v>
      </c>
      <c r="AB82" s="514">
        <v>0.41711399999999998</v>
      </c>
      <c r="AC82" s="763">
        <v>52.665469999999999</v>
      </c>
      <c r="AD82" s="763"/>
      <c r="AE82" s="514">
        <v>18.316549999999996</v>
      </c>
      <c r="AF82" s="514">
        <v>4.7248920000000005</v>
      </c>
      <c r="AG82" s="514">
        <v>9.89</v>
      </c>
      <c r="AH82" s="514">
        <v>3.5</v>
      </c>
      <c r="AI82" s="514">
        <v>15.986236999999999</v>
      </c>
      <c r="AJ82" s="514">
        <v>24.241645000000002</v>
      </c>
      <c r="AK82" s="514">
        <v>8.8139099999999999</v>
      </c>
      <c r="AL82" s="514">
        <v>35.670950000000005</v>
      </c>
      <c r="AM82" s="514">
        <v>30.733979999999999</v>
      </c>
      <c r="AN82" s="514">
        <v>8.2899999999999991</v>
      </c>
      <c r="AO82" s="512"/>
      <c r="AP82" s="512"/>
      <c r="AQ82" s="483">
        <v>876.5353788065363</v>
      </c>
    </row>
    <row r="83" spans="1:43" s="55" customFormat="1" ht="8.25" customHeight="1">
      <c r="A83" s="698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699"/>
      <c r="P83" s="700"/>
      <c r="Q83" s="699"/>
      <c r="R83" s="699"/>
      <c r="S83" s="699"/>
      <c r="T83" s="699"/>
      <c r="U83" s="699"/>
      <c r="V83" s="699"/>
      <c r="W83" s="699"/>
      <c r="X83" s="699"/>
      <c r="Y83" s="699"/>
      <c r="Z83" s="699"/>
      <c r="AA83" s="699"/>
      <c r="AB83" s="699"/>
      <c r="AC83" s="699"/>
      <c r="AD83" s="699"/>
      <c r="AE83" s="699"/>
      <c r="AF83" s="699"/>
      <c r="AG83" s="699"/>
      <c r="AH83" s="699"/>
      <c r="AI83" s="699"/>
      <c r="AJ83" s="699"/>
      <c r="AK83" s="699"/>
      <c r="AL83" s="699"/>
      <c r="AM83" s="699"/>
      <c r="AN83" s="699"/>
      <c r="AO83" s="701"/>
      <c r="AP83" s="701"/>
      <c r="AQ83" s="702"/>
    </row>
    <row r="84" spans="1:43">
      <c r="A84" s="12" t="s">
        <v>708</v>
      </c>
      <c r="AQ84" s="21" t="s">
        <v>711</v>
      </c>
    </row>
    <row r="86" spans="1:43">
      <c r="A86" s="704" t="s">
        <v>709</v>
      </c>
    </row>
    <row r="87" spans="1:43">
      <c r="A87" s="703" t="s">
        <v>710</v>
      </c>
    </row>
  </sheetData>
  <mergeCells count="2">
    <mergeCell ref="O82:P82"/>
    <mergeCell ref="AC82:AD82"/>
  </mergeCells>
  <phoneticPr fontId="17" type="noConversion"/>
  <pageMargins left="0.78740157499999996" right="0.78740157499999996" top="0.984251969" bottom="0.984251969" header="0.5" footer="0.5"/>
  <pageSetup paperSize="9" scale="38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6"/>
  <sheetViews>
    <sheetView showGridLines="0" workbookViewId="0">
      <selection activeCell="A35" sqref="A35"/>
    </sheetView>
  </sheetViews>
  <sheetFormatPr baseColWidth="10" defaultColWidth="13.33203125" defaultRowHeight="11.25"/>
  <cols>
    <col min="1" max="1" width="12" customWidth="1"/>
    <col min="2" max="3" width="13.6640625" customWidth="1"/>
    <col min="4" max="4" width="22.1640625" bestFit="1" customWidth="1"/>
    <col min="5" max="5" width="13.33203125" bestFit="1" customWidth="1"/>
    <col min="6" max="6" width="14" bestFit="1" customWidth="1"/>
  </cols>
  <sheetData>
    <row r="1" spans="1:7" s="74" customFormat="1" ht="15" customHeight="1">
      <c r="A1" s="307" t="s">
        <v>572</v>
      </c>
    </row>
    <row r="2" spans="1:7" s="74" customFormat="1" ht="15" customHeight="1">
      <c r="A2" s="74" t="s">
        <v>298</v>
      </c>
    </row>
    <row r="3" spans="1:7" s="76" customFormat="1" ht="15" customHeight="1">
      <c r="B3" s="231" t="s">
        <v>139</v>
      </c>
      <c r="D3" s="232" t="s">
        <v>530</v>
      </c>
      <c r="E3" s="231"/>
      <c r="G3" s="76" t="s">
        <v>531</v>
      </c>
    </row>
    <row r="4" spans="1:7" s="101" customFormat="1" ht="16.5" customHeight="1">
      <c r="B4" s="101" t="s">
        <v>216</v>
      </c>
      <c r="C4" s="101" t="s">
        <v>297</v>
      </c>
      <c r="D4" s="101" t="s">
        <v>289</v>
      </c>
      <c r="E4" s="101" t="s">
        <v>67</v>
      </c>
      <c r="F4" s="101" t="s">
        <v>87</v>
      </c>
      <c r="G4" s="101" t="s">
        <v>237</v>
      </c>
    </row>
    <row r="5" spans="1:7" s="101" customFormat="1">
      <c r="A5" s="233"/>
      <c r="B5" s="233" t="s">
        <v>299</v>
      </c>
      <c r="C5" s="234" t="s">
        <v>588</v>
      </c>
      <c r="D5" s="233" t="s">
        <v>594</v>
      </c>
      <c r="E5" s="233" t="s">
        <v>592</v>
      </c>
      <c r="F5" s="233" t="s">
        <v>593</v>
      </c>
      <c r="G5" s="233" t="s">
        <v>300</v>
      </c>
    </row>
    <row r="6" spans="1:7" s="101" customFormat="1">
      <c r="A6" s="235">
        <v>1984</v>
      </c>
      <c r="B6" s="236">
        <v>5.0999999999999996</v>
      </c>
      <c r="C6" s="237">
        <v>3.9956346778413083</v>
      </c>
      <c r="D6" s="107" t="s">
        <v>186</v>
      </c>
      <c r="E6" s="107" t="s">
        <v>186</v>
      </c>
      <c r="F6" s="236" t="s">
        <v>186</v>
      </c>
      <c r="G6" s="200">
        <v>5</v>
      </c>
    </row>
    <row r="7" spans="1:7" s="14" customFormat="1">
      <c r="A7" s="36">
        <v>1985</v>
      </c>
      <c r="B7" s="162">
        <v>5.2346534653465344</v>
      </c>
      <c r="C7" s="43">
        <v>4.2535868025601697</v>
      </c>
      <c r="D7" s="43" t="s">
        <v>186</v>
      </c>
      <c r="E7" s="43" t="s">
        <v>186</v>
      </c>
      <c r="F7" s="162" t="s">
        <v>186</v>
      </c>
      <c r="G7" s="28">
        <v>4.751724137931034</v>
      </c>
    </row>
    <row r="8" spans="1:7" s="14" customFormat="1">
      <c r="A8" s="36">
        <v>1986</v>
      </c>
      <c r="B8" s="162">
        <v>4.1019801980198025</v>
      </c>
      <c r="C8" s="43">
        <v>3.9286188092638987</v>
      </c>
      <c r="D8" s="43" t="s">
        <v>186</v>
      </c>
      <c r="E8" s="43" t="s">
        <v>186</v>
      </c>
      <c r="F8" s="162" t="s">
        <v>186</v>
      </c>
      <c r="G8" s="28">
        <v>2.5741379310344827</v>
      </c>
    </row>
    <row r="9" spans="1:7" s="14" customFormat="1">
      <c r="A9" s="36">
        <v>1987</v>
      </c>
      <c r="B9" s="162">
        <v>3.3526384150124073</v>
      </c>
      <c r="C9" s="43">
        <v>2.5475032714532073</v>
      </c>
      <c r="D9" s="43" t="s">
        <v>186</v>
      </c>
      <c r="E9" s="43" t="s">
        <v>186</v>
      </c>
      <c r="F9" s="162" t="s">
        <v>186</v>
      </c>
      <c r="G9" s="28">
        <v>3.0948275862068964</v>
      </c>
    </row>
    <row r="10" spans="1:7" s="14" customFormat="1">
      <c r="A10" s="36">
        <v>1988</v>
      </c>
      <c r="B10" s="162">
        <v>3.3441086383374685</v>
      </c>
      <c r="C10" s="43">
        <v>2.2203590887643148</v>
      </c>
      <c r="D10" s="43" t="s">
        <v>186</v>
      </c>
      <c r="E10" s="43" t="s">
        <v>186</v>
      </c>
      <c r="F10" s="162" t="s">
        <v>186</v>
      </c>
      <c r="G10" s="28">
        <v>2.5620689655172413</v>
      </c>
    </row>
    <row r="11" spans="1:7" s="14" customFormat="1">
      <c r="A11" s="36">
        <v>1989</v>
      </c>
      <c r="B11" s="162">
        <v>3.2792306399917277</v>
      </c>
      <c r="C11" s="43">
        <v>2.0005137748936912</v>
      </c>
      <c r="D11" s="43" t="s">
        <v>186</v>
      </c>
      <c r="E11" s="28">
        <v>1.6966666666666665</v>
      </c>
      <c r="F11" s="162" t="s">
        <v>186</v>
      </c>
      <c r="G11" s="28">
        <v>3.0120689655172415</v>
      </c>
    </row>
    <row r="12" spans="1:7" s="14" customFormat="1">
      <c r="A12" s="36">
        <v>1990</v>
      </c>
      <c r="B12" s="162">
        <v>3.644573252688172</v>
      </c>
      <c r="C12" s="43">
        <v>2.7758931339153379</v>
      </c>
      <c r="D12" s="43" t="s">
        <v>186</v>
      </c>
      <c r="E12" s="28">
        <v>1.6383333333333334</v>
      </c>
      <c r="F12" s="238">
        <v>1.05</v>
      </c>
      <c r="G12" s="28">
        <v>3.8206896551724139</v>
      </c>
    </row>
    <row r="13" spans="1:7" s="14" customFormat="1">
      <c r="A13" s="36">
        <v>1991</v>
      </c>
      <c r="B13" s="162">
        <v>3.9859420233664178</v>
      </c>
      <c r="C13" s="43">
        <v>3.1895804623617074</v>
      </c>
      <c r="D13" s="43" t="s">
        <v>186</v>
      </c>
      <c r="E13" s="28">
        <v>1.4866666666666666</v>
      </c>
      <c r="F13" s="238">
        <v>0.88833333333333331</v>
      </c>
      <c r="G13" s="28">
        <v>3.327586206896552</v>
      </c>
    </row>
    <row r="14" spans="1:7" s="14" customFormat="1">
      <c r="A14" s="36">
        <v>1992</v>
      </c>
      <c r="B14" s="162">
        <v>3.6226349255583128</v>
      </c>
      <c r="C14" s="43">
        <v>2.6907823264333581</v>
      </c>
      <c r="D14" s="43" t="s">
        <v>186</v>
      </c>
      <c r="E14" s="28">
        <v>1.7716666666666667</v>
      </c>
      <c r="F14" s="238">
        <v>0.97916666666666663</v>
      </c>
      <c r="G14" s="28">
        <v>3.1879310344827583</v>
      </c>
    </row>
    <row r="15" spans="1:7" s="14" customFormat="1">
      <c r="A15" s="36">
        <v>1993</v>
      </c>
      <c r="B15" s="162">
        <v>3.5220223325062041</v>
      </c>
      <c r="C15" s="43">
        <v>2.4958266097829314</v>
      </c>
      <c r="D15" s="43" t="s">
        <v>186</v>
      </c>
      <c r="E15" s="28">
        <v>2.1208333333333331</v>
      </c>
      <c r="F15" s="238">
        <v>1.6924999999999999</v>
      </c>
      <c r="G15" s="28">
        <v>2.8224137931034488</v>
      </c>
    </row>
    <row r="16" spans="1:7" s="14" customFormat="1">
      <c r="A16" s="36">
        <v>1994</v>
      </c>
      <c r="B16" s="162">
        <v>3.1798942824648471</v>
      </c>
      <c r="C16" s="43">
        <v>2.3530629256699949</v>
      </c>
      <c r="D16" s="43" t="s">
        <v>186</v>
      </c>
      <c r="E16" s="28">
        <v>1.92</v>
      </c>
      <c r="F16" s="238">
        <v>1.4524999999999999</v>
      </c>
      <c r="G16" s="28">
        <v>2.7</v>
      </c>
    </row>
    <row r="17" spans="1:7" s="14" customFormat="1">
      <c r="A17" s="36">
        <v>1995</v>
      </c>
      <c r="B17" s="162">
        <v>3.4613122932175351</v>
      </c>
      <c r="C17" s="43">
        <v>2.3934811671336362</v>
      </c>
      <c r="D17" s="43" t="s">
        <v>186</v>
      </c>
      <c r="E17" s="28">
        <v>1.6866666666666665</v>
      </c>
      <c r="F17" s="238">
        <v>0.89</v>
      </c>
      <c r="G17" s="28">
        <v>2.9637931034482761</v>
      </c>
    </row>
    <row r="18" spans="1:7" s="14" customFormat="1">
      <c r="A18" s="36">
        <v>1996</v>
      </c>
      <c r="B18" s="162">
        <v>3.6632482940446649</v>
      </c>
      <c r="C18" s="43">
        <v>2.4607475382690605</v>
      </c>
      <c r="D18" s="43">
        <v>1.8659711897363076</v>
      </c>
      <c r="E18" s="239">
        <v>2.7566666666666664</v>
      </c>
      <c r="F18" s="238">
        <v>1.1208333333333333</v>
      </c>
      <c r="G18" s="28">
        <v>3.5379310344827588</v>
      </c>
    </row>
    <row r="19" spans="1:7" s="14" customFormat="1">
      <c r="A19" s="36">
        <v>1997</v>
      </c>
      <c r="B19" s="162">
        <v>3.906314619520264</v>
      </c>
      <c r="C19" s="43">
        <v>2.6403521041430675</v>
      </c>
      <c r="D19" s="43">
        <v>1.9569176052058921</v>
      </c>
      <c r="E19" s="239">
        <v>2.5249999999999999</v>
      </c>
      <c r="F19" s="238">
        <v>1.3583333333333334</v>
      </c>
      <c r="G19" s="28">
        <v>3.2948275862068965</v>
      </c>
    </row>
    <row r="20" spans="1:7" s="14" customFormat="1">
      <c r="A20" s="36">
        <v>1998</v>
      </c>
      <c r="B20" s="163">
        <v>3.0496536393713813</v>
      </c>
      <c r="C20" s="28">
        <v>2.3207347676381138</v>
      </c>
      <c r="D20" s="28">
        <v>1.8648623956949568</v>
      </c>
      <c r="E20" s="239">
        <v>2.0841666666666665</v>
      </c>
      <c r="F20" s="238">
        <v>1.4225000000000001</v>
      </c>
      <c r="G20" s="28">
        <v>2.1586206896551725</v>
      </c>
    </row>
    <row r="21" spans="1:7" s="14" customFormat="1">
      <c r="A21" s="36">
        <v>1999</v>
      </c>
      <c r="B21" s="163">
        <v>3.1373907930107525</v>
      </c>
      <c r="C21" s="28">
        <v>1.8785283966487225</v>
      </c>
      <c r="D21" s="28">
        <v>1.5790676079681265</v>
      </c>
      <c r="E21" s="239">
        <v>2.2658333333333331</v>
      </c>
      <c r="F21" s="238">
        <v>1.9958333333333333</v>
      </c>
      <c r="G21" s="28">
        <v>2.9758620689655175</v>
      </c>
    </row>
    <row r="22" spans="1:7" s="14" customFormat="1">
      <c r="A22" s="36">
        <v>2000</v>
      </c>
      <c r="B22" s="163">
        <v>4.7232507495864349</v>
      </c>
      <c r="C22" s="28">
        <v>2.8907570438534593</v>
      </c>
      <c r="D22" s="28">
        <v>2.7108360015873005</v>
      </c>
      <c r="E22" s="239">
        <v>4.2258333333333331</v>
      </c>
      <c r="F22" s="238">
        <v>3.7475000000000001</v>
      </c>
      <c r="G22" s="28">
        <v>4.8275862068965516</v>
      </c>
    </row>
    <row r="23" spans="1:7" s="14" customFormat="1">
      <c r="A23" s="36">
        <v>2001</v>
      </c>
      <c r="B23" s="163">
        <v>4.6376621949958645</v>
      </c>
      <c r="C23" s="28">
        <v>3.6596853402808112</v>
      </c>
      <c r="D23" s="28">
        <v>3.174644861666664</v>
      </c>
      <c r="E23" s="239">
        <v>4.0683333333333334</v>
      </c>
      <c r="F23" s="238">
        <v>3.6116666666666668</v>
      </c>
      <c r="G23" s="28">
        <v>4.0775862068965516</v>
      </c>
    </row>
    <row r="24" spans="1:7" s="14" customFormat="1">
      <c r="A24" s="36">
        <v>2002</v>
      </c>
      <c r="B24" s="163">
        <v>4.2734019592638548</v>
      </c>
      <c r="C24" s="28">
        <v>3.2289584436684597</v>
      </c>
      <c r="D24" s="28">
        <v>2.372602790158731</v>
      </c>
      <c r="E24" s="239">
        <v>3.3308333333333326</v>
      </c>
      <c r="F24" s="238">
        <v>2.5716666666666668</v>
      </c>
      <c r="G24" s="28">
        <v>4.1706896551724144</v>
      </c>
    </row>
    <row r="25" spans="1:7" s="14" customFormat="1">
      <c r="A25" s="36">
        <v>2003</v>
      </c>
      <c r="B25" s="163">
        <v>4.7691790736145583</v>
      </c>
      <c r="C25" s="28">
        <v>4.0605117791842478</v>
      </c>
      <c r="D25" s="28">
        <v>3.3314740837944661</v>
      </c>
      <c r="E25" s="239">
        <v>5.625</v>
      </c>
      <c r="F25" s="238">
        <v>4.8291666666666675</v>
      </c>
      <c r="G25" s="28">
        <v>4.8931034482758617</v>
      </c>
    </row>
    <row r="26" spans="1:7" s="14" customFormat="1">
      <c r="A26" s="36">
        <v>2004</v>
      </c>
      <c r="B26" s="163">
        <v>5.1820331885856072</v>
      </c>
      <c r="C26" s="28">
        <v>4.315179799400906</v>
      </c>
      <c r="D26" s="28">
        <v>4.4572357034645673</v>
      </c>
      <c r="E26" s="239">
        <v>5.8491666666666662</v>
      </c>
      <c r="F26" s="238">
        <v>5.0316666666666663</v>
      </c>
      <c r="G26" s="28">
        <v>6.2724137931034489</v>
      </c>
    </row>
    <row r="27" spans="1:7" s="14" customFormat="1">
      <c r="A27" s="36">
        <v>2005</v>
      </c>
      <c r="B27" s="163">
        <v>6.0477085918114142</v>
      </c>
      <c r="C27" s="164">
        <v>5.8775372212755608</v>
      </c>
      <c r="D27" s="28">
        <v>7.3830747500000049</v>
      </c>
      <c r="E27" s="239">
        <v>8.7858333333333327</v>
      </c>
      <c r="F27" s="238">
        <v>7.25</v>
      </c>
      <c r="G27" s="28">
        <v>8.7362068965517246</v>
      </c>
    </row>
    <row r="28" spans="1:7" s="14" customFormat="1">
      <c r="A28" s="36">
        <v>2006</v>
      </c>
      <c r="B28" s="163">
        <v>7.1383083901985112</v>
      </c>
      <c r="C28" s="75">
        <v>7.8506343727823529</v>
      </c>
      <c r="D28" s="28">
        <v>7.8721078476190485</v>
      </c>
      <c r="E28" s="239">
        <v>6.7641666666666671</v>
      </c>
      <c r="F28" s="238">
        <v>5.833333333333333</v>
      </c>
      <c r="G28" s="28">
        <v>10.655172413793103</v>
      </c>
    </row>
    <row r="29" spans="1:7" s="14" customFormat="1">
      <c r="A29" s="177">
        <v>2007</v>
      </c>
      <c r="B29" s="163">
        <v>7.7298354787014061</v>
      </c>
      <c r="C29" s="229">
        <v>8.0251140937969829</v>
      </c>
      <c r="D29" s="176">
        <v>6.0063827408809587</v>
      </c>
      <c r="E29" s="240">
        <v>6.95</v>
      </c>
      <c r="F29" s="238">
        <v>6.1675000000000004</v>
      </c>
      <c r="G29" s="176">
        <v>11.953448275862069</v>
      </c>
    </row>
    <row r="30" spans="1:7" s="14" customFormat="1">
      <c r="A30" s="177">
        <v>2008</v>
      </c>
      <c r="B30" s="327">
        <v>12.551307899090157</v>
      </c>
      <c r="C30" s="325">
        <v>11.561204645376366</v>
      </c>
      <c r="D30" s="326">
        <v>10.792654611423925</v>
      </c>
      <c r="E30" s="240">
        <v>8.8491666666666635</v>
      </c>
      <c r="F30" s="238">
        <v>7.99</v>
      </c>
      <c r="G30" s="326">
        <v>16.756896551724139</v>
      </c>
    </row>
    <row r="31" spans="1:7" s="14" customFormat="1">
      <c r="A31" s="165">
        <v>2009</v>
      </c>
      <c r="B31" s="241">
        <v>9.0594790374276268</v>
      </c>
      <c r="C31" s="242">
        <v>8.5228689048935404</v>
      </c>
      <c r="D31" s="243">
        <v>4.8499999999999996</v>
      </c>
      <c r="E31" s="244">
        <v>3.8933333333333331</v>
      </c>
      <c r="F31" s="245">
        <v>3.3824999999999998</v>
      </c>
      <c r="G31" s="243">
        <v>10.413793103448276</v>
      </c>
    </row>
    <row r="32" spans="1:7" s="14" customFormat="1">
      <c r="A32" s="177"/>
      <c r="B32" s="33"/>
      <c r="C32" s="229"/>
      <c r="D32" s="176"/>
      <c r="E32" s="230"/>
      <c r="F32" s="230"/>
      <c r="G32" s="176"/>
    </row>
    <row r="33" spans="1:1" s="30" customFormat="1">
      <c r="A33" s="14" t="s">
        <v>597</v>
      </c>
    </row>
    <row r="34" spans="1:1" s="30" customFormat="1">
      <c r="A34" s="14" t="s">
        <v>595</v>
      </c>
    </row>
    <row r="35" spans="1:1" s="26" customFormat="1">
      <c r="A35" s="14" t="s">
        <v>596</v>
      </c>
    </row>
    <row r="36" spans="1:1">
      <c r="A36" s="12" t="s">
        <v>599</v>
      </c>
    </row>
  </sheetData>
  <phoneticPr fontId="2" type="noConversion"/>
  <pageMargins left="0.23622047244094491" right="0" top="0.23622047244094491" bottom="0" header="0" footer="0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6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baseColWidth="10" defaultColWidth="9.33203125" defaultRowHeight="11.25"/>
  <cols>
    <col min="1" max="1" width="32.33203125" customWidth="1"/>
    <col min="2" max="6" width="18.33203125" customWidth="1"/>
  </cols>
  <sheetData>
    <row r="1" spans="1:6" ht="12.75" customHeight="1">
      <c r="A1" s="413" t="s">
        <v>636</v>
      </c>
    </row>
    <row r="2" spans="1:6" ht="12.75" customHeight="1">
      <c r="B2" s="21" t="s">
        <v>485</v>
      </c>
      <c r="C2" s="21" t="s">
        <v>486</v>
      </c>
    </row>
    <row r="3" spans="1:6">
      <c r="A3" s="23" t="s">
        <v>189</v>
      </c>
      <c r="B3" s="171" t="s">
        <v>487</v>
      </c>
      <c r="C3" s="171" t="s">
        <v>488</v>
      </c>
      <c r="D3" s="171" t="s">
        <v>270</v>
      </c>
      <c r="E3" s="171" t="s">
        <v>390</v>
      </c>
      <c r="F3" s="171" t="s">
        <v>301</v>
      </c>
    </row>
    <row r="4" spans="1:6">
      <c r="A4" s="55"/>
      <c r="B4" s="55"/>
      <c r="C4" s="55"/>
      <c r="D4" s="55"/>
      <c r="E4" s="55"/>
      <c r="F4" s="55"/>
    </row>
    <row r="5" spans="1:6">
      <c r="A5" t="s">
        <v>67</v>
      </c>
      <c r="B5" s="13">
        <v>108950</v>
      </c>
      <c r="C5" s="13">
        <v>129358</v>
      </c>
      <c r="D5" s="29">
        <v>238308</v>
      </c>
      <c r="E5" s="102">
        <v>0.28850812529282654</v>
      </c>
      <c r="F5" s="13">
        <v>244.87450544617806</v>
      </c>
    </row>
    <row r="6" spans="1:6">
      <c r="A6" t="s">
        <v>87</v>
      </c>
      <c r="B6" s="13">
        <v>3471</v>
      </c>
      <c r="C6" s="13">
        <v>3107</v>
      </c>
      <c r="D6" s="29">
        <v>6578</v>
      </c>
      <c r="E6" s="102">
        <v>7.9636707461613245E-3</v>
      </c>
      <c r="F6" s="13">
        <v>104.52053706204813</v>
      </c>
    </row>
    <row r="7" spans="1:6">
      <c r="A7" t="s">
        <v>73</v>
      </c>
      <c r="B7" s="13">
        <v>860</v>
      </c>
      <c r="C7" s="13">
        <v>351</v>
      </c>
      <c r="D7" s="29">
        <v>1211</v>
      </c>
      <c r="E7" s="102">
        <v>1.4660999199758839E-3</v>
      </c>
      <c r="F7" s="13">
        <v>108.7986188774498</v>
      </c>
    </row>
    <row r="8" spans="1:6">
      <c r="A8" s="332" t="s">
        <v>104</v>
      </c>
      <c r="B8" s="41">
        <v>113281</v>
      </c>
      <c r="C8" s="41">
        <v>132816</v>
      </c>
      <c r="D8" s="41">
        <v>246097</v>
      </c>
      <c r="E8" s="334">
        <v>0.29793789595896375</v>
      </c>
      <c r="F8" s="41">
        <v>234.99358656949224</v>
      </c>
    </row>
    <row r="9" spans="1:6">
      <c r="B9" s="13"/>
      <c r="C9" s="13"/>
      <c r="D9" s="29"/>
      <c r="E9" s="102"/>
      <c r="F9" s="13"/>
    </row>
    <row r="10" spans="1:6">
      <c r="A10" t="s">
        <v>72</v>
      </c>
      <c r="B10" s="22" t="s">
        <v>186</v>
      </c>
      <c r="C10" s="13">
        <v>7059</v>
      </c>
      <c r="D10" s="29">
        <v>7059</v>
      </c>
      <c r="E10" s="102">
        <v>8.5459944963747012E-3</v>
      </c>
      <c r="F10" s="22" t="s">
        <v>302</v>
      </c>
    </row>
    <row r="11" spans="1:6">
      <c r="A11" t="s">
        <v>21</v>
      </c>
      <c r="B11" s="13">
        <v>6434</v>
      </c>
      <c r="C11" s="13">
        <v>380</v>
      </c>
      <c r="D11" s="29">
        <v>6814</v>
      </c>
      <c r="E11" s="102">
        <v>8.2493846859749559E-3</v>
      </c>
      <c r="F11" s="13">
        <v>94.507628294036067</v>
      </c>
    </row>
    <row r="12" spans="1:6">
      <c r="A12" t="s">
        <v>22</v>
      </c>
      <c r="B12" s="13">
        <v>479</v>
      </c>
      <c r="C12" s="22" t="s">
        <v>186</v>
      </c>
      <c r="D12" s="29">
        <v>479</v>
      </c>
      <c r="E12" s="102">
        <v>5.7990244563868565E-4</v>
      </c>
      <c r="F12" s="13">
        <v>96.027129088938054</v>
      </c>
    </row>
    <row r="13" spans="1:6">
      <c r="A13" t="s">
        <v>71</v>
      </c>
      <c r="B13" s="13">
        <v>51</v>
      </c>
      <c r="C13" s="13">
        <v>603</v>
      </c>
      <c r="D13" s="29">
        <v>654</v>
      </c>
      <c r="E13" s="102">
        <v>7.9176659592421802E-4</v>
      </c>
      <c r="F13" s="22" t="s">
        <v>302</v>
      </c>
    </row>
    <row r="14" spans="1:6">
      <c r="A14" s="332" t="s">
        <v>110</v>
      </c>
      <c r="B14" s="41">
        <v>6964</v>
      </c>
      <c r="C14" s="41">
        <v>8042</v>
      </c>
      <c r="D14" s="41">
        <v>15006</v>
      </c>
      <c r="E14" s="334">
        <v>1.816704822391256E-2</v>
      </c>
      <c r="F14" s="41">
        <v>181.10872094450485</v>
      </c>
    </row>
    <row r="15" spans="1:6">
      <c r="B15" s="13"/>
      <c r="C15" s="13"/>
      <c r="D15" s="29"/>
      <c r="E15" s="102"/>
      <c r="F15" s="13"/>
    </row>
    <row r="16" spans="1:6">
      <c r="A16" t="s">
        <v>194</v>
      </c>
      <c r="B16" s="13">
        <v>5</v>
      </c>
      <c r="C16" s="13">
        <v>1991</v>
      </c>
      <c r="D16" s="29">
        <v>1996</v>
      </c>
      <c r="E16" s="102">
        <v>2.4164619655424146E-3</v>
      </c>
      <c r="F16" s="13">
        <v>74.161214739890681</v>
      </c>
    </row>
    <row r="17" spans="1:6">
      <c r="A17" t="s">
        <v>195</v>
      </c>
      <c r="B17" s="13">
        <v>1673</v>
      </c>
      <c r="C17" s="13">
        <v>2828</v>
      </c>
      <c r="D17" s="29">
        <v>4501</v>
      </c>
      <c r="E17" s="102">
        <v>5.4491459453438916E-3</v>
      </c>
      <c r="F17" s="13">
        <v>84.433310420203853</v>
      </c>
    </row>
    <row r="18" spans="1:6">
      <c r="A18" t="s">
        <v>198</v>
      </c>
      <c r="B18" s="13">
        <v>152</v>
      </c>
      <c r="C18" s="13">
        <v>6556</v>
      </c>
      <c r="D18" s="29">
        <v>6708</v>
      </c>
      <c r="E18" s="102">
        <v>8.1210555435162913E-3</v>
      </c>
      <c r="F18" s="13">
        <v>36.522818594622848</v>
      </c>
    </row>
    <row r="19" spans="1:6">
      <c r="A19" t="s">
        <v>199</v>
      </c>
      <c r="B19" s="22" t="s">
        <v>186</v>
      </c>
      <c r="C19" s="13">
        <v>3900</v>
      </c>
      <c r="D19" s="29">
        <v>3900</v>
      </c>
      <c r="E19" s="102">
        <v>4.7215439206490066E-3</v>
      </c>
      <c r="F19" s="13">
        <v>62.171209947393585</v>
      </c>
    </row>
    <row r="20" spans="1:6">
      <c r="A20" t="s">
        <v>200</v>
      </c>
      <c r="B20" s="13">
        <v>199</v>
      </c>
      <c r="C20" s="13">
        <v>3103</v>
      </c>
      <c r="D20" s="29">
        <v>3302</v>
      </c>
      <c r="E20" s="102">
        <v>3.9975738528161588E-3</v>
      </c>
      <c r="F20" s="13">
        <v>367.46049410193632</v>
      </c>
    </row>
    <row r="21" spans="1:6">
      <c r="A21" t="s">
        <v>89</v>
      </c>
      <c r="B21" s="13">
        <v>28170</v>
      </c>
      <c r="C21" s="13">
        <v>3130</v>
      </c>
      <c r="D21" s="29">
        <v>31300</v>
      </c>
      <c r="E21" s="102">
        <v>3.7893416593926643E-2</v>
      </c>
      <c r="F21" s="13">
        <v>308.30087801726091</v>
      </c>
    </row>
    <row r="22" spans="1:6">
      <c r="A22" t="s">
        <v>205</v>
      </c>
      <c r="B22" s="13">
        <v>6012</v>
      </c>
      <c r="C22" s="13">
        <v>1490</v>
      </c>
      <c r="D22" s="29">
        <v>7502</v>
      </c>
      <c r="E22" s="102">
        <v>9.0823134596689347E-3</v>
      </c>
      <c r="F22" s="13">
        <v>55.511158468004496</v>
      </c>
    </row>
    <row r="23" spans="1:6">
      <c r="A23" t="s">
        <v>114</v>
      </c>
      <c r="B23" s="13">
        <v>12</v>
      </c>
      <c r="C23" s="13">
        <v>410</v>
      </c>
      <c r="D23" s="29">
        <v>422</v>
      </c>
      <c r="E23" s="102">
        <v>5.1089526525996941E-4</v>
      </c>
      <c r="F23" s="13">
        <v>13.783642539848445</v>
      </c>
    </row>
    <row r="24" spans="1:6">
      <c r="A24" t="s">
        <v>90</v>
      </c>
      <c r="B24" s="13">
        <v>49088</v>
      </c>
      <c r="C24" s="13">
        <v>107922</v>
      </c>
      <c r="D24" s="29">
        <v>157010</v>
      </c>
      <c r="E24" s="102">
        <v>0.19008451563617962</v>
      </c>
      <c r="F24" s="22" t="s">
        <v>302</v>
      </c>
    </row>
    <row r="25" spans="1:6">
      <c r="A25" t="s">
        <v>208</v>
      </c>
      <c r="B25" s="13">
        <v>200</v>
      </c>
      <c r="C25" s="13">
        <v>330</v>
      </c>
      <c r="D25" s="29">
        <v>530</v>
      </c>
      <c r="E25" s="102">
        <v>6.4164571229332647E-4</v>
      </c>
      <c r="F25" s="13">
        <v>51.837711871462304</v>
      </c>
    </row>
    <row r="26" spans="1:6">
      <c r="A26" t="s">
        <v>211</v>
      </c>
      <c r="B26" s="22" t="s">
        <v>186</v>
      </c>
      <c r="C26" s="13">
        <v>1814</v>
      </c>
      <c r="D26" s="29">
        <v>1814</v>
      </c>
      <c r="E26" s="102">
        <v>2.196123249245461E-3</v>
      </c>
      <c r="F26" s="13">
        <v>21.511235976101606</v>
      </c>
    </row>
    <row r="27" spans="1:6">
      <c r="A27" t="s">
        <v>212</v>
      </c>
      <c r="B27" s="13">
        <v>15351</v>
      </c>
      <c r="C27" s="13">
        <v>18522</v>
      </c>
      <c r="D27" s="29">
        <v>33873</v>
      </c>
      <c r="E27" s="102">
        <v>4.1008424929267637E-2</v>
      </c>
      <c r="F27" s="13">
        <v>459.57825892916242</v>
      </c>
    </row>
    <row r="28" spans="1:6">
      <c r="A28" t="s">
        <v>115</v>
      </c>
      <c r="B28" s="13">
        <v>155</v>
      </c>
      <c r="C28" s="22" t="s">
        <v>186</v>
      </c>
      <c r="D28" s="29">
        <v>155</v>
      </c>
      <c r="E28" s="119" t="s">
        <v>160</v>
      </c>
      <c r="F28" s="13">
        <v>8.6719914681566763</v>
      </c>
    </row>
    <row r="29" spans="1:6">
      <c r="A29" t="s">
        <v>178</v>
      </c>
      <c r="B29" s="13">
        <v>1025</v>
      </c>
      <c r="C29" s="13">
        <v>18208</v>
      </c>
      <c r="D29" s="29">
        <v>19233</v>
      </c>
      <c r="E29" s="102">
        <v>2.3284475442523676E-2</v>
      </c>
      <c r="F29" s="13">
        <v>293.36683894754123</v>
      </c>
    </row>
    <row r="30" spans="1:6">
      <c r="A30" s="332" t="s">
        <v>179</v>
      </c>
      <c r="B30" s="41">
        <v>102042</v>
      </c>
      <c r="C30" s="41">
        <v>170204</v>
      </c>
      <c r="D30" s="41">
        <v>272246</v>
      </c>
      <c r="E30" s="334">
        <v>0.32959524262077167</v>
      </c>
      <c r="F30" s="41">
        <v>236.18547477223754</v>
      </c>
    </row>
    <row r="31" spans="1:6">
      <c r="B31" s="13"/>
      <c r="C31" s="13"/>
      <c r="D31" s="29"/>
      <c r="E31" s="102"/>
      <c r="F31" s="13"/>
    </row>
    <row r="32" spans="1:6">
      <c r="A32" t="s">
        <v>213</v>
      </c>
      <c r="B32" s="13">
        <v>30408</v>
      </c>
      <c r="C32" s="22" t="s">
        <v>186</v>
      </c>
      <c r="D32" s="29">
        <v>30408</v>
      </c>
      <c r="E32" s="102">
        <v>3.68135147536141E-2</v>
      </c>
      <c r="F32" s="13">
        <v>121.61789232449036</v>
      </c>
    </row>
    <row r="33" spans="1:6">
      <c r="A33" t="s">
        <v>303</v>
      </c>
      <c r="B33" s="13">
        <v>502</v>
      </c>
      <c r="C33" s="22" t="s">
        <v>186</v>
      </c>
      <c r="D33" s="29">
        <v>502</v>
      </c>
      <c r="E33" s="102">
        <v>6.0774744824764132E-4</v>
      </c>
      <c r="F33" s="13">
        <v>301.32052821128451</v>
      </c>
    </row>
    <row r="34" spans="1:6">
      <c r="A34" t="s">
        <v>119</v>
      </c>
      <c r="B34" s="13">
        <v>929</v>
      </c>
      <c r="C34" s="13">
        <v>174</v>
      </c>
      <c r="D34" s="29">
        <v>1103</v>
      </c>
      <c r="E34" s="102">
        <v>1.3353494729425267E-3</v>
      </c>
      <c r="F34" s="22" t="s">
        <v>302</v>
      </c>
    </row>
    <row r="35" spans="1:6">
      <c r="A35" t="s">
        <v>233</v>
      </c>
      <c r="B35" s="13">
        <v>1386</v>
      </c>
      <c r="C35" s="22" t="s">
        <v>186</v>
      </c>
      <c r="D35" s="29">
        <v>1386</v>
      </c>
      <c r="E35" s="102">
        <v>1.6779640702614161E-3</v>
      </c>
      <c r="F35" s="22" t="s">
        <v>302</v>
      </c>
    </row>
    <row r="36" spans="1:6">
      <c r="A36" s="332" t="s">
        <v>489</v>
      </c>
      <c r="B36" s="41">
        <v>33225</v>
      </c>
      <c r="C36" s="41">
        <v>174</v>
      </c>
      <c r="D36" s="41">
        <v>33399</v>
      </c>
      <c r="E36" s="334">
        <v>4.0434575745065683E-2</v>
      </c>
      <c r="F36" s="41">
        <v>130.96892061516456</v>
      </c>
    </row>
    <row r="37" spans="1:6">
      <c r="B37" s="13"/>
      <c r="C37" s="13"/>
      <c r="D37" s="29"/>
      <c r="E37" s="102"/>
      <c r="F37" s="13"/>
    </row>
    <row r="38" spans="1:6">
      <c r="A38" t="s">
        <v>127</v>
      </c>
      <c r="B38" s="13">
        <v>36800</v>
      </c>
      <c r="C38" s="13">
        <v>39400</v>
      </c>
      <c r="D38" s="29">
        <v>76200</v>
      </c>
      <c r="E38" s="102">
        <v>9.2251704295757506E-2</v>
      </c>
      <c r="F38" s="13">
        <v>186.20354271397963</v>
      </c>
    </row>
    <row r="39" spans="1:6">
      <c r="A39" t="s">
        <v>74</v>
      </c>
      <c r="B39" s="13">
        <v>62200</v>
      </c>
      <c r="C39" s="13">
        <v>52300</v>
      </c>
      <c r="D39" s="29">
        <v>114500</v>
      </c>
      <c r="E39" s="102">
        <v>0.13861968690110546</v>
      </c>
      <c r="F39" s="13">
        <v>37.540983606557376</v>
      </c>
    </row>
    <row r="40" spans="1:6">
      <c r="A40" t="s">
        <v>122</v>
      </c>
      <c r="B40" s="13">
        <v>54000</v>
      </c>
      <c r="C40" s="13">
        <v>4600</v>
      </c>
      <c r="D40" s="29">
        <v>58600</v>
      </c>
      <c r="E40" s="102">
        <v>7.0944224038469686E-2</v>
      </c>
      <c r="F40" s="412">
        <v>105.09806312878369</v>
      </c>
    </row>
    <row r="41" spans="1:6">
      <c r="A41" t="s">
        <v>128</v>
      </c>
      <c r="B41" s="13">
        <v>1721</v>
      </c>
      <c r="C41" s="13">
        <v>2607</v>
      </c>
      <c r="D41" s="29">
        <v>4328</v>
      </c>
      <c r="E41" s="102">
        <v>5.239703099633051E-3</v>
      </c>
      <c r="F41" s="13">
        <v>17.142030188144954</v>
      </c>
    </row>
    <row r="42" spans="1:6">
      <c r="A42" t="s">
        <v>216</v>
      </c>
      <c r="B42" s="13">
        <v>355</v>
      </c>
      <c r="C42" s="22" t="s">
        <v>186</v>
      </c>
      <c r="D42" s="29">
        <v>355</v>
      </c>
      <c r="E42" s="119" t="s">
        <v>160</v>
      </c>
      <c r="F42" s="13">
        <v>277.19843738165383</v>
      </c>
    </row>
    <row r="43" spans="1:6">
      <c r="A43" t="s">
        <v>217</v>
      </c>
      <c r="B43" s="13">
        <v>33</v>
      </c>
      <c r="C43" s="13">
        <v>538</v>
      </c>
      <c r="D43" s="29">
        <v>571</v>
      </c>
      <c r="E43" s="102">
        <v>6.9128245607450833E-4</v>
      </c>
      <c r="F43" s="13">
        <v>125.12781225305883</v>
      </c>
    </row>
    <row r="44" spans="1:6">
      <c r="A44" t="s">
        <v>304</v>
      </c>
      <c r="B44" s="13">
        <v>300</v>
      </c>
      <c r="C44" s="13">
        <v>300</v>
      </c>
      <c r="D44" s="29">
        <v>600</v>
      </c>
      <c r="E44" s="102">
        <v>7.2639137240753944E-4</v>
      </c>
      <c r="F44" s="13">
        <v>15.996587394689135</v>
      </c>
    </row>
    <row r="45" spans="1:6">
      <c r="A45" t="s">
        <v>218</v>
      </c>
      <c r="B45" s="13">
        <v>1</v>
      </c>
      <c r="C45" s="13">
        <v>2069</v>
      </c>
      <c r="D45" s="29">
        <v>2070</v>
      </c>
      <c r="E45" s="102">
        <v>2.5060502348060111E-3</v>
      </c>
      <c r="F45" s="22" t="s">
        <v>302</v>
      </c>
    </row>
    <row r="46" spans="1:6">
      <c r="A46" t="s">
        <v>221</v>
      </c>
      <c r="B46" s="13">
        <v>133</v>
      </c>
      <c r="C46" s="22" t="s">
        <v>186</v>
      </c>
      <c r="D46" s="29">
        <v>133</v>
      </c>
      <c r="E46" s="119" t="s">
        <v>160</v>
      </c>
      <c r="F46" s="13">
        <v>52.79872965462485</v>
      </c>
    </row>
    <row r="47" spans="1:6">
      <c r="A47" t="s">
        <v>124</v>
      </c>
      <c r="B47" s="22" t="s">
        <v>186</v>
      </c>
      <c r="C47" s="13">
        <v>1354</v>
      </c>
      <c r="D47" s="29">
        <v>1354</v>
      </c>
      <c r="E47" s="102">
        <v>1.6392231970663474E-3</v>
      </c>
      <c r="F47" s="13">
        <v>71.906532129580455</v>
      </c>
    </row>
    <row r="48" spans="1:6">
      <c r="A48" t="s">
        <v>27</v>
      </c>
      <c r="B48" s="13">
        <v>150</v>
      </c>
      <c r="C48" s="22" t="s">
        <v>186</v>
      </c>
      <c r="D48" s="29">
        <v>150</v>
      </c>
      <c r="E48" s="119" t="s">
        <v>160</v>
      </c>
      <c r="F48" s="13">
        <v>3.3333333333333335</v>
      </c>
    </row>
    <row r="49" spans="1:6">
      <c r="A49" t="s">
        <v>75</v>
      </c>
      <c r="B49" s="13">
        <v>115</v>
      </c>
      <c r="C49" s="13">
        <v>276</v>
      </c>
      <c r="D49" s="29">
        <v>391</v>
      </c>
      <c r="E49" s="119" t="s">
        <v>160</v>
      </c>
      <c r="F49" s="13">
        <v>19.262451214527264</v>
      </c>
    </row>
    <row r="50" spans="1:6">
      <c r="A50" s="332" t="s">
        <v>108</v>
      </c>
      <c r="B50" s="41">
        <v>155809</v>
      </c>
      <c r="C50" s="41">
        <v>103444</v>
      </c>
      <c r="D50" s="41">
        <v>259253</v>
      </c>
      <c r="E50" s="334">
        <v>0.31386523745128636</v>
      </c>
      <c r="F50" s="41">
        <v>58.884032693235056</v>
      </c>
    </row>
    <row r="51" spans="1:6">
      <c r="B51" s="13"/>
      <c r="C51" s="13"/>
      <c r="D51" s="29"/>
      <c r="E51" s="102"/>
      <c r="F51" s="13"/>
    </row>
    <row r="52" spans="1:6" s="55" customFormat="1">
      <c r="A52" s="414" t="s">
        <v>533</v>
      </c>
      <c r="B52" s="415">
        <v>411321</v>
      </c>
      <c r="C52" s="415">
        <v>414680</v>
      </c>
      <c r="D52" s="415">
        <v>826001</v>
      </c>
      <c r="E52" s="416">
        <v>1</v>
      </c>
      <c r="F52" s="415">
        <v>119.01050442837867</v>
      </c>
    </row>
    <row r="53" spans="1:6">
      <c r="A53" t="s">
        <v>477</v>
      </c>
      <c r="B53" s="13">
        <v>8427</v>
      </c>
      <c r="C53" s="13">
        <v>21143</v>
      </c>
      <c r="D53" s="29">
        <v>29570</v>
      </c>
      <c r="E53" s="102">
        <v>3.5798988136818234E-2</v>
      </c>
      <c r="F53" s="13">
        <v>55.087608640193309</v>
      </c>
    </row>
    <row r="54" spans="1:6">
      <c r="A54" t="s">
        <v>257</v>
      </c>
      <c r="B54" s="13">
        <v>159012</v>
      </c>
      <c r="C54" s="13">
        <v>193083</v>
      </c>
      <c r="D54" s="29">
        <v>352095</v>
      </c>
      <c r="E54" s="102">
        <v>0.42626461711305436</v>
      </c>
      <c r="F54" s="13">
        <v>173.73391385413095</v>
      </c>
    </row>
    <row r="55" spans="1:6">
      <c r="A55" t="s">
        <v>288</v>
      </c>
      <c r="B55" s="13">
        <v>93609</v>
      </c>
      <c r="C55" s="13">
        <v>132386</v>
      </c>
      <c r="D55" s="29">
        <v>225995</v>
      </c>
      <c r="E55" s="102">
        <v>0.27360136367873644</v>
      </c>
      <c r="F55" s="13">
        <v>473.54180535187851</v>
      </c>
    </row>
    <row r="56" spans="1:6">
      <c r="A56" s="23" t="s">
        <v>308</v>
      </c>
      <c r="B56" s="40">
        <v>158700</v>
      </c>
      <c r="C56" s="40">
        <v>89211</v>
      </c>
      <c r="D56" s="41">
        <v>247911</v>
      </c>
      <c r="E56" s="103">
        <v>0.3001340192082092</v>
      </c>
      <c r="F56" s="40">
        <v>55.877410434506267</v>
      </c>
    </row>
    <row r="57" spans="1:6">
      <c r="F57" s="21" t="s">
        <v>634</v>
      </c>
    </row>
    <row r="58" spans="1:6">
      <c r="A58" s="14" t="s">
        <v>391</v>
      </c>
      <c r="B58" s="14"/>
      <c r="C58" s="14"/>
      <c r="D58" s="14"/>
      <c r="E58" s="14"/>
      <c r="F58" s="14"/>
    </row>
    <row r="59" spans="1:6">
      <c r="A59" s="129" t="s">
        <v>385</v>
      </c>
      <c r="B59" s="14"/>
      <c r="C59" s="14"/>
      <c r="D59" s="14"/>
      <c r="E59" s="14"/>
      <c r="F59" s="14"/>
    </row>
    <row r="60" spans="1:6">
      <c r="A60" s="12" t="s">
        <v>635</v>
      </c>
      <c r="B60" s="14"/>
      <c r="C60" s="14"/>
      <c r="D60" s="14"/>
      <c r="E60" s="14"/>
      <c r="F60" s="14"/>
    </row>
    <row r="61" spans="1:6">
      <c r="A61" s="14" t="s">
        <v>305</v>
      </c>
      <c r="B61" s="14"/>
      <c r="C61" s="14"/>
      <c r="D61" s="14"/>
      <c r="E61" s="14"/>
      <c r="F61" s="14"/>
    </row>
    <row r="62" spans="1:6">
      <c r="A62" s="14" t="s">
        <v>306</v>
      </c>
      <c r="B62" s="14"/>
      <c r="C62" s="14"/>
      <c r="D62" s="14"/>
      <c r="E62" s="14"/>
      <c r="F62" s="14"/>
    </row>
    <row r="63" spans="1:6">
      <c r="A63" s="12" t="s">
        <v>562</v>
      </c>
      <c r="B63" s="14"/>
      <c r="C63" s="14"/>
      <c r="D63" s="14"/>
      <c r="E63" s="14"/>
      <c r="F63" s="14"/>
    </row>
    <row r="64" spans="1:6">
      <c r="A64" s="14" t="s">
        <v>307</v>
      </c>
      <c r="B64" s="14"/>
      <c r="C64" s="14"/>
      <c r="D64" s="14"/>
      <c r="E64" s="14"/>
      <c r="F64" s="14"/>
    </row>
    <row r="65" spans="1:6">
      <c r="A65" s="14" t="s">
        <v>392</v>
      </c>
      <c r="B65" s="14"/>
      <c r="C65" s="14"/>
      <c r="D65" s="14"/>
      <c r="E65" s="14"/>
      <c r="F65" s="14"/>
    </row>
    <row r="66" spans="1:6">
      <c r="B66" s="14"/>
      <c r="C66" s="14"/>
      <c r="D66" s="14"/>
      <c r="E66" s="14"/>
      <c r="F66" s="14"/>
    </row>
  </sheetData>
  <phoneticPr fontId="2" type="noConversion"/>
  <pageMargins left="0.23622047244094491" right="0" top="0.23622047244094491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95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K91" sqref="K91"/>
    </sheetView>
  </sheetViews>
  <sheetFormatPr baseColWidth="10" defaultColWidth="10.6640625" defaultRowHeight="11.25"/>
  <cols>
    <col min="1" max="1" width="25.33203125" style="67" customWidth="1"/>
    <col min="2" max="25" width="10.6640625" style="67"/>
    <col min="26" max="26" width="10.6640625" style="74"/>
    <col min="27" max="27" width="10.6640625" style="76"/>
    <col min="28" max="28" width="10.6640625" style="74"/>
    <col min="29" max="16384" width="10.6640625" style="67"/>
  </cols>
  <sheetData>
    <row r="1" spans="1:33" customFormat="1" ht="12.75">
      <c r="A1" s="330" t="s">
        <v>63</v>
      </c>
      <c r="AF1" s="21" t="s">
        <v>223</v>
      </c>
      <c r="AG1" s="21">
        <v>2009</v>
      </c>
    </row>
    <row r="2" spans="1:33" customFormat="1">
      <c r="AF2" s="21" t="s">
        <v>615</v>
      </c>
      <c r="AG2" s="21" t="s">
        <v>188</v>
      </c>
    </row>
    <row r="3" spans="1:33" customFormat="1">
      <c r="A3" t="s">
        <v>318</v>
      </c>
      <c r="B3">
        <v>1980</v>
      </c>
      <c r="C3">
        <v>1981</v>
      </c>
      <c r="D3">
        <v>1982</v>
      </c>
      <c r="E3">
        <v>1983</v>
      </c>
      <c r="F3">
        <v>1984</v>
      </c>
      <c r="G3">
        <v>1985</v>
      </c>
      <c r="H3">
        <v>1986</v>
      </c>
      <c r="I3">
        <v>1987</v>
      </c>
      <c r="J3">
        <v>1988</v>
      </c>
      <c r="K3">
        <v>1989</v>
      </c>
      <c r="L3">
        <v>1990</v>
      </c>
      <c r="M3">
        <v>1991</v>
      </c>
      <c r="N3">
        <v>1992</v>
      </c>
      <c r="O3">
        <v>1993</v>
      </c>
      <c r="P3">
        <v>1994</v>
      </c>
      <c r="Q3">
        <v>1995</v>
      </c>
      <c r="R3">
        <v>1996</v>
      </c>
      <c r="S3">
        <v>1997</v>
      </c>
      <c r="T3">
        <v>1998</v>
      </c>
      <c r="U3">
        <v>1999</v>
      </c>
      <c r="V3">
        <v>2000</v>
      </c>
      <c r="W3">
        <v>2001</v>
      </c>
      <c r="X3">
        <v>2002</v>
      </c>
      <c r="Y3">
        <v>2003</v>
      </c>
      <c r="Z3">
        <v>2004</v>
      </c>
      <c r="AA3">
        <v>2005</v>
      </c>
      <c r="AB3">
        <v>2006</v>
      </c>
      <c r="AC3">
        <v>2007</v>
      </c>
      <c r="AD3">
        <v>2008</v>
      </c>
      <c r="AE3" s="12">
        <v>2009</v>
      </c>
      <c r="AF3" s="21">
        <v>2008</v>
      </c>
      <c r="AG3" s="21" t="s">
        <v>185</v>
      </c>
    </row>
    <row r="4" spans="1:33" customFormat="1">
      <c r="AE4" s="12"/>
    </row>
    <row r="5" spans="1:33" customFormat="1">
      <c r="A5" t="s">
        <v>67</v>
      </c>
      <c r="B5" s="108">
        <v>36.533000000000001</v>
      </c>
      <c r="C5" s="108">
        <v>36.494</v>
      </c>
      <c r="D5" s="108">
        <v>35.079000000000001</v>
      </c>
      <c r="E5" s="108">
        <v>35.635999999999996</v>
      </c>
      <c r="F5" s="108">
        <v>36.088999999999999</v>
      </c>
      <c r="G5" s="108">
        <v>36.36</v>
      </c>
      <c r="H5" s="108">
        <v>35.054000000000002</v>
      </c>
      <c r="I5" s="108">
        <v>35.402999999999999</v>
      </c>
      <c r="J5" s="108">
        <v>35.063000000000002</v>
      </c>
      <c r="K5" s="108">
        <v>34.270000000000003</v>
      </c>
      <c r="L5" s="108">
        <v>33.840000000000003</v>
      </c>
      <c r="M5" s="108">
        <v>32.146000000000001</v>
      </c>
      <c r="N5" s="108">
        <v>31.196000000000002</v>
      </c>
      <c r="O5" s="108">
        <v>30.179000000000002</v>
      </c>
      <c r="P5" s="108">
        <v>29.627000000000002</v>
      </c>
      <c r="Q5" s="108">
        <v>29.75</v>
      </c>
      <c r="R5" s="108">
        <v>29.84</v>
      </c>
      <c r="S5" s="108">
        <v>30.518999999999998</v>
      </c>
      <c r="T5" s="108">
        <v>28.558</v>
      </c>
      <c r="U5" s="108">
        <v>29.670999999999999</v>
      </c>
      <c r="V5" s="108">
        <v>30.39</v>
      </c>
      <c r="W5" s="108">
        <v>30.439</v>
      </c>
      <c r="X5" s="108">
        <v>30.670999999999999</v>
      </c>
      <c r="Y5" s="108">
        <v>29.35</v>
      </c>
      <c r="Z5" s="108">
        <v>29.298999999999999</v>
      </c>
      <c r="AA5" s="108">
        <v>29.922000000000001</v>
      </c>
      <c r="AB5" s="108">
        <v>29.444000000000003</v>
      </c>
      <c r="AC5" s="108">
        <v>30.46</v>
      </c>
      <c r="AD5" s="108">
        <v>28.396000000000001</v>
      </c>
      <c r="AE5" s="27">
        <v>28.396000000000001</v>
      </c>
      <c r="AF5" s="121" t="s">
        <v>186</v>
      </c>
      <c r="AG5" s="102">
        <v>2.1300295323045428E-2</v>
      </c>
    </row>
    <row r="6" spans="1:33" customFormat="1">
      <c r="A6" t="s">
        <v>87</v>
      </c>
      <c r="B6" s="108">
        <v>8.6981226693734701</v>
      </c>
      <c r="C6" s="108">
        <v>9.3053913170706899</v>
      </c>
      <c r="D6" s="108">
        <v>9.0653344002209195</v>
      </c>
      <c r="E6" s="108">
        <v>9.6085937073452001</v>
      </c>
      <c r="F6" s="108">
        <v>9.6599499662201005</v>
      </c>
      <c r="G6" s="108">
        <v>10.00789819830524</v>
      </c>
      <c r="H6" s="108">
        <v>11.69262393726534</v>
      </c>
      <c r="I6" s="108">
        <v>11.71010879565484</v>
      </c>
      <c r="J6" s="108">
        <v>11.88853002844167</v>
      </c>
      <c r="K6" s="108">
        <v>11.622050025461451</v>
      </c>
      <c r="L6" s="108">
        <v>11.15476273540583</v>
      </c>
      <c r="M6" s="108">
        <v>10.858580899092249</v>
      </c>
      <c r="N6" s="108">
        <v>10.287223438544181</v>
      </c>
      <c r="O6" s="108">
        <v>10.041951750615389</v>
      </c>
      <c r="P6" s="108">
        <v>10.40905039670719</v>
      </c>
      <c r="Q6" s="108">
        <v>10.497379456274402</v>
      </c>
      <c r="R6" s="108">
        <v>10.954211768131579</v>
      </c>
      <c r="S6" s="108">
        <v>10.688738123450809</v>
      </c>
      <c r="T6" s="108">
        <v>15.10934459790113</v>
      </c>
      <c r="U6" s="108">
        <v>18.302304014144251</v>
      </c>
      <c r="V6" s="108">
        <v>18.302695960812638</v>
      </c>
      <c r="W6" s="108">
        <v>17.818481184058232</v>
      </c>
      <c r="X6" s="108">
        <v>17.616577616359699</v>
      </c>
      <c r="Y6" s="108">
        <v>16.802298994258333</v>
      </c>
      <c r="Z6" s="108">
        <v>16.553886232658929</v>
      </c>
      <c r="AA6" s="108">
        <v>17.083782731634727</v>
      </c>
      <c r="AB6" s="108">
        <v>27.664029323866099</v>
      </c>
      <c r="AC6" s="108">
        <v>28.191299727979821</v>
      </c>
      <c r="AD6" s="108">
        <v>33.172164422680559</v>
      </c>
      <c r="AE6" s="27">
        <v>33.172164422680559</v>
      </c>
      <c r="AF6" s="121" t="s">
        <v>186</v>
      </c>
      <c r="AG6" s="102">
        <v>2.4882972908427829E-2</v>
      </c>
    </row>
    <row r="7" spans="1:33" customFormat="1">
      <c r="A7" t="s">
        <v>73</v>
      </c>
      <c r="B7" s="108">
        <v>47.223999999999997</v>
      </c>
      <c r="C7" s="108">
        <v>56.997999999999998</v>
      </c>
      <c r="D7" s="108">
        <v>56.997999999999998</v>
      </c>
      <c r="E7" s="108">
        <v>57.095999999999997</v>
      </c>
      <c r="F7" s="108">
        <v>56.41</v>
      </c>
      <c r="G7" s="108">
        <v>55.593000000000004</v>
      </c>
      <c r="H7" s="108">
        <v>54.88</v>
      </c>
      <c r="I7" s="108">
        <v>54.11</v>
      </c>
      <c r="J7" s="108">
        <v>53.012</v>
      </c>
      <c r="K7" s="108">
        <v>51.982999999999997</v>
      </c>
      <c r="L7" s="108">
        <v>51.298000000000002</v>
      </c>
      <c r="M7" s="108">
        <v>50.924999999999997</v>
      </c>
      <c r="N7" s="108">
        <v>51.225000000000001</v>
      </c>
      <c r="O7" s="108">
        <v>50.776000000000003</v>
      </c>
      <c r="P7" s="108">
        <v>49.774999999999999</v>
      </c>
      <c r="Q7" s="108">
        <v>48.795999999999999</v>
      </c>
      <c r="R7" s="108">
        <v>48.472000000000001</v>
      </c>
      <c r="S7" s="108">
        <v>47.822000000000003</v>
      </c>
      <c r="T7" s="108">
        <v>21.638000000000002</v>
      </c>
      <c r="U7" s="108">
        <v>21.518999999999998</v>
      </c>
      <c r="V7" s="108">
        <v>20.186</v>
      </c>
      <c r="W7" s="108">
        <v>18.766999999999999</v>
      </c>
      <c r="X7" s="108">
        <v>17.196000000000002</v>
      </c>
      <c r="Y7" s="108">
        <v>16.041</v>
      </c>
      <c r="Z7" s="108">
        <v>14.802700000000002</v>
      </c>
      <c r="AA7" s="108">
        <v>13.669700000000001</v>
      </c>
      <c r="AB7" s="108">
        <v>12.849599999999999</v>
      </c>
      <c r="AC7" s="108">
        <v>12.186599999999999</v>
      </c>
      <c r="AD7" s="108">
        <v>11.865500000000001</v>
      </c>
      <c r="AE7" s="27">
        <v>11.692</v>
      </c>
      <c r="AF7" s="102">
        <v>-1.4622224095065528E-2</v>
      </c>
      <c r="AG7" s="102">
        <v>8.7703568431133656E-3</v>
      </c>
    </row>
    <row r="8" spans="1:33" customFormat="1">
      <c r="A8" s="332" t="s">
        <v>104</v>
      </c>
      <c r="B8" s="42">
        <v>92.455122669373466</v>
      </c>
      <c r="C8" s="42">
        <v>102.79739131707069</v>
      </c>
      <c r="D8" s="42">
        <v>101.14233440022092</v>
      </c>
      <c r="E8" s="42">
        <v>102.34059370734519</v>
      </c>
      <c r="F8" s="42">
        <v>102.15894996622009</v>
      </c>
      <c r="G8" s="42">
        <v>101.96089819830524</v>
      </c>
      <c r="H8" s="42">
        <v>101.62662393726535</v>
      </c>
      <c r="I8" s="42">
        <v>101.22310879565484</v>
      </c>
      <c r="J8" s="42">
        <v>99.963530028441681</v>
      </c>
      <c r="K8" s="42">
        <v>97.875050025461462</v>
      </c>
      <c r="L8" s="42">
        <v>96.29276273540583</v>
      </c>
      <c r="M8" s="42">
        <v>93.929580899092244</v>
      </c>
      <c r="N8" s="42">
        <v>92.708223438544195</v>
      </c>
      <c r="O8" s="42">
        <v>90.996951750615395</v>
      </c>
      <c r="P8" s="42">
        <v>89.811050396707202</v>
      </c>
      <c r="Q8" s="42">
        <v>89.043379456274408</v>
      </c>
      <c r="R8" s="42">
        <v>89.266211768131569</v>
      </c>
      <c r="S8" s="42">
        <v>89.029738123450812</v>
      </c>
      <c r="T8" s="42">
        <v>65.305344597901126</v>
      </c>
      <c r="U8" s="42">
        <v>69.492304014144253</v>
      </c>
      <c r="V8" s="42">
        <v>68.878695960812649</v>
      </c>
      <c r="W8" s="42">
        <v>67.024481184058232</v>
      </c>
      <c r="X8" s="42">
        <v>65.483577616359696</v>
      </c>
      <c r="Y8" s="42">
        <v>62.193298994258328</v>
      </c>
      <c r="Z8" s="42">
        <v>60.655586232658933</v>
      </c>
      <c r="AA8" s="42">
        <v>60.675482731634723</v>
      </c>
      <c r="AB8" s="42">
        <v>69.957629323866101</v>
      </c>
      <c r="AC8" s="42">
        <v>70.837899727979817</v>
      </c>
      <c r="AD8" s="42">
        <v>73.433664422680565</v>
      </c>
      <c r="AE8" s="42">
        <v>73.26016442268056</v>
      </c>
      <c r="AF8" s="334">
        <v>-2.3626765920511383E-3</v>
      </c>
      <c r="AG8" s="334">
        <v>5.4953625074586621E-2</v>
      </c>
    </row>
    <row r="9" spans="1:33" customFormat="1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27"/>
      <c r="AF9" s="102"/>
      <c r="AG9" s="102"/>
    </row>
    <row r="10" spans="1:33" customFormat="1">
      <c r="A10" t="s">
        <v>105</v>
      </c>
      <c r="B10" s="108">
        <v>2.4569999999999999</v>
      </c>
      <c r="C10" s="108">
        <v>2.1716519999999999</v>
      </c>
      <c r="D10" s="108">
        <v>1.9496</v>
      </c>
      <c r="E10" s="108">
        <v>2.4497689999999999</v>
      </c>
      <c r="F10" s="108">
        <v>2.3490000000000002</v>
      </c>
      <c r="G10" s="108">
        <v>2.2400000000000002</v>
      </c>
      <c r="H10" s="108">
        <v>2.2330000000000001</v>
      </c>
      <c r="I10" s="108">
        <v>2.246</v>
      </c>
      <c r="J10" s="108">
        <v>2.2799</v>
      </c>
      <c r="K10" s="108">
        <v>2.1677</v>
      </c>
      <c r="L10" s="108">
        <v>1.5699870801509102</v>
      </c>
      <c r="M10" s="108">
        <v>1.68326657164765</v>
      </c>
      <c r="N10" s="108">
        <v>2.0174379266576601</v>
      </c>
      <c r="O10" s="108">
        <v>2.2167871883732402</v>
      </c>
      <c r="P10" s="108">
        <v>2.2526328198024399</v>
      </c>
      <c r="Q10" s="108">
        <v>2.3863667758381797</v>
      </c>
      <c r="R10" s="108">
        <v>2.6004341946943699</v>
      </c>
      <c r="S10" s="108">
        <v>2.62117799052759</v>
      </c>
      <c r="T10" s="108">
        <v>2.7534149716062899</v>
      </c>
      <c r="U10" s="108">
        <v>3.07118879000708</v>
      </c>
      <c r="V10" s="108">
        <v>2.9737030132881501</v>
      </c>
      <c r="W10" s="108">
        <v>2.87868284238081</v>
      </c>
      <c r="X10" s="108">
        <v>2.8205083828109401</v>
      </c>
      <c r="Y10" s="108">
        <v>2.6745092958246901</v>
      </c>
      <c r="Z10" s="108">
        <v>2.4780093183760701</v>
      </c>
      <c r="AA10" s="108">
        <v>2.1802628863647802</v>
      </c>
      <c r="AB10" s="108">
        <v>2.58676014613724</v>
      </c>
      <c r="AC10" s="108">
        <v>2.6160203457176299</v>
      </c>
      <c r="AD10" s="108">
        <v>2.5203082956284604</v>
      </c>
      <c r="AE10" s="27">
        <v>2.5203082956284604</v>
      </c>
      <c r="AF10" s="121" t="s">
        <v>186</v>
      </c>
      <c r="AG10" s="102">
        <v>1.8905237005918962E-3</v>
      </c>
    </row>
    <row r="11" spans="1:33" customFormat="1">
      <c r="A11" t="s">
        <v>72</v>
      </c>
      <c r="B11" s="108">
        <v>1.3179669432663299</v>
      </c>
      <c r="C11" s="108">
        <v>1.4758411929369599</v>
      </c>
      <c r="D11" s="108">
        <v>1.71843919332726</v>
      </c>
      <c r="E11" s="108">
        <v>1.8498333397662901</v>
      </c>
      <c r="F11" s="108">
        <v>2.0160101396188002</v>
      </c>
      <c r="G11" s="108">
        <v>2.1680600245406301</v>
      </c>
      <c r="H11" s="108">
        <v>2.3584148568925101</v>
      </c>
      <c r="I11" s="108">
        <v>2.55075726943944</v>
      </c>
      <c r="J11" s="108">
        <v>2.81613696434396</v>
      </c>
      <c r="K11" s="108">
        <v>2.7598368683757597</v>
      </c>
      <c r="L11" s="108">
        <v>4.5130398456842808</v>
      </c>
      <c r="M11" s="108">
        <v>4.8183409693800101</v>
      </c>
      <c r="N11" s="108">
        <v>4.9657426841621399</v>
      </c>
      <c r="O11" s="108">
        <v>4.9821590902035897</v>
      </c>
      <c r="P11" s="108">
        <v>5.3744420066760208</v>
      </c>
      <c r="Q11" s="108">
        <v>6.2230444028040299</v>
      </c>
      <c r="R11" s="108">
        <v>6.6806784529050702</v>
      </c>
      <c r="S11" s="108">
        <v>7.10594513691826</v>
      </c>
      <c r="T11" s="108">
        <v>7.3572545251887798</v>
      </c>
      <c r="U11" s="108">
        <v>8.1533118423626707</v>
      </c>
      <c r="V11" s="108">
        <v>8.4644876492931598</v>
      </c>
      <c r="W11" s="108">
        <v>8.4851999960726605</v>
      </c>
      <c r="X11" s="108">
        <v>9.8042865256513991</v>
      </c>
      <c r="Y11" s="108">
        <v>10.601589225352599</v>
      </c>
      <c r="Z11" s="108">
        <v>11.243036704631901</v>
      </c>
      <c r="AA11" s="108">
        <v>11.772261380619401</v>
      </c>
      <c r="AB11" s="108">
        <v>12.182</v>
      </c>
      <c r="AC11" s="108">
        <v>12.62383</v>
      </c>
      <c r="AD11" s="108">
        <v>12.80142</v>
      </c>
      <c r="AE11" s="27">
        <v>12.856969999999999</v>
      </c>
      <c r="AF11" s="102">
        <v>4.3393623519889513E-3</v>
      </c>
      <c r="AG11" s="102">
        <v>9.6442195365380803E-3</v>
      </c>
    </row>
    <row r="12" spans="1:33" customFormat="1">
      <c r="A12" t="s">
        <v>21</v>
      </c>
      <c r="B12" s="108">
        <v>0.55000000000000004</v>
      </c>
      <c r="C12" s="108">
        <v>0.53</v>
      </c>
      <c r="D12" s="108">
        <v>0.61</v>
      </c>
      <c r="E12" s="108">
        <v>0.64</v>
      </c>
      <c r="F12" s="108">
        <v>1.1000000000000001</v>
      </c>
      <c r="G12" s="108">
        <v>1.24</v>
      </c>
      <c r="H12" s="108">
        <v>1.7</v>
      </c>
      <c r="I12" s="108">
        <v>1.91</v>
      </c>
      <c r="J12" s="108">
        <v>2.0499999999999998</v>
      </c>
      <c r="K12" s="108">
        <v>1.98</v>
      </c>
      <c r="L12" s="108">
        <v>1.99</v>
      </c>
      <c r="M12" s="108">
        <v>1.8845999999999998</v>
      </c>
      <c r="N12" s="108">
        <v>3.2319</v>
      </c>
      <c r="O12" s="108">
        <v>3.1564000000000001</v>
      </c>
      <c r="P12" s="108">
        <v>3.1389999999999998</v>
      </c>
      <c r="Q12" s="108">
        <v>2.9519000000000002</v>
      </c>
      <c r="R12" s="108">
        <v>2.798</v>
      </c>
      <c r="S12" s="108">
        <v>2.5771999999999999</v>
      </c>
      <c r="T12" s="108">
        <v>2.4778000000000002</v>
      </c>
      <c r="U12" s="108">
        <v>2.2891999999999997</v>
      </c>
      <c r="V12" s="108">
        <v>1.9719</v>
      </c>
      <c r="W12" s="108">
        <v>1.8422000000000001</v>
      </c>
      <c r="X12" s="108">
        <v>1.6317000000000002</v>
      </c>
      <c r="Y12" s="108">
        <v>1.5424</v>
      </c>
      <c r="Z12" s="108">
        <v>1.4775999999999998</v>
      </c>
      <c r="AA12" s="108">
        <v>1.4532</v>
      </c>
      <c r="AB12" s="108">
        <v>1.5094000000000001</v>
      </c>
      <c r="AC12" s="108">
        <v>1.51</v>
      </c>
      <c r="AD12" s="108">
        <v>1.3620000000000001</v>
      </c>
      <c r="AE12" s="27">
        <v>1.36</v>
      </c>
      <c r="AF12" s="102">
        <v>-1.468428781204123E-3</v>
      </c>
      <c r="AG12" s="102">
        <v>1.0201578264312503E-3</v>
      </c>
    </row>
    <row r="13" spans="1:33" customFormat="1">
      <c r="A13" t="s">
        <v>106</v>
      </c>
      <c r="B13" s="108">
        <v>0.97389999999999999</v>
      </c>
      <c r="C13" s="108">
        <v>0.90410000000000001</v>
      </c>
      <c r="D13" s="108">
        <v>0.91400000000000003</v>
      </c>
      <c r="E13" s="108">
        <v>0.88170000000000004</v>
      </c>
      <c r="F13" s="108">
        <v>1.1371</v>
      </c>
      <c r="G13" s="108">
        <v>1.1479999999999999</v>
      </c>
      <c r="H13" s="108">
        <v>1.2350999999999999</v>
      </c>
      <c r="I13" s="108">
        <v>1.5943000000000001</v>
      </c>
      <c r="J13" s="108">
        <v>1.5149000000000001</v>
      </c>
      <c r="K13" s="108">
        <v>1.4416</v>
      </c>
      <c r="L13" s="108">
        <v>1.3552</v>
      </c>
      <c r="M13" s="108">
        <v>1.5244000000000002</v>
      </c>
      <c r="N13" s="108">
        <v>3.24</v>
      </c>
      <c r="O13" s="108">
        <v>3.6598000000000002</v>
      </c>
      <c r="P13" s="108">
        <v>3.4911999999999996</v>
      </c>
      <c r="Q13" s="108">
        <v>3.3853</v>
      </c>
      <c r="R13" s="108">
        <v>3.4529999999999998</v>
      </c>
      <c r="S13" s="108">
        <v>3.6739999999999999</v>
      </c>
      <c r="T13" s="108">
        <v>4.1020000000000003</v>
      </c>
      <c r="U13" s="108">
        <v>4.4279999999999999</v>
      </c>
      <c r="V13" s="108">
        <v>4.5659999999999998</v>
      </c>
      <c r="W13" s="108">
        <v>4.63</v>
      </c>
      <c r="X13" s="108">
        <v>5.0599999999999996</v>
      </c>
      <c r="Y13" s="108">
        <v>5.0599999999999996</v>
      </c>
      <c r="Z13" s="108">
        <v>5.0599999999999996</v>
      </c>
      <c r="AA13" s="108">
        <v>4.8658299999999999</v>
      </c>
      <c r="AB13" s="108">
        <v>4.4649300000000007</v>
      </c>
      <c r="AC13" s="108">
        <v>4.0010000000000003</v>
      </c>
      <c r="AD13" s="108">
        <v>6.5179999999999998</v>
      </c>
      <c r="AE13" s="27">
        <v>6.5178199999999995</v>
      </c>
      <c r="AF13" s="119" t="s">
        <v>160</v>
      </c>
      <c r="AG13" s="102">
        <v>4.8891213854927434E-3</v>
      </c>
    </row>
    <row r="14" spans="1:33" customFormat="1">
      <c r="A14" t="s">
        <v>107</v>
      </c>
      <c r="B14" s="108">
        <v>0.62844500000000003</v>
      </c>
      <c r="C14" s="108">
        <v>0.88203700000000007</v>
      </c>
      <c r="D14" s="108">
        <v>0.77514499999999997</v>
      </c>
      <c r="E14" s="108">
        <v>0.69632399999999994</v>
      </c>
      <c r="F14" s="108">
        <v>0.67044599999999999</v>
      </c>
      <c r="G14" s="108">
        <v>0.58899999999999997</v>
      </c>
      <c r="H14" s="108">
        <v>0.53579999999999994</v>
      </c>
      <c r="I14" s="108">
        <v>0.48039999999999999</v>
      </c>
      <c r="J14" s="108">
        <v>0.85299999999999998</v>
      </c>
      <c r="K14" s="108">
        <v>0.84699999999999998</v>
      </c>
      <c r="L14" s="108">
        <v>0.82320000000000004</v>
      </c>
      <c r="M14" s="108">
        <v>0.82179999999999997</v>
      </c>
      <c r="N14" s="108">
        <v>0.80259999999999998</v>
      </c>
      <c r="O14" s="108">
        <v>0.79946700000000004</v>
      </c>
      <c r="P14" s="108">
        <v>0.83089200000000007</v>
      </c>
      <c r="Q14" s="108">
        <v>0.80810999999999999</v>
      </c>
      <c r="R14" s="108">
        <v>0.7735209999999999</v>
      </c>
      <c r="S14" s="108">
        <v>0.75840999999999992</v>
      </c>
      <c r="T14" s="108">
        <v>0.93738300000000008</v>
      </c>
      <c r="U14" s="108">
        <v>0.89060000000000006</v>
      </c>
      <c r="V14" s="108">
        <v>0.90561999999999998</v>
      </c>
      <c r="W14" s="108">
        <v>0.97937600000000002</v>
      </c>
      <c r="X14" s="108">
        <v>0.95289099999999993</v>
      </c>
      <c r="Y14" s="108">
        <v>0.92955299999999996</v>
      </c>
      <c r="Z14" s="108">
        <v>1.0973030000000001</v>
      </c>
      <c r="AA14" s="108">
        <v>1.0782579999999999</v>
      </c>
      <c r="AB14" s="108">
        <v>1.097288</v>
      </c>
      <c r="AC14" s="108">
        <v>1.12148</v>
      </c>
      <c r="AD14" s="108">
        <v>1.12148</v>
      </c>
      <c r="AE14" s="27">
        <v>1.12148</v>
      </c>
      <c r="AF14" s="121" t="s">
        <v>186</v>
      </c>
      <c r="AG14" s="102">
        <v>8.4124014646038119E-4</v>
      </c>
    </row>
    <row r="15" spans="1:33" customFormat="1">
      <c r="A15" t="s">
        <v>64</v>
      </c>
      <c r="B15" s="108">
        <v>0.57099999999999995</v>
      </c>
      <c r="C15" s="108">
        <v>0.57099999999999995</v>
      </c>
      <c r="D15" s="108">
        <v>0.63300000000000001</v>
      </c>
      <c r="E15" s="108">
        <v>0.54</v>
      </c>
      <c r="F15" s="108">
        <v>0.56999999999999995</v>
      </c>
      <c r="G15" s="108">
        <v>0.61199999999999999</v>
      </c>
      <c r="H15" s="108">
        <v>0.56399999999999995</v>
      </c>
      <c r="I15" s="108">
        <v>0.61950000000000005</v>
      </c>
      <c r="J15" s="108">
        <v>0.61299999999999999</v>
      </c>
      <c r="K15" s="108">
        <v>0.61860000000000004</v>
      </c>
      <c r="L15" s="108">
        <v>0.60220000000000007</v>
      </c>
      <c r="M15" s="108">
        <v>0.5726</v>
      </c>
      <c r="N15" s="108">
        <v>0.54100000000000004</v>
      </c>
      <c r="O15" s="108">
        <v>0.56010000000000004</v>
      </c>
      <c r="P15" s="108">
        <v>0.56000000000000005</v>
      </c>
      <c r="Q15" s="108">
        <v>0.65660000000000007</v>
      </c>
      <c r="R15" s="108">
        <v>0.72270000000000001</v>
      </c>
      <c r="S15" s="108">
        <v>0.70620000000000005</v>
      </c>
      <c r="T15" s="108">
        <v>0.74007000000000001</v>
      </c>
      <c r="U15" s="108">
        <v>0.82096999999999998</v>
      </c>
      <c r="V15" s="108">
        <v>0.8510700000000001</v>
      </c>
      <c r="W15" s="108">
        <v>0.96007000000000009</v>
      </c>
      <c r="X15" s="108">
        <v>1.12507</v>
      </c>
      <c r="Y15" s="108">
        <v>0.89107000000000003</v>
      </c>
      <c r="Z15" s="108">
        <v>0.80899999999999994</v>
      </c>
      <c r="AA15" s="108">
        <v>0.80299999999999994</v>
      </c>
      <c r="AB15" s="108">
        <v>0.79379999999999995</v>
      </c>
      <c r="AC15" s="108">
        <v>0.871</v>
      </c>
      <c r="AD15" s="108">
        <v>0.83</v>
      </c>
      <c r="AE15" s="27">
        <v>0.83</v>
      </c>
      <c r="AF15" s="121" t="s">
        <v>186</v>
      </c>
      <c r="AG15" s="102">
        <v>6.2259632054260114E-4</v>
      </c>
    </row>
    <row r="16" spans="1:33" customFormat="1">
      <c r="A16" t="s">
        <v>22</v>
      </c>
      <c r="B16" s="108">
        <v>19.53</v>
      </c>
      <c r="C16" s="108">
        <v>19.888000000000002</v>
      </c>
      <c r="D16" s="108">
        <v>24.9</v>
      </c>
      <c r="E16" s="108">
        <v>25.887</v>
      </c>
      <c r="F16" s="108">
        <v>28.027999999999999</v>
      </c>
      <c r="G16" s="108">
        <v>54.454000000000001</v>
      </c>
      <c r="H16" s="108">
        <v>55.521000000000001</v>
      </c>
      <c r="I16" s="108">
        <v>58.100999999999999</v>
      </c>
      <c r="J16" s="108">
        <v>58.505000000000003</v>
      </c>
      <c r="K16" s="108">
        <v>59.04</v>
      </c>
      <c r="L16" s="108">
        <v>60.054000000000002</v>
      </c>
      <c r="M16" s="108">
        <v>62.649000000000001</v>
      </c>
      <c r="N16" s="108">
        <v>63.33</v>
      </c>
      <c r="O16" s="108">
        <v>64.447999999999993</v>
      </c>
      <c r="P16" s="108">
        <v>64.876999999999995</v>
      </c>
      <c r="Q16" s="108">
        <v>66.328999999999994</v>
      </c>
      <c r="R16" s="108">
        <v>72.667000000000002</v>
      </c>
      <c r="S16" s="108">
        <v>74.930999999999997</v>
      </c>
      <c r="T16" s="108">
        <v>76.108000000000004</v>
      </c>
      <c r="U16" s="108">
        <v>76.847999999999999</v>
      </c>
      <c r="V16" s="108">
        <v>76.847999999999999</v>
      </c>
      <c r="W16" s="108">
        <v>77.685000000000002</v>
      </c>
      <c r="X16" s="108">
        <v>77.307000000000002</v>
      </c>
      <c r="Y16" s="108">
        <v>77.225999999999999</v>
      </c>
      <c r="Z16" s="108">
        <v>79.728999999999999</v>
      </c>
      <c r="AA16" s="108">
        <v>80.012</v>
      </c>
      <c r="AB16" s="108">
        <v>87.323999999999998</v>
      </c>
      <c r="AC16" s="108">
        <v>99.376999999999995</v>
      </c>
      <c r="AD16" s="108">
        <v>172.32300000000001</v>
      </c>
      <c r="AE16" s="27">
        <v>172.32300000000001</v>
      </c>
      <c r="AF16" s="121" t="s">
        <v>186</v>
      </c>
      <c r="AG16" s="102">
        <v>0.12926224788537671</v>
      </c>
    </row>
    <row r="17" spans="1:33" customFormat="1">
      <c r="A17" t="s">
        <v>71</v>
      </c>
      <c r="B17" s="108">
        <v>0.713696</v>
      </c>
      <c r="C17" s="108">
        <v>0.75824399999999992</v>
      </c>
      <c r="D17" s="108">
        <v>0.82516199999999995</v>
      </c>
      <c r="E17" s="108">
        <v>0.47531000000000001</v>
      </c>
      <c r="F17" s="108">
        <v>0.43992599999999998</v>
      </c>
      <c r="G17" s="108">
        <v>0.43540000000000001</v>
      </c>
      <c r="H17" s="108">
        <v>0.42899999999999999</v>
      </c>
      <c r="I17" s="108">
        <v>0.61612</v>
      </c>
      <c r="J17" s="108">
        <v>0.60819999999999996</v>
      </c>
      <c r="K17" s="108">
        <v>0.63998999999999995</v>
      </c>
      <c r="L17" s="108">
        <v>0.61718299999999993</v>
      </c>
      <c r="M17" s="108">
        <v>0.60253699999999999</v>
      </c>
      <c r="N17" s="108">
        <v>0.63459200000000004</v>
      </c>
      <c r="O17" s="108">
        <v>0.86120099999999999</v>
      </c>
      <c r="P17" s="108">
        <v>0.95752399999999993</v>
      </c>
      <c r="Q17" s="108">
        <v>0.99892099999999995</v>
      </c>
      <c r="R17" s="108">
        <v>1.045031</v>
      </c>
      <c r="S17" s="108">
        <v>1.065113</v>
      </c>
      <c r="T17" s="108">
        <v>1.0784530000000001</v>
      </c>
      <c r="U17" s="108">
        <v>1.2773559999999999</v>
      </c>
      <c r="V17" s="108">
        <v>1.3274079999999999</v>
      </c>
      <c r="W17" s="108">
        <v>1.370608</v>
      </c>
      <c r="X17" s="108">
        <v>1.3860000000000003</v>
      </c>
      <c r="Y17" s="108">
        <v>1.2728090000000001</v>
      </c>
      <c r="Z17" s="108">
        <v>1.3032090000000001</v>
      </c>
      <c r="AA17" s="108">
        <v>1.2782</v>
      </c>
      <c r="AB17" s="108">
        <v>1.4181519999999999</v>
      </c>
      <c r="AC17" s="108">
        <v>1.4085000000000001</v>
      </c>
      <c r="AD17" s="108">
        <v>1.3810699999999998</v>
      </c>
      <c r="AE17" s="27">
        <v>1.3806889999999998</v>
      </c>
      <c r="AF17" s="119" t="s">
        <v>160</v>
      </c>
      <c r="AG17" s="102">
        <v>1.0356769773658355E-3</v>
      </c>
    </row>
    <row r="18" spans="1:33" customFormat="1">
      <c r="A18" s="332" t="s">
        <v>110</v>
      </c>
      <c r="B18" s="42">
        <v>26.74200794326633</v>
      </c>
      <c r="C18" s="42">
        <v>27.180874192936962</v>
      </c>
      <c r="D18" s="42">
        <v>32.325346193327256</v>
      </c>
      <c r="E18" s="42">
        <v>33.419936339766288</v>
      </c>
      <c r="F18" s="42">
        <v>36.310482139618799</v>
      </c>
      <c r="G18" s="42">
        <v>62.886460024540632</v>
      </c>
      <c r="H18" s="42">
        <v>64.576314856892509</v>
      </c>
      <c r="I18" s="42">
        <v>68.118077269439439</v>
      </c>
      <c r="J18" s="42">
        <v>69.240136964343961</v>
      </c>
      <c r="K18" s="42">
        <v>69.494726868375764</v>
      </c>
      <c r="L18" s="42">
        <v>71.5248099258352</v>
      </c>
      <c r="M18" s="42">
        <v>74.556544541027662</v>
      </c>
      <c r="N18" s="42">
        <v>78.763272610819797</v>
      </c>
      <c r="O18" s="42">
        <v>80.683914278576822</v>
      </c>
      <c r="P18" s="42">
        <v>81.482690826478461</v>
      </c>
      <c r="Q18" s="42">
        <v>83.739242178642201</v>
      </c>
      <c r="R18" s="42">
        <v>90.740364647599449</v>
      </c>
      <c r="S18" s="42">
        <v>93.439046127445849</v>
      </c>
      <c r="T18" s="42">
        <v>95.554375496795075</v>
      </c>
      <c r="U18" s="42">
        <v>97.77862663236975</v>
      </c>
      <c r="V18" s="42">
        <v>97.90818866258131</v>
      </c>
      <c r="W18" s="42">
        <v>98.831136838453475</v>
      </c>
      <c r="X18" s="42">
        <v>100.08745590846235</v>
      </c>
      <c r="Y18" s="42">
        <v>100.19793052117728</v>
      </c>
      <c r="Z18" s="42">
        <v>103.19715802300797</v>
      </c>
      <c r="AA18" s="42">
        <v>103.44301226698418</v>
      </c>
      <c r="AB18" s="42">
        <v>111.37633014613724</v>
      </c>
      <c r="AC18" s="42">
        <v>123.52883034571762</v>
      </c>
      <c r="AD18" s="42">
        <v>198.85727829562848</v>
      </c>
      <c r="AE18" s="42">
        <v>198.91026729562847</v>
      </c>
      <c r="AF18" s="340" t="s">
        <v>160</v>
      </c>
      <c r="AG18" s="334">
        <v>0.14920578377879951</v>
      </c>
    </row>
    <row r="19" spans="1:33" customFormat="1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27"/>
      <c r="AF19" s="102"/>
      <c r="AG19" s="102"/>
    </row>
    <row r="20" spans="1:33" customFormat="1">
      <c r="A20" t="s">
        <v>88</v>
      </c>
      <c r="B20" s="118" t="s">
        <v>28</v>
      </c>
      <c r="C20" s="118" t="s">
        <v>28</v>
      </c>
      <c r="D20" s="118" t="s">
        <v>28</v>
      </c>
      <c r="E20" s="118" t="s">
        <v>28</v>
      </c>
      <c r="F20" s="118" t="s">
        <v>28</v>
      </c>
      <c r="G20" s="118" t="s">
        <v>28</v>
      </c>
      <c r="H20" s="118" t="s">
        <v>28</v>
      </c>
      <c r="I20" s="118" t="s">
        <v>28</v>
      </c>
      <c r="J20" s="118" t="s">
        <v>28</v>
      </c>
      <c r="K20" s="118" t="s">
        <v>28</v>
      </c>
      <c r="L20" s="118" t="s">
        <v>28</v>
      </c>
      <c r="M20" s="118" t="s">
        <v>28</v>
      </c>
      <c r="N20" s="118" t="s">
        <v>28</v>
      </c>
      <c r="O20" s="118" t="s">
        <v>28</v>
      </c>
      <c r="P20" s="118" t="s">
        <v>28</v>
      </c>
      <c r="Q20" s="118" t="s">
        <v>28</v>
      </c>
      <c r="R20" s="118" t="s">
        <v>28</v>
      </c>
      <c r="S20" s="118" t="s">
        <v>28</v>
      </c>
      <c r="T20" s="108">
        <v>1.1779999999999999</v>
      </c>
      <c r="U20" s="108">
        <v>1.1779999999999999</v>
      </c>
      <c r="V20" s="108">
        <v>1.1779999999999999</v>
      </c>
      <c r="W20" s="108">
        <v>1.1779999999999999</v>
      </c>
      <c r="X20" s="108">
        <v>7</v>
      </c>
      <c r="Y20" s="108">
        <v>7</v>
      </c>
      <c r="Z20" s="108">
        <v>7</v>
      </c>
      <c r="AA20" s="108">
        <v>7</v>
      </c>
      <c r="AB20" s="108">
        <v>7</v>
      </c>
      <c r="AC20" s="108">
        <v>7</v>
      </c>
      <c r="AD20" s="108">
        <v>7</v>
      </c>
      <c r="AE20" s="27">
        <v>7</v>
      </c>
      <c r="AF20" s="121" t="s">
        <v>186</v>
      </c>
      <c r="AG20" s="102">
        <v>5.2508123419255526E-3</v>
      </c>
    </row>
    <row r="21" spans="1:33" customFormat="1">
      <c r="A21" t="s">
        <v>111</v>
      </c>
      <c r="B21" s="108">
        <v>0.45</v>
      </c>
      <c r="C21" s="108">
        <v>0.371</v>
      </c>
      <c r="D21" s="108">
        <v>0.32707015868020001</v>
      </c>
      <c r="E21" s="108">
        <v>0.30820072644865004</v>
      </c>
      <c r="F21" s="108">
        <v>0.46544599504489997</v>
      </c>
      <c r="G21" s="108">
        <v>0.44657656281335001</v>
      </c>
      <c r="H21" s="108">
        <v>0.40254788760640003</v>
      </c>
      <c r="I21" s="108">
        <v>0.40254788760640003</v>
      </c>
      <c r="J21" s="108">
        <v>0.5409237239711</v>
      </c>
      <c r="K21" s="108">
        <v>0.62898107438500006</v>
      </c>
      <c r="L21" s="108">
        <v>0.59124220992190002</v>
      </c>
      <c r="M21" s="108">
        <v>0.61640145289730008</v>
      </c>
      <c r="N21" s="108">
        <v>0.74848747851815001</v>
      </c>
      <c r="O21" s="108">
        <v>0.70445880331119992</v>
      </c>
      <c r="P21" s="108">
        <v>0.75477728926199994</v>
      </c>
      <c r="Q21" s="108">
        <v>0.91202255785825004</v>
      </c>
      <c r="R21" s="108">
        <v>0.86170407190745002</v>
      </c>
      <c r="S21" s="108">
        <v>0.94347161157749992</v>
      </c>
      <c r="T21" s="108">
        <v>0.88057350413899993</v>
      </c>
      <c r="U21" s="108">
        <v>0.90573274711439999</v>
      </c>
      <c r="V21" s="108">
        <v>1.11329650166145</v>
      </c>
      <c r="W21" s="108">
        <v>1.3460194991839001</v>
      </c>
      <c r="X21" s="108">
        <v>1.27683158100155</v>
      </c>
      <c r="Y21" s="108">
        <v>1.27683158100155</v>
      </c>
      <c r="Z21" s="108">
        <v>1.3271500669523499</v>
      </c>
      <c r="AA21" s="108">
        <v>1.27683158100155</v>
      </c>
      <c r="AB21" s="108">
        <v>1.1573251768683999</v>
      </c>
      <c r="AC21" s="108">
        <v>1.11329650166145</v>
      </c>
      <c r="AD21" s="108">
        <v>0.81138558595665</v>
      </c>
      <c r="AE21" s="27">
        <v>0.91831236860210008</v>
      </c>
      <c r="AF21" s="102">
        <v>0.13178294573643412</v>
      </c>
      <c r="AG21" s="102">
        <v>6.8884084554268483E-4</v>
      </c>
    </row>
    <row r="22" spans="1:33" customFormat="1">
      <c r="A22" t="s">
        <v>112</v>
      </c>
      <c r="B22" s="108">
        <v>0.37845000000000001</v>
      </c>
      <c r="C22" s="108">
        <v>0.37845000000000001</v>
      </c>
      <c r="D22" s="108">
        <v>0.41629500000000003</v>
      </c>
      <c r="E22" s="108">
        <v>0.43143300000000001</v>
      </c>
      <c r="F22" s="108">
        <v>0.62065800000000004</v>
      </c>
      <c r="G22" s="108">
        <v>0.63579600000000003</v>
      </c>
      <c r="H22" s="108">
        <v>0.64336499999999996</v>
      </c>
      <c r="I22" s="108">
        <v>0.68120999999999998</v>
      </c>
      <c r="J22" s="108">
        <v>0.80231399999999997</v>
      </c>
      <c r="K22" s="108">
        <v>0.76446900000000007</v>
      </c>
      <c r="L22" s="108">
        <v>0.76446900000000007</v>
      </c>
      <c r="M22" s="108">
        <v>0.825021</v>
      </c>
      <c r="N22" s="108">
        <v>0.64336499999999996</v>
      </c>
      <c r="O22" s="108">
        <v>0.64336499999999996</v>
      </c>
      <c r="P22" s="108">
        <v>0.75690000000000002</v>
      </c>
      <c r="Q22" s="108">
        <v>0.772038</v>
      </c>
      <c r="R22" s="108">
        <v>0.75690000000000002</v>
      </c>
      <c r="S22" s="108">
        <v>0.84772799999999993</v>
      </c>
      <c r="T22" s="108">
        <v>0.84772799999999993</v>
      </c>
      <c r="U22" s="108">
        <v>0.8931420000000001</v>
      </c>
      <c r="V22" s="108">
        <v>0.85529699999999997</v>
      </c>
      <c r="W22" s="108">
        <v>0.825021</v>
      </c>
      <c r="X22" s="108">
        <v>0.80231399999999997</v>
      </c>
      <c r="Y22" s="108">
        <v>0.84015899999999999</v>
      </c>
      <c r="Z22" s="108">
        <v>0.80097428699999995</v>
      </c>
      <c r="AA22" s="108">
        <v>0.80284610069999995</v>
      </c>
      <c r="AB22" s="108">
        <v>0.82549103490000009</v>
      </c>
      <c r="AC22" s="108">
        <v>0.8781697611</v>
      </c>
      <c r="AD22" s="108">
        <v>0.97827811199999992</v>
      </c>
      <c r="AE22" s="27">
        <v>0.94383916199999995</v>
      </c>
      <c r="AF22" s="102">
        <v>-3.5203639514731377E-2</v>
      </c>
      <c r="AG22" s="102">
        <v>7.0798890294603868E-4</v>
      </c>
    </row>
    <row r="23" spans="1:33" customFormat="1">
      <c r="A23" t="s">
        <v>89</v>
      </c>
      <c r="B23" s="118" t="s">
        <v>28</v>
      </c>
      <c r="C23" s="118" t="s">
        <v>28</v>
      </c>
      <c r="D23" s="118" t="s">
        <v>28</v>
      </c>
      <c r="E23" s="118" t="s">
        <v>28</v>
      </c>
      <c r="F23" s="118" t="s">
        <v>28</v>
      </c>
      <c r="G23" s="118" t="s">
        <v>28</v>
      </c>
      <c r="H23" s="118" t="s">
        <v>28</v>
      </c>
      <c r="I23" s="118" t="s">
        <v>28</v>
      </c>
      <c r="J23" s="118" t="s">
        <v>28</v>
      </c>
      <c r="K23" s="118" t="s">
        <v>28</v>
      </c>
      <c r="L23" s="118" t="s">
        <v>28</v>
      </c>
      <c r="M23" s="118" t="s">
        <v>28</v>
      </c>
      <c r="N23" s="118" t="s">
        <v>28</v>
      </c>
      <c r="O23" s="118" t="s">
        <v>28</v>
      </c>
      <c r="P23" s="118" t="s">
        <v>28</v>
      </c>
      <c r="Q23" s="118" t="s">
        <v>28</v>
      </c>
      <c r="R23" s="118" t="s">
        <v>28</v>
      </c>
      <c r="S23" s="118" t="s">
        <v>28</v>
      </c>
      <c r="T23" s="108">
        <v>25.02</v>
      </c>
      <c r="U23" s="108">
        <v>25.02</v>
      </c>
      <c r="V23" s="108">
        <v>25.02</v>
      </c>
      <c r="W23" s="108">
        <v>39.619999999999997</v>
      </c>
      <c r="X23" s="108">
        <v>39.619999999999997</v>
      </c>
      <c r="Y23" s="108">
        <v>39.619999999999997</v>
      </c>
      <c r="Z23" s="108">
        <v>39.619999999999997</v>
      </c>
      <c r="AA23" s="108">
        <v>39.828000000000003</v>
      </c>
      <c r="AB23" s="108">
        <v>39.828000000000003</v>
      </c>
      <c r="AC23" s="108">
        <v>39.828000000000003</v>
      </c>
      <c r="AD23" s="108">
        <v>39.828000000000003</v>
      </c>
      <c r="AE23" s="27">
        <v>39.828000000000003</v>
      </c>
      <c r="AF23" s="121" t="s">
        <v>186</v>
      </c>
      <c r="AG23" s="102">
        <v>2.9875621993458702E-2</v>
      </c>
    </row>
    <row r="24" spans="1:33" customFormat="1">
      <c r="A24" t="s">
        <v>113</v>
      </c>
      <c r="B24" s="108">
        <v>3.9520615562260497</v>
      </c>
      <c r="C24" s="108">
        <v>3.9549596636645501</v>
      </c>
      <c r="D24" s="108">
        <v>3.8165838272998496</v>
      </c>
      <c r="E24" s="108">
        <v>4.8870108967297501</v>
      </c>
      <c r="F24" s="108">
        <v>4.9619090041682501</v>
      </c>
      <c r="G24" s="108">
        <v>5.9026604857439997</v>
      </c>
      <c r="H24" s="108">
        <v>6.493355228640711</v>
      </c>
      <c r="I24" s="108">
        <v>6.6360845729394198</v>
      </c>
      <c r="J24" s="108">
        <v>8.1564690501401103</v>
      </c>
      <c r="K24" s="108">
        <v>8.4216350604729797</v>
      </c>
      <c r="L24" s="108">
        <v>8.6305727014663507</v>
      </c>
      <c r="M24" s="108">
        <v>8.8110835024573699</v>
      </c>
      <c r="N24" s="108">
        <v>9.74275029659578</v>
      </c>
      <c r="O24" s="108">
        <v>9.5660668326281897</v>
      </c>
      <c r="P24" s="108">
        <v>9.7044422484116808</v>
      </c>
      <c r="Q24" s="108">
        <v>10.804390671313071</v>
      </c>
      <c r="R24" s="108">
        <v>11.682216402559499</v>
      </c>
      <c r="S24" s="108">
        <v>12.0408216405798</v>
      </c>
      <c r="T24" s="108">
        <v>11.663025425702749</v>
      </c>
      <c r="U24" s="108">
        <v>10.937958325696902</v>
      </c>
      <c r="V24" s="108">
        <v>11.366245077766402</v>
      </c>
      <c r="W24" s="108">
        <v>11.596971133963201</v>
      </c>
      <c r="X24" s="108">
        <v>10.448168228168599</v>
      </c>
      <c r="Y24" s="108">
        <v>10.149069394281449</v>
      </c>
      <c r="Z24" s="108">
        <v>9.7219418851873503</v>
      </c>
      <c r="AA24" s="108">
        <v>9.6880883198964511</v>
      </c>
      <c r="AB24" s="108">
        <v>8.5457472760874005</v>
      </c>
      <c r="AC24" s="108">
        <v>8.1683586314563996</v>
      </c>
      <c r="AD24" s="108">
        <v>7.4907979355836991</v>
      </c>
      <c r="AE24" s="27">
        <v>7.0776991016965498</v>
      </c>
      <c r="AF24" s="102">
        <v>-5.5147507306904764E-2</v>
      </c>
      <c r="AG24" s="102">
        <v>5.3090956850890911E-3</v>
      </c>
    </row>
    <row r="25" spans="1:33" customFormat="1">
      <c r="A25" t="s">
        <v>114</v>
      </c>
      <c r="B25" s="108">
        <v>1.090193</v>
      </c>
      <c r="C25" s="108">
        <v>1.0055130000000001</v>
      </c>
      <c r="D25" s="108">
        <v>0.95926</v>
      </c>
      <c r="E25" s="108">
        <v>1.59494</v>
      </c>
      <c r="F25" s="108">
        <v>1.5105999999999999</v>
      </c>
      <c r="G25" s="108">
        <v>1.4419999999999999</v>
      </c>
      <c r="H25" s="108">
        <v>1.3620000000000001</v>
      </c>
      <c r="I25" s="108">
        <v>1.286</v>
      </c>
      <c r="J25" s="108">
        <v>1.2310000000000001</v>
      </c>
      <c r="K25" s="108">
        <v>1.1990000000000001</v>
      </c>
      <c r="L25" s="108">
        <v>1.52</v>
      </c>
      <c r="M25" s="108">
        <v>1.4910000000000001</v>
      </c>
      <c r="N25" s="108">
        <v>1.2447999999999999</v>
      </c>
      <c r="O25" s="108">
        <v>1.0075000000000001</v>
      </c>
      <c r="P25" s="108">
        <v>1.0004</v>
      </c>
      <c r="Q25" s="108">
        <v>1.0058</v>
      </c>
      <c r="R25" s="108">
        <v>0.98039999999999994</v>
      </c>
      <c r="S25" s="108">
        <v>0.93129999999999991</v>
      </c>
      <c r="T25" s="108">
        <v>1.1629</v>
      </c>
      <c r="U25" s="108">
        <v>1.2253000000000001</v>
      </c>
      <c r="V25" s="108">
        <v>1.1699000000000002</v>
      </c>
      <c r="W25" s="108">
        <v>1.1539999999999999</v>
      </c>
      <c r="X25" s="108">
        <v>0.5081</v>
      </c>
      <c r="Y25" s="108">
        <v>0.49380000000000002</v>
      </c>
      <c r="Z25" s="108">
        <v>0.46820000000000001</v>
      </c>
      <c r="AA25" s="108">
        <v>0.45839999999999997</v>
      </c>
      <c r="AB25" s="108">
        <v>0.47770000000000001</v>
      </c>
      <c r="AC25" s="108">
        <v>0.48</v>
      </c>
      <c r="AD25" s="108">
        <v>0.48</v>
      </c>
      <c r="AE25" s="27">
        <v>0.48</v>
      </c>
      <c r="AF25" s="121" t="s">
        <v>186</v>
      </c>
      <c r="AG25" s="119" t="s">
        <v>160</v>
      </c>
    </row>
    <row r="26" spans="1:33" customFormat="1">
      <c r="A26" t="s">
        <v>90</v>
      </c>
      <c r="B26" s="118" t="s">
        <v>28</v>
      </c>
      <c r="C26" s="118" t="s">
        <v>28</v>
      </c>
      <c r="D26" s="118" t="s">
        <v>28</v>
      </c>
      <c r="E26" s="118" t="s">
        <v>28</v>
      </c>
      <c r="F26" s="118" t="s">
        <v>28</v>
      </c>
      <c r="G26" s="118" t="s">
        <v>28</v>
      </c>
      <c r="H26" s="118" t="s">
        <v>28</v>
      </c>
      <c r="I26" s="118" t="s">
        <v>28</v>
      </c>
      <c r="J26" s="118" t="s">
        <v>28</v>
      </c>
      <c r="K26" s="118" t="s">
        <v>28</v>
      </c>
      <c r="L26" s="118" t="s">
        <v>28</v>
      </c>
      <c r="M26" s="118" t="s">
        <v>28</v>
      </c>
      <c r="N26" s="118" t="s">
        <v>28</v>
      </c>
      <c r="O26" s="118" t="s">
        <v>28</v>
      </c>
      <c r="P26" s="118" t="s">
        <v>28</v>
      </c>
      <c r="Q26" s="118" t="s">
        <v>28</v>
      </c>
      <c r="R26" s="118" t="s">
        <v>28</v>
      </c>
      <c r="S26" s="118" t="s">
        <v>28</v>
      </c>
      <c r="T26" s="108">
        <v>55.756703000000002</v>
      </c>
      <c r="U26" s="108">
        <v>59.217103000000002</v>
      </c>
      <c r="V26" s="108">
        <v>59.639194000000003</v>
      </c>
      <c r="W26" s="108">
        <v>64.577623000000003</v>
      </c>
      <c r="X26" s="108">
        <v>73.948714999999993</v>
      </c>
      <c r="Y26" s="108">
        <v>76.244900000000001</v>
      </c>
      <c r="Z26" s="108">
        <v>75.791399999999996</v>
      </c>
      <c r="AA26" s="108">
        <v>76.561399999999992</v>
      </c>
      <c r="AB26" s="108">
        <v>73.4816</v>
      </c>
      <c r="AC26" s="108">
        <v>74.066600000000008</v>
      </c>
      <c r="AD26" s="108">
        <v>74.277100000000004</v>
      </c>
      <c r="AE26" s="27">
        <v>74.203600000000009</v>
      </c>
      <c r="AF26" s="102">
        <v>-9.8953782525157408E-4</v>
      </c>
      <c r="AG26" s="102">
        <v>5.5661311242186706E-2</v>
      </c>
    </row>
    <row r="27" spans="1:33" customFormat="1">
      <c r="A27" t="s">
        <v>91</v>
      </c>
      <c r="B27" s="118" t="s">
        <v>28</v>
      </c>
      <c r="C27" s="118" t="s">
        <v>28</v>
      </c>
      <c r="D27" s="118" t="s">
        <v>28</v>
      </c>
      <c r="E27" s="118" t="s">
        <v>28</v>
      </c>
      <c r="F27" s="118" t="s">
        <v>28</v>
      </c>
      <c r="G27" s="118" t="s">
        <v>28</v>
      </c>
      <c r="H27" s="118" t="s">
        <v>28</v>
      </c>
      <c r="I27" s="118" t="s">
        <v>28</v>
      </c>
      <c r="J27" s="118" t="s">
        <v>28</v>
      </c>
      <c r="K27" s="118" t="s">
        <v>28</v>
      </c>
      <c r="L27" s="118" t="s">
        <v>28</v>
      </c>
      <c r="M27" s="118" t="s">
        <v>28</v>
      </c>
      <c r="N27" s="118" t="s">
        <v>28</v>
      </c>
      <c r="O27" s="118" t="s">
        <v>28</v>
      </c>
      <c r="P27" s="118" t="s">
        <v>28</v>
      </c>
      <c r="Q27" s="118" t="s">
        <v>28</v>
      </c>
      <c r="R27" s="118" t="s">
        <v>28</v>
      </c>
      <c r="S27" s="118" t="s">
        <v>28</v>
      </c>
      <c r="T27" s="108">
        <v>0.54600000000000004</v>
      </c>
      <c r="U27" s="108">
        <v>0.54600000000000004</v>
      </c>
      <c r="V27" s="108">
        <v>0.54600000000000004</v>
      </c>
      <c r="W27" s="108">
        <v>0.54600000000000004</v>
      </c>
      <c r="X27" s="108">
        <v>0.54600000000000004</v>
      </c>
      <c r="Y27" s="108">
        <v>0.54600000000000004</v>
      </c>
      <c r="Z27" s="108">
        <v>0.54600000000000004</v>
      </c>
      <c r="AA27" s="108">
        <v>0.54600000000000004</v>
      </c>
      <c r="AB27" s="108">
        <v>0.6</v>
      </c>
      <c r="AC27" s="108">
        <v>0.6</v>
      </c>
      <c r="AD27" s="108">
        <v>0.6</v>
      </c>
      <c r="AE27" s="27">
        <v>0.6</v>
      </c>
      <c r="AF27" s="121" t="s">
        <v>186</v>
      </c>
      <c r="AG27" s="119" t="s">
        <v>160</v>
      </c>
    </row>
    <row r="28" spans="1:33" customFormat="1">
      <c r="A28" t="s">
        <v>115</v>
      </c>
      <c r="B28" s="108">
        <v>8.4375</v>
      </c>
      <c r="C28" s="108">
        <v>7.875</v>
      </c>
      <c r="D28" s="108">
        <v>7.4625000000000004</v>
      </c>
      <c r="E28" s="108">
        <v>6.9375</v>
      </c>
      <c r="F28" s="108">
        <v>6</v>
      </c>
      <c r="G28" s="108">
        <v>5.625</v>
      </c>
      <c r="H28" s="108">
        <v>5.3250000000000002</v>
      </c>
      <c r="I28" s="108">
        <v>5.1749999999999998</v>
      </c>
      <c r="J28" s="108">
        <v>4.2750000000000004</v>
      </c>
      <c r="K28" s="108">
        <v>3.8250000000000002</v>
      </c>
      <c r="L28" s="108">
        <v>4.0125000000000002</v>
      </c>
      <c r="M28" s="108">
        <v>4.1624999999999996</v>
      </c>
      <c r="N28" s="108">
        <v>4.5750000000000002</v>
      </c>
      <c r="O28" s="108">
        <v>4.5374999999999996</v>
      </c>
      <c r="P28" s="108">
        <v>4.3125</v>
      </c>
      <c r="Q28" s="108">
        <v>4.5374999999999996</v>
      </c>
      <c r="R28" s="108">
        <v>4.9874999999999998</v>
      </c>
      <c r="S28" s="108">
        <v>5.1749999999999998</v>
      </c>
      <c r="T28" s="108">
        <v>5.1375000000000002</v>
      </c>
      <c r="U28" s="108">
        <v>4.9874999999999998</v>
      </c>
      <c r="V28" s="108">
        <v>4.7249999999999996</v>
      </c>
      <c r="W28" s="108">
        <v>4.5374999999999996</v>
      </c>
      <c r="X28" s="108">
        <v>4.4625000000000004</v>
      </c>
      <c r="Y28" s="108">
        <v>4.2824999999999998</v>
      </c>
      <c r="Z28" s="108">
        <v>3.9975000000000001</v>
      </c>
      <c r="AA28" s="108">
        <v>3.87</v>
      </c>
      <c r="AB28" s="108">
        <v>3.5924999999999998</v>
      </c>
      <c r="AC28" s="108">
        <v>3.39</v>
      </c>
      <c r="AD28" s="108">
        <v>3.06</v>
      </c>
      <c r="AE28" s="27">
        <v>3.06</v>
      </c>
      <c r="AF28" s="121" t="s">
        <v>186</v>
      </c>
      <c r="AG28" s="102">
        <v>2.2953551094703128E-3</v>
      </c>
    </row>
    <row r="29" spans="1:33" customFormat="1">
      <c r="A29" t="s">
        <v>92</v>
      </c>
      <c r="B29" s="118" t="s">
        <v>28</v>
      </c>
      <c r="C29" s="118" t="s">
        <v>28</v>
      </c>
      <c r="D29" s="118" t="s">
        <v>28</v>
      </c>
      <c r="E29" s="118" t="s">
        <v>28</v>
      </c>
      <c r="F29" s="118" t="s">
        <v>28</v>
      </c>
      <c r="G29" s="118" t="s">
        <v>28</v>
      </c>
      <c r="H29" s="118" t="s">
        <v>28</v>
      </c>
      <c r="I29" s="118" t="s">
        <v>28</v>
      </c>
      <c r="J29" s="118" t="s">
        <v>28</v>
      </c>
      <c r="K29" s="118" t="s">
        <v>28</v>
      </c>
      <c r="L29" s="118" t="s">
        <v>28</v>
      </c>
      <c r="M29" s="118" t="s">
        <v>28</v>
      </c>
      <c r="N29" s="118" t="s">
        <v>28</v>
      </c>
      <c r="O29" s="118" t="s">
        <v>28</v>
      </c>
      <c r="P29" s="118" t="s">
        <v>28</v>
      </c>
      <c r="Q29" s="118" t="s">
        <v>28</v>
      </c>
      <c r="R29" s="118" t="s">
        <v>28</v>
      </c>
      <c r="S29" s="118" t="s">
        <v>28</v>
      </c>
      <c r="T29" s="108">
        <v>0.59399999999999997</v>
      </c>
      <c r="U29" s="108">
        <v>0.59399999999999997</v>
      </c>
      <c r="V29" s="108">
        <v>0.59399999999999997</v>
      </c>
      <c r="W29" s="108">
        <v>0.59399999999999997</v>
      </c>
      <c r="X29" s="108">
        <v>0.59399999999999997</v>
      </c>
      <c r="Y29" s="108">
        <v>0.59399999999999997</v>
      </c>
      <c r="Z29" s="108">
        <v>0.59399999999999997</v>
      </c>
      <c r="AA29" s="108">
        <v>0.59399999999999997</v>
      </c>
      <c r="AB29" s="108">
        <v>0.59399999999999997</v>
      </c>
      <c r="AC29" s="108">
        <v>0.59399999999999997</v>
      </c>
      <c r="AD29" s="108">
        <v>0.59399999999999997</v>
      </c>
      <c r="AE29" s="27">
        <v>0.59399999999999997</v>
      </c>
      <c r="AF29" s="121" t="s">
        <v>186</v>
      </c>
      <c r="AG29" s="119" t="s">
        <v>160</v>
      </c>
    </row>
    <row r="30" spans="1:33" customFormat="1">
      <c r="A30" t="s">
        <v>178</v>
      </c>
      <c r="B30" s="108">
        <v>84.270269590911724</v>
      </c>
      <c r="C30" s="108">
        <v>87.183703833887137</v>
      </c>
      <c r="D30" s="108">
        <v>88.402153534714984</v>
      </c>
      <c r="E30" s="108">
        <v>87.097517238020288</v>
      </c>
      <c r="F30" s="108">
        <v>83.202918805788741</v>
      </c>
      <c r="G30" s="108">
        <v>64.934543238020296</v>
      </c>
      <c r="H30" s="108">
        <v>62.982766805788749</v>
      </c>
      <c r="I30" s="108">
        <v>61.662563995044898</v>
      </c>
      <c r="J30" s="108">
        <v>63.161027562813338</v>
      </c>
      <c r="K30" s="108">
        <v>69.383837130581796</v>
      </c>
      <c r="L30" s="108">
        <v>65.279940887606386</v>
      </c>
      <c r="M30" s="108">
        <v>64.990416887606401</v>
      </c>
      <c r="N30" s="108">
        <v>64.579805001774858</v>
      </c>
      <c r="O30" s="108">
        <v>64.279396443343302</v>
      </c>
      <c r="P30" s="108">
        <v>63.938082458255607</v>
      </c>
      <c r="Q30" s="108">
        <v>63.659353288392502</v>
      </c>
      <c r="R30" s="108">
        <v>63.547142253111772</v>
      </c>
      <c r="S30" s="108">
        <v>68.031161984322452</v>
      </c>
      <c r="T30" s="108">
        <v>2.1464639176242328</v>
      </c>
      <c r="U30" s="108">
        <v>2.2908685948698668</v>
      </c>
      <c r="V30" s="108">
        <v>2.3211899375154994</v>
      </c>
      <c r="W30" s="108">
        <v>2.2245878962277996</v>
      </c>
      <c r="X30" s="108">
        <v>2.2251915402278</v>
      </c>
      <c r="Y30" s="108">
        <v>2.3375907135365601</v>
      </c>
      <c r="Z30" s="108">
        <v>2.2392830779129667</v>
      </c>
      <c r="AA30" s="108">
        <v>2.1948398240508644</v>
      </c>
      <c r="AB30" s="108">
        <v>2.1598081161079064</v>
      </c>
      <c r="AC30" s="108">
        <v>2.1441557896296284</v>
      </c>
      <c r="AD30" s="108">
        <v>2.1226355685140552</v>
      </c>
      <c r="AE30" s="27">
        <v>2.1770775685140551</v>
      </c>
      <c r="AF30" s="102">
        <v>2.564830289643738E-2</v>
      </c>
      <c r="AG30" s="102">
        <v>1.6330608237261246E-3</v>
      </c>
    </row>
    <row r="31" spans="1:33" customFormat="1">
      <c r="A31" s="332" t="s">
        <v>179</v>
      </c>
      <c r="B31" s="42">
        <v>98.578474147137783</v>
      </c>
      <c r="C31" s="42">
        <v>100.76862649755169</v>
      </c>
      <c r="D31" s="42">
        <v>101.38386252069505</v>
      </c>
      <c r="E31" s="42">
        <v>101.25660186119869</v>
      </c>
      <c r="F31" s="42">
        <v>96.761531805001894</v>
      </c>
      <c r="G31" s="42">
        <v>78.986576286577645</v>
      </c>
      <c r="H31" s="42">
        <v>77.209034922035869</v>
      </c>
      <c r="I31" s="42">
        <v>75.843406455590724</v>
      </c>
      <c r="J31" s="42">
        <v>78.166734336924577</v>
      </c>
      <c r="K31" s="42">
        <v>84.222922265439792</v>
      </c>
      <c r="L31" s="42">
        <v>80.798724798994655</v>
      </c>
      <c r="M31" s="42">
        <v>80.896422842961059</v>
      </c>
      <c r="N31" s="42">
        <v>81.534207776888792</v>
      </c>
      <c r="O31" s="42">
        <v>80.738287079282657</v>
      </c>
      <c r="P31" s="42">
        <v>80.467101995929269</v>
      </c>
      <c r="Q31" s="42">
        <v>81.691104517563801</v>
      </c>
      <c r="R31" s="42">
        <v>82.815862727578718</v>
      </c>
      <c r="S31" s="42">
        <v>87.969483236479732</v>
      </c>
      <c r="T31" s="42">
        <v>104.93289384746599</v>
      </c>
      <c r="U31" s="42">
        <v>107.79560466768116</v>
      </c>
      <c r="V31" s="42">
        <v>108.52812251694334</v>
      </c>
      <c r="W31" s="42">
        <v>128.1997225293749</v>
      </c>
      <c r="X31" s="42">
        <v>141.4318203493979</v>
      </c>
      <c r="Y31" s="42">
        <v>143.38485068881951</v>
      </c>
      <c r="Z31" s="42">
        <v>142.10644931705264</v>
      </c>
      <c r="AA31" s="42">
        <v>142.82040582564883</v>
      </c>
      <c r="AB31" s="42">
        <v>138.26217160396368</v>
      </c>
      <c r="AC31" s="42">
        <v>138.26258068384743</v>
      </c>
      <c r="AD31" s="42">
        <v>137.24219720205437</v>
      </c>
      <c r="AE31" s="42">
        <v>136.88252820081269</v>
      </c>
      <c r="AF31" s="334">
        <v>-2.6206881598679344E-3</v>
      </c>
      <c r="AG31" s="334">
        <v>0.10267778121011424</v>
      </c>
    </row>
    <row r="32" spans="1:33" customForma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27"/>
      <c r="AF32" s="102"/>
      <c r="AG32" s="102"/>
    </row>
    <row r="33" spans="1:33" customFormat="1">
      <c r="A33" t="s">
        <v>93</v>
      </c>
      <c r="B33" s="108">
        <v>58.295999999999999</v>
      </c>
      <c r="C33" s="108">
        <v>57.02</v>
      </c>
      <c r="D33" s="108">
        <v>56.148000000000003</v>
      </c>
      <c r="E33" s="108">
        <v>55.256999999999998</v>
      </c>
      <c r="F33" s="108">
        <v>58.874000000000002</v>
      </c>
      <c r="G33" s="108">
        <v>59</v>
      </c>
      <c r="H33" s="108">
        <v>92.86</v>
      </c>
      <c r="I33" s="108">
        <v>92.86</v>
      </c>
      <c r="J33" s="108">
        <v>92.86</v>
      </c>
      <c r="K33" s="108">
        <v>92.86</v>
      </c>
      <c r="L33" s="108">
        <v>92.85</v>
      </c>
      <c r="M33" s="108">
        <v>92.86</v>
      </c>
      <c r="N33" s="108">
        <v>92.86</v>
      </c>
      <c r="O33" s="108">
        <v>92.86</v>
      </c>
      <c r="P33" s="108">
        <v>94.3</v>
      </c>
      <c r="Q33" s="108">
        <v>93.7</v>
      </c>
      <c r="R33" s="108">
        <v>92.6</v>
      </c>
      <c r="S33" s="108">
        <v>92.6</v>
      </c>
      <c r="T33" s="108">
        <v>93.7</v>
      </c>
      <c r="U33" s="108">
        <v>93.1</v>
      </c>
      <c r="V33" s="108">
        <v>99.53</v>
      </c>
      <c r="W33" s="108">
        <v>99.08</v>
      </c>
      <c r="X33" s="108">
        <v>130.69</v>
      </c>
      <c r="Y33" s="108">
        <v>133.25</v>
      </c>
      <c r="Z33" s="108">
        <v>132.74</v>
      </c>
      <c r="AA33" s="108">
        <v>137.49</v>
      </c>
      <c r="AB33" s="108">
        <v>138.4</v>
      </c>
      <c r="AC33" s="108">
        <v>138.22</v>
      </c>
      <c r="AD33" s="108">
        <v>137.62</v>
      </c>
      <c r="AE33" s="27">
        <v>137.62</v>
      </c>
      <c r="AF33" s="121" t="s">
        <v>186</v>
      </c>
      <c r="AG33" s="102">
        <v>0.10323097064225636</v>
      </c>
    </row>
    <row r="34" spans="1:33" customFormat="1">
      <c r="A34" t="s">
        <v>94</v>
      </c>
      <c r="B34" s="108">
        <v>30</v>
      </c>
      <c r="C34" s="108">
        <v>32</v>
      </c>
      <c r="D34" s="108">
        <v>59</v>
      </c>
      <c r="E34" s="108">
        <v>65</v>
      </c>
      <c r="F34" s="108">
        <v>65</v>
      </c>
      <c r="G34" s="108">
        <v>65</v>
      </c>
      <c r="H34" s="108">
        <v>72</v>
      </c>
      <c r="I34" s="108">
        <v>100</v>
      </c>
      <c r="J34" s="108">
        <v>100</v>
      </c>
      <c r="K34" s="108">
        <v>100</v>
      </c>
      <c r="L34" s="108">
        <v>100</v>
      </c>
      <c r="M34" s="108">
        <v>100</v>
      </c>
      <c r="N34" s="108">
        <v>100</v>
      </c>
      <c r="O34" s="108">
        <v>100</v>
      </c>
      <c r="P34" s="108">
        <v>100</v>
      </c>
      <c r="Q34" s="108">
        <v>100</v>
      </c>
      <c r="R34" s="108">
        <v>112</v>
      </c>
      <c r="S34" s="108">
        <v>112.5</v>
      </c>
      <c r="T34" s="108">
        <v>112.5</v>
      </c>
      <c r="U34" s="108">
        <v>112.5</v>
      </c>
      <c r="V34" s="108">
        <v>112.5</v>
      </c>
      <c r="W34" s="108">
        <v>115</v>
      </c>
      <c r="X34" s="108">
        <v>115</v>
      </c>
      <c r="Y34" s="108">
        <v>115</v>
      </c>
      <c r="Z34" s="108">
        <v>115</v>
      </c>
      <c r="AA34" s="108">
        <v>115</v>
      </c>
      <c r="AB34" s="108">
        <v>115</v>
      </c>
      <c r="AC34" s="108">
        <v>115</v>
      </c>
      <c r="AD34" s="108">
        <v>115</v>
      </c>
      <c r="AE34" s="27">
        <v>115</v>
      </c>
      <c r="AF34" s="121" t="s">
        <v>186</v>
      </c>
      <c r="AG34" s="102">
        <v>8.6263345617348358E-2</v>
      </c>
    </row>
    <row r="35" spans="1:33" customFormat="1">
      <c r="A35" t="s">
        <v>95</v>
      </c>
      <c r="B35" s="108">
        <v>67.930000000000007</v>
      </c>
      <c r="C35" s="108">
        <v>67.73</v>
      </c>
      <c r="D35" s="108">
        <v>67.150000000000006</v>
      </c>
      <c r="E35" s="108">
        <v>67</v>
      </c>
      <c r="F35" s="108">
        <v>92.71</v>
      </c>
      <c r="G35" s="108">
        <v>92.463999999999999</v>
      </c>
      <c r="H35" s="108">
        <v>94.522000000000006</v>
      </c>
      <c r="I35" s="108">
        <v>94.525000000000006</v>
      </c>
      <c r="J35" s="108">
        <v>94.525000000000006</v>
      </c>
      <c r="K35" s="108">
        <v>97.125</v>
      </c>
      <c r="L35" s="108">
        <v>97.025000000000006</v>
      </c>
      <c r="M35" s="108">
        <v>96.5</v>
      </c>
      <c r="N35" s="108">
        <v>96.5</v>
      </c>
      <c r="O35" s="108">
        <v>96.5</v>
      </c>
      <c r="P35" s="108">
        <v>96.5</v>
      </c>
      <c r="Q35" s="108">
        <v>96.5</v>
      </c>
      <c r="R35" s="108">
        <v>96.5</v>
      </c>
      <c r="S35" s="108">
        <v>96.5</v>
      </c>
      <c r="T35" s="108">
        <v>96.5</v>
      </c>
      <c r="U35" s="108">
        <v>96.5</v>
      </c>
      <c r="V35" s="108">
        <v>96.5</v>
      </c>
      <c r="W35" s="108">
        <v>96.5</v>
      </c>
      <c r="X35" s="108">
        <v>96.5</v>
      </c>
      <c r="Y35" s="108">
        <v>99</v>
      </c>
      <c r="Z35" s="108">
        <v>101.5</v>
      </c>
      <c r="AA35" s="108">
        <v>101.5</v>
      </c>
      <c r="AB35" s="108">
        <v>101.5</v>
      </c>
      <c r="AC35" s="108">
        <v>101.5</v>
      </c>
      <c r="AD35" s="108">
        <v>101.5</v>
      </c>
      <c r="AE35" s="27">
        <v>101.5</v>
      </c>
      <c r="AF35" s="121" t="s">
        <v>186</v>
      </c>
      <c r="AG35" s="102">
        <v>7.6136778957920509E-2</v>
      </c>
    </row>
    <row r="36" spans="1:33" customFormat="1">
      <c r="A36" t="s">
        <v>143</v>
      </c>
      <c r="B36" s="108">
        <v>2.484</v>
      </c>
      <c r="C36" s="108">
        <v>2.9420000000000002</v>
      </c>
      <c r="D36" s="108">
        <v>3.4</v>
      </c>
      <c r="E36" s="108">
        <v>3.5</v>
      </c>
      <c r="F36" s="108">
        <v>3.9</v>
      </c>
      <c r="G36" s="108">
        <v>4.0670000000000002</v>
      </c>
      <c r="H36" s="108">
        <v>4.0369999999999999</v>
      </c>
      <c r="I36" s="108">
        <v>4.1052</v>
      </c>
      <c r="J36" s="108">
        <v>4.1420000000000003</v>
      </c>
      <c r="K36" s="108">
        <v>4.2908999999999997</v>
      </c>
      <c r="L36" s="108">
        <v>4.3529999999999998</v>
      </c>
      <c r="M36" s="108">
        <v>4.3499999999999996</v>
      </c>
      <c r="N36" s="108">
        <v>4.74</v>
      </c>
      <c r="O36" s="108">
        <v>5</v>
      </c>
      <c r="P36" s="108">
        <v>5.0999999999999996</v>
      </c>
      <c r="Q36" s="108">
        <v>5.2</v>
      </c>
      <c r="R36" s="108">
        <v>5.3</v>
      </c>
      <c r="S36" s="108">
        <v>5.399</v>
      </c>
      <c r="T36" s="108">
        <v>5.4</v>
      </c>
      <c r="U36" s="108">
        <v>5.7439999999999998</v>
      </c>
      <c r="V36" s="108">
        <v>5.8479999999999999</v>
      </c>
      <c r="W36" s="108">
        <v>5.9</v>
      </c>
      <c r="X36" s="108">
        <v>5.7060000000000004</v>
      </c>
      <c r="Y36" s="108">
        <v>5.5720000000000001</v>
      </c>
      <c r="Z36" s="108">
        <v>5.5720000000000001</v>
      </c>
      <c r="AA36" s="108">
        <v>5.5720000000000001</v>
      </c>
      <c r="AB36" s="108">
        <v>5.5720000000000001</v>
      </c>
      <c r="AC36" s="108">
        <v>5.5720000000000001</v>
      </c>
      <c r="AD36" s="108">
        <v>5.5720000000000001</v>
      </c>
      <c r="AE36" s="27">
        <v>5.5720000000000001</v>
      </c>
      <c r="AF36" s="121" t="s">
        <v>186</v>
      </c>
      <c r="AG36" s="102">
        <v>4.1796466241727399E-3</v>
      </c>
    </row>
    <row r="37" spans="1:33" customFormat="1">
      <c r="A37" t="s">
        <v>144</v>
      </c>
      <c r="B37" s="108">
        <v>3.585</v>
      </c>
      <c r="C37" s="108">
        <v>3.45</v>
      </c>
      <c r="D37" s="108">
        <v>3.4249999999999998</v>
      </c>
      <c r="E37" s="108">
        <v>3.33</v>
      </c>
      <c r="F37" s="108">
        <v>4.5</v>
      </c>
      <c r="G37" s="108">
        <v>4.5</v>
      </c>
      <c r="H37" s="108">
        <v>4.5</v>
      </c>
      <c r="I37" s="108">
        <v>4.5</v>
      </c>
      <c r="J37" s="108">
        <v>4.5</v>
      </c>
      <c r="K37" s="108">
        <v>4.5</v>
      </c>
      <c r="L37" s="108">
        <v>2.9929999999999999</v>
      </c>
      <c r="M37" s="108">
        <v>2.9929999999999999</v>
      </c>
      <c r="N37" s="108">
        <v>3.121</v>
      </c>
      <c r="O37" s="108">
        <v>3.121</v>
      </c>
      <c r="P37" s="108">
        <v>3.5</v>
      </c>
      <c r="Q37" s="108">
        <v>3.7</v>
      </c>
      <c r="R37" s="108">
        <v>3.7</v>
      </c>
      <c r="S37" s="108">
        <v>12.5</v>
      </c>
      <c r="T37" s="108">
        <v>13.4855</v>
      </c>
      <c r="U37" s="108">
        <v>13.102799999999998</v>
      </c>
      <c r="V37" s="108">
        <v>16.866699999999998</v>
      </c>
      <c r="W37" s="108">
        <v>16.836100000000002</v>
      </c>
      <c r="X37" s="108">
        <v>27.595600000000001</v>
      </c>
      <c r="Y37" s="108">
        <v>27.015699999999999</v>
      </c>
      <c r="Z37" s="108">
        <v>26.864820000000002</v>
      </c>
      <c r="AA37" s="108">
        <v>27.910200000000003</v>
      </c>
      <c r="AB37" s="108">
        <v>27.436199999999999</v>
      </c>
      <c r="AC37" s="108">
        <v>27.323</v>
      </c>
      <c r="AD37" s="108">
        <v>26.832999999999998</v>
      </c>
      <c r="AE37" s="27">
        <v>26.832999999999998</v>
      </c>
      <c r="AF37" s="121" t="s">
        <v>186</v>
      </c>
      <c r="AG37" s="102">
        <v>2.0127863938698334E-2</v>
      </c>
    </row>
    <row r="38" spans="1:33" customFormat="1">
      <c r="A38" t="s">
        <v>96</v>
      </c>
      <c r="B38" s="108">
        <v>168.03</v>
      </c>
      <c r="C38" s="108">
        <v>167.85</v>
      </c>
      <c r="D38" s="108">
        <v>165.48400000000001</v>
      </c>
      <c r="E38" s="108">
        <v>168.84800000000001</v>
      </c>
      <c r="F38" s="108">
        <v>171.71</v>
      </c>
      <c r="G38" s="108">
        <v>171.49</v>
      </c>
      <c r="H38" s="108">
        <v>169.744</v>
      </c>
      <c r="I38" s="108">
        <v>169.58500000000001</v>
      </c>
      <c r="J38" s="108">
        <v>254.989</v>
      </c>
      <c r="K38" s="108">
        <v>260.05</v>
      </c>
      <c r="L38" s="108">
        <v>260.34199999999998</v>
      </c>
      <c r="M38" s="108">
        <v>260.93599999999998</v>
      </c>
      <c r="N38" s="108">
        <v>261.20299999999997</v>
      </c>
      <c r="O38" s="108">
        <v>261.35500000000002</v>
      </c>
      <c r="P38" s="108">
        <v>261.37400000000002</v>
      </c>
      <c r="Q38" s="108">
        <v>261.45</v>
      </c>
      <c r="R38" s="108">
        <v>261.44400000000002</v>
      </c>
      <c r="S38" s="108">
        <v>261.541</v>
      </c>
      <c r="T38" s="108">
        <v>261.54199999999997</v>
      </c>
      <c r="U38" s="108">
        <v>262.78399999999999</v>
      </c>
      <c r="V38" s="108">
        <v>262.76600000000002</v>
      </c>
      <c r="W38" s="108">
        <v>262.697</v>
      </c>
      <c r="X38" s="108">
        <v>262.79000000000002</v>
      </c>
      <c r="Y38" s="108">
        <v>262.73</v>
      </c>
      <c r="Z38" s="108">
        <v>264.31</v>
      </c>
      <c r="AA38" s="108">
        <v>264.21100000000001</v>
      </c>
      <c r="AB38" s="108">
        <v>264.25099999999998</v>
      </c>
      <c r="AC38" s="108">
        <v>264.209</v>
      </c>
      <c r="AD38" s="108">
        <v>264.06299999999999</v>
      </c>
      <c r="AE38" s="27">
        <v>264.58999999999997</v>
      </c>
      <c r="AF38" s="102">
        <v>1.9957358660622759E-3</v>
      </c>
      <c r="AG38" s="102">
        <v>0.19847320536429738</v>
      </c>
    </row>
    <row r="39" spans="1:33" customFormat="1">
      <c r="A39" t="s">
        <v>97</v>
      </c>
      <c r="B39" s="108">
        <v>1.4520280000000001</v>
      </c>
      <c r="C39" s="108">
        <v>1.89</v>
      </c>
      <c r="D39" s="108">
        <v>1.75</v>
      </c>
      <c r="E39" s="108">
        <v>1.46</v>
      </c>
      <c r="F39" s="108">
        <v>1.3975</v>
      </c>
      <c r="G39" s="108">
        <v>1.54</v>
      </c>
      <c r="H39" s="108">
        <v>1.62</v>
      </c>
      <c r="I39" s="108">
        <v>1.72</v>
      </c>
      <c r="J39" s="108">
        <v>1.8</v>
      </c>
      <c r="K39" s="108">
        <v>2</v>
      </c>
      <c r="L39" s="108">
        <v>1.88</v>
      </c>
      <c r="M39" s="108">
        <v>3</v>
      </c>
      <c r="N39" s="108">
        <v>3</v>
      </c>
      <c r="O39" s="108">
        <v>2.95</v>
      </c>
      <c r="P39" s="108">
        <v>2.65</v>
      </c>
      <c r="Q39" s="108">
        <v>2.5584000000000002</v>
      </c>
      <c r="R39" s="108">
        <v>2.4500000000000002</v>
      </c>
      <c r="S39" s="108">
        <v>2.3450000000000002</v>
      </c>
      <c r="T39" s="108">
        <v>2.2999999999999998</v>
      </c>
      <c r="U39" s="108">
        <v>2.2999999999999998</v>
      </c>
      <c r="V39" s="108">
        <v>2.3250000000000002</v>
      </c>
      <c r="W39" s="108">
        <v>2.3250000000000002</v>
      </c>
      <c r="X39" s="108">
        <v>2.2799999999999998</v>
      </c>
      <c r="Y39" s="108">
        <v>2.395</v>
      </c>
      <c r="Z39" s="108">
        <v>3.1589999999999998</v>
      </c>
      <c r="AA39" s="108">
        <v>3</v>
      </c>
      <c r="AB39" s="108">
        <v>3</v>
      </c>
      <c r="AC39" s="108">
        <v>2.5</v>
      </c>
      <c r="AD39" s="108">
        <v>2.5</v>
      </c>
      <c r="AE39" s="27">
        <v>2.5</v>
      </c>
      <c r="AF39" s="121" t="s">
        <v>186</v>
      </c>
      <c r="AG39" s="102">
        <v>1.8752901221162686E-3</v>
      </c>
    </row>
    <row r="40" spans="1:33" customFormat="1">
      <c r="A40" t="s">
        <v>145</v>
      </c>
      <c r="B40" s="108">
        <v>30.41</v>
      </c>
      <c r="C40" s="108">
        <v>32.176000000000002</v>
      </c>
      <c r="D40" s="108">
        <v>32.353999999999999</v>
      </c>
      <c r="E40" s="108">
        <v>32.340000000000003</v>
      </c>
      <c r="F40" s="108">
        <v>32.49</v>
      </c>
      <c r="G40" s="108">
        <v>32.99</v>
      </c>
      <c r="H40" s="108">
        <v>97.203000000000003</v>
      </c>
      <c r="I40" s="108">
        <v>98.105000000000004</v>
      </c>
      <c r="J40" s="108">
        <v>98.105000000000004</v>
      </c>
      <c r="K40" s="108">
        <v>98.105000000000004</v>
      </c>
      <c r="L40" s="108">
        <v>98.1</v>
      </c>
      <c r="M40" s="108">
        <v>98.1</v>
      </c>
      <c r="N40" s="108">
        <v>98.1</v>
      </c>
      <c r="O40" s="108">
        <v>98.1</v>
      </c>
      <c r="P40" s="108">
        <v>98.1</v>
      </c>
      <c r="Q40" s="108">
        <v>98.1</v>
      </c>
      <c r="R40" s="108">
        <v>97.8</v>
      </c>
      <c r="S40" s="108">
        <v>97.8</v>
      </c>
      <c r="T40" s="108">
        <v>97.8</v>
      </c>
      <c r="U40" s="108">
        <v>97.8</v>
      </c>
      <c r="V40" s="108">
        <v>97.8</v>
      </c>
      <c r="W40" s="108">
        <v>97.8</v>
      </c>
      <c r="X40" s="108">
        <v>97.8</v>
      </c>
      <c r="Y40" s="108">
        <v>97.8</v>
      </c>
      <c r="Z40" s="108">
        <v>97.8</v>
      </c>
      <c r="AA40" s="108">
        <v>97.8</v>
      </c>
      <c r="AB40" s="108">
        <v>97.8</v>
      </c>
      <c r="AC40" s="108">
        <v>97.8</v>
      </c>
      <c r="AD40" s="108">
        <v>97.8</v>
      </c>
      <c r="AE40" s="27">
        <v>97.8</v>
      </c>
      <c r="AF40" s="121" t="s">
        <v>186</v>
      </c>
      <c r="AG40" s="102">
        <v>7.3361349577188428E-2</v>
      </c>
    </row>
    <row r="41" spans="1:33" customFormat="1">
      <c r="A41" t="s">
        <v>98</v>
      </c>
      <c r="B41" s="118" t="s">
        <v>186</v>
      </c>
      <c r="C41" s="118" t="s">
        <v>186</v>
      </c>
      <c r="D41" s="118" t="s">
        <v>186</v>
      </c>
      <c r="E41" s="118" t="s">
        <v>186</v>
      </c>
      <c r="F41" s="118" t="s">
        <v>186</v>
      </c>
      <c r="G41" s="108">
        <v>0.5</v>
      </c>
      <c r="H41" s="108">
        <v>0.5</v>
      </c>
      <c r="I41" s="108">
        <v>1.05</v>
      </c>
      <c r="J41" s="108">
        <v>2</v>
      </c>
      <c r="K41" s="108">
        <v>2</v>
      </c>
      <c r="L41" s="108">
        <v>2</v>
      </c>
      <c r="M41" s="108">
        <v>2.0099999999999998</v>
      </c>
      <c r="N41" s="108">
        <v>2.0099999999999998</v>
      </c>
      <c r="O41" s="108">
        <v>1.986</v>
      </c>
      <c r="P41" s="108">
        <v>1.986</v>
      </c>
      <c r="Q41" s="108">
        <v>1.986</v>
      </c>
      <c r="R41" s="108">
        <v>1.986</v>
      </c>
      <c r="S41" s="108">
        <v>1.829</v>
      </c>
      <c r="T41" s="108">
        <v>1.85</v>
      </c>
      <c r="U41" s="108">
        <v>1.85</v>
      </c>
      <c r="V41" s="108">
        <v>2.4</v>
      </c>
      <c r="W41" s="108">
        <v>2.4</v>
      </c>
      <c r="X41" s="108">
        <v>2.855</v>
      </c>
      <c r="Y41" s="108">
        <v>2.85</v>
      </c>
      <c r="Z41" s="108">
        <v>3</v>
      </c>
      <c r="AA41" s="108">
        <v>2.9206999999999996</v>
      </c>
      <c r="AB41" s="108">
        <v>2.78</v>
      </c>
      <c r="AC41" s="108">
        <v>2.67</v>
      </c>
      <c r="AD41" s="108">
        <v>2.67</v>
      </c>
      <c r="AE41" s="27">
        <v>2.67</v>
      </c>
      <c r="AF41" s="121" t="s">
        <v>186</v>
      </c>
      <c r="AG41" s="102">
        <v>2.0028098504201747E-3</v>
      </c>
    </row>
    <row r="42" spans="1:33" customFormat="1">
      <c r="A42" t="s">
        <v>99</v>
      </c>
      <c r="B42" s="108">
        <v>0.22405900000000001</v>
      </c>
      <c r="C42" s="108">
        <v>0.207147</v>
      </c>
      <c r="D42" s="108">
        <v>0.191022</v>
      </c>
      <c r="E42" s="108">
        <v>0.18579999999999999</v>
      </c>
      <c r="F42" s="108">
        <v>0.17374999999999999</v>
      </c>
      <c r="G42" s="108">
        <v>0.18070999999999998</v>
      </c>
      <c r="H42" s="108">
        <v>0.14169999999999999</v>
      </c>
      <c r="I42" s="108">
        <v>0.12670000000000001</v>
      </c>
      <c r="J42" s="108">
        <v>0.113619</v>
      </c>
      <c r="K42" s="108">
        <v>9.8483000000000001E-2</v>
      </c>
      <c r="L42" s="108">
        <v>7.1400000000000005E-2</v>
      </c>
      <c r="M42" s="108">
        <v>7.1289000000000005E-2</v>
      </c>
      <c r="N42" s="108">
        <v>5.9417999999999999E-2</v>
      </c>
      <c r="O42" s="108">
        <v>5.9351000000000001E-2</v>
      </c>
      <c r="P42" s="108">
        <v>5.1895000000000004E-2</v>
      </c>
      <c r="Q42" s="108">
        <v>0.11390699999999999</v>
      </c>
      <c r="R42" s="108">
        <v>0.21529000000000001</v>
      </c>
      <c r="S42" s="108">
        <v>0.21432999999999999</v>
      </c>
      <c r="T42" s="108">
        <v>0.16422999999999999</v>
      </c>
      <c r="U42" s="108">
        <v>0.15291000000000002</v>
      </c>
      <c r="V42" s="108">
        <v>0.15287000000000003</v>
      </c>
      <c r="W42" s="108">
        <v>0.12929000000000002</v>
      </c>
      <c r="X42" s="108">
        <v>0.12926000000000001</v>
      </c>
      <c r="Y42" s="108">
        <v>0.12934000000000001</v>
      </c>
      <c r="Z42" s="108">
        <v>0.12756000000000001</v>
      </c>
      <c r="AA42" s="108">
        <v>0.12756000000000001</v>
      </c>
      <c r="AB42" s="108">
        <v>0.12751999999999999</v>
      </c>
      <c r="AC42" s="108">
        <v>0.1275</v>
      </c>
      <c r="AD42" s="108">
        <v>0.1275</v>
      </c>
      <c r="AE42" s="27">
        <v>0.1275</v>
      </c>
      <c r="AF42" s="121" t="s">
        <v>186</v>
      </c>
      <c r="AG42" s="119" t="s">
        <v>160</v>
      </c>
    </row>
    <row r="43" spans="1:33" customFormat="1">
      <c r="A43" s="332" t="s">
        <v>100</v>
      </c>
      <c r="B43" s="42">
        <v>362.41108700000007</v>
      </c>
      <c r="C43" s="42">
        <v>365.26514700000001</v>
      </c>
      <c r="D43" s="42">
        <v>388.90202200000004</v>
      </c>
      <c r="E43" s="42">
        <v>396.92079999999999</v>
      </c>
      <c r="F43" s="42">
        <v>430.75524999999999</v>
      </c>
      <c r="G43" s="42">
        <v>431.73171000000008</v>
      </c>
      <c r="H43" s="42">
        <v>537.1277</v>
      </c>
      <c r="I43" s="42">
        <v>566.57690000000002</v>
      </c>
      <c r="J43" s="42">
        <v>653.03461899999991</v>
      </c>
      <c r="K43" s="42">
        <v>661.02938300000005</v>
      </c>
      <c r="L43" s="42">
        <v>659.61439999999993</v>
      </c>
      <c r="M43" s="42">
        <v>660.820289</v>
      </c>
      <c r="N43" s="42">
        <v>661.59341800000004</v>
      </c>
      <c r="O43" s="42">
        <v>661.93135100000006</v>
      </c>
      <c r="P43" s="42">
        <v>663.56189500000005</v>
      </c>
      <c r="Q43" s="42">
        <v>663.30830700000001</v>
      </c>
      <c r="R43" s="42">
        <v>673.99528999999995</v>
      </c>
      <c r="S43" s="42">
        <v>683.22832999999991</v>
      </c>
      <c r="T43" s="42">
        <v>685.24172999999985</v>
      </c>
      <c r="U43" s="42">
        <v>685.83370999999988</v>
      </c>
      <c r="V43" s="42">
        <v>696.68856999999991</v>
      </c>
      <c r="W43" s="42">
        <v>698.66738999999995</v>
      </c>
      <c r="X43" s="42">
        <v>741.3458599999999</v>
      </c>
      <c r="Y43" s="42">
        <v>745.74203999999997</v>
      </c>
      <c r="Z43" s="42">
        <v>750.07337999999993</v>
      </c>
      <c r="AA43" s="42">
        <v>755.53146000000004</v>
      </c>
      <c r="AB43" s="42">
        <v>755.86671999999987</v>
      </c>
      <c r="AC43" s="42">
        <v>754.92149999999981</v>
      </c>
      <c r="AD43" s="42">
        <v>753.68549999999993</v>
      </c>
      <c r="AE43" s="42">
        <v>754.21249999999998</v>
      </c>
      <c r="AF43" s="334">
        <v>6.9923064726595818E-4</v>
      </c>
      <c r="AG43" s="334">
        <v>0.56574690049064646</v>
      </c>
    </row>
    <row r="44" spans="1:33" customForma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27"/>
      <c r="AF44" s="102"/>
      <c r="AG44" s="102"/>
    </row>
    <row r="45" spans="1:33" customFormat="1">
      <c r="A45" t="s">
        <v>126</v>
      </c>
      <c r="B45" s="108">
        <v>8.1999999999999993</v>
      </c>
      <c r="C45" s="108">
        <v>8.08</v>
      </c>
      <c r="D45" s="108">
        <v>9.44</v>
      </c>
      <c r="E45" s="108">
        <v>9.2200000000000006</v>
      </c>
      <c r="F45" s="108">
        <v>9</v>
      </c>
      <c r="G45" s="108">
        <v>8.82</v>
      </c>
      <c r="H45" s="108">
        <v>8.8000000000000007</v>
      </c>
      <c r="I45" s="108">
        <v>8.5640000000000001</v>
      </c>
      <c r="J45" s="108">
        <v>9.1999999999999993</v>
      </c>
      <c r="K45" s="108">
        <v>9.2360000000000007</v>
      </c>
      <c r="L45" s="108">
        <v>9.1999999999999993</v>
      </c>
      <c r="M45" s="108">
        <v>9.1999999999999993</v>
      </c>
      <c r="N45" s="108">
        <v>9.1999999999999993</v>
      </c>
      <c r="O45" s="108">
        <v>9.1999999999999993</v>
      </c>
      <c r="P45" s="108">
        <v>9.9789999999999992</v>
      </c>
      <c r="Q45" s="108">
        <v>9.9789999999999992</v>
      </c>
      <c r="R45" s="108">
        <v>10.8</v>
      </c>
      <c r="S45" s="108">
        <v>11.2</v>
      </c>
      <c r="T45" s="108">
        <v>11.314</v>
      </c>
      <c r="U45" s="108">
        <v>11.314</v>
      </c>
      <c r="V45" s="108">
        <v>11.314</v>
      </c>
      <c r="W45" s="108">
        <v>11.314</v>
      </c>
      <c r="X45" s="108">
        <v>11.314</v>
      </c>
      <c r="Y45" s="108">
        <v>11.8</v>
      </c>
      <c r="Z45" s="108">
        <v>11.8</v>
      </c>
      <c r="AA45" s="108">
        <v>12.27</v>
      </c>
      <c r="AB45" s="108">
        <v>12.27</v>
      </c>
      <c r="AC45" s="108">
        <v>12.2</v>
      </c>
      <c r="AD45" s="108">
        <v>12.2</v>
      </c>
      <c r="AE45" s="27">
        <v>12.2</v>
      </c>
      <c r="AF45" s="121" t="s">
        <v>186</v>
      </c>
      <c r="AG45" s="102">
        <v>9.1514157959273913E-3</v>
      </c>
    </row>
    <row r="46" spans="1:33" customFormat="1">
      <c r="A46" t="s">
        <v>101</v>
      </c>
      <c r="B46" s="108">
        <v>1.375</v>
      </c>
      <c r="C46" s="108">
        <v>1.1080000000000001</v>
      </c>
      <c r="D46" s="108">
        <v>1.4570000000000001</v>
      </c>
      <c r="E46" s="108">
        <v>1.7150000000000001</v>
      </c>
      <c r="F46" s="108">
        <v>2.1469999999999998</v>
      </c>
      <c r="G46" s="108">
        <v>2.0179999999999998</v>
      </c>
      <c r="H46" s="108">
        <v>1.4</v>
      </c>
      <c r="I46" s="108">
        <v>2</v>
      </c>
      <c r="J46" s="108">
        <v>2</v>
      </c>
      <c r="K46" s="108">
        <v>2.0739999999999998</v>
      </c>
      <c r="L46" s="108">
        <v>1.6245000000000001</v>
      </c>
      <c r="M46" s="108">
        <v>1.4496</v>
      </c>
      <c r="N46" s="108">
        <v>1.3340000000000001</v>
      </c>
      <c r="O46" s="108">
        <v>1.901</v>
      </c>
      <c r="P46" s="108">
        <v>2.9646999999999997</v>
      </c>
      <c r="Q46" s="108">
        <v>3.1252</v>
      </c>
      <c r="R46" s="108">
        <v>3.6949999999999998</v>
      </c>
      <c r="S46" s="108">
        <v>3.9</v>
      </c>
      <c r="T46" s="108">
        <v>4.03</v>
      </c>
      <c r="U46" s="108">
        <v>5.05</v>
      </c>
      <c r="V46" s="108">
        <v>5.9720000000000004</v>
      </c>
      <c r="W46" s="108">
        <v>6.5</v>
      </c>
      <c r="X46" s="108">
        <v>8.9</v>
      </c>
      <c r="Y46" s="108">
        <v>8.8010000000000002</v>
      </c>
      <c r="Z46" s="108">
        <v>9.0350000000000001</v>
      </c>
      <c r="AA46" s="108">
        <v>9.0350000000000001</v>
      </c>
      <c r="AB46" s="108">
        <v>9.0350000000000001</v>
      </c>
      <c r="AC46" s="108">
        <v>13.5</v>
      </c>
      <c r="AD46" s="108">
        <v>13.5</v>
      </c>
      <c r="AE46" s="27">
        <v>13.5</v>
      </c>
      <c r="AF46" s="121" t="s">
        <v>186</v>
      </c>
      <c r="AG46" s="102">
        <v>1.0126566659427851E-2</v>
      </c>
    </row>
    <row r="47" spans="1:33" customFormat="1">
      <c r="A47" t="s">
        <v>321</v>
      </c>
      <c r="B47" s="118" t="s">
        <v>186</v>
      </c>
      <c r="C47" s="118" t="s">
        <v>186</v>
      </c>
      <c r="D47" s="118" t="s">
        <v>186</v>
      </c>
      <c r="E47" s="118" t="s">
        <v>186</v>
      </c>
      <c r="F47" s="118" t="s">
        <v>186</v>
      </c>
      <c r="G47" s="118" t="s">
        <v>186</v>
      </c>
      <c r="H47" s="118" t="s">
        <v>186</v>
      </c>
      <c r="I47" s="118" t="s">
        <v>186</v>
      </c>
      <c r="J47" s="118" t="s">
        <v>186</v>
      </c>
      <c r="K47" s="118" t="s">
        <v>186</v>
      </c>
      <c r="L47" s="118" t="s">
        <v>186</v>
      </c>
      <c r="M47" s="118" t="s">
        <v>186</v>
      </c>
      <c r="N47" s="118" t="s">
        <v>186</v>
      </c>
      <c r="O47" s="118" t="s">
        <v>186</v>
      </c>
      <c r="P47" s="118" t="s">
        <v>186</v>
      </c>
      <c r="Q47" s="118" t="s">
        <v>186</v>
      </c>
      <c r="R47" s="118" t="s">
        <v>186</v>
      </c>
      <c r="S47" s="118" t="s">
        <v>186</v>
      </c>
      <c r="T47" s="118" t="s">
        <v>186</v>
      </c>
      <c r="U47" s="118" t="s">
        <v>186</v>
      </c>
      <c r="V47" s="108">
        <v>0.9</v>
      </c>
      <c r="W47" s="108">
        <v>0.9</v>
      </c>
      <c r="X47" s="108">
        <v>0.9</v>
      </c>
      <c r="Y47" s="108">
        <v>0.9</v>
      </c>
      <c r="Z47" s="108">
        <v>0.9</v>
      </c>
      <c r="AA47" s="108">
        <v>0.9</v>
      </c>
      <c r="AB47" s="108">
        <v>0.9</v>
      </c>
      <c r="AC47" s="108">
        <v>0.9</v>
      </c>
      <c r="AD47" s="108">
        <v>0.9</v>
      </c>
      <c r="AE47" s="27">
        <v>0.9</v>
      </c>
      <c r="AF47" s="121" t="s">
        <v>186</v>
      </c>
      <c r="AG47" s="102">
        <v>6.7510444396185669E-4</v>
      </c>
    </row>
    <row r="48" spans="1:33" customFormat="1">
      <c r="A48" t="s">
        <v>180</v>
      </c>
      <c r="B48" s="108">
        <v>0.70544000000000007</v>
      </c>
      <c r="C48" s="108">
        <v>0.73304499999999995</v>
      </c>
      <c r="D48" s="108">
        <v>0.7544249999999999</v>
      </c>
      <c r="E48" s="108">
        <v>0.73834500000000003</v>
      </c>
      <c r="F48" s="108">
        <v>0.798431</v>
      </c>
      <c r="G48" s="108">
        <v>0.75600000000000001</v>
      </c>
      <c r="H48" s="108">
        <v>0.71970000000000001</v>
      </c>
      <c r="I48" s="108">
        <v>0.69499999999999995</v>
      </c>
      <c r="J48" s="108">
        <v>0.75</v>
      </c>
      <c r="K48" s="108">
        <v>0.71</v>
      </c>
      <c r="L48" s="108">
        <v>0.75449999999999995</v>
      </c>
      <c r="M48" s="108">
        <v>0.69829999999999992</v>
      </c>
      <c r="N48" s="108">
        <v>0.72499999999999998</v>
      </c>
      <c r="O48" s="108">
        <v>0.65049999999999997</v>
      </c>
      <c r="P48" s="108">
        <v>1.4127000000000001</v>
      </c>
      <c r="Q48" s="108">
        <v>1.3497000000000001</v>
      </c>
      <c r="R48" s="108">
        <v>1.6</v>
      </c>
      <c r="S48" s="108">
        <v>1.615</v>
      </c>
      <c r="T48" s="108">
        <v>1.7</v>
      </c>
      <c r="U48" s="108">
        <v>1.7</v>
      </c>
      <c r="V48" s="108">
        <v>1.65</v>
      </c>
      <c r="W48" s="108">
        <v>1.57</v>
      </c>
      <c r="X48" s="108">
        <v>1.5149999999999999</v>
      </c>
      <c r="Y48" s="108">
        <v>1.7849999999999999</v>
      </c>
      <c r="Z48" s="108">
        <v>1.7844</v>
      </c>
      <c r="AA48" s="108">
        <v>1.905</v>
      </c>
      <c r="AB48" s="108">
        <v>1.94</v>
      </c>
      <c r="AC48" s="108">
        <v>1.94</v>
      </c>
      <c r="AD48" s="108">
        <v>1.94</v>
      </c>
      <c r="AE48" s="27">
        <v>1.94</v>
      </c>
      <c r="AF48" s="121" t="s">
        <v>186</v>
      </c>
      <c r="AG48" s="102">
        <v>1.4552251347622245E-3</v>
      </c>
    </row>
    <row r="49" spans="1:33" customFormat="1">
      <c r="A49" t="s">
        <v>103</v>
      </c>
      <c r="B49" s="108">
        <v>2.9164499999999998</v>
      </c>
      <c r="C49" s="108">
        <v>3.5303</v>
      </c>
      <c r="D49" s="108">
        <v>3.6996250000000002</v>
      </c>
      <c r="E49" s="108">
        <v>3.958599</v>
      </c>
      <c r="F49" s="108">
        <v>4.0255999999999998</v>
      </c>
      <c r="G49" s="108">
        <v>3.8</v>
      </c>
      <c r="H49" s="108">
        <v>4.5</v>
      </c>
      <c r="I49" s="108">
        <v>4.6849999999999996</v>
      </c>
      <c r="J49" s="108">
        <v>4.2705000000000002</v>
      </c>
      <c r="K49" s="108">
        <v>4.3</v>
      </c>
      <c r="L49" s="108">
        <v>3.4590000000000001</v>
      </c>
      <c r="M49" s="108">
        <v>3.5353000000000003</v>
      </c>
      <c r="N49" s="108">
        <v>3.4350000000000001</v>
      </c>
      <c r="O49" s="108">
        <v>3.4249999999999998</v>
      </c>
      <c r="P49" s="108">
        <v>3.9409999999999998</v>
      </c>
      <c r="Q49" s="108">
        <v>3.8039999999999998</v>
      </c>
      <c r="R49" s="108">
        <v>3.8435000000000001</v>
      </c>
      <c r="S49" s="108">
        <v>3.7189999999999999</v>
      </c>
      <c r="T49" s="108">
        <v>3.7566999999999999</v>
      </c>
      <c r="U49" s="108">
        <v>3.7669999999999999</v>
      </c>
      <c r="V49" s="108">
        <v>3.6269</v>
      </c>
      <c r="W49" s="108">
        <v>3.6680000000000001</v>
      </c>
      <c r="X49" s="108">
        <v>3.5249999999999999</v>
      </c>
      <c r="Y49" s="108">
        <v>3.5249999999999999</v>
      </c>
      <c r="Z49" s="108">
        <v>3.62</v>
      </c>
      <c r="AA49" s="108">
        <v>3.72</v>
      </c>
      <c r="AB49" s="108">
        <v>3.72</v>
      </c>
      <c r="AC49" s="108">
        <v>4.07</v>
      </c>
      <c r="AD49" s="108">
        <v>4.2</v>
      </c>
      <c r="AE49" s="27">
        <v>4.4000000000000004</v>
      </c>
      <c r="AF49" s="102">
        <v>4.7619047619047672E-2</v>
      </c>
      <c r="AG49" s="102">
        <v>3.3005106149246333E-3</v>
      </c>
    </row>
    <row r="50" spans="1:33" customFormat="1">
      <c r="A50" t="s">
        <v>187</v>
      </c>
      <c r="B50" s="118" t="s">
        <v>186</v>
      </c>
      <c r="C50" s="118" t="s">
        <v>186</v>
      </c>
      <c r="D50" s="118" t="s">
        <v>186</v>
      </c>
      <c r="E50" s="118" t="s">
        <v>186</v>
      </c>
      <c r="F50" s="118" t="s">
        <v>186</v>
      </c>
      <c r="G50" s="118" t="s">
        <v>186</v>
      </c>
      <c r="H50" s="118" t="s">
        <v>186</v>
      </c>
      <c r="I50" s="118" t="s">
        <v>186</v>
      </c>
      <c r="J50" s="118" t="s">
        <v>186</v>
      </c>
      <c r="K50" s="118" t="s">
        <v>186</v>
      </c>
      <c r="L50" s="118" t="s">
        <v>186</v>
      </c>
      <c r="M50" s="108">
        <v>0.3</v>
      </c>
      <c r="N50" s="108">
        <v>0.3</v>
      </c>
      <c r="O50" s="108">
        <v>0.3</v>
      </c>
      <c r="P50" s="108">
        <v>0.3</v>
      </c>
      <c r="Q50" s="108">
        <v>0.55500000000000005</v>
      </c>
      <c r="R50" s="108">
        <v>0.55500000000000005</v>
      </c>
      <c r="S50" s="108">
        <v>0.55500000000000005</v>
      </c>
      <c r="T50" s="108">
        <v>0.55500000000000005</v>
      </c>
      <c r="U50" s="108">
        <v>0.55500000000000005</v>
      </c>
      <c r="V50" s="108">
        <v>0.8</v>
      </c>
      <c r="W50" s="108">
        <v>1.1100000000000001</v>
      </c>
      <c r="X50" s="108">
        <v>1.095</v>
      </c>
      <c r="Y50" s="108">
        <v>1.28</v>
      </c>
      <c r="Z50" s="108">
        <v>1.7649999999999999</v>
      </c>
      <c r="AA50" s="108">
        <v>1.8049999999999999</v>
      </c>
      <c r="AB50" s="108">
        <v>1.7549999999999999</v>
      </c>
      <c r="AC50" s="108">
        <v>1.7050000000000001</v>
      </c>
      <c r="AD50" s="108">
        <v>1.7050000000000001</v>
      </c>
      <c r="AE50" s="27">
        <v>1.7050000000000001</v>
      </c>
      <c r="AF50" s="121" t="s">
        <v>186</v>
      </c>
      <c r="AG50" s="102">
        <v>1.2789478632832952E-3</v>
      </c>
    </row>
    <row r="51" spans="1:33" customFormat="1">
      <c r="A51" t="s">
        <v>116</v>
      </c>
      <c r="B51" s="108">
        <v>0.47092500000000004</v>
      </c>
      <c r="C51" s="108">
        <v>0.46348800000000001</v>
      </c>
      <c r="D51" s="108">
        <v>0.48178500000000002</v>
      </c>
      <c r="E51" s="108">
        <v>0.54730000000000001</v>
      </c>
      <c r="F51" s="108">
        <v>0.623</v>
      </c>
      <c r="G51" s="108">
        <v>0.65700000000000003</v>
      </c>
      <c r="H51" s="108">
        <v>0.64600000000000002</v>
      </c>
      <c r="I51" s="108">
        <v>0.96</v>
      </c>
      <c r="J51" s="108">
        <v>0.93</v>
      </c>
      <c r="K51" s="108">
        <v>0.95860000000000001</v>
      </c>
      <c r="L51" s="108">
        <v>0.86</v>
      </c>
      <c r="M51" s="108">
        <v>0.876</v>
      </c>
      <c r="N51" s="108">
        <v>0.76839999999999997</v>
      </c>
      <c r="O51" s="108">
        <v>0.66200000000000003</v>
      </c>
      <c r="P51" s="108">
        <v>1.4</v>
      </c>
      <c r="Q51" s="108">
        <v>1.47</v>
      </c>
      <c r="R51" s="108">
        <v>2.8</v>
      </c>
      <c r="S51" s="108">
        <v>2.6723000000000003</v>
      </c>
      <c r="T51" s="108">
        <v>2.5649999999999999</v>
      </c>
      <c r="U51" s="108">
        <v>2.5649999999999999</v>
      </c>
      <c r="V51" s="108">
        <v>2.42</v>
      </c>
      <c r="W51" s="108">
        <v>2.4</v>
      </c>
      <c r="X51" s="108">
        <v>2.37</v>
      </c>
      <c r="Y51" s="108">
        <v>2.2850000000000001</v>
      </c>
      <c r="Z51" s="108">
        <v>2.19</v>
      </c>
      <c r="AA51" s="108">
        <v>2.1459999999999999</v>
      </c>
      <c r="AB51" s="108">
        <v>2.15</v>
      </c>
      <c r="AC51" s="108">
        <v>3.1840000000000002</v>
      </c>
      <c r="AD51" s="108">
        <v>3.6840000000000002</v>
      </c>
      <c r="AE51" s="27">
        <v>3.6840000000000002</v>
      </c>
      <c r="AF51" s="121" t="s">
        <v>186</v>
      </c>
      <c r="AG51" s="102">
        <v>2.7634275239505337E-3</v>
      </c>
    </row>
    <row r="52" spans="1:33" customFormat="1">
      <c r="A52" t="s">
        <v>117</v>
      </c>
      <c r="B52" s="108">
        <v>20.329999999999998</v>
      </c>
      <c r="C52" s="108">
        <v>22.6</v>
      </c>
      <c r="D52" s="108">
        <v>22.186</v>
      </c>
      <c r="E52" s="108">
        <v>21.783999999999999</v>
      </c>
      <c r="F52" s="108">
        <v>21.425000000000001</v>
      </c>
      <c r="G52" s="108">
        <v>21.3</v>
      </c>
      <c r="H52" s="108">
        <v>22.8</v>
      </c>
      <c r="I52" s="108">
        <v>22.8</v>
      </c>
      <c r="J52" s="108">
        <v>22.8</v>
      </c>
      <c r="K52" s="108">
        <v>22.8</v>
      </c>
      <c r="L52" s="108">
        <v>22.8</v>
      </c>
      <c r="M52" s="108">
        <v>22.8</v>
      </c>
      <c r="N52" s="108">
        <v>22.8</v>
      </c>
      <c r="O52" s="108">
        <v>22.8</v>
      </c>
      <c r="P52" s="108">
        <v>22.8</v>
      </c>
      <c r="Q52" s="108">
        <v>29.5</v>
      </c>
      <c r="R52" s="108">
        <v>29.5</v>
      </c>
      <c r="S52" s="108">
        <v>29.5</v>
      </c>
      <c r="T52" s="108">
        <v>29.5</v>
      </c>
      <c r="U52" s="108">
        <v>29.5</v>
      </c>
      <c r="V52" s="108">
        <v>36</v>
      </c>
      <c r="W52" s="108">
        <v>36</v>
      </c>
      <c r="X52" s="108">
        <v>36</v>
      </c>
      <c r="Y52" s="108">
        <v>39.125999999999998</v>
      </c>
      <c r="Z52" s="108">
        <v>39.125999999999998</v>
      </c>
      <c r="AA52" s="108">
        <v>41.463999999999999</v>
      </c>
      <c r="AB52" s="108">
        <v>41.463999999999999</v>
      </c>
      <c r="AC52" s="108">
        <v>43.662999999999997</v>
      </c>
      <c r="AD52" s="108">
        <v>44.271000000000001</v>
      </c>
      <c r="AE52" s="27">
        <v>44.271000000000001</v>
      </c>
      <c r="AF52" s="121" t="s">
        <v>186</v>
      </c>
      <c r="AG52" s="102">
        <v>3.3208387598483734E-2</v>
      </c>
    </row>
    <row r="53" spans="1:33" customFormat="1">
      <c r="A53" t="s">
        <v>142</v>
      </c>
      <c r="B53" s="108">
        <v>16.7</v>
      </c>
      <c r="C53" s="108">
        <v>16.5</v>
      </c>
      <c r="D53" s="108">
        <v>16.75</v>
      </c>
      <c r="E53" s="108">
        <v>16.55</v>
      </c>
      <c r="F53" s="108">
        <v>16.649999999999999</v>
      </c>
      <c r="G53" s="108">
        <v>16.600000000000001</v>
      </c>
      <c r="H53" s="108">
        <v>16.065999999999999</v>
      </c>
      <c r="I53" s="108">
        <v>15.98</v>
      </c>
      <c r="J53" s="108">
        <v>16</v>
      </c>
      <c r="K53" s="108">
        <v>16</v>
      </c>
      <c r="L53" s="108">
        <v>17.100000000000001</v>
      </c>
      <c r="M53" s="108">
        <v>20</v>
      </c>
      <c r="N53" s="108">
        <v>20.991</v>
      </c>
      <c r="O53" s="108">
        <v>20.991</v>
      </c>
      <c r="P53" s="108">
        <v>20.991</v>
      </c>
      <c r="Q53" s="108">
        <v>20.827999999999999</v>
      </c>
      <c r="R53" s="108">
        <v>20.827999999999999</v>
      </c>
      <c r="S53" s="108">
        <v>20.827999999999999</v>
      </c>
      <c r="T53" s="108">
        <v>22.5</v>
      </c>
      <c r="U53" s="108">
        <v>29</v>
      </c>
      <c r="V53" s="108">
        <v>29</v>
      </c>
      <c r="W53" s="108">
        <v>31.506</v>
      </c>
      <c r="X53" s="108">
        <v>34.348999999999997</v>
      </c>
      <c r="Y53" s="108">
        <v>35.255000000000003</v>
      </c>
      <c r="Z53" s="108">
        <v>35.875999999999998</v>
      </c>
      <c r="AA53" s="108">
        <v>36.22</v>
      </c>
      <c r="AB53" s="108">
        <v>36.22</v>
      </c>
      <c r="AC53" s="108">
        <v>36.22</v>
      </c>
      <c r="AD53" s="108">
        <v>37.200000000000003</v>
      </c>
      <c r="AE53" s="27">
        <v>37.200000000000003</v>
      </c>
      <c r="AF53" s="121" t="s">
        <v>186</v>
      </c>
      <c r="AG53" s="102">
        <v>2.7904317017090081E-2</v>
      </c>
    </row>
    <row r="54" spans="1:33" customFormat="1">
      <c r="A54" t="s">
        <v>181</v>
      </c>
      <c r="B54" s="118" t="s">
        <v>186</v>
      </c>
      <c r="C54" s="108">
        <v>0.2</v>
      </c>
      <c r="D54" s="108">
        <v>0.4</v>
      </c>
      <c r="E54" s="108">
        <v>0.3</v>
      </c>
      <c r="F54" s="108">
        <v>0.3</v>
      </c>
      <c r="G54" s="108">
        <v>0.3</v>
      </c>
      <c r="H54" s="108">
        <v>0.3</v>
      </c>
      <c r="I54" s="108">
        <v>0.3</v>
      </c>
      <c r="J54" s="108">
        <v>0.3</v>
      </c>
      <c r="K54" s="108">
        <v>0.3</v>
      </c>
      <c r="L54" s="108">
        <v>0.3</v>
      </c>
      <c r="M54" s="108">
        <v>0.3</v>
      </c>
      <c r="N54" s="108">
        <v>0.3</v>
      </c>
      <c r="O54" s="108">
        <v>0.3</v>
      </c>
      <c r="P54" s="108">
        <v>0.3</v>
      </c>
      <c r="Q54" s="108">
        <v>0.3</v>
      </c>
      <c r="R54" s="108">
        <v>0.3</v>
      </c>
      <c r="S54" s="108">
        <v>0.2621</v>
      </c>
      <c r="T54" s="108">
        <v>0.2621</v>
      </c>
      <c r="U54" s="108">
        <v>0.2621</v>
      </c>
      <c r="V54" s="108">
        <v>0.6</v>
      </c>
      <c r="W54" s="108">
        <v>0.7</v>
      </c>
      <c r="X54" s="108">
        <v>0.7</v>
      </c>
      <c r="Y54" s="108">
        <v>6.3129999999999997</v>
      </c>
      <c r="Z54" s="108">
        <v>6.4050000000000002</v>
      </c>
      <c r="AA54" s="108">
        <v>6.4020000000000001</v>
      </c>
      <c r="AB54" s="108">
        <v>6.6139999999999999</v>
      </c>
      <c r="AC54" s="108">
        <v>6.7</v>
      </c>
      <c r="AD54" s="108">
        <v>6.7</v>
      </c>
      <c r="AE54" s="27">
        <v>6.7</v>
      </c>
      <c r="AF54" s="121" t="s">
        <v>186</v>
      </c>
      <c r="AG54" s="102">
        <v>5.0257775272716E-3</v>
      </c>
    </row>
    <row r="55" spans="1:33" customFormat="1">
      <c r="A55" t="s">
        <v>118</v>
      </c>
      <c r="B55" s="108">
        <v>2.180593</v>
      </c>
      <c r="C55" s="108">
        <v>2.4914000000000001</v>
      </c>
      <c r="D55" s="108">
        <v>2.4516999999999998</v>
      </c>
      <c r="E55" s="108">
        <v>2.5154399999999999</v>
      </c>
      <c r="F55" s="108">
        <v>1.8149999999999999</v>
      </c>
      <c r="G55" s="108">
        <v>1.78</v>
      </c>
      <c r="H55" s="108">
        <v>1.7525999999999999</v>
      </c>
      <c r="I55" s="108">
        <v>1.7250000000000001</v>
      </c>
      <c r="J55" s="108">
        <v>1.79</v>
      </c>
      <c r="K55" s="108">
        <v>1.8</v>
      </c>
      <c r="L55" s="108">
        <v>1.7385999999999999</v>
      </c>
      <c r="M55" s="108">
        <v>0.40050000000000002</v>
      </c>
      <c r="N55" s="108">
        <v>0.46750000000000003</v>
      </c>
      <c r="O55" s="108">
        <v>0.36910000000000004</v>
      </c>
      <c r="P55" s="108">
        <v>0.33800000000000002</v>
      </c>
      <c r="Q55" s="108">
        <v>0.377</v>
      </c>
      <c r="R55" s="108">
        <v>0.34</v>
      </c>
      <c r="S55" s="108">
        <v>0.31389999999999996</v>
      </c>
      <c r="T55" s="108">
        <v>0.28999999999999998</v>
      </c>
      <c r="U55" s="108">
        <v>0.308</v>
      </c>
      <c r="V55" s="108">
        <v>0.42519999999999997</v>
      </c>
      <c r="W55" s="108">
        <v>0.52600000000000002</v>
      </c>
      <c r="X55" s="108">
        <v>0.501</v>
      </c>
      <c r="Y55" s="108">
        <v>0.64989999999999992</v>
      </c>
      <c r="Z55" s="108">
        <v>0.68070000000000008</v>
      </c>
      <c r="AA55" s="108">
        <v>0.56000000000000005</v>
      </c>
      <c r="AB55" s="108">
        <v>0.59599999999999997</v>
      </c>
      <c r="AC55" s="108">
        <v>0.60099999999999998</v>
      </c>
      <c r="AD55" s="108">
        <v>0.57699999999999996</v>
      </c>
      <c r="AE55" s="27">
        <v>0.57699999999999996</v>
      </c>
      <c r="AF55" s="121" t="s">
        <v>186</v>
      </c>
      <c r="AG55" s="119" t="s">
        <v>160</v>
      </c>
    </row>
    <row r="56" spans="1:33" customFormat="1">
      <c r="A56" t="s">
        <v>119</v>
      </c>
      <c r="B56" s="108">
        <v>0.55810999999999999</v>
      </c>
      <c r="C56" s="108">
        <v>0.57553900000000002</v>
      </c>
      <c r="D56" s="108">
        <v>0.65024500000000007</v>
      </c>
      <c r="E56" s="108">
        <v>0.71007399999999998</v>
      </c>
      <c r="F56" s="108">
        <v>0.98255000000000003</v>
      </c>
      <c r="G56" s="108">
        <v>1.006383333333333</v>
      </c>
      <c r="H56" s="108">
        <v>0.98175666666666672</v>
      </c>
      <c r="I56" s="108">
        <v>0.95457999999999998</v>
      </c>
      <c r="J56" s="108">
        <v>0.95625333333333329</v>
      </c>
      <c r="K56" s="108">
        <v>0.90792666666666655</v>
      </c>
      <c r="L56" s="108">
        <v>0.88870999999999989</v>
      </c>
      <c r="M56" s="108">
        <v>0.81188233333333315</v>
      </c>
      <c r="N56" s="108">
        <v>0.7581806666666665</v>
      </c>
      <c r="O56" s="108">
        <v>0.63447300000000006</v>
      </c>
      <c r="P56" s="108">
        <v>0.58164599999999989</v>
      </c>
      <c r="Q56" s="108">
        <v>0.66522799999999982</v>
      </c>
      <c r="R56" s="108">
        <v>0.67073799999999995</v>
      </c>
      <c r="S56" s="108">
        <v>0.69348599999999994</v>
      </c>
      <c r="T56" s="108">
        <v>0.69948599999999994</v>
      </c>
      <c r="U56" s="108">
        <v>0.69842399999999993</v>
      </c>
      <c r="V56" s="108">
        <v>0.67832000000000003</v>
      </c>
      <c r="W56" s="108">
        <v>0.61463800000000002</v>
      </c>
      <c r="X56" s="108">
        <v>0.569438</v>
      </c>
      <c r="Y56" s="108">
        <v>0.55443799999999999</v>
      </c>
      <c r="Z56" s="108">
        <v>0.61613800000000007</v>
      </c>
      <c r="AA56" s="108">
        <v>0.5958969999999999</v>
      </c>
      <c r="AB56" s="108">
        <v>0.60442600000000002</v>
      </c>
      <c r="AC56" s="108">
        <v>0.60937399999999997</v>
      </c>
      <c r="AD56" s="108">
        <v>0.60929</v>
      </c>
      <c r="AE56" s="27">
        <v>0.60929</v>
      </c>
      <c r="AF56" s="121" t="s">
        <v>186</v>
      </c>
      <c r="AG56" s="119" t="s">
        <v>160</v>
      </c>
    </row>
    <row r="57" spans="1:33" customFormat="1">
      <c r="A57" s="332" t="s">
        <v>120</v>
      </c>
      <c r="B57" s="42">
        <v>53.436518000000007</v>
      </c>
      <c r="C57" s="42">
        <v>56.281772000000011</v>
      </c>
      <c r="D57" s="42">
        <v>58.270780000000002</v>
      </c>
      <c r="E57" s="42">
        <v>58.038757999999994</v>
      </c>
      <c r="F57" s="42">
        <v>57.766580999999995</v>
      </c>
      <c r="G57" s="42">
        <v>57.037383333333331</v>
      </c>
      <c r="H57" s="42">
        <v>57.966056666666667</v>
      </c>
      <c r="I57" s="42">
        <v>58.663580000000003</v>
      </c>
      <c r="J57" s="42">
        <v>58.996753333333331</v>
      </c>
      <c r="K57" s="42">
        <v>59.086526666666657</v>
      </c>
      <c r="L57" s="42">
        <v>58.72531</v>
      </c>
      <c r="M57" s="42">
        <v>60.371582333333329</v>
      </c>
      <c r="N57" s="42">
        <v>61.07908066666667</v>
      </c>
      <c r="O57" s="42">
        <v>61.233073000000005</v>
      </c>
      <c r="P57" s="42">
        <v>65.008045999999993</v>
      </c>
      <c r="Q57" s="42">
        <v>71.953127999999992</v>
      </c>
      <c r="R57" s="42">
        <v>74.932238000000012</v>
      </c>
      <c r="S57" s="42">
        <v>75.258786000000015</v>
      </c>
      <c r="T57" s="42">
        <v>77.172286000000014</v>
      </c>
      <c r="U57" s="42">
        <v>84.719524000000035</v>
      </c>
      <c r="V57" s="42">
        <v>93.386420000000015</v>
      </c>
      <c r="W57" s="42">
        <v>96.808638000000002</v>
      </c>
      <c r="X57" s="42">
        <v>101.73843799999999</v>
      </c>
      <c r="Y57" s="42">
        <v>112.27433800000001</v>
      </c>
      <c r="Z57" s="42">
        <v>113.798238</v>
      </c>
      <c r="AA57" s="42">
        <v>117.022897</v>
      </c>
      <c r="AB57" s="42">
        <v>117.26842600000002</v>
      </c>
      <c r="AC57" s="42">
        <v>125.29237400000001</v>
      </c>
      <c r="AD57" s="42">
        <v>127.48629000000001</v>
      </c>
      <c r="AE57" s="42">
        <v>127.68629</v>
      </c>
      <c r="AF57" s="334">
        <v>1.5687961427066632E-3</v>
      </c>
      <c r="AG57" s="334">
        <v>9.5779535346669317E-2</v>
      </c>
    </row>
    <row r="58" spans="1:33" customForma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27"/>
      <c r="AF58" s="102"/>
      <c r="AG58" s="102"/>
    </row>
    <row r="59" spans="1:33" customFormat="1">
      <c r="A59" t="s">
        <v>127</v>
      </c>
      <c r="B59" s="108">
        <v>2.1228111260493749</v>
      </c>
      <c r="C59" s="108">
        <v>2.6184482126647604</v>
      </c>
      <c r="D59" s="108">
        <v>2.9310518066341</v>
      </c>
      <c r="E59" s="108">
        <v>2.4907650545646001</v>
      </c>
      <c r="F59" s="108">
        <v>2.5599529727469497</v>
      </c>
      <c r="G59" s="108">
        <v>2.4593160008453498</v>
      </c>
      <c r="H59" s="108">
        <v>2.8744435099394496</v>
      </c>
      <c r="I59" s="108">
        <v>2.9058925636586999</v>
      </c>
      <c r="J59" s="108">
        <v>3.1889340471319501</v>
      </c>
      <c r="K59" s="108">
        <v>3.1008766967180499</v>
      </c>
      <c r="L59" s="108">
        <v>3.1574849934127003</v>
      </c>
      <c r="M59" s="108">
        <v>3.2266729115950499</v>
      </c>
      <c r="N59" s="108">
        <v>3.2203831008512003</v>
      </c>
      <c r="O59" s="108">
        <v>3.2581219653143001</v>
      </c>
      <c r="P59" s="108">
        <v>3.81791512151695</v>
      </c>
      <c r="Q59" s="108">
        <v>3.7990456892853999</v>
      </c>
      <c r="R59" s="108">
        <v>3.81791512151695</v>
      </c>
      <c r="S59" s="108">
        <v>4.0380584975516998</v>
      </c>
      <c r="T59" s="108">
        <v>4.77396635458215</v>
      </c>
      <c r="U59" s="108">
        <v>4.7425173008629002</v>
      </c>
      <c r="V59" s="108">
        <v>4.9437912446660999</v>
      </c>
      <c r="W59" s="108">
        <v>4.9563708661538</v>
      </c>
      <c r="X59" s="108">
        <v>4.5726924107789504</v>
      </c>
      <c r="Y59" s="108">
        <v>3.7494379519486598</v>
      </c>
      <c r="Z59" s="108">
        <v>3.8892604447844406</v>
      </c>
      <c r="AA59" s="108">
        <v>3.7183411276310601</v>
      </c>
      <c r="AB59" s="108">
        <v>3.5145198104766</v>
      </c>
      <c r="AC59" s="108">
        <v>3.4289595149280099</v>
      </c>
      <c r="AD59" s="108">
        <v>4.2014614908661798</v>
      </c>
      <c r="AE59" s="27">
        <v>4.2249350645622208</v>
      </c>
      <c r="AF59" s="102">
        <v>5.5870019865875697E-3</v>
      </c>
      <c r="AG59" s="102">
        <v>3.1691915972624769E-3</v>
      </c>
    </row>
    <row r="60" spans="1:33" customFormat="1">
      <c r="A60" t="s">
        <v>121</v>
      </c>
      <c r="B60" s="108">
        <v>1.294</v>
      </c>
      <c r="C60" s="108">
        <v>1.5</v>
      </c>
      <c r="D60" s="108">
        <v>1.4452499999999999</v>
      </c>
      <c r="E60" s="108">
        <v>1.5269999999999999</v>
      </c>
      <c r="F60" s="108">
        <v>1.47027</v>
      </c>
      <c r="G60" s="108">
        <v>1.4430000000000001</v>
      </c>
      <c r="H60" s="108">
        <v>1.4750000000000001</v>
      </c>
      <c r="I60" s="108">
        <v>1.6</v>
      </c>
      <c r="J60" s="108">
        <v>1.2</v>
      </c>
      <c r="K60" s="108">
        <v>1.1516999999999999</v>
      </c>
      <c r="L60" s="108">
        <v>1.1240000000000001</v>
      </c>
      <c r="M60" s="108">
        <v>1.1499999999999999</v>
      </c>
      <c r="N60" s="108">
        <v>1.1299999999999999</v>
      </c>
      <c r="O60" s="108">
        <v>1.25</v>
      </c>
      <c r="P60" s="108">
        <v>1.1879999999999999</v>
      </c>
      <c r="Q60" s="108">
        <v>1.1240000000000001</v>
      </c>
      <c r="R60" s="108">
        <v>1.0900000000000001</v>
      </c>
      <c r="S60" s="108">
        <v>1.06</v>
      </c>
      <c r="T60" s="108">
        <v>1.02</v>
      </c>
      <c r="U60" s="108">
        <v>1.3</v>
      </c>
      <c r="V60" s="108">
        <v>1.23</v>
      </c>
      <c r="W60" s="108">
        <v>1.1599999999999999</v>
      </c>
      <c r="X60" s="108">
        <v>1.1000000000000001</v>
      </c>
      <c r="Y60" s="108">
        <v>1.05</v>
      </c>
      <c r="Z60" s="108">
        <v>1.1202999999999999</v>
      </c>
      <c r="AA60" s="108">
        <v>1.105</v>
      </c>
      <c r="AB60" s="108">
        <v>1.2</v>
      </c>
      <c r="AC60" s="108">
        <v>1.0780000000000001</v>
      </c>
      <c r="AD60" s="108">
        <v>1.0780000000000001</v>
      </c>
      <c r="AE60" s="27">
        <v>1.0780000000000001</v>
      </c>
      <c r="AF60" s="121" t="s">
        <v>186</v>
      </c>
      <c r="AG60" s="102">
        <v>8.0862510065653507E-4</v>
      </c>
    </row>
    <row r="61" spans="1:33" customFormat="1">
      <c r="A61" t="s">
        <v>74</v>
      </c>
      <c r="B61" s="108">
        <v>13.3344048</v>
      </c>
      <c r="C61" s="108">
        <v>13.2723312</v>
      </c>
      <c r="D61" s="108">
        <v>13.240781999999999</v>
      </c>
      <c r="E61" s="108">
        <v>14.860551600000001</v>
      </c>
      <c r="F61" s="108">
        <v>16.342265999999999</v>
      </c>
      <c r="G61" s="108">
        <v>17.064383999999997</v>
      </c>
      <c r="H61" s="108">
        <v>17.137876799999997</v>
      </c>
      <c r="I61" s="108">
        <v>17.399713199999997</v>
      </c>
      <c r="J61" s="108">
        <v>17.2600476</v>
      </c>
      <c r="K61" s="108">
        <v>16.036582800000001</v>
      </c>
      <c r="L61" s="108">
        <v>15.997860000000001</v>
      </c>
      <c r="M61" s="108">
        <v>15.492048</v>
      </c>
      <c r="N61" s="108">
        <v>15.1723836</v>
      </c>
      <c r="O61" s="108">
        <v>16.412903999999997</v>
      </c>
      <c r="P61" s="108">
        <v>16.235759999999999</v>
      </c>
      <c r="Q61" s="108">
        <v>16.332750000000001</v>
      </c>
      <c r="R61" s="108">
        <v>16.422053999999999</v>
      </c>
      <c r="S61" s="108">
        <v>16.998284399999999</v>
      </c>
      <c r="T61" s="108">
        <v>17.399054400000001</v>
      </c>
      <c r="U61" s="108">
        <v>15.1119</v>
      </c>
      <c r="V61" s="108">
        <v>15.190299999999999</v>
      </c>
      <c r="W61" s="108">
        <v>15.4115</v>
      </c>
      <c r="X61" s="108">
        <v>15.508700000000001</v>
      </c>
      <c r="Y61" s="108">
        <v>15.475700000000002</v>
      </c>
      <c r="Z61" s="108">
        <v>15.530700000000001</v>
      </c>
      <c r="AA61" s="108">
        <v>15.587299999999999</v>
      </c>
      <c r="AB61" s="108">
        <v>15.6145</v>
      </c>
      <c r="AC61" s="108">
        <v>15.493399999999999</v>
      </c>
      <c r="AD61" s="108">
        <v>14.816600000000001</v>
      </c>
      <c r="AE61" s="27">
        <v>14.8316</v>
      </c>
      <c r="AF61" s="102">
        <v>1.0123780084498879E-3</v>
      </c>
      <c r="AG61" s="102">
        <v>1.1125421190071861E-2</v>
      </c>
    </row>
    <row r="62" spans="1:33" customFormat="1">
      <c r="A62" t="s">
        <v>122</v>
      </c>
      <c r="B62" s="108">
        <v>2.7569588999999999</v>
      </c>
      <c r="C62" s="108">
        <v>3.4824000000000002</v>
      </c>
      <c r="D62" s="108">
        <v>3.5046999999999997</v>
      </c>
      <c r="E62" s="108">
        <v>3.62</v>
      </c>
      <c r="F62" s="108">
        <v>3.76</v>
      </c>
      <c r="G62" s="108">
        <v>3.7613102999999999</v>
      </c>
      <c r="H62" s="108">
        <v>4.6349999999999998</v>
      </c>
      <c r="I62" s="108">
        <v>4.4156000000000004</v>
      </c>
      <c r="J62" s="108">
        <v>4.4634999999999998</v>
      </c>
      <c r="K62" s="108">
        <v>4.3453999999999997</v>
      </c>
      <c r="L62" s="108">
        <v>5.5631639999999996</v>
      </c>
      <c r="M62" s="108">
        <v>6.1256000000000004</v>
      </c>
      <c r="N62" s="108">
        <v>5.91</v>
      </c>
      <c r="O62" s="108">
        <v>5.86</v>
      </c>
      <c r="P62" s="108">
        <v>5.8073000000000006</v>
      </c>
      <c r="Q62" s="108">
        <v>5.5097763000000004</v>
      </c>
      <c r="R62" s="108">
        <v>5.4869604000000001</v>
      </c>
      <c r="S62" s="108">
        <v>5.6254371000000001</v>
      </c>
      <c r="T62" s="108">
        <v>5.3942660999999994</v>
      </c>
      <c r="U62" s="108">
        <v>4.9722096000000002</v>
      </c>
      <c r="V62" s="108">
        <v>5.2899003000000002</v>
      </c>
      <c r="W62" s="108">
        <v>5.5134660000000002</v>
      </c>
      <c r="X62" s="108">
        <v>5.5763415000000007</v>
      </c>
      <c r="Y62" s="108">
        <v>5.7311582999999997</v>
      </c>
      <c r="Z62" s="108">
        <v>5.5652723999999996</v>
      </c>
      <c r="AA62" s="108">
        <v>5.9188811999999995</v>
      </c>
      <c r="AB62" s="108">
        <v>5.6926800000000002</v>
      </c>
      <c r="AC62" s="108">
        <v>5.4592499999999999</v>
      </c>
      <c r="AD62" s="108">
        <v>5.7981000000000007</v>
      </c>
      <c r="AE62" s="27">
        <v>5.8206899999999999</v>
      </c>
      <c r="AF62" s="102">
        <v>3.8961038961038419E-3</v>
      </c>
      <c r="AG62" s="102">
        <v>4.3661929843603776E-3</v>
      </c>
    </row>
    <row r="63" spans="1:33" customFormat="1">
      <c r="A63" t="s">
        <v>128</v>
      </c>
      <c r="B63" s="108">
        <v>11.603</v>
      </c>
      <c r="C63" s="108">
        <v>11.018000000000001</v>
      </c>
      <c r="D63" s="108">
        <v>10.534000000000001</v>
      </c>
      <c r="E63" s="108">
        <v>10.08</v>
      </c>
      <c r="F63" s="108">
        <v>9.6110000000000007</v>
      </c>
      <c r="G63" s="108">
        <v>9.18</v>
      </c>
      <c r="H63" s="108">
        <v>9</v>
      </c>
      <c r="I63" s="108">
        <v>9</v>
      </c>
      <c r="J63" s="108">
        <v>9</v>
      </c>
      <c r="K63" s="108">
        <v>5.1139999999999999</v>
      </c>
      <c r="L63" s="108">
        <v>5.415</v>
      </c>
      <c r="M63" s="108">
        <v>5.9089999999999998</v>
      </c>
      <c r="N63" s="108">
        <v>5.5979999999999999</v>
      </c>
      <c r="O63" s="108">
        <v>5.1669999999999998</v>
      </c>
      <c r="P63" s="108">
        <v>4.9800000000000004</v>
      </c>
      <c r="Q63" s="108">
        <v>4.9800000000000004</v>
      </c>
      <c r="R63" s="108">
        <v>4.7300000000000004</v>
      </c>
      <c r="S63" s="108">
        <v>4.87</v>
      </c>
      <c r="T63" s="108">
        <v>5.0999999999999996</v>
      </c>
      <c r="U63" s="108">
        <v>5.2</v>
      </c>
      <c r="V63" s="108">
        <v>5.12</v>
      </c>
      <c r="W63" s="108">
        <v>5.0999999999999996</v>
      </c>
      <c r="X63" s="108">
        <v>4.72</v>
      </c>
      <c r="Y63" s="108">
        <v>4.7300000000000004</v>
      </c>
      <c r="Z63" s="108">
        <v>4.3</v>
      </c>
      <c r="AA63" s="108">
        <v>4.1900000000000004</v>
      </c>
      <c r="AB63" s="108">
        <v>4.37</v>
      </c>
      <c r="AC63" s="108">
        <v>3.98874</v>
      </c>
      <c r="AD63" s="108">
        <v>3.7475000000000001</v>
      </c>
      <c r="AE63" s="27">
        <v>4.4031499999999992</v>
      </c>
      <c r="AF63" s="102">
        <v>0.17495663775850545</v>
      </c>
      <c r="AG63" s="102">
        <v>3.3028734804784986E-3</v>
      </c>
    </row>
    <row r="64" spans="1:33" customFormat="1">
      <c r="A64" t="s">
        <v>129</v>
      </c>
      <c r="B64" s="108">
        <v>1.8</v>
      </c>
      <c r="C64" s="108">
        <v>2.2949999999999999</v>
      </c>
      <c r="D64" s="108">
        <v>2.57</v>
      </c>
      <c r="E64" s="108">
        <v>2.57</v>
      </c>
      <c r="F64" s="108">
        <v>2.9</v>
      </c>
      <c r="G64" s="108">
        <v>3.5</v>
      </c>
      <c r="H64" s="108">
        <v>3.53</v>
      </c>
      <c r="I64" s="108">
        <v>3.3239999999999998</v>
      </c>
      <c r="J64" s="108">
        <v>3.379</v>
      </c>
      <c r="K64" s="108">
        <v>3.6745000000000001</v>
      </c>
      <c r="L64" s="108">
        <v>3.56</v>
      </c>
      <c r="M64" s="108">
        <v>3.7</v>
      </c>
      <c r="N64" s="108">
        <v>5.09</v>
      </c>
      <c r="O64" s="108">
        <v>4.96</v>
      </c>
      <c r="P64" s="108">
        <v>5.2</v>
      </c>
      <c r="Q64" s="108">
        <v>5.2</v>
      </c>
      <c r="R64" s="108">
        <v>4.9610000000000003</v>
      </c>
      <c r="S64" s="108">
        <v>4.976</v>
      </c>
      <c r="T64" s="108">
        <v>4.6500000000000004</v>
      </c>
      <c r="U64" s="108">
        <v>5.0289999999999999</v>
      </c>
      <c r="V64" s="108">
        <v>4.53</v>
      </c>
      <c r="W64" s="108">
        <v>4.4569999999999999</v>
      </c>
      <c r="X64" s="108">
        <v>4.54</v>
      </c>
      <c r="Y64" s="108">
        <v>4.84</v>
      </c>
      <c r="Z64" s="108">
        <v>5.16</v>
      </c>
      <c r="AA64" s="108">
        <v>5.2519999999999998</v>
      </c>
      <c r="AB64" s="108">
        <v>5.3570000000000002</v>
      </c>
      <c r="AC64" s="108">
        <v>5.46</v>
      </c>
      <c r="AD64" s="108">
        <v>5.52</v>
      </c>
      <c r="AE64" s="27">
        <v>5.52</v>
      </c>
      <c r="AF64" s="121" t="s">
        <v>186</v>
      </c>
      <c r="AG64" s="102">
        <v>4.1406405896327212E-3</v>
      </c>
    </row>
    <row r="65" spans="1:36" customFormat="1">
      <c r="A65" t="s">
        <v>124</v>
      </c>
      <c r="B65" s="118" t="s">
        <v>147</v>
      </c>
      <c r="C65" s="118" t="s">
        <v>147</v>
      </c>
      <c r="D65" s="118" t="s">
        <v>147</v>
      </c>
      <c r="E65" s="118" t="s">
        <v>147</v>
      </c>
      <c r="F65" s="108">
        <v>5.8000000000000003E-2</v>
      </c>
      <c r="G65" s="108">
        <v>0.109</v>
      </c>
      <c r="H65" s="108">
        <v>0.104</v>
      </c>
      <c r="I65" s="108">
        <v>0.104</v>
      </c>
      <c r="J65" s="108">
        <v>0.104</v>
      </c>
      <c r="K65" s="108">
        <v>0.23069999999999999</v>
      </c>
      <c r="L65" s="108">
        <v>0.26139999999999997</v>
      </c>
      <c r="M65" s="108">
        <v>0.22</v>
      </c>
      <c r="N65" s="108">
        <v>0.17859999999999998</v>
      </c>
      <c r="O65" s="108">
        <v>0.21809999999999999</v>
      </c>
      <c r="P65" s="108">
        <v>0.23080000000000001</v>
      </c>
      <c r="Q65" s="108">
        <v>0.29519999999999996</v>
      </c>
      <c r="R65" s="108">
        <v>0.2412</v>
      </c>
      <c r="S65" s="108">
        <v>0.29630000000000001</v>
      </c>
      <c r="T65" s="108">
        <v>0.38830000000000003</v>
      </c>
      <c r="U65" s="108">
        <v>0.35847000000000001</v>
      </c>
      <c r="V65" s="108">
        <v>0.51500000000000001</v>
      </c>
      <c r="W65" s="108">
        <v>0.58399999999999996</v>
      </c>
      <c r="X65" s="108">
        <v>0.69199999999999995</v>
      </c>
      <c r="Y65" s="108">
        <v>0.5</v>
      </c>
      <c r="Z65" s="108">
        <v>0.52729999999999999</v>
      </c>
      <c r="AA65" s="108">
        <v>0.45300000000000001</v>
      </c>
      <c r="AB65" s="108">
        <v>0.46100000000000002</v>
      </c>
      <c r="AC65" s="108">
        <v>0.46100000000000002</v>
      </c>
      <c r="AD65" s="108">
        <v>0.45400000000000001</v>
      </c>
      <c r="AE65" s="27">
        <v>0.45400000000000001</v>
      </c>
      <c r="AF65" s="121" t="s">
        <v>186</v>
      </c>
      <c r="AG65" s="119" t="s">
        <v>160</v>
      </c>
    </row>
    <row r="66" spans="1:36" customFormat="1">
      <c r="A66" t="s">
        <v>27</v>
      </c>
      <c r="B66" s="118" t="s">
        <v>186</v>
      </c>
      <c r="C66" s="118" t="s">
        <v>186</v>
      </c>
      <c r="D66" s="118" t="s">
        <v>186</v>
      </c>
      <c r="E66" s="118" t="s">
        <v>186</v>
      </c>
      <c r="F66" s="118" t="s">
        <v>186</v>
      </c>
      <c r="G66" s="118" t="s">
        <v>186</v>
      </c>
      <c r="H66" s="118" t="s">
        <v>186</v>
      </c>
      <c r="I66" s="118" t="s">
        <v>147</v>
      </c>
      <c r="J66" s="108">
        <v>5.11E-2</v>
      </c>
      <c r="K66" s="108">
        <v>0.1095</v>
      </c>
      <c r="L66" s="108">
        <v>0.20075000000000001</v>
      </c>
      <c r="M66" s="108">
        <v>0.24</v>
      </c>
      <c r="N66" s="108">
        <v>0.35</v>
      </c>
      <c r="O66" s="108">
        <v>0.59620000000000006</v>
      </c>
      <c r="P66" s="108">
        <v>0.63870000000000005</v>
      </c>
      <c r="Q66" s="108">
        <v>0.76434999999999997</v>
      </c>
      <c r="R66" s="108">
        <v>0.89</v>
      </c>
      <c r="S66" s="108">
        <v>1.2464000000000002</v>
      </c>
      <c r="T66" s="108">
        <v>1.9</v>
      </c>
      <c r="U66" s="108">
        <v>1.8</v>
      </c>
      <c r="V66" s="108">
        <v>1.95</v>
      </c>
      <c r="W66" s="108">
        <v>2.2000000000000002</v>
      </c>
      <c r="X66" s="108">
        <v>2.8119999999999998</v>
      </c>
      <c r="Y66" s="108">
        <v>2.96</v>
      </c>
      <c r="Z66" s="108">
        <v>3.0840000000000001</v>
      </c>
      <c r="AA66" s="108">
        <v>3.1192074679999999</v>
      </c>
      <c r="AB66" s="108">
        <v>3.25</v>
      </c>
      <c r="AC66" s="108">
        <v>3.41</v>
      </c>
      <c r="AD66" s="108">
        <v>4.7300000000000004</v>
      </c>
      <c r="AE66" s="27">
        <v>4.5</v>
      </c>
      <c r="AF66" s="102">
        <v>-4.862579281183943E-2</v>
      </c>
      <c r="AG66" s="102">
        <v>3.3755222198092838E-3</v>
      </c>
    </row>
    <row r="67" spans="1:36" customFormat="1">
      <c r="A67" t="s">
        <v>75</v>
      </c>
      <c r="B67" s="108">
        <v>0.99311000000000016</v>
      </c>
      <c r="C67" s="108">
        <v>1.0880599999999998</v>
      </c>
      <c r="D67" s="108">
        <v>1.08362</v>
      </c>
      <c r="E67" s="108">
        <v>1.1097919999999999</v>
      </c>
      <c r="F67" s="108">
        <v>1.150258</v>
      </c>
      <c r="G67" s="108">
        <v>1.17</v>
      </c>
      <c r="H67" s="108">
        <v>0.69379999999999997</v>
      </c>
      <c r="I67" s="108">
        <v>0.80549999999999988</v>
      </c>
      <c r="J67" s="108">
        <v>0.97570000000000001</v>
      </c>
      <c r="K67" s="108">
        <v>0.94550000000000001</v>
      </c>
      <c r="L67" s="108">
        <v>1.0052000000000001</v>
      </c>
      <c r="M67" s="108">
        <v>0.91326799999999997</v>
      </c>
      <c r="N67" s="108">
        <v>1.00678</v>
      </c>
      <c r="O67" s="108">
        <v>1.0028729999999999</v>
      </c>
      <c r="P67" s="108">
        <v>1.0583830000000001</v>
      </c>
      <c r="Q67" s="108">
        <v>1.243814</v>
      </c>
      <c r="R67" s="108">
        <v>1.2064090000000001</v>
      </c>
      <c r="S67" s="108">
        <v>1.246955</v>
      </c>
      <c r="T67" s="108">
        <v>1.347858</v>
      </c>
      <c r="U67" s="108">
        <v>1.4171070000000001</v>
      </c>
      <c r="V67" s="108">
        <v>1.3344119999999999</v>
      </c>
      <c r="W67" s="108">
        <v>1.1255446666666671</v>
      </c>
      <c r="X67" s="108">
        <v>1.115605</v>
      </c>
      <c r="Y67" s="108">
        <v>1.4288398899999999</v>
      </c>
      <c r="Z67" s="108">
        <v>1.4052944334330768</v>
      </c>
      <c r="AA67" s="108">
        <v>1.3625132770851407</v>
      </c>
      <c r="AB67" s="108">
        <v>1.3497910930851407</v>
      </c>
      <c r="AC67" s="108">
        <v>1.3800459330851405</v>
      </c>
      <c r="AD67" s="108">
        <v>1.3814644837958785</v>
      </c>
      <c r="AE67" s="27">
        <v>1.3429312068239769</v>
      </c>
      <c r="AF67" s="102">
        <v>-2.7893063791276651E-2</v>
      </c>
      <c r="AG67" s="102">
        <v>1.0073542507354734E-3</v>
      </c>
      <c r="AJ67" s="248"/>
    </row>
    <row r="68" spans="1:36" customFormat="1">
      <c r="A68" s="332" t="s">
        <v>108</v>
      </c>
      <c r="B68" s="42">
        <v>33.904703826049371</v>
      </c>
      <c r="C68" s="42">
        <v>35.289448912664767</v>
      </c>
      <c r="D68" s="42">
        <v>35.339403806634088</v>
      </c>
      <c r="E68" s="42">
        <v>36.288108654564603</v>
      </c>
      <c r="F68" s="42">
        <v>37.85174697274693</v>
      </c>
      <c r="G68" s="42">
        <v>38.687010300845337</v>
      </c>
      <c r="H68" s="42">
        <v>39.45012030993945</v>
      </c>
      <c r="I68" s="42">
        <v>39.576605763658698</v>
      </c>
      <c r="J68" s="42">
        <v>39.622281647131935</v>
      </c>
      <c r="K68" s="42">
        <v>34.708759496718052</v>
      </c>
      <c r="L68" s="42">
        <v>36.284858993412705</v>
      </c>
      <c r="M68" s="42">
        <v>36.976588911595051</v>
      </c>
      <c r="N68" s="42">
        <v>37.656146700851195</v>
      </c>
      <c r="O68" s="42">
        <v>38.725198965314299</v>
      </c>
      <c r="P68" s="42">
        <v>39.156858121516954</v>
      </c>
      <c r="Q68" s="42">
        <v>39.2489359892854</v>
      </c>
      <c r="R68" s="42">
        <v>38.84553852151695</v>
      </c>
      <c r="S68" s="42">
        <v>40.357434997551699</v>
      </c>
      <c r="T68" s="42">
        <v>41.973444854582148</v>
      </c>
      <c r="U68" s="42">
        <v>39.931203900862883</v>
      </c>
      <c r="V68" s="42">
        <v>40.103403544666094</v>
      </c>
      <c r="W68" s="42">
        <v>40.50788153282047</v>
      </c>
      <c r="X68" s="42">
        <v>40.637338910778951</v>
      </c>
      <c r="Y68" s="42">
        <v>40.465136141948669</v>
      </c>
      <c r="Z68" s="42">
        <v>40.582127278217513</v>
      </c>
      <c r="AA68" s="42">
        <v>40.706243072716205</v>
      </c>
      <c r="AB68" s="42">
        <v>40.809490903561745</v>
      </c>
      <c r="AC68" s="42">
        <v>40.159395448013157</v>
      </c>
      <c r="AD68" s="42">
        <v>41.727125974662059</v>
      </c>
      <c r="AE68" s="42">
        <v>42.175306271386205</v>
      </c>
      <c r="AF68" s="334">
        <v>1.0740742053413799E-2</v>
      </c>
      <c r="AG68" s="334">
        <v>3.1636374099183545E-2</v>
      </c>
    </row>
    <row r="69" spans="1:36" customForma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27"/>
      <c r="AF69" s="102"/>
      <c r="AG69" s="102"/>
    </row>
    <row r="70" spans="1:36" s="225" customFormat="1">
      <c r="A70" s="335" t="s">
        <v>533</v>
      </c>
      <c r="B70" s="336">
        <v>667.5279135858267</v>
      </c>
      <c r="C70" s="336">
        <v>687.58325992022412</v>
      </c>
      <c r="D70" s="336">
        <v>717.3637489208769</v>
      </c>
      <c r="E70" s="336">
        <v>728.26479856287494</v>
      </c>
      <c r="F70" s="336">
        <v>761.60454188358779</v>
      </c>
      <c r="G70" s="336">
        <v>771.29003814360226</v>
      </c>
      <c r="H70" s="336">
        <v>877.95585069279969</v>
      </c>
      <c r="I70" s="336">
        <v>910.00167828434371</v>
      </c>
      <c r="J70" s="336">
        <v>999.02405531017553</v>
      </c>
      <c r="K70" s="336">
        <v>1006.4173683226617</v>
      </c>
      <c r="L70" s="336">
        <v>1003.2408664536483</v>
      </c>
      <c r="M70" s="336">
        <v>1007.5510085280093</v>
      </c>
      <c r="N70" s="336">
        <v>1013.3343491937703</v>
      </c>
      <c r="O70" s="336">
        <v>1014.3087760737894</v>
      </c>
      <c r="P70" s="336">
        <v>1019.487642340632</v>
      </c>
      <c r="Q70" s="336">
        <v>1028.9840971417657</v>
      </c>
      <c r="R70" s="336">
        <v>1050.5955056648265</v>
      </c>
      <c r="S70" s="336">
        <v>1069.2828184849282</v>
      </c>
      <c r="T70" s="336">
        <v>1070.1800747967445</v>
      </c>
      <c r="U70" s="336">
        <v>1085.5509732150583</v>
      </c>
      <c r="V70" s="336">
        <v>1105.4934006850031</v>
      </c>
      <c r="W70" s="336">
        <v>1130.0392500847074</v>
      </c>
      <c r="X70" s="336">
        <v>1190.724490784999</v>
      </c>
      <c r="Y70" s="336">
        <v>1204.2575943462041</v>
      </c>
      <c r="Z70" s="336">
        <v>1210.4129388509371</v>
      </c>
      <c r="AA70" s="336">
        <v>1220.1995008969836</v>
      </c>
      <c r="AB70" s="336">
        <v>1233.5407679775296</v>
      </c>
      <c r="AC70" s="336">
        <v>1253.0025802055591</v>
      </c>
      <c r="AD70" s="336">
        <v>1332.432055895026</v>
      </c>
      <c r="AE70" s="341">
        <v>1333.1270561905083</v>
      </c>
      <c r="AF70" s="338">
        <v>5.2160280324042851E-4</v>
      </c>
      <c r="AG70" s="338">
        <v>1</v>
      </c>
    </row>
    <row r="71" spans="1:36" customFormat="1">
      <c r="A71" t="s">
        <v>620</v>
      </c>
      <c r="B71" s="108">
        <v>11.77998259091175</v>
      </c>
      <c r="C71" s="108">
        <v>10.996481833887149</v>
      </c>
      <c r="D71" s="108">
        <v>10.66363869339515</v>
      </c>
      <c r="E71" s="108">
        <v>10.72832996446895</v>
      </c>
      <c r="F71" s="108">
        <v>10.027302800833649</v>
      </c>
      <c r="G71" s="108">
        <v>9.6298158008336507</v>
      </c>
      <c r="H71" s="108">
        <v>9.2755296933951499</v>
      </c>
      <c r="I71" s="108">
        <v>8.9956218826512995</v>
      </c>
      <c r="J71" s="108">
        <v>8.2528652867844503</v>
      </c>
      <c r="K71" s="108">
        <v>7.7046872049668007</v>
      </c>
      <c r="L71" s="108">
        <v>8.0847520975283018</v>
      </c>
      <c r="M71" s="108">
        <v>8.2986893405036994</v>
      </c>
      <c r="N71" s="108">
        <v>8.3430529338929986</v>
      </c>
      <c r="O71" s="108">
        <v>7.9741358264544999</v>
      </c>
      <c r="P71" s="108">
        <v>7.8425206909175991</v>
      </c>
      <c r="Q71" s="108">
        <v>8.1888910950507494</v>
      </c>
      <c r="R71" s="108">
        <v>8.6019266628191993</v>
      </c>
      <c r="S71" s="108">
        <v>8.7939966090999491</v>
      </c>
      <c r="T71" s="108">
        <v>8.8598550694299014</v>
      </c>
      <c r="U71" s="108">
        <v>8.9644896909175991</v>
      </c>
      <c r="V71" s="108">
        <v>8.8393142739769495</v>
      </c>
      <c r="W71" s="108">
        <v>8.7758118500116993</v>
      </c>
      <c r="X71" s="108">
        <v>7.9720767818293492</v>
      </c>
      <c r="Y71" s="108">
        <v>7.9154630144747991</v>
      </c>
      <c r="Z71" s="108">
        <v>7.5263254039523506</v>
      </c>
      <c r="AA71" s="108">
        <v>7.30692728170155</v>
      </c>
      <c r="AB71" s="108">
        <v>6.9256760617683994</v>
      </c>
      <c r="AC71" s="108">
        <v>6.7134117602839005</v>
      </c>
      <c r="AD71" s="108">
        <v>6.1286696064707051</v>
      </c>
      <c r="AE71" s="27">
        <v>6.2555994391161551</v>
      </c>
      <c r="AF71" s="102">
        <v>2.0710829722561108E-2</v>
      </c>
      <c r="AG71" s="102">
        <v>4.6924255344362384E-3</v>
      </c>
    </row>
    <row r="72" spans="1:36" customFormat="1">
      <c r="A72" t="s">
        <v>257</v>
      </c>
      <c r="B72" s="108">
        <v>109.57919294256064</v>
      </c>
      <c r="C72" s="108">
        <v>119.82863302728714</v>
      </c>
      <c r="D72" s="108">
        <v>118.11527872755005</v>
      </c>
      <c r="E72" s="108">
        <v>119.39671262310848</v>
      </c>
      <c r="F72" s="108">
        <v>118.71834874396896</v>
      </c>
      <c r="G72" s="108">
        <v>119.04729048572823</v>
      </c>
      <c r="H72" s="108">
        <v>119.41320236924068</v>
      </c>
      <c r="I72" s="108">
        <v>118.93870781490426</v>
      </c>
      <c r="J72" s="108">
        <v>118.92679841249821</v>
      </c>
      <c r="K72" s="108">
        <v>116.42224898761927</v>
      </c>
      <c r="L72" s="108">
        <v>115.23947252781318</v>
      </c>
      <c r="M72" s="108">
        <v>113.28917965364836</v>
      </c>
      <c r="N72" s="108">
        <v>113.26255976988416</v>
      </c>
      <c r="O72" s="108">
        <v>111.23811937501236</v>
      </c>
      <c r="P72" s="108">
        <v>110.56045745755341</v>
      </c>
      <c r="Q72" s="108">
        <v>111.2383299119236</v>
      </c>
      <c r="R72" s="108">
        <v>112.87787695502723</v>
      </c>
      <c r="S72" s="108">
        <v>113.44045387068225</v>
      </c>
      <c r="T72" s="108">
        <v>89.885780447615957</v>
      </c>
      <c r="U72" s="108">
        <v>93.348646331621651</v>
      </c>
      <c r="V72" s="108">
        <v>93.282023557222104</v>
      </c>
      <c r="W72" s="108">
        <v>91.608612034186891</v>
      </c>
      <c r="X72" s="108">
        <v>88.365715037136582</v>
      </c>
      <c r="Y72" s="108">
        <v>83.917582354963244</v>
      </c>
      <c r="Z72" s="108">
        <v>81.709413966583085</v>
      </c>
      <c r="AA72" s="108">
        <v>81.32520896086379</v>
      </c>
      <c r="AB72" s="108">
        <v>88.875381972198497</v>
      </c>
      <c r="AC72" s="108">
        <v>89.103914134648136</v>
      </c>
      <c r="AD72" s="108">
        <v>91.268681955601167</v>
      </c>
      <c r="AE72" s="27">
        <v>90.83266152805551</v>
      </c>
      <c r="AF72" s="102">
        <v>-4.7773279749757647E-3</v>
      </c>
      <c r="AG72" s="102">
        <v>6.8135037171637172E-2</v>
      </c>
    </row>
    <row r="73" spans="1:36" customFormat="1">
      <c r="A73" t="s">
        <v>502</v>
      </c>
      <c r="B73" s="108">
        <v>425.35990000000004</v>
      </c>
      <c r="C73" s="108">
        <v>429.30609999999996</v>
      </c>
      <c r="D73" s="108">
        <v>459.20799999999997</v>
      </c>
      <c r="E73" s="108">
        <v>467.81270000000006</v>
      </c>
      <c r="F73" s="108">
        <v>503.67110000000002</v>
      </c>
      <c r="G73" s="108">
        <v>529.78399999999999</v>
      </c>
      <c r="H73" s="108">
        <v>636.65109999999993</v>
      </c>
      <c r="I73" s="108">
        <v>668.61429999999996</v>
      </c>
      <c r="J73" s="108">
        <v>754.99890000000005</v>
      </c>
      <c r="K73" s="108">
        <v>763.23159999999984</v>
      </c>
      <c r="L73" s="108">
        <v>763.44370000000004</v>
      </c>
      <c r="M73" s="108">
        <v>769.01200000000006</v>
      </c>
      <c r="N73" s="108">
        <v>772.67899999999986</v>
      </c>
      <c r="O73" s="108">
        <v>774.93579999999997</v>
      </c>
      <c r="P73" s="108">
        <v>778.87690000000009</v>
      </c>
      <c r="Q73" s="108">
        <v>786.59649999999999</v>
      </c>
      <c r="R73" s="108">
        <v>804.98699999999997</v>
      </c>
      <c r="S73" s="108">
        <v>817.47399999999993</v>
      </c>
      <c r="T73" s="108">
        <v>823.08149999999989</v>
      </c>
      <c r="U73" s="108">
        <v>831.92679999999984</v>
      </c>
      <c r="V73" s="108">
        <v>849.66269999999997</v>
      </c>
      <c r="W73" s="108">
        <v>855.54809999999986</v>
      </c>
      <c r="X73" s="108">
        <v>903.30560000000003</v>
      </c>
      <c r="Y73" s="108">
        <v>912.06369999999993</v>
      </c>
      <c r="Z73" s="108">
        <v>918.84081999999978</v>
      </c>
      <c r="AA73" s="108">
        <v>927.77802999999994</v>
      </c>
      <c r="AB73" s="108">
        <v>935.16512999999986</v>
      </c>
      <c r="AC73" s="108">
        <v>953.01300000000003</v>
      </c>
      <c r="AD73" s="108">
        <v>1028.828</v>
      </c>
      <c r="AE73" s="27">
        <v>1029.35482</v>
      </c>
      <c r="AF73" s="102">
        <v>5.1205838099277479E-4</v>
      </c>
      <c r="AG73" s="102">
        <v>0.77213557043950787</v>
      </c>
    </row>
    <row r="74" spans="1:36" customFormat="1">
      <c r="A74" t="s">
        <v>1</v>
      </c>
      <c r="B74" s="108">
        <v>160.16801358582691</v>
      </c>
      <c r="C74" s="108">
        <v>173.27715992022408</v>
      </c>
      <c r="D74" s="108">
        <v>172.10174892087727</v>
      </c>
      <c r="E74" s="108">
        <v>175.60609856287488</v>
      </c>
      <c r="F74" s="108">
        <v>176.93344188358773</v>
      </c>
      <c r="G74" s="108">
        <v>178.82103814360229</v>
      </c>
      <c r="H74" s="108">
        <v>180.6047506927998</v>
      </c>
      <c r="I74" s="108">
        <v>181.88787828434377</v>
      </c>
      <c r="J74" s="108">
        <v>183.10435531017546</v>
      </c>
      <c r="K74" s="108">
        <v>175.84276832266173</v>
      </c>
      <c r="L74" s="108">
        <v>176.50206645364835</v>
      </c>
      <c r="M74" s="108">
        <v>175.47895852800926</v>
      </c>
      <c r="N74" s="108">
        <v>177.83034919377064</v>
      </c>
      <c r="O74" s="108">
        <v>176.78302607378927</v>
      </c>
      <c r="P74" s="108">
        <v>178.25584234063189</v>
      </c>
      <c r="Q74" s="108">
        <v>180.26774714176582</v>
      </c>
      <c r="R74" s="108">
        <v>183.7237056648267</v>
      </c>
      <c r="S74" s="108">
        <v>185.28311848492808</v>
      </c>
      <c r="T74" s="108">
        <v>163.31187179674438</v>
      </c>
      <c r="U74" s="108">
        <v>166.37707021505813</v>
      </c>
      <c r="V74" s="108">
        <v>168.16150668500339</v>
      </c>
      <c r="W74" s="108">
        <v>167.28352708470703</v>
      </c>
      <c r="X74" s="108">
        <v>165.01817578499893</v>
      </c>
      <c r="Y74" s="108">
        <v>167.49699434620385</v>
      </c>
      <c r="Z74" s="108">
        <v>167.32871885093709</v>
      </c>
      <c r="AA74" s="108">
        <v>167.20007089698396</v>
      </c>
      <c r="AB74" s="108">
        <v>176.1800379775288</v>
      </c>
      <c r="AC74" s="108">
        <v>177.20898020555808</v>
      </c>
      <c r="AD74" s="108">
        <v>180.61295589502549</v>
      </c>
      <c r="AE74" s="27">
        <v>180.85463619050802</v>
      </c>
      <c r="AF74" s="102">
        <v>1.3381116226400813E-3</v>
      </c>
      <c r="AG74" s="102">
        <v>0.13566196511479645</v>
      </c>
    </row>
    <row r="75" spans="1:36" customFormat="1">
      <c r="A75" t="s">
        <v>288</v>
      </c>
      <c r="B75" s="108">
        <v>82</v>
      </c>
      <c r="C75" s="108">
        <v>85</v>
      </c>
      <c r="D75" s="108">
        <v>86.054000000000002</v>
      </c>
      <c r="E75" s="108">
        <v>84.846000000000004</v>
      </c>
      <c r="F75" s="108">
        <v>81</v>
      </c>
      <c r="G75" s="108">
        <v>62.685000000000002</v>
      </c>
      <c r="H75" s="108">
        <v>60.7</v>
      </c>
      <c r="I75" s="108">
        <v>59.499499999999998</v>
      </c>
      <c r="J75" s="108">
        <v>60.9208</v>
      </c>
      <c r="K75" s="108">
        <v>67.343000000000004</v>
      </c>
      <c r="L75" s="108">
        <v>63.295099999999998</v>
      </c>
      <c r="M75" s="108">
        <v>63.060050000000004</v>
      </c>
      <c r="N75" s="108">
        <v>62.825000000000003</v>
      </c>
      <c r="O75" s="108">
        <v>62.589949999999995</v>
      </c>
      <c r="P75" s="108">
        <v>62.354900000000001</v>
      </c>
      <c r="Q75" s="108">
        <v>62.11985</v>
      </c>
      <c r="R75" s="108">
        <v>61.884800000000006</v>
      </c>
      <c r="S75" s="108">
        <v>66.525700000000001</v>
      </c>
      <c r="T75" s="108">
        <v>83.786703000000003</v>
      </c>
      <c r="U75" s="108">
        <v>87.247102999999996</v>
      </c>
      <c r="V75" s="108">
        <v>87.669194000000005</v>
      </c>
      <c r="W75" s="108">
        <v>107.207623</v>
      </c>
      <c r="X75" s="108">
        <v>122.40071499999999</v>
      </c>
      <c r="Y75" s="108">
        <v>124.6969</v>
      </c>
      <c r="Z75" s="108">
        <v>124.24339999999998</v>
      </c>
      <c r="AA75" s="108">
        <v>125.22139999999999</v>
      </c>
      <c r="AB75" s="108">
        <v>122.1956</v>
      </c>
      <c r="AC75" s="108">
        <v>122.78060000000001</v>
      </c>
      <c r="AD75" s="108">
        <v>122.9911</v>
      </c>
      <c r="AE75" s="27">
        <v>122.91760000000001</v>
      </c>
      <c r="AF75" s="102">
        <v>-5.9760421689047938E-4</v>
      </c>
      <c r="AG75" s="102">
        <v>9.2202464445695478E-2</v>
      </c>
    </row>
    <row r="76" spans="1:36" customFormat="1">
      <c r="A76" s="339" t="s">
        <v>611</v>
      </c>
      <c r="B76" s="215" t="s">
        <v>28</v>
      </c>
      <c r="C76" s="215" t="s">
        <v>28</v>
      </c>
      <c r="D76" s="215" t="s">
        <v>28</v>
      </c>
      <c r="E76" s="215" t="s">
        <v>28</v>
      </c>
      <c r="F76" s="215" t="s">
        <v>28</v>
      </c>
      <c r="G76" s="215" t="s">
        <v>28</v>
      </c>
      <c r="H76" s="215" t="s">
        <v>28</v>
      </c>
      <c r="I76" s="215" t="s">
        <v>28</v>
      </c>
      <c r="J76" s="215" t="s">
        <v>28</v>
      </c>
      <c r="K76" s="215" t="s">
        <v>28</v>
      </c>
      <c r="L76" s="215" t="s">
        <v>28</v>
      </c>
      <c r="M76" s="215" t="s">
        <v>28</v>
      </c>
      <c r="N76" s="215" t="s">
        <v>28</v>
      </c>
      <c r="O76" s="215" t="s">
        <v>28</v>
      </c>
      <c r="P76" s="215" t="s">
        <v>28</v>
      </c>
      <c r="Q76" s="215" t="s">
        <v>28</v>
      </c>
      <c r="R76" s="215" t="s">
        <v>28</v>
      </c>
      <c r="S76" s="215" t="s">
        <v>28</v>
      </c>
      <c r="T76" s="215" t="s">
        <v>28</v>
      </c>
      <c r="U76" s="216">
        <v>163.33949681000001</v>
      </c>
      <c r="V76" s="216">
        <v>163.28765451999999</v>
      </c>
      <c r="W76" s="216">
        <v>163.20800217000001</v>
      </c>
      <c r="X76" s="216">
        <v>162.82987406000001</v>
      </c>
      <c r="Y76" s="216">
        <v>163.67243626000001</v>
      </c>
      <c r="Z76" s="216">
        <v>163.6</v>
      </c>
      <c r="AA76" s="216">
        <v>163.5</v>
      </c>
      <c r="AB76" s="216">
        <v>152.23099999999999</v>
      </c>
      <c r="AC76" s="216">
        <v>150.72800000000001</v>
      </c>
      <c r="AD76" s="216">
        <v>143.261</v>
      </c>
      <c r="AE76" s="217">
        <v>143.261</v>
      </c>
      <c r="AF76" s="218"/>
      <c r="AG76" s="219"/>
    </row>
    <row r="77" spans="1:36" customFormat="1">
      <c r="A77" s="220" t="s">
        <v>6</v>
      </c>
      <c r="B77" s="124" t="s">
        <v>28</v>
      </c>
      <c r="C77" s="124" t="s">
        <v>28</v>
      </c>
      <c r="D77" s="124" t="s">
        <v>28</v>
      </c>
      <c r="E77" s="124" t="s">
        <v>28</v>
      </c>
      <c r="F77" s="124" t="s">
        <v>28</v>
      </c>
      <c r="G77" s="124" t="s">
        <v>28</v>
      </c>
      <c r="H77" s="124" t="s">
        <v>28</v>
      </c>
      <c r="I77" s="124" t="s">
        <v>28</v>
      </c>
      <c r="J77" s="124" t="s">
        <v>28</v>
      </c>
      <c r="K77" s="124" t="s">
        <v>28</v>
      </c>
      <c r="L77" s="124" t="s">
        <v>28</v>
      </c>
      <c r="M77" s="124" t="s">
        <v>28</v>
      </c>
      <c r="N77" s="124" t="s">
        <v>28</v>
      </c>
      <c r="O77" s="124" t="s">
        <v>28</v>
      </c>
      <c r="P77" s="124" t="s">
        <v>28</v>
      </c>
      <c r="Q77" s="124" t="s">
        <v>28</v>
      </c>
      <c r="R77" s="124" t="s">
        <v>28</v>
      </c>
      <c r="S77" s="124" t="s">
        <v>28</v>
      </c>
      <c r="T77" s="124" t="s">
        <v>28</v>
      </c>
      <c r="U77" s="116">
        <v>1248.890470025058</v>
      </c>
      <c r="V77" s="116">
        <v>1268.7810552050034</v>
      </c>
      <c r="W77" s="116">
        <v>1293.2472522547073</v>
      </c>
      <c r="X77" s="116">
        <v>1353.5543648449989</v>
      </c>
      <c r="Y77" s="116">
        <v>1367.9300306062037</v>
      </c>
      <c r="Z77" s="116">
        <v>1374.0129388509376</v>
      </c>
      <c r="AA77" s="116">
        <v>1383.6995008969843</v>
      </c>
      <c r="AB77" s="116">
        <v>1385.7717679775294</v>
      </c>
      <c r="AC77" s="116">
        <v>1403.7305802055582</v>
      </c>
      <c r="AD77" s="116">
        <v>1475.6930558950257</v>
      </c>
      <c r="AE77" s="42">
        <v>1476.3880561905085</v>
      </c>
      <c r="AF77" s="342"/>
      <c r="AG77" s="103"/>
    </row>
    <row r="78" spans="1:36" customFormat="1">
      <c r="A78" s="246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87"/>
      <c r="V78" s="187"/>
      <c r="W78" s="187"/>
      <c r="X78" s="187"/>
      <c r="Y78" s="187"/>
      <c r="Z78" s="187"/>
      <c r="AA78" s="187"/>
      <c r="AB78" s="187"/>
      <c r="AC78" s="187"/>
      <c r="AD78" s="188"/>
      <c r="AE78" s="189"/>
      <c r="AF78" s="189"/>
    </row>
    <row r="79" spans="1:36" customFormat="1">
      <c r="A79" t="s">
        <v>383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87"/>
      <c r="V79" s="187"/>
      <c r="W79" s="187"/>
      <c r="X79" s="187"/>
      <c r="Y79" s="187"/>
      <c r="Z79" s="187"/>
      <c r="AA79" s="187"/>
      <c r="AB79" s="187"/>
      <c r="AC79" s="187"/>
      <c r="AD79" s="188"/>
      <c r="AE79" s="189"/>
      <c r="AF79" s="189"/>
    </row>
    <row r="80" spans="1:36" customFormat="1">
      <c r="A80" s="120" t="s">
        <v>385</v>
      </c>
    </row>
    <row r="81" spans="1:27">
      <c r="A81" s="67" t="s">
        <v>401</v>
      </c>
    </row>
    <row r="82" spans="1:27">
      <c r="A82" t="s">
        <v>412</v>
      </c>
      <c r="AA82" s="67"/>
    </row>
    <row r="83" spans="1:27" s="93" customFormat="1">
      <c r="A83" s="247" t="s">
        <v>535</v>
      </c>
    </row>
    <row r="84" spans="1:27" s="18" customFormat="1">
      <c r="A84" s="76" t="s">
        <v>616</v>
      </c>
      <c r="B84" s="49"/>
      <c r="C84" s="49"/>
      <c r="D84" s="49"/>
      <c r="E84" s="49"/>
      <c r="F84" s="49"/>
      <c r="G84" s="49"/>
      <c r="H84" s="50"/>
      <c r="I84" s="65"/>
      <c r="J84" s="65"/>
      <c r="K84" s="65"/>
      <c r="L84" s="65"/>
      <c r="M84" s="65"/>
    </row>
    <row r="85" spans="1:27" s="18" customFormat="1">
      <c r="A85" s="49" t="s">
        <v>326</v>
      </c>
      <c r="B85" s="109"/>
      <c r="C85" s="49"/>
      <c r="D85" s="49"/>
      <c r="E85" s="53"/>
      <c r="F85" s="53"/>
      <c r="G85" s="49"/>
      <c r="H85" s="50"/>
      <c r="I85" s="65"/>
      <c r="J85" s="65"/>
      <c r="K85" s="65"/>
      <c r="L85" s="65"/>
      <c r="M85" s="65"/>
      <c r="Y85" s="64"/>
    </row>
    <row r="86" spans="1:27" s="18" customFormat="1">
      <c r="A86" s="49" t="s">
        <v>306</v>
      </c>
      <c r="B86" s="109"/>
      <c r="C86" s="49"/>
      <c r="D86" s="49"/>
      <c r="E86" s="53"/>
      <c r="F86" s="53"/>
      <c r="G86" s="49"/>
      <c r="H86" s="50"/>
      <c r="I86" s="65"/>
      <c r="J86" s="65"/>
      <c r="K86" s="65"/>
      <c r="L86" s="65"/>
      <c r="M86" s="65"/>
      <c r="Y86" s="64"/>
    </row>
    <row r="87" spans="1:27" s="18" customFormat="1">
      <c r="A87" s="49" t="s">
        <v>492</v>
      </c>
      <c r="B87" s="109"/>
      <c r="C87" s="49"/>
      <c r="D87" s="49"/>
      <c r="E87" s="53"/>
      <c r="F87" s="53"/>
      <c r="G87" s="49"/>
      <c r="H87" s="50"/>
      <c r="I87" s="65"/>
      <c r="J87" s="65"/>
      <c r="K87" s="65"/>
      <c r="L87" s="65"/>
      <c r="M87" s="65"/>
      <c r="Y87" s="64"/>
    </row>
    <row r="88" spans="1:27" s="18" customFormat="1">
      <c r="A88" s="49" t="s">
        <v>182</v>
      </c>
      <c r="B88" s="109"/>
      <c r="C88" s="49"/>
      <c r="D88" s="49"/>
      <c r="E88" s="53"/>
      <c r="F88" s="53"/>
      <c r="G88" s="49"/>
      <c r="H88" s="50"/>
      <c r="I88" s="65"/>
      <c r="J88" s="65"/>
      <c r="K88" s="65"/>
      <c r="L88" s="65"/>
      <c r="M88" s="65"/>
      <c r="Y88" s="64"/>
    </row>
    <row r="89" spans="1:27" s="18" customFormat="1">
      <c r="A89" s="49" t="s">
        <v>7</v>
      </c>
      <c r="B89" s="109"/>
      <c r="C89" s="49"/>
      <c r="D89" s="49"/>
      <c r="E89" s="53"/>
      <c r="F89" s="53"/>
      <c r="G89" s="49"/>
      <c r="H89" s="50"/>
      <c r="I89" s="65"/>
      <c r="J89" s="65"/>
      <c r="K89" s="65"/>
      <c r="L89" s="65"/>
      <c r="M89" s="65"/>
      <c r="Y89" s="64"/>
    </row>
    <row r="90" spans="1:27">
      <c r="A90" s="76" t="s">
        <v>9</v>
      </c>
    </row>
    <row r="91" spans="1:27">
      <c r="A91" s="67" t="s">
        <v>617</v>
      </c>
    </row>
    <row r="92" spans="1:27">
      <c r="A92" s="67" t="s">
        <v>713</v>
      </c>
    </row>
    <row r="93" spans="1:27">
      <c r="A93" s="67" t="s">
        <v>714</v>
      </c>
    </row>
    <row r="94" spans="1:27">
      <c r="A94" s="67" t="s">
        <v>608</v>
      </c>
    </row>
    <row r="95" spans="1:27">
      <c r="A95" s="12" t="s">
        <v>8</v>
      </c>
      <c r="AA95" s="67"/>
    </row>
  </sheetData>
  <phoneticPr fontId="11" type="noConversion"/>
  <pageMargins left="0.78740157499999996" right="0.78740157499999996" top="0.984251969" bottom="0.984251969" header="0.5" footer="0.5"/>
  <pageSetup paperSize="9" scale="44" orientation="landscape" horizontalDpi="355" verticalDpi="464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6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1" sqref="A61"/>
    </sheetView>
  </sheetViews>
  <sheetFormatPr baseColWidth="10" defaultColWidth="9.33203125" defaultRowHeight="11.25"/>
  <cols>
    <col min="1" max="1" width="30.6640625" customWidth="1"/>
    <col min="2" max="27" width="8.5" customWidth="1"/>
    <col min="28" max="28" width="10" customWidth="1"/>
  </cols>
  <sheetData>
    <row r="1" spans="1:32" ht="12.75">
      <c r="A1" s="417" t="s">
        <v>563</v>
      </c>
      <c r="AE1" s="21" t="s">
        <v>223</v>
      </c>
      <c r="AF1" s="21">
        <v>2009</v>
      </c>
    </row>
    <row r="2" spans="1:32">
      <c r="AE2" s="21" t="s">
        <v>615</v>
      </c>
      <c r="AF2" s="21" t="s">
        <v>188</v>
      </c>
    </row>
    <row r="3" spans="1:32">
      <c r="A3" t="s">
        <v>189</v>
      </c>
      <c r="B3">
        <v>1981</v>
      </c>
      <c r="C3">
        <v>1982</v>
      </c>
      <c r="D3">
        <v>1983</v>
      </c>
      <c r="E3">
        <v>1984</v>
      </c>
      <c r="F3">
        <v>1985</v>
      </c>
      <c r="G3">
        <v>1986</v>
      </c>
      <c r="H3">
        <v>1987</v>
      </c>
      <c r="I3">
        <v>1988</v>
      </c>
      <c r="J3">
        <v>1989</v>
      </c>
      <c r="K3">
        <v>1990</v>
      </c>
      <c r="L3">
        <v>1991</v>
      </c>
      <c r="M3">
        <v>1992</v>
      </c>
      <c r="N3">
        <v>1993</v>
      </c>
      <c r="O3">
        <v>1994</v>
      </c>
      <c r="P3">
        <v>1995</v>
      </c>
      <c r="Q3">
        <v>1996</v>
      </c>
      <c r="R3">
        <v>1997</v>
      </c>
      <c r="S3">
        <v>1998</v>
      </c>
      <c r="T3">
        <v>1999</v>
      </c>
      <c r="U3">
        <v>2000</v>
      </c>
      <c r="V3">
        <v>2001</v>
      </c>
      <c r="W3">
        <v>2002</v>
      </c>
      <c r="X3">
        <v>2003</v>
      </c>
      <c r="Y3">
        <v>2004</v>
      </c>
      <c r="Z3">
        <v>2005</v>
      </c>
      <c r="AA3">
        <v>2006</v>
      </c>
      <c r="AB3">
        <v>2007</v>
      </c>
      <c r="AC3">
        <v>2008</v>
      </c>
      <c r="AD3" s="12">
        <v>2009</v>
      </c>
      <c r="AE3" s="21">
        <v>2008</v>
      </c>
      <c r="AF3" s="21" t="s">
        <v>185</v>
      </c>
    </row>
    <row r="4" spans="1:32">
      <c r="AD4" s="12"/>
    </row>
    <row r="5" spans="1:32">
      <c r="A5" t="s">
        <v>67</v>
      </c>
      <c r="B5" s="108">
        <v>747.31607624249989</v>
      </c>
      <c r="C5" s="108">
        <v>760.32238328639994</v>
      </c>
      <c r="D5" s="108">
        <v>709.50098920769994</v>
      </c>
      <c r="E5" s="108">
        <v>812.76561223466479</v>
      </c>
      <c r="F5" s="108">
        <v>801.62298007920981</v>
      </c>
      <c r="G5" s="108">
        <v>807.67988128256752</v>
      </c>
      <c r="H5" s="108">
        <v>833.48697630532138</v>
      </c>
      <c r="I5" s="108">
        <v>862.06612114284667</v>
      </c>
      <c r="J5" s="108">
        <v>889.70215313751294</v>
      </c>
      <c r="K5" s="108">
        <v>933.56157323883679</v>
      </c>
      <c r="L5" s="108">
        <v>903.5413382898206</v>
      </c>
      <c r="M5" s="108">
        <v>904.95750078012509</v>
      </c>
      <c r="N5" s="108">
        <v>857.67444726762415</v>
      </c>
      <c r="O5" s="108">
        <v>937.57928199391699</v>
      </c>
      <c r="P5" s="108">
        <v>937.09820829779994</v>
      </c>
      <c r="Q5" s="108">
        <v>965.11388620319997</v>
      </c>
      <c r="R5" s="108">
        <v>988.76963444039995</v>
      </c>
      <c r="S5" s="108">
        <v>1013.8106537145001</v>
      </c>
      <c r="T5" s="108">
        <v>998.29416660569996</v>
      </c>
      <c r="U5" s="108">
        <v>973.9643801364</v>
      </c>
      <c r="V5" s="108">
        <v>1023.0222071583</v>
      </c>
      <c r="W5" s="108">
        <v>992.71679507009981</v>
      </c>
      <c r="X5" s="108">
        <v>972.27792377909986</v>
      </c>
      <c r="Y5" s="108">
        <v>1008.8791976852999</v>
      </c>
      <c r="Z5" s="108">
        <v>1026.4776736806</v>
      </c>
      <c r="AA5" s="108">
        <v>1054.829009925</v>
      </c>
      <c r="AB5" s="108">
        <v>1040.2097284844999</v>
      </c>
      <c r="AC5" s="108">
        <v>1063.0471961223</v>
      </c>
      <c r="AD5" s="27">
        <v>973.18420129439994</v>
      </c>
      <c r="AE5" s="102">
        <v>-9.2700556338914386E-2</v>
      </c>
      <c r="AF5" s="102">
        <v>0.15840270551174124</v>
      </c>
    </row>
    <row r="6" spans="1:32">
      <c r="A6" t="s">
        <v>87</v>
      </c>
      <c r="B6" s="108">
        <v>40.088000000000001</v>
      </c>
      <c r="C6" s="108">
        <v>42.907000000000004</v>
      </c>
      <c r="D6" s="108">
        <v>44.807000000000002</v>
      </c>
      <c r="E6" s="108">
        <v>57.402000000000001</v>
      </c>
      <c r="F6" s="108">
        <v>60.853000000000002</v>
      </c>
      <c r="G6" s="108">
        <v>57.048000000000002</v>
      </c>
      <c r="H6" s="108">
        <v>61.207000000000001</v>
      </c>
      <c r="I6" s="108">
        <v>70.643000000000001</v>
      </c>
      <c r="J6" s="108">
        <v>70.527000000000001</v>
      </c>
      <c r="K6" s="108">
        <v>68.332000000000008</v>
      </c>
      <c r="L6" s="108">
        <v>71.134199999999993</v>
      </c>
      <c r="M6" s="108">
        <v>65.613399999999999</v>
      </c>
      <c r="N6" s="108">
        <v>69.029399999999995</v>
      </c>
      <c r="O6" s="108">
        <v>72.823300000000003</v>
      </c>
      <c r="P6" s="108">
        <v>74.980199999999996</v>
      </c>
      <c r="Q6" s="108">
        <v>75.853300000000004</v>
      </c>
      <c r="R6" s="108">
        <v>78.673400000000001</v>
      </c>
      <c r="S6" s="108">
        <v>75.138000000000005</v>
      </c>
      <c r="T6" s="108">
        <v>72.479300000000009</v>
      </c>
      <c r="U6" s="108">
        <v>69.163100000000014</v>
      </c>
      <c r="V6" s="108">
        <v>70.355500000000006</v>
      </c>
      <c r="W6" s="108">
        <v>66.607699999999994</v>
      </c>
      <c r="X6" s="108">
        <v>62.125800000000005</v>
      </c>
      <c r="Y6" s="108">
        <v>65.99730000000001</v>
      </c>
      <c r="Z6" s="108">
        <v>65.345100000000002</v>
      </c>
      <c r="AA6" s="108">
        <v>66.003600000000006</v>
      </c>
      <c r="AB6" s="108">
        <v>69.364999999999995</v>
      </c>
      <c r="AC6" s="108">
        <v>67.749399999999994</v>
      </c>
      <c r="AD6" s="27">
        <v>62.935000000000002</v>
      </c>
      <c r="AE6" s="102">
        <v>-6.8516848008480236E-2</v>
      </c>
      <c r="AF6" s="102">
        <v>9.6205749421401851E-3</v>
      </c>
    </row>
    <row r="7" spans="1:32">
      <c r="A7" t="s">
        <v>73</v>
      </c>
      <c r="B7" s="108">
        <v>3.0420000000000003</v>
      </c>
      <c r="C7" s="108">
        <v>3.6579999999999999</v>
      </c>
      <c r="D7" s="108">
        <v>4.6459999999999999</v>
      </c>
      <c r="E7" s="108">
        <v>5.0620000000000003</v>
      </c>
      <c r="F7" s="108">
        <v>5.1930000000000005</v>
      </c>
      <c r="G7" s="108">
        <v>5.625</v>
      </c>
      <c r="H7" s="108">
        <v>6.2160000000000002</v>
      </c>
      <c r="I7" s="108">
        <v>5.55</v>
      </c>
      <c r="J7" s="108">
        <v>5.9619999999999997</v>
      </c>
      <c r="K7" s="108">
        <v>6.9329999999999998</v>
      </c>
      <c r="L7" s="108">
        <v>6.4630000000000001</v>
      </c>
      <c r="M7" s="108">
        <v>6.1040000000000001</v>
      </c>
      <c r="N7" s="108">
        <v>6.6150000000000002</v>
      </c>
      <c r="O7" s="108">
        <v>8.8979999999999997</v>
      </c>
      <c r="P7" s="108">
        <v>9.32</v>
      </c>
      <c r="Q7" s="108">
        <v>10.305</v>
      </c>
      <c r="R7" s="108">
        <v>10.404999999999999</v>
      </c>
      <c r="S7" s="108">
        <v>11.232000000000001</v>
      </c>
      <c r="T7" s="108">
        <v>10.326000000000001</v>
      </c>
      <c r="U7" s="108">
        <v>11.343999999999999</v>
      </c>
      <c r="V7" s="108">
        <v>11.344799999999999</v>
      </c>
      <c r="W7" s="108">
        <v>11.074200000000001</v>
      </c>
      <c r="X7" s="108">
        <v>9.5983999999999998</v>
      </c>
      <c r="Y7" s="108">
        <v>9.8824000000000005</v>
      </c>
      <c r="Z7" s="108">
        <v>10.7545</v>
      </c>
      <c r="AA7" s="108">
        <v>11.486799999999999</v>
      </c>
      <c r="AB7" s="108">
        <v>12.5145</v>
      </c>
      <c r="AC7" s="108">
        <v>11.4777</v>
      </c>
      <c r="AD7" s="27">
        <v>11.130656000000002</v>
      </c>
      <c r="AE7" s="102">
        <v>-2.7579484744747806E-2</v>
      </c>
      <c r="AF7" s="102">
        <v>1.5664719727252324E-3</v>
      </c>
    </row>
    <row r="8" spans="1:32">
      <c r="A8" s="332" t="s">
        <v>104</v>
      </c>
      <c r="B8" s="42">
        <v>790.44607624249988</v>
      </c>
      <c r="C8" s="42">
        <v>806.8873832864</v>
      </c>
      <c r="D8" s="42">
        <v>758.95398920769992</v>
      </c>
      <c r="E8" s="42">
        <v>875.22961223466473</v>
      </c>
      <c r="F8" s="42">
        <v>867.66898007920986</v>
      </c>
      <c r="G8" s="42">
        <v>870.35288128256752</v>
      </c>
      <c r="H8" s="42">
        <v>900.90997630532138</v>
      </c>
      <c r="I8" s="42">
        <v>938.25912114284665</v>
      </c>
      <c r="J8" s="42">
        <v>966.19115313751297</v>
      </c>
      <c r="K8" s="42">
        <v>1008.8265732388368</v>
      </c>
      <c r="L8" s="42">
        <v>981.13853828982064</v>
      </c>
      <c r="M8" s="42">
        <v>976.67490078012509</v>
      </c>
      <c r="N8" s="42">
        <v>933.31884726762416</v>
      </c>
      <c r="O8" s="42">
        <v>1019.300581993917</v>
      </c>
      <c r="P8" s="42">
        <v>1021.3984082978</v>
      </c>
      <c r="Q8" s="42">
        <v>1051.2721862031999</v>
      </c>
      <c r="R8" s="42">
        <v>1077.8480344403999</v>
      </c>
      <c r="S8" s="42">
        <v>1100.1806537145001</v>
      </c>
      <c r="T8" s="42">
        <v>1081.0994666056999</v>
      </c>
      <c r="U8" s="42">
        <v>1054.4714801364</v>
      </c>
      <c r="V8" s="42">
        <v>1104.7225071583</v>
      </c>
      <c r="W8" s="42">
        <v>1070.3986950700998</v>
      </c>
      <c r="X8" s="42">
        <v>1044.0021237791</v>
      </c>
      <c r="Y8" s="42">
        <v>1084.7588976852999</v>
      </c>
      <c r="Z8" s="42">
        <v>1102.5772736806</v>
      </c>
      <c r="AA8" s="42">
        <v>1132.3194099249999</v>
      </c>
      <c r="AB8" s="42">
        <v>1122.0892284844999</v>
      </c>
      <c r="AC8" s="42">
        <v>1142.2742961223</v>
      </c>
      <c r="AD8" s="42">
        <v>1047.2498572944</v>
      </c>
      <c r="AE8" s="334">
        <v>-9.079906163240159E-2</v>
      </c>
      <c r="AF8" s="334">
        <v>0.16958975242660668</v>
      </c>
    </row>
    <row r="9" spans="1:32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27"/>
      <c r="AE9" s="102"/>
      <c r="AF9" s="102"/>
    </row>
    <row r="10" spans="1:32">
      <c r="A10" t="s">
        <v>72</v>
      </c>
      <c r="B10" s="108">
        <v>5.69</v>
      </c>
      <c r="C10" s="108">
        <v>6.35</v>
      </c>
      <c r="D10" s="108">
        <v>6.74</v>
      </c>
      <c r="E10" s="108">
        <v>7.52</v>
      </c>
      <c r="F10" s="108">
        <v>7.71</v>
      </c>
      <c r="G10" s="108">
        <v>7.39</v>
      </c>
      <c r="H10" s="108">
        <v>6.88</v>
      </c>
      <c r="I10" s="108">
        <v>7.33</v>
      </c>
      <c r="J10" s="108">
        <v>6.67</v>
      </c>
      <c r="K10" s="108">
        <v>4.5999999999999996</v>
      </c>
      <c r="L10" s="108">
        <v>5.19</v>
      </c>
      <c r="M10" s="108">
        <v>4.7300000000000004</v>
      </c>
      <c r="N10" s="108">
        <v>4.5999999999999996</v>
      </c>
      <c r="O10" s="108">
        <v>5.13</v>
      </c>
      <c r="P10" s="108">
        <v>5.2</v>
      </c>
      <c r="Q10" s="108">
        <v>4.8</v>
      </c>
      <c r="R10" s="108">
        <v>5.65</v>
      </c>
      <c r="S10" s="108">
        <v>5.52</v>
      </c>
      <c r="T10" s="108">
        <v>5.66</v>
      </c>
      <c r="U10" s="108">
        <v>6.81</v>
      </c>
      <c r="V10" s="108">
        <v>5.65</v>
      </c>
      <c r="W10" s="108">
        <v>5.14</v>
      </c>
      <c r="X10" s="108">
        <v>4.6500000000000004</v>
      </c>
      <c r="Y10" s="108">
        <v>5.4059999999999997</v>
      </c>
      <c r="Z10" s="108">
        <v>6.2549999999999999</v>
      </c>
      <c r="AA10" s="108">
        <v>5.8810000000000002</v>
      </c>
      <c r="AB10" s="108">
        <v>5.9649999999999999</v>
      </c>
      <c r="AC10" s="108">
        <v>6.6109999999999998</v>
      </c>
      <c r="AD10" s="27">
        <v>5.0609999999999999</v>
      </c>
      <c r="AE10" s="102">
        <v>-0.23236034587435228</v>
      </c>
      <c r="AF10" s="102">
        <v>5.6124806179115095E-4</v>
      </c>
    </row>
    <row r="11" spans="1:32">
      <c r="A11" t="s">
        <v>21</v>
      </c>
      <c r="B11" s="108">
        <v>3.99</v>
      </c>
      <c r="C11" s="108">
        <v>4.42</v>
      </c>
      <c r="D11" s="108">
        <v>5.05</v>
      </c>
      <c r="E11" s="108">
        <v>6.64</v>
      </c>
      <c r="F11" s="108">
        <v>8.9700000000000006</v>
      </c>
      <c r="G11" s="108">
        <v>10.74</v>
      </c>
      <c r="H11" s="108">
        <v>14.59</v>
      </c>
      <c r="I11" s="108">
        <v>15.81</v>
      </c>
      <c r="J11" s="108">
        <v>19.899999999999999</v>
      </c>
      <c r="K11" s="108">
        <v>20.47</v>
      </c>
      <c r="L11" s="108">
        <v>21.2</v>
      </c>
      <c r="M11" s="108">
        <v>23.5</v>
      </c>
      <c r="N11" s="108">
        <v>21.71</v>
      </c>
      <c r="O11" s="108">
        <v>22.67</v>
      </c>
      <c r="P11" s="108">
        <v>25.74</v>
      </c>
      <c r="Q11" s="108">
        <v>30.07</v>
      </c>
      <c r="R11" s="108">
        <v>32.299999999999997</v>
      </c>
      <c r="S11" s="108">
        <v>33.75</v>
      </c>
      <c r="T11" s="108">
        <v>32.75</v>
      </c>
      <c r="U11" s="108">
        <v>38.24</v>
      </c>
      <c r="V11" s="108">
        <v>43.91</v>
      </c>
      <c r="W11" s="108">
        <v>39.479999999999997</v>
      </c>
      <c r="X11" s="108">
        <v>50.03</v>
      </c>
      <c r="Y11" s="108">
        <v>53.65</v>
      </c>
      <c r="Z11" s="108">
        <v>59.064</v>
      </c>
      <c r="AA11" s="108">
        <v>65.599999999999994</v>
      </c>
      <c r="AB11" s="108">
        <v>69.900000000000006</v>
      </c>
      <c r="AC11" s="108">
        <v>73.5</v>
      </c>
      <c r="AD11" s="27">
        <v>72.099999999999994</v>
      </c>
      <c r="AE11" s="102">
        <v>-1.6360078277886658E-2</v>
      </c>
      <c r="AF11" s="102">
        <v>1.3749133620044774E-2</v>
      </c>
    </row>
    <row r="12" spans="1:32">
      <c r="A12" t="s">
        <v>22</v>
      </c>
      <c r="B12" s="118" t="s">
        <v>147</v>
      </c>
      <c r="C12" s="118" t="s">
        <v>147</v>
      </c>
      <c r="D12" s="118" t="s">
        <v>147</v>
      </c>
      <c r="E12" s="118" t="s">
        <v>147</v>
      </c>
      <c r="F12" s="118" t="s">
        <v>147</v>
      </c>
      <c r="G12" s="108">
        <v>0.06</v>
      </c>
      <c r="H12" s="108">
        <v>0.24</v>
      </c>
      <c r="I12" s="108">
        <v>1.07</v>
      </c>
      <c r="J12" s="108">
        <v>2.11</v>
      </c>
      <c r="K12" s="108">
        <v>2.15</v>
      </c>
      <c r="L12" s="108">
        <v>2.4</v>
      </c>
      <c r="M12" s="108">
        <v>2.48</v>
      </c>
      <c r="N12" s="108">
        <v>3.96</v>
      </c>
      <c r="O12" s="108">
        <v>4.4400000000000004</v>
      </c>
      <c r="P12" s="108">
        <v>4.3499999999999996</v>
      </c>
      <c r="Q12" s="108">
        <v>4.18</v>
      </c>
      <c r="R12" s="108">
        <v>5.29</v>
      </c>
      <c r="S12" s="108">
        <v>6.46</v>
      </c>
      <c r="T12" s="108">
        <v>6.59</v>
      </c>
      <c r="U12" s="108">
        <v>7.88</v>
      </c>
      <c r="V12" s="108">
        <v>7.69</v>
      </c>
      <c r="W12" s="108">
        <v>8.1</v>
      </c>
      <c r="X12" s="108">
        <v>7.03</v>
      </c>
      <c r="Y12" s="108">
        <v>8.1073039999999992</v>
      </c>
      <c r="Z12" s="108">
        <v>7.1950000000000003</v>
      </c>
      <c r="AA12" s="108">
        <v>7.3380000000000001</v>
      </c>
      <c r="AB12" s="108">
        <v>7.6470000000000002</v>
      </c>
      <c r="AC12" s="108">
        <v>8.7919999999999998</v>
      </c>
      <c r="AD12" s="27">
        <v>4.9881737020000001</v>
      </c>
      <c r="AE12" s="102">
        <v>-0.43109190954042897</v>
      </c>
      <c r="AF12" s="102">
        <v>1.0682949295024585E-3</v>
      </c>
    </row>
    <row r="13" spans="1:32">
      <c r="A13" t="s">
        <v>71</v>
      </c>
      <c r="B13" s="108">
        <v>1.687305106895884</v>
      </c>
      <c r="C13" s="108">
        <v>1.5702542601916625</v>
      </c>
      <c r="D13" s="108">
        <v>1.5664406995888391</v>
      </c>
      <c r="E13" s="108">
        <v>1.8024745988733508</v>
      </c>
      <c r="F13" s="108">
        <v>1.8210000177803694</v>
      </c>
      <c r="G13" s="108">
        <v>2.1374067958592349</v>
      </c>
      <c r="H13" s="108">
        <v>2.084881372507124</v>
      </c>
      <c r="I13" s="108">
        <v>2.5978644295325068</v>
      </c>
      <c r="J13" s="108">
        <v>2.5925593448620843</v>
      </c>
      <c r="K13" s="108">
        <v>2.5392711987211873</v>
      </c>
      <c r="L13" s="108">
        <v>2.5595254366873883</v>
      </c>
      <c r="M13" s="108">
        <v>1.9176949242197627</v>
      </c>
      <c r="N13" s="108">
        <v>1.6227966176282058</v>
      </c>
      <c r="O13" s="108">
        <v>1.5494576425634565</v>
      </c>
      <c r="P13" s="108">
        <v>1.3630847593240105</v>
      </c>
      <c r="Q13" s="108">
        <v>1.334169505312744</v>
      </c>
      <c r="R13" s="108">
        <v>1.3148474687775198</v>
      </c>
      <c r="S13" s="108">
        <v>1.24983052135781</v>
      </c>
      <c r="T13" s="108">
        <v>0.84059323525641161</v>
      </c>
      <c r="U13" s="108">
        <v>0.64532204542540894</v>
      </c>
      <c r="V13" s="108">
        <v>0.78244068625356211</v>
      </c>
      <c r="W13" s="108">
        <v>0.54961017378593668</v>
      </c>
      <c r="X13" s="108">
        <v>0.68499800395604338</v>
      </c>
      <c r="Y13" s="108">
        <v>0.29784745988733508</v>
      </c>
      <c r="Z13" s="108">
        <v>0.45942372994366759</v>
      </c>
      <c r="AA13" s="108">
        <v>0.92167797235496041</v>
      </c>
      <c r="AB13" s="108">
        <v>0.49816949642255937</v>
      </c>
      <c r="AC13" s="108">
        <v>0.64116949642255938</v>
      </c>
      <c r="AD13" s="27">
        <v>0.70713449642255943</v>
      </c>
      <c r="AE13" s="102">
        <v>0.1075773181141837</v>
      </c>
      <c r="AF13" s="119" t="s">
        <v>160</v>
      </c>
    </row>
    <row r="14" spans="1:32">
      <c r="A14" s="332" t="s">
        <v>110</v>
      </c>
      <c r="B14" s="42">
        <v>11.417305106895885</v>
      </c>
      <c r="C14" s="42">
        <v>12.390254260191664</v>
      </c>
      <c r="D14" s="42">
        <v>13.396440699588837</v>
      </c>
      <c r="E14" s="42">
        <v>16.01247459887335</v>
      </c>
      <c r="F14" s="42">
        <v>18.541000017780366</v>
      </c>
      <c r="G14" s="42">
        <v>20.327406795859236</v>
      </c>
      <c r="H14" s="42">
        <v>23.79488137250712</v>
      </c>
      <c r="I14" s="42">
        <v>26.807864429532508</v>
      </c>
      <c r="J14" s="42">
        <v>31.272559344862081</v>
      </c>
      <c r="K14" s="42">
        <v>29.759271198721184</v>
      </c>
      <c r="L14" s="42">
        <v>31.349525436687383</v>
      </c>
      <c r="M14" s="42">
        <v>32.62769492421976</v>
      </c>
      <c r="N14" s="42">
        <v>31.892796617628207</v>
      </c>
      <c r="O14" s="42">
        <v>33.789457642563455</v>
      </c>
      <c r="P14" s="42">
        <v>36.653084759324017</v>
      </c>
      <c r="Q14" s="42">
        <v>40.384169505312748</v>
      </c>
      <c r="R14" s="42">
        <v>44.554847468777524</v>
      </c>
      <c r="S14" s="42">
        <v>46.979830521357812</v>
      </c>
      <c r="T14" s="42">
        <v>45.840593235256421</v>
      </c>
      <c r="U14" s="42">
        <v>53.575322045425416</v>
      </c>
      <c r="V14" s="42">
        <v>58.032440686253558</v>
      </c>
      <c r="W14" s="42">
        <v>53.269610173785935</v>
      </c>
      <c r="X14" s="42">
        <v>62.394998003956047</v>
      </c>
      <c r="Y14" s="42">
        <v>67.461151459887333</v>
      </c>
      <c r="Z14" s="42">
        <v>72.973423729943676</v>
      </c>
      <c r="AA14" s="42">
        <v>79.740677972354945</v>
      </c>
      <c r="AB14" s="42">
        <v>84.010169496422563</v>
      </c>
      <c r="AC14" s="42">
        <v>89.544169496422555</v>
      </c>
      <c r="AD14" s="42">
        <v>82.856308198422553</v>
      </c>
      <c r="AE14" s="334">
        <v>-7.1480294753050622E-2</v>
      </c>
      <c r="AF14" s="334">
        <v>1.5517501424261925E-2</v>
      </c>
    </row>
    <row r="15" spans="1:32"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27"/>
      <c r="AE15" s="102"/>
      <c r="AF15" s="102"/>
    </row>
    <row r="16" spans="1:32">
      <c r="A16" t="s">
        <v>194</v>
      </c>
      <c r="B16" s="108">
        <v>29.24</v>
      </c>
      <c r="C16" s="108">
        <v>32.21</v>
      </c>
      <c r="D16" s="108">
        <v>32.39</v>
      </c>
      <c r="E16" s="108">
        <v>32.36</v>
      </c>
      <c r="F16" s="108">
        <v>30.88</v>
      </c>
      <c r="G16" s="108">
        <v>35.22</v>
      </c>
      <c r="H16" s="108">
        <v>36.82</v>
      </c>
      <c r="I16" s="108">
        <v>34.15</v>
      </c>
      <c r="J16" s="108">
        <v>34.299999999999997</v>
      </c>
      <c r="K16" s="108">
        <v>31.673000000000002</v>
      </c>
      <c r="L16" s="108">
        <v>28.45</v>
      </c>
      <c r="M16" s="108">
        <v>30.34</v>
      </c>
      <c r="N16" s="108">
        <v>29.03</v>
      </c>
      <c r="O16" s="108">
        <v>28.75</v>
      </c>
      <c r="P16" s="108">
        <v>30.83</v>
      </c>
      <c r="Q16" s="108">
        <v>31.3</v>
      </c>
      <c r="R16" s="108">
        <v>29.71</v>
      </c>
      <c r="S16" s="108">
        <v>30.11</v>
      </c>
      <c r="T16" s="108">
        <v>25.3</v>
      </c>
      <c r="U16" s="108">
        <v>26.43</v>
      </c>
      <c r="V16" s="108">
        <v>26.61</v>
      </c>
      <c r="W16" s="108">
        <v>26.05</v>
      </c>
      <c r="X16" s="108">
        <v>27.34</v>
      </c>
      <c r="Y16" s="108">
        <v>26.63</v>
      </c>
      <c r="Z16" s="108">
        <v>24.617000000000001</v>
      </c>
      <c r="AA16" s="108">
        <v>25.302</v>
      </c>
      <c r="AB16" s="108">
        <v>28.16</v>
      </c>
      <c r="AC16" s="108">
        <v>28.652999999999999</v>
      </c>
      <c r="AD16" s="27">
        <v>26.914338000000001</v>
      </c>
      <c r="AE16" s="102">
        <v>-5.7796280404534772E-2</v>
      </c>
      <c r="AF16" s="102">
        <v>1.3252233521252618E-3</v>
      </c>
    </row>
    <row r="17" spans="1:32">
      <c r="A17" t="s">
        <v>195</v>
      </c>
      <c r="B17" s="108">
        <v>117.72</v>
      </c>
      <c r="C17" s="108">
        <v>118.79</v>
      </c>
      <c r="D17" s="108">
        <v>123.04</v>
      </c>
      <c r="E17" s="108">
        <v>124.93</v>
      </c>
      <c r="F17" s="108">
        <v>122.8</v>
      </c>
      <c r="G17" s="108">
        <v>123.06</v>
      </c>
      <c r="H17" s="108">
        <v>122.15</v>
      </c>
      <c r="I17" s="108">
        <v>119.8</v>
      </c>
      <c r="J17" s="108">
        <v>114.06</v>
      </c>
      <c r="K17" s="108">
        <v>102.81</v>
      </c>
      <c r="L17" s="108">
        <v>96.18</v>
      </c>
      <c r="M17" s="108">
        <v>86.57</v>
      </c>
      <c r="N17" s="108">
        <v>85.18</v>
      </c>
      <c r="O17" s="108">
        <v>76.95</v>
      </c>
      <c r="P17" s="108">
        <v>74.33</v>
      </c>
      <c r="Q17" s="108">
        <v>73.89</v>
      </c>
      <c r="R17" s="108">
        <v>73.52</v>
      </c>
      <c r="S17" s="108">
        <v>67.53</v>
      </c>
      <c r="T17" s="108">
        <v>59.13</v>
      </c>
      <c r="U17" s="108">
        <v>65.16</v>
      </c>
      <c r="V17" s="108">
        <v>66.11</v>
      </c>
      <c r="W17" s="108">
        <v>63.36</v>
      </c>
      <c r="X17" s="108">
        <v>63.9</v>
      </c>
      <c r="Y17" s="108">
        <v>61.972999999999999</v>
      </c>
      <c r="Z17" s="108">
        <v>62.025999999999996</v>
      </c>
      <c r="AA17" s="108">
        <v>62.445</v>
      </c>
      <c r="AB17" s="108">
        <v>62.001000000000005</v>
      </c>
      <c r="AC17" s="108">
        <v>55.127799000000003</v>
      </c>
      <c r="AD17" s="27">
        <v>53.308344509999998</v>
      </c>
      <c r="AE17" s="102">
        <v>-2.582444468693823E-2</v>
      </c>
      <c r="AF17" s="102">
        <v>6.0555101496928615E-3</v>
      </c>
    </row>
    <row r="18" spans="1:32">
      <c r="A18" t="s">
        <v>197</v>
      </c>
      <c r="B18" s="108">
        <v>22.73</v>
      </c>
      <c r="C18" s="108">
        <v>21.81</v>
      </c>
      <c r="D18" s="108">
        <v>21.21</v>
      </c>
      <c r="E18" s="108">
        <v>20.66</v>
      </c>
      <c r="F18" s="108">
        <v>18.940000000000001</v>
      </c>
      <c r="G18" s="108">
        <v>18.48</v>
      </c>
      <c r="H18" s="108">
        <v>16.7</v>
      </c>
      <c r="I18" s="108">
        <v>15.23</v>
      </c>
      <c r="J18" s="108">
        <v>14.46</v>
      </c>
      <c r="K18" s="108">
        <v>13.55</v>
      </c>
      <c r="L18" s="108">
        <v>12.9</v>
      </c>
      <c r="M18" s="108">
        <v>11.83</v>
      </c>
      <c r="N18" s="108">
        <v>11</v>
      </c>
      <c r="O18" s="108">
        <v>9.5299999999999994</v>
      </c>
      <c r="P18" s="108">
        <v>8.91</v>
      </c>
      <c r="Q18" s="108">
        <v>8.5500000000000007</v>
      </c>
      <c r="R18" s="108">
        <v>7.32</v>
      </c>
      <c r="S18" s="108">
        <v>6.11</v>
      </c>
      <c r="T18" s="108">
        <v>5.69</v>
      </c>
      <c r="U18" s="108">
        <v>4.0999999999999996</v>
      </c>
      <c r="V18" s="108">
        <v>2.76</v>
      </c>
      <c r="W18" s="108">
        <v>2.02</v>
      </c>
      <c r="X18" s="108">
        <v>2.2400000000000002</v>
      </c>
      <c r="Y18" s="108">
        <v>0.87</v>
      </c>
      <c r="Z18" s="108">
        <v>0.6</v>
      </c>
      <c r="AA18" s="108">
        <v>0.5</v>
      </c>
      <c r="AB18" s="108">
        <v>0.4</v>
      </c>
      <c r="AC18" s="108">
        <v>0.3</v>
      </c>
      <c r="AD18" s="27">
        <v>0.2</v>
      </c>
      <c r="AE18" s="102">
        <v>-0.33150684931506846</v>
      </c>
      <c r="AF18" s="119" t="s">
        <v>160</v>
      </c>
    </row>
    <row r="19" spans="1:32">
      <c r="A19" t="s">
        <v>198</v>
      </c>
      <c r="B19" s="108">
        <v>492.8</v>
      </c>
      <c r="C19" s="108">
        <v>499.7</v>
      </c>
      <c r="D19" s="108">
        <v>476.5</v>
      </c>
      <c r="E19" s="108">
        <v>501.8</v>
      </c>
      <c r="F19" s="108">
        <v>521.6</v>
      </c>
      <c r="G19" s="108">
        <v>512.79999999999995</v>
      </c>
      <c r="H19" s="108">
        <v>502.4</v>
      </c>
      <c r="I19" s="108">
        <v>497.9</v>
      </c>
      <c r="J19" s="108">
        <v>482.32399999999996</v>
      </c>
      <c r="K19" s="108">
        <v>426.67100000000005</v>
      </c>
      <c r="L19" s="108">
        <v>345.85</v>
      </c>
      <c r="M19" s="108">
        <v>307.3</v>
      </c>
      <c r="N19" s="108">
        <v>279.7</v>
      </c>
      <c r="O19" s="108">
        <v>259.5</v>
      </c>
      <c r="P19" s="108">
        <v>245.9</v>
      </c>
      <c r="Q19" s="108">
        <v>235.1</v>
      </c>
      <c r="R19" s="108">
        <v>223.3</v>
      </c>
      <c r="S19" s="108">
        <v>206.96</v>
      </c>
      <c r="T19" s="108">
        <v>200.82</v>
      </c>
      <c r="U19" s="108">
        <v>201</v>
      </c>
      <c r="V19" s="108">
        <v>202.45</v>
      </c>
      <c r="W19" s="108">
        <v>208.16</v>
      </c>
      <c r="X19" s="108">
        <v>204.91</v>
      </c>
      <c r="Y19" s="108">
        <v>207.77199999999999</v>
      </c>
      <c r="Z19" s="108">
        <v>202.80700000000002</v>
      </c>
      <c r="AA19" s="108">
        <v>197.12800000000001</v>
      </c>
      <c r="AB19" s="108">
        <v>201.86500000000001</v>
      </c>
      <c r="AC19" s="108">
        <v>192.44400000000002</v>
      </c>
      <c r="AD19" s="27">
        <v>183.666</v>
      </c>
      <c r="AE19" s="102">
        <v>-6.689188175570171E-2</v>
      </c>
      <c r="AF19" s="102">
        <v>1.3018577155312653E-2</v>
      </c>
    </row>
    <row r="20" spans="1:32">
      <c r="A20" t="s">
        <v>199</v>
      </c>
      <c r="B20" s="108">
        <v>27.32</v>
      </c>
      <c r="C20" s="108">
        <v>27.4</v>
      </c>
      <c r="D20" s="108">
        <v>30.59</v>
      </c>
      <c r="E20" s="108">
        <v>32.5</v>
      </c>
      <c r="F20" s="108">
        <v>35.89</v>
      </c>
      <c r="G20" s="108">
        <v>38.1</v>
      </c>
      <c r="H20" s="108">
        <v>44.612000000000002</v>
      </c>
      <c r="I20" s="108">
        <v>48.323</v>
      </c>
      <c r="J20" s="108">
        <v>51.866</v>
      </c>
      <c r="K20" s="108">
        <v>51.9</v>
      </c>
      <c r="L20" s="108">
        <v>52.7</v>
      </c>
      <c r="M20" s="108">
        <v>55.05</v>
      </c>
      <c r="N20" s="108">
        <v>54.82</v>
      </c>
      <c r="O20" s="108">
        <v>56.67</v>
      </c>
      <c r="P20" s="108">
        <v>57.66</v>
      </c>
      <c r="Q20" s="108">
        <v>59.78</v>
      </c>
      <c r="R20" s="108">
        <v>58.84</v>
      </c>
      <c r="S20" s="108">
        <v>60.88</v>
      </c>
      <c r="T20" s="108">
        <v>62.05</v>
      </c>
      <c r="U20" s="108">
        <v>63.89</v>
      </c>
      <c r="V20" s="108">
        <v>66.34</v>
      </c>
      <c r="W20" s="108">
        <v>70.47</v>
      </c>
      <c r="X20" s="108">
        <v>70.209999999999994</v>
      </c>
      <c r="Y20" s="108">
        <v>70.790000000000006</v>
      </c>
      <c r="Z20" s="108">
        <v>70.040000000000006</v>
      </c>
      <c r="AA20" s="108">
        <v>64.308999999999997</v>
      </c>
      <c r="AB20" s="108">
        <v>66.626999999999995</v>
      </c>
      <c r="AC20" s="108">
        <v>64.67</v>
      </c>
      <c r="AD20" s="27">
        <v>62.73</v>
      </c>
      <c r="AE20" s="102">
        <v>-2.7340915204907335E-2</v>
      </c>
      <c r="AF20" s="102">
        <v>2.3685391730195802E-3</v>
      </c>
    </row>
    <row r="21" spans="1:32">
      <c r="A21" t="s">
        <v>200</v>
      </c>
      <c r="B21" s="108">
        <v>25.95</v>
      </c>
      <c r="C21" s="108">
        <v>26.08</v>
      </c>
      <c r="D21" s="108">
        <v>25.22</v>
      </c>
      <c r="E21" s="108">
        <v>25.05</v>
      </c>
      <c r="F21" s="108">
        <v>24.04</v>
      </c>
      <c r="G21" s="108">
        <v>23.13</v>
      </c>
      <c r="H21" s="108">
        <v>22.84</v>
      </c>
      <c r="I21" s="108">
        <v>20.88</v>
      </c>
      <c r="J21" s="108">
        <v>20.03</v>
      </c>
      <c r="K21" s="108">
        <v>17.582000000000001</v>
      </c>
      <c r="L21" s="108">
        <v>16.97</v>
      </c>
      <c r="M21" s="108">
        <v>15.83</v>
      </c>
      <c r="N21" s="108">
        <v>12.59</v>
      </c>
      <c r="O21" s="108">
        <v>13.91</v>
      </c>
      <c r="P21" s="108">
        <v>12.24</v>
      </c>
      <c r="Q21" s="108">
        <v>15.07</v>
      </c>
      <c r="R21" s="108">
        <v>15.56</v>
      </c>
      <c r="S21" s="108">
        <v>14.49</v>
      </c>
      <c r="T21" s="108">
        <v>14.55</v>
      </c>
      <c r="U21" s="108">
        <v>13.98</v>
      </c>
      <c r="V21" s="108">
        <v>13.91</v>
      </c>
      <c r="W21" s="108">
        <v>13.03</v>
      </c>
      <c r="X21" s="108">
        <v>13.3</v>
      </c>
      <c r="Y21" s="108">
        <v>11.489000000000001</v>
      </c>
      <c r="Z21" s="108">
        <v>9.57</v>
      </c>
      <c r="AA21" s="108">
        <v>9.952</v>
      </c>
      <c r="AB21" s="108">
        <v>9.8179999999999996</v>
      </c>
      <c r="AC21" s="108">
        <v>9.4039999999999999</v>
      </c>
      <c r="AD21" s="27">
        <v>8.9860000000000007</v>
      </c>
      <c r="AE21" s="102">
        <v>-4.1831223087814617E-2</v>
      </c>
      <c r="AF21" s="102">
        <v>5.4333932304002984E-4</v>
      </c>
    </row>
    <row r="22" spans="1:32">
      <c r="A22" t="s">
        <v>89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08">
        <v>130.80000000000001</v>
      </c>
      <c r="G22" s="108">
        <v>137.5</v>
      </c>
      <c r="H22" s="108">
        <v>142.1</v>
      </c>
      <c r="I22" s="108">
        <v>143.1</v>
      </c>
      <c r="J22" s="108">
        <v>138.4</v>
      </c>
      <c r="K22" s="108">
        <v>131.4</v>
      </c>
      <c r="L22" s="108">
        <v>130</v>
      </c>
      <c r="M22" s="108">
        <v>126.54</v>
      </c>
      <c r="N22" s="108">
        <v>111.87</v>
      </c>
      <c r="O22" s="108">
        <v>104.62</v>
      </c>
      <c r="P22" s="108">
        <v>83.36</v>
      </c>
      <c r="Q22" s="108">
        <v>76.83</v>
      </c>
      <c r="R22" s="108">
        <v>72.64</v>
      </c>
      <c r="S22" s="108">
        <v>69.77</v>
      </c>
      <c r="T22" s="108">
        <v>58.38</v>
      </c>
      <c r="U22" s="108">
        <v>74.87</v>
      </c>
      <c r="V22" s="108">
        <v>79.14</v>
      </c>
      <c r="W22" s="108">
        <v>73.73</v>
      </c>
      <c r="X22" s="108">
        <v>84.91</v>
      </c>
      <c r="Y22" s="108">
        <v>86.875100000000003</v>
      </c>
      <c r="Z22" s="108">
        <v>86.6173</v>
      </c>
      <c r="AA22" s="108">
        <v>96.230500000000006</v>
      </c>
      <c r="AB22" s="108">
        <v>97.828590999999989</v>
      </c>
      <c r="AC22" s="108">
        <v>111.07230000000001</v>
      </c>
      <c r="AD22" s="27">
        <v>101.52420000000001</v>
      </c>
      <c r="AE22" s="102">
        <v>-8.6162295369024089E-2</v>
      </c>
      <c r="AF22" s="102">
        <v>1.5197581813376992E-2</v>
      </c>
    </row>
    <row r="23" spans="1:32">
      <c r="A23" t="s">
        <v>205</v>
      </c>
      <c r="B23" s="108">
        <v>198.64</v>
      </c>
      <c r="C23" s="108">
        <v>226.96</v>
      </c>
      <c r="D23" s="108">
        <v>233.62</v>
      </c>
      <c r="E23" s="108">
        <v>241.97</v>
      </c>
      <c r="F23" s="108">
        <v>249.39</v>
      </c>
      <c r="G23" s="108">
        <v>259.33999999999997</v>
      </c>
      <c r="H23" s="108">
        <v>266.20999999999998</v>
      </c>
      <c r="I23" s="108">
        <v>266.51</v>
      </c>
      <c r="J23" s="108">
        <v>249.45</v>
      </c>
      <c r="K23" s="108">
        <v>215.32</v>
      </c>
      <c r="L23" s="108">
        <v>209.79</v>
      </c>
      <c r="M23" s="108">
        <v>198.38</v>
      </c>
      <c r="N23" s="108">
        <v>198.58</v>
      </c>
      <c r="O23" s="108">
        <v>200.7</v>
      </c>
      <c r="P23" s="108">
        <v>200.72</v>
      </c>
      <c r="Q23" s="108">
        <v>201.72</v>
      </c>
      <c r="R23" s="108">
        <v>200.93</v>
      </c>
      <c r="S23" s="108">
        <v>178.55</v>
      </c>
      <c r="T23" s="108">
        <v>172.73</v>
      </c>
      <c r="U23" s="108">
        <v>162.82</v>
      </c>
      <c r="V23" s="108">
        <v>163.54</v>
      </c>
      <c r="W23" s="108">
        <v>161.91999999999999</v>
      </c>
      <c r="X23" s="108">
        <v>163.79</v>
      </c>
      <c r="Y23" s="108">
        <v>162.428</v>
      </c>
      <c r="Z23" s="108">
        <v>159.54</v>
      </c>
      <c r="AA23" s="108">
        <v>156.06700000000001</v>
      </c>
      <c r="AB23" s="108">
        <v>145.851</v>
      </c>
      <c r="AC23" s="108">
        <v>144.012</v>
      </c>
      <c r="AD23" s="27">
        <v>135.14400000000001</v>
      </c>
      <c r="AE23" s="102">
        <v>-6.5826678175581521E-2</v>
      </c>
      <c r="AF23" s="102">
        <v>1.6532769492944584E-2</v>
      </c>
    </row>
    <row r="24" spans="1:32">
      <c r="A24" t="s">
        <v>114</v>
      </c>
      <c r="B24" s="108">
        <v>36.93</v>
      </c>
      <c r="C24" s="108">
        <v>37.86</v>
      </c>
      <c r="D24" s="108">
        <v>44.52</v>
      </c>
      <c r="E24" s="108">
        <v>44.28</v>
      </c>
      <c r="F24" s="108">
        <v>46.58</v>
      </c>
      <c r="G24" s="108">
        <v>47.52</v>
      </c>
      <c r="H24" s="108">
        <v>51.52</v>
      </c>
      <c r="I24" s="108">
        <v>58.75</v>
      </c>
      <c r="J24" s="108">
        <v>61.34</v>
      </c>
      <c r="K24" s="108">
        <v>38.19</v>
      </c>
      <c r="L24" s="108">
        <v>32.42</v>
      </c>
      <c r="M24" s="108">
        <v>38.369999999999997</v>
      </c>
      <c r="N24" s="108">
        <v>39.75</v>
      </c>
      <c r="O24" s="108">
        <v>40.549999999999997</v>
      </c>
      <c r="P24" s="108">
        <v>41.12</v>
      </c>
      <c r="Q24" s="108">
        <v>41.87</v>
      </c>
      <c r="R24" s="108">
        <v>33.81</v>
      </c>
      <c r="S24" s="108">
        <v>26.23</v>
      </c>
      <c r="T24" s="108">
        <v>22.88</v>
      </c>
      <c r="U24" s="108">
        <v>29.28</v>
      </c>
      <c r="V24" s="108">
        <v>33.29</v>
      </c>
      <c r="W24" s="108">
        <v>30.41</v>
      </c>
      <c r="X24" s="108">
        <v>33.06</v>
      </c>
      <c r="Y24" s="108">
        <v>31.791999999999998</v>
      </c>
      <c r="Z24" s="108">
        <v>31.184999999999999</v>
      </c>
      <c r="AA24" s="108">
        <v>34.923000000000002</v>
      </c>
      <c r="AB24" s="108">
        <v>35.768000000000001</v>
      </c>
      <c r="AC24" s="108">
        <v>35.852000000000004</v>
      </c>
      <c r="AD24" s="27">
        <v>30.616</v>
      </c>
      <c r="AE24" s="102">
        <v>-0.14370524790653838</v>
      </c>
      <c r="AF24" s="102">
        <v>1.6841332431641659E-3</v>
      </c>
    </row>
    <row r="25" spans="1:32">
      <c r="A25" t="s">
        <v>90</v>
      </c>
      <c r="B25" s="118" t="s">
        <v>28</v>
      </c>
      <c r="C25" s="118" t="s">
        <v>28</v>
      </c>
      <c r="D25" s="118" t="s">
        <v>28</v>
      </c>
      <c r="E25" s="118" t="s">
        <v>28</v>
      </c>
      <c r="F25" s="108">
        <v>395.2</v>
      </c>
      <c r="G25" s="108">
        <v>407.9</v>
      </c>
      <c r="H25" s="108">
        <v>414.7</v>
      </c>
      <c r="I25" s="108">
        <v>425.5</v>
      </c>
      <c r="J25" s="108">
        <v>409.8</v>
      </c>
      <c r="K25" s="108">
        <v>395.3</v>
      </c>
      <c r="L25" s="108">
        <v>353.32600000000002</v>
      </c>
      <c r="M25" s="108">
        <v>337.26400000000001</v>
      </c>
      <c r="N25" s="108">
        <v>305.91399999999999</v>
      </c>
      <c r="O25" s="108">
        <v>272.04599999999999</v>
      </c>
      <c r="P25" s="108">
        <v>262.81200000000001</v>
      </c>
      <c r="Q25" s="108">
        <v>256.47699999999998</v>
      </c>
      <c r="R25" s="108">
        <v>245.03100000000001</v>
      </c>
      <c r="S25" s="108">
        <v>231.91899999999998</v>
      </c>
      <c r="T25" s="108">
        <v>249.52100000000002</v>
      </c>
      <c r="U25" s="108">
        <v>258.32299999999998</v>
      </c>
      <c r="V25" s="108">
        <v>269.56</v>
      </c>
      <c r="W25" s="108">
        <v>255.75399999999999</v>
      </c>
      <c r="X25" s="108">
        <v>276.66399999999999</v>
      </c>
      <c r="Y25" s="108">
        <v>281.72800000000001</v>
      </c>
      <c r="Z25" s="108">
        <v>298.3</v>
      </c>
      <c r="AA25" s="108">
        <v>309.89999999999998</v>
      </c>
      <c r="AB25" s="108">
        <v>313.5</v>
      </c>
      <c r="AC25" s="108">
        <v>328.6</v>
      </c>
      <c r="AD25" s="27">
        <v>298.10000000000002</v>
      </c>
      <c r="AE25" s="102">
        <v>-8.073173381544263E-2</v>
      </c>
      <c r="AF25" s="102">
        <v>4.1268996705145701E-2</v>
      </c>
    </row>
    <row r="26" spans="1:32">
      <c r="A26" t="s">
        <v>208</v>
      </c>
      <c r="B26" s="108">
        <v>35.56</v>
      </c>
      <c r="C26" s="108">
        <v>39.549999999999997</v>
      </c>
      <c r="D26" s="108">
        <v>39.950000000000003</v>
      </c>
      <c r="E26" s="108">
        <v>39.950000000000003</v>
      </c>
      <c r="F26" s="108">
        <v>39.840000000000003</v>
      </c>
      <c r="G26" s="108">
        <v>38.32</v>
      </c>
      <c r="H26" s="108">
        <v>34.590000000000003</v>
      </c>
      <c r="I26" s="108">
        <v>31.85</v>
      </c>
      <c r="J26" s="108">
        <v>36.46</v>
      </c>
      <c r="K26" s="108">
        <v>35.97</v>
      </c>
      <c r="L26" s="108">
        <v>33.935000000000002</v>
      </c>
      <c r="M26" s="108">
        <v>33.33</v>
      </c>
      <c r="N26" s="108">
        <v>31.75</v>
      </c>
      <c r="O26" s="108">
        <v>29.49</v>
      </c>
      <c r="P26" s="108">
        <v>28.47</v>
      </c>
      <c r="Q26" s="108">
        <v>27.35</v>
      </c>
      <c r="R26" s="108">
        <v>26.46</v>
      </c>
      <c r="S26" s="108">
        <v>26.07</v>
      </c>
      <c r="T26" s="108">
        <v>24.26</v>
      </c>
      <c r="U26" s="108">
        <v>23.48</v>
      </c>
      <c r="V26" s="108">
        <v>22.68</v>
      </c>
      <c r="W26" s="108">
        <v>22.03</v>
      </c>
      <c r="X26" s="108">
        <v>20.54</v>
      </c>
      <c r="Y26" s="108">
        <v>20.5</v>
      </c>
      <c r="Z26" s="108">
        <v>19.353999999999999</v>
      </c>
      <c r="AA26" s="108">
        <v>19.193700505168941</v>
      </c>
      <c r="AB26" s="108">
        <v>18.201418100644801</v>
      </c>
      <c r="AC26" s="108">
        <v>10.586705223655272</v>
      </c>
      <c r="AD26" s="27">
        <v>10.224216711458972</v>
      </c>
      <c r="AE26" s="102">
        <v>-2.3400662162838204E-2</v>
      </c>
      <c r="AF26" s="102">
        <v>1.2092994041994903E-3</v>
      </c>
    </row>
    <row r="27" spans="1:32">
      <c r="A27" t="s">
        <v>211</v>
      </c>
      <c r="B27" s="108">
        <v>21.02</v>
      </c>
      <c r="C27" s="108">
        <v>21.83</v>
      </c>
      <c r="D27" s="108">
        <v>23.81</v>
      </c>
      <c r="E27" s="108">
        <v>29.97</v>
      </c>
      <c r="F27" s="108">
        <v>40</v>
      </c>
      <c r="G27" s="108">
        <v>46.42</v>
      </c>
      <c r="H27" s="108">
        <v>46.99</v>
      </c>
      <c r="I27" s="108">
        <v>39.22</v>
      </c>
      <c r="J27" s="108">
        <v>52.21</v>
      </c>
      <c r="K27" s="108">
        <v>47.43</v>
      </c>
      <c r="L27" s="108">
        <v>46.11</v>
      </c>
      <c r="M27" s="108">
        <v>51.43</v>
      </c>
      <c r="N27" s="108">
        <v>48.56</v>
      </c>
      <c r="O27" s="108">
        <v>54.37</v>
      </c>
      <c r="P27" s="108">
        <v>55.07</v>
      </c>
      <c r="Q27" s="108">
        <v>56.36</v>
      </c>
      <c r="R27" s="108">
        <v>59.93</v>
      </c>
      <c r="S27" s="108">
        <v>67.39</v>
      </c>
      <c r="T27" s="108">
        <v>67.040000000000006</v>
      </c>
      <c r="U27" s="108">
        <v>66.55</v>
      </c>
      <c r="V27" s="108">
        <v>67.709999999999994</v>
      </c>
      <c r="W27" s="108">
        <v>54.37</v>
      </c>
      <c r="X27" s="108">
        <v>49.31</v>
      </c>
      <c r="Y27" s="108">
        <v>49.920847000000002</v>
      </c>
      <c r="Z27" s="108">
        <v>61.678138999999994</v>
      </c>
      <c r="AA27" s="108">
        <v>64.944000000000003</v>
      </c>
      <c r="AB27" s="108">
        <v>76.640999999999991</v>
      </c>
      <c r="AC27" s="108">
        <v>83.407174999999995</v>
      </c>
      <c r="AD27" s="27">
        <v>84.328022899999993</v>
      </c>
      <c r="AE27" s="102">
        <v>1.566373872577187E-2</v>
      </c>
      <c r="AF27" s="102">
        <v>5.1053500365121907E-3</v>
      </c>
    </row>
    <row r="28" spans="1:32">
      <c r="A28" t="s">
        <v>212</v>
      </c>
      <c r="B28" s="118" t="s">
        <v>28</v>
      </c>
      <c r="C28" s="118" t="s">
        <v>28</v>
      </c>
      <c r="D28" s="118" t="s">
        <v>28</v>
      </c>
      <c r="E28" s="118" t="s">
        <v>28</v>
      </c>
      <c r="F28" s="108">
        <v>189</v>
      </c>
      <c r="G28" s="108">
        <v>193.1</v>
      </c>
      <c r="H28" s="108">
        <v>191.9</v>
      </c>
      <c r="I28" s="108">
        <v>191.7</v>
      </c>
      <c r="J28" s="108">
        <v>180.2</v>
      </c>
      <c r="K28" s="108">
        <v>164.9</v>
      </c>
      <c r="L28" s="108">
        <v>135.62300000000002</v>
      </c>
      <c r="M28" s="108">
        <v>133.59700000000001</v>
      </c>
      <c r="N28" s="108">
        <v>115.71299999999999</v>
      </c>
      <c r="O28" s="108">
        <v>94.428000000000011</v>
      </c>
      <c r="P28" s="108">
        <v>83.803000000000011</v>
      </c>
      <c r="Q28" s="108">
        <v>70.510000000000005</v>
      </c>
      <c r="R28" s="108">
        <v>76.947000000000003</v>
      </c>
      <c r="S28" s="108">
        <v>77.176000000000002</v>
      </c>
      <c r="T28" s="108">
        <v>81.659000000000006</v>
      </c>
      <c r="U28" s="108">
        <v>80.989999999999995</v>
      </c>
      <c r="V28" s="108">
        <v>83.932000000000002</v>
      </c>
      <c r="W28" s="108">
        <v>82.48</v>
      </c>
      <c r="X28" s="108">
        <v>80.216000000000008</v>
      </c>
      <c r="Y28" s="108">
        <v>81.287999999999997</v>
      </c>
      <c r="Z28" s="108">
        <v>78.843000000000004</v>
      </c>
      <c r="AA28" s="108">
        <v>80.206999999999994</v>
      </c>
      <c r="AB28" s="108">
        <v>76.762</v>
      </c>
      <c r="AC28" s="108">
        <v>79.488</v>
      </c>
      <c r="AD28" s="27">
        <v>73.704530930000004</v>
      </c>
      <c r="AE28" s="102">
        <v>-7.021863485185087E-2</v>
      </c>
      <c r="AF28" s="102">
        <v>1.1245826891370781E-2</v>
      </c>
    </row>
    <row r="29" spans="1:32">
      <c r="A29" t="s">
        <v>115</v>
      </c>
      <c r="B29" s="108">
        <v>127.47</v>
      </c>
      <c r="C29" s="108">
        <v>124.71</v>
      </c>
      <c r="D29" s="108">
        <v>119.25</v>
      </c>
      <c r="E29" s="108">
        <v>51.18</v>
      </c>
      <c r="F29" s="108">
        <v>94.11</v>
      </c>
      <c r="G29" s="108">
        <v>108.1</v>
      </c>
      <c r="H29" s="108">
        <v>104.53</v>
      </c>
      <c r="I29" s="108">
        <v>104.07</v>
      </c>
      <c r="J29" s="108">
        <v>99.82</v>
      </c>
      <c r="K29" s="108">
        <v>92.76</v>
      </c>
      <c r="L29" s="108">
        <v>94.2</v>
      </c>
      <c r="M29" s="108">
        <v>84.49</v>
      </c>
      <c r="N29" s="108">
        <v>68.2</v>
      </c>
      <c r="O29" s="108">
        <v>48.97</v>
      </c>
      <c r="P29" s="108">
        <v>53.04</v>
      </c>
      <c r="Q29" s="108">
        <v>50.2</v>
      </c>
      <c r="R29" s="108">
        <v>48.5</v>
      </c>
      <c r="S29" s="108">
        <v>41.178000000000004</v>
      </c>
      <c r="T29" s="108">
        <v>37.076999999999998</v>
      </c>
      <c r="U29" s="108">
        <v>31.197782666666601</v>
      </c>
      <c r="V29" s="108">
        <v>31.930256000000004</v>
      </c>
      <c r="W29" s="108">
        <v>29.989155</v>
      </c>
      <c r="X29" s="108">
        <v>28.278728999999998</v>
      </c>
      <c r="Y29" s="108">
        <v>25.096057000000002</v>
      </c>
      <c r="Z29" s="108">
        <v>20.498293</v>
      </c>
      <c r="AA29" s="108">
        <v>18.517161999999999</v>
      </c>
      <c r="AB29" s="108">
        <v>17.007327</v>
      </c>
      <c r="AC29" s="108">
        <v>18.053242571428601</v>
      </c>
      <c r="AD29" s="27">
        <v>17.873633820922901</v>
      </c>
      <c r="AE29" s="102">
        <v>-7.2363671072087632E-3</v>
      </c>
      <c r="AF29" s="102">
        <v>3.1892312359930023E-3</v>
      </c>
    </row>
    <row r="30" spans="1:32">
      <c r="A30" t="s">
        <v>178</v>
      </c>
      <c r="B30" s="108">
        <v>781.33978438088604</v>
      </c>
      <c r="C30" s="108">
        <v>795.73234133137305</v>
      </c>
      <c r="D30" s="108">
        <v>794.07929525230759</v>
      </c>
      <c r="E30" s="108">
        <v>793.54742202914031</v>
      </c>
      <c r="F30" s="108">
        <v>100.54055438408793</v>
      </c>
      <c r="G30" s="108">
        <v>101.33796322085173</v>
      </c>
      <c r="H30" s="108">
        <v>100.05438999290017</v>
      </c>
      <c r="I30" s="108">
        <v>97.999515644892369</v>
      </c>
      <c r="J30" s="108">
        <v>99.773564561811597</v>
      </c>
      <c r="K30" s="108">
        <v>101.70805607266756</v>
      </c>
      <c r="L30" s="108">
        <v>87.924602050659558</v>
      </c>
      <c r="M30" s="108">
        <v>82.305602050659573</v>
      </c>
      <c r="N30" s="108">
        <v>75.003801794001461</v>
      </c>
      <c r="O30" s="108">
        <v>60.409102050659556</v>
      </c>
      <c r="P30" s="108">
        <v>62.20130205065955</v>
      </c>
      <c r="Q30" s="108">
        <v>59.439100000000003</v>
      </c>
      <c r="R30" s="108">
        <v>69.542500000000004</v>
      </c>
      <c r="S30" s="108">
        <v>73.792699999999996</v>
      </c>
      <c r="T30" s="108">
        <v>58.392499999999998</v>
      </c>
      <c r="U30" s="108">
        <v>62.887400000000007</v>
      </c>
      <c r="V30" s="108">
        <v>62.224400000000003</v>
      </c>
      <c r="W30" s="108">
        <v>65.0809</v>
      </c>
      <c r="X30" s="108">
        <v>66.617200000000011</v>
      </c>
      <c r="Y30" s="108">
        <v>65.414101000000002</v>
      </c>
      <c r="Z30" s="108">
        <v>63.997968000000007</v>
      </c>
      <c r="AA30" s="108">
        <v>66.965424999999996</v>
      </c>
      <c r="AB30" s="108">
        <v>68.258994999999999</v>
      </c>
      <c r="AC30" s="108">
        <v>72.320443124999997</v>
      </c>
      <c r="AD30" s="27">
        <v>65.359557000371041</v>
      </c>
      <c r="AE30" s="102">
        <v>-9.8489806190564577E-2</v>
      </c>
      <c r="AF30" s="102">
        <v>4.5576007283325498E-3</v>
      </c>
    </row>
    <row r="31" spans="1:32">
      <c r="A31" s="332" t="s">
        <v>179</v>
      </c>
      <c r="B31" s="42">
        <v>1916.719784380886</v>
      </c>
      <c r="C31" s="42">
        <v>1972.632341331373</v>
      </c>
      <c r="D31" s="42">
        <v>1964.1792952523078</v>
      </c>
      <c r="E31" s="42">
        <v>1938.1974220291406</v>
      </c>
      <c r="F31" s="42">
        <v>2039.6105543840877</v>
      </c>
      <c r="G31" s="42">
        <v>2090.3279632208514</v>
      </c>
      <c r="H31" s="42">
        <v>2098.1163899928997</v>
      </c>
      <c r="I31" s="42">
        <v>2094.9825156448924</v>
      </c>
      <c r="J31" s="42">
        <v>2044.4935645618114</v>
      </c>
      <c r="K31" s="42">
        <v>1867.1640560726678</v>
      </c>
      <c r="L31" s="42">
        <v>1676.37860205066</v>
      </c>
      <c r="M31" s="42">
        <v>1592.6266020506596</v>
      </c>
      <c r="N31" s="42">
        <v>1467.6608017940014</v>
      </c>
      <c r="O31" s="42">
        <v>1350.8931020506595</v>
      </c>
      <c r="P31" s="42">
        <v>1300.4663020506594</v>
      </c>
      <c r="Q31" s="42">
        <v>1264.4460999999997</v>
      </c>
      <c r="R31" s="42">
        <v>1242.0404999999998</v>
      </c>
      <c r="S31" s="42">
        <v>1178.1557000000003</v>
      </c>
      <c r="T31" s="42">
        <v>1139.4794999999999</v>
      </c>
      <c r="U31" s="42">
        <v>1164.9581826666667</v>
      </c>
      <c r="V31" s="42">
        <v>1192.1866560000001</v>
      </c>
      <c r="W31" s="42">
        <v>1158.854055</v>
      </c>
      <c r="X31" s="42">
        <v>1185.2859290000001</v>
      </c>
      <c r="Y31" s="42">
        <v>1184.5661049999999</v>
      </c>
      <c r="Z31" s="42">
        <v>1189.6737000000001</v>
      </c>
      <c r="AA31" s="42">
        <v>1206.5837875051689</v>
      </c>
      <c r="AB31" s="42">
        <v>1218.6893311006449</v>
      </c>
      <c r="AC31" s="42">
        <v>1233.9906649200841</v>
      </c>
      <c r="AD31" s="42">
        <v>1152.6788438727529</v>
      </c>
      <c r="AE31" s="334">
        <v>-6.873713061969311E-2</v>
      </c>
      <c r="AF31" s="334">
        <v>0.12332580095236326</v>
      </c>
    </row>
    <row r="32" spans="1:32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27"/>
      <c r="AE32" s="102"/>
      <c r="AF32" s="102"/>
    </row>
    <row r="33" spans="1:32">
      <c r="A33" s="332" t="s">
        <v>100</v>
      </c>
      <c r="B33" s="42">
        <v>0.7</v>
      </c>
      <c r="C33" s="42">
        <v>0.8</v>
      </c>
      <c r="D33" s="42">
        <v>0.8</v>
      </c>
      <c r="E33" s="42">
        <v>1.24</v>
      </c>
      <c r="F33" s="42">
        <v>1.25</v>
      </c>
      <c r="G33" s="42">
        <v>1.26</v>
      </c>
      <c r="H33" s="42">
        <v>1.24</v>
      </c>
      <c r="I33" s="42">
        <v>1.26</v>
      </c>
      <c r="J33" s="42">
        <v>1.2</v>
      </c>
      <c r="K33" s="42">
        <v>1.3</v>
      </c>
      <c r="L33" s="42">
        <v>0.99</v>
      </c>
      <c r="M33" s="42">
        <v>0.97</v>
      </c>
      <c r="N33" s="42">
        <v>0.97</v>
      </c>
      <c r="O33" s="42">
        <v>1.29</v>
      </c>
      <c r="P33" s="42">
        <v>1.1399999999999999</v>
      </c>
      <c r="Q33" s="42">
        <v>1.21</v>
      </c>
      <c r="R33" s="42">
        <v>0.94</v>
      </c>
      <c r="S33" s="42">
        <v>1.04</v>
      </c>
      <c r="T33" s="42">
        <v>1.1719999999999999</v>
      </c>
      <c r="U33" s="42">
        <v>1.246</v>
      </c>
      <c r="V33" s="42">
        <v>1.1499999999999999</v>
      </c>
      <c r="W33" s="42">
        <v>1.2290000000000001</v>
      </c>
      <c r="X33" s="42">
        <v>1.204</v>
      </c>
      <c r="Y33" s="42">
        <v>1.22</v>
      </c>
      <c r="Z33" s="42">
        <v>1.33</v>
      </c>
      <c r="AA33" s="42">
        <v>1.5290000000000001</v>
      </c>
      <c r="AB33" s="42">
        <v>1.6340000000000001</v>
      </c>
      <c r="AC33" s="42">
        <v>1.56</v>
      </c>
      <c r="AD33" s="42">
        <v>1.56</v>
      </c>
      <c r="AE33" s="334">
        <v>2.73972602739736E-3</v>
      </c>
      <c r="AF33" s="340" t="s">
        <v>160</v>
      </c>
    </row>
    <row r="34" spans="1:32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27"/>
      <c r="AE34" s="102"/>
      <c r="AF34" s="102"/>
    </row>
    <row r="35" spans="1:32">
      <c r="A35" t="s">
        <v>213</v>
      </c>
      <c r="B35" s="108">
        <v>130.41999999999999</v>
      </c>
      <c r="C35" s="108">
        <v>144.18</v>
      </c>
      <c r="D35" s="108">
        <v>145.61000000000001</v>
      </c>
      <c r="E35" s="108">
        <v>162.91</v>
      </c>
      <c r="F35" s="108">
        <v>173.52</v>
      </c>
      <c r="G35" s="108">
        <v>176.72</v>
      </c>
      <c r="H35" s="108">
        <v>176.55</v>
      </c>
      <c r="I35" s="108">
        <v>181.36</v>
      </c>
      <c r="J35" s="108">
        <v>176.28</v>
      </c>
      <c r="K35" s="108">
        <v>174.78</v>
      </c>
      <c r="L35" s="108">
        <v>178.39</v>
      </c>
      <c r="M35" s="108">
        <v>174.39</v>
      </c>
      <c r="N35" s="108">
        <v>182.28</v>
      </c>
      <c r="O35" s="108">
        <v>195.81</v>
      </c>
      <c r="P35" s="108">
        <v>206.24</v>
      </c>
      <c r="Q35" s="108">
        <v>206.27</v>
      </c>
      <c r="R35" s="108">
        <v>219.87</v>
      </c>
      <c r="S35" s="108">
        <v>224.83</v>
      </c>
      <c r="T35" s="108">
        <v>222.27</v>
      </c>
      <c r="U35" s="108">
        <v>224.14</v>
      </c>
      <c r="V35" s="108">
        <v>223.712086</v>
      </c>
      <c r="W35" s="108">
        <v>220.20496499999999</v>
      </c>
      <c r="X35" s="108">
        <v>237.876609</v>
      </c>
      <c r="Y35" s="108">
        <v>243.37153000000001</v>
      </c>
      <c r="Z35" s="108">
        <v>244.36397400000001</v>
      </c>
      <c r="AA35" s="108">
        <v>244.779</v>
      </c>
      <c r="AB35" s="108">
        <v>247.666</v>
      </c>
      <c r="AC35" s="108">
        <v>252.58199999999999</v>
      </c>
      <c r="AD35" s="27">
        <v>250.029</v>
      </c>
      <c r="AE35" s="102">
        <v>-7.3955746691998225E-3</v>
      </c>
      <c r="AF35" s="102">
        <v>4.1341677846068105E-2</v>
      </c>
    </row>
    <row r="36" spans="1:32">
      <c r="A36" t="s">
        <v>303</v>
      </c>
      <c r="B36" s="108">
        <v>2.87</v>
      </c>
      <c r="C36" s="108">
        <v>2.77</v>
      </c>
      <c r="D36" s="108">
        <v>3.33</v>
      </c>
      <c r="E36" s="108">
        <v>3.11</v>
      </c>
      <c r="F36" s="108">
        <v>3.11</v>
      </c>
      <c r="G36" s="108">
        <v>4.05</v>
      </c>
      <c r="H36" s="108">
        <v>4.83</v>
      </c>
      <c r="I36" s="108">
        <v>5.07</v>
      </c>
      <c r="J36" s="108">
        <v>5.1100000000000003</v>
      </c>
      <c r="K36" s="108">
        <v>5.5</v>
      </c>
      <c r="L36" s="108">
        <v>5.62</v>
      </c>
      <c r="M36" s="108">
        <v>5.55</v>
      </c>
      <c r="N36" s="108">
        <v>5.29</v>
      </c>
      <c r="O36" s="108">
        <v>5.47</v>
      </c>
      <c r="P36" s="108">
        <v>5.54</v>
      </c>
      <c r="Q36" s="108">
        <v>5.17</v>
      </c>
      <c r="R36" s="108">
        <v>5.3</v>
      </c>
      <c r="S36" s="108">
        <v>5.47</v>
      </c>
      <c r="T36" s="108">
        <v>4.9800000000000004</v>
      </c>
      <c r="U36" s="108">
        <v>4.41</v>
      </c>
      <c r="V36" s="108">
        <v>4.5114470000000004</v>
      </c>
      <c r="W36" s="108">
        <v>3.9381750000000002</v>
      </c>
      <c r="X36" s="108">
        <v>2.8243619999999998</v>
      </c>
      <c r="Y36" s="108">
        <v>3.797669</v>
      </c>
      <c r="Z36" s="108">
        <v>2.8906619999999998</v>
      </c>
      <c r="AA36" s="108">
        <v>2.1071149999999998</v>
      </c>
      <c r="AB36" s="108">
        <v>2.1</v>
      </c>
      <c r="AC36" s="108">
        <v>1.7</v>
      </c>
      <c r="AD36" s="27">
        <v>1.6659999999999999</v>
      </c>
      <c r="AE36" s="102">
        <v>-1.7315068493150787E-2</v>
      </c>
      <c r="AF36" s="119" t="s">
        <v>160</v>
      </c>
    </row>
    <row r="37" spans="1:32">
      <c r="A37" t="s">
        <v>119</v>
      </c>
      <c r="B37" s="108">
        <v>2.65</v>
      </c>
      <c r="C37" s="108">
        <v>2.2429999999999999</v>
      </c>
      <c r="D37" s="108">
        <v>2.0630000000000006</v>
      </c>
      <c r="E37" s="108">
        <v>2.3110000000000004</v>
      </c>
      <c r="F37" s="108">
        <v>2.3609999999999998</v>
      </c>
      <c r="G37" s="108">
        <v>2.4429999999999996</v>
      </c>
      <c r="H37" s="108">
        <v>2.302</v>
      </c>
      <c r="I37" s="108">
        <v>2.3529999999999998</v>
      </c>
      <c r="J37" s="108">
        <v>2.2349999999999999</v>
      </c>
      <c r="K37" s="108">
        <v>2.286</v>
      </c>
      <c r="L37" s="108">
        <v>2.4279999999999999</v>
      </c>
      <c r="M37" s="108">
        <v>2.4280000000000004</v>
      </c>
      <c r="N37" s="108">
        <v>2.242</v>
      </c>
      <c r="O37" s="108">
        <v>2.3330000000000002</v>
      </c>
      <c r="P37" s="108">
        <v>2.343</v>
      </c>
      <c r="Q37" s="108">
        <v>2.1150000000000002</v>
      </c>
      <c r="R37" s="108">
        <v>2.0049999999999999</v>
      </c>
      <c r="S37" s="108">
        <v>2.3359999999999999</v>
      </c>
      <c r="T37" s="108">
        <v>2.1960000000000002</v>
      </c>
      <c r="U37" s="108">
        <v>1.996</v>
      </c>
      <c r="V37" s="108">
        <v>1.9829999999999999</v>
      </c>
      <c r="W37" s="108">
        <v>2.1470000000000002</v>
      </c>
      <c r="X37" s="108">
        <v>2.5750000000000002</v>
      </c>
      <c r="Y37" s="108">
        <v>2.117</v>
      </c>
      <c r="Z37" s="108">
        <v>1.9079000000000002</v>
      </c>
      <c r="AA37" s="108">
        <v>1.9463999999999997</v>
      </c>
      <c r="AB37" s="108">
        <v>1.742102</v>
      </c>
      <c r="AC37" s="108">
        <v>1.7597</v>
      </c>
      <c r="AD37" s="27">
        <v>1.7597</v>
      </c>
      <c r="AE37" s="102">
        <v>2.73972602739736E-3</v>
      </c>
      <c r="AF37" s="119" t="s">
        <v>160</v>
      </c>
    </row>
    <row r="38" spans="1:32">
      <c r="A38" s="332" t="s">
        <v>120</v>
      </c>
      <c r="B38" s="42">
        <v>135.94</v>
      </c>
      <c r="C38" s="42">
        <v>149.19300000000001</v>
      </c>
      <c r="D38" s="42">
        <v>151.00300000000001</v>
      </c>
      <c r="E38" s="42">
        <v>168.33099999999999</v>
      </c>
      <c r="F38" s="42">
        <v>178.99099999999999</v>
      </c>
      <c r="G38" s="42">
        <v>183.21299999999999</v>
      </c>
      <c r="H38" s="42">
        <v>183.68200000000002</v>
      </c>
      <c r="I38" s="42">
        <v>188.78300000000002</v>
      </c>
      <c r="J38" s="42">
        <v>183.625</v>
      </c>
      <c r="K38" s="42">
        <v>182.566</v>
      </c>
      <c r="L38" s="42">
        <v>186.43799999999999</v>
      </c>
      <c r="M38" s="42">
        <v>182.36799999999999</v>
      </c>
      <c r="N38" s="42">
        <v>189.81199999999998</v>
      </c>
      <c r="O38" s="42">
        <v>203.613</v>
      </c>
      <c r="P38" s="42">
        <v>214.12300000000002</v>
      </c>
      <c r="Q38" s="42">
        <v>213.55500000000001</v>
      </c>
      <c r="R38" s="42">
        <v>227.17500000000001</v>
      </c>
      <c r="S38" s="42">
        <v>232.63600000000002</v>
      </c>
      <c r="T38" s="42">
        <v>229.44600000000003</v>
      </c>
      <c r="U38" s="42">
        <v>230.54599999999999</v>
      </c>
      <c r="V38" s="42">
        <v>230.20653300000001</v>
      </c>
      <c r="W38" s="42">
        <v>226.29014000000001</v>
      </c>
      <c r="X38" s="42">
        <v>243.27597100000003</v>
      </c>
      <c r="Y38" s="42">
        <v>249.28619900000004</v>
      </c>
      <c r="Z38" s="42">
        <v>249.16253600000002</v>
      </c>
      <c r="AA38" s="42">
        <v>248.832515</v>
      </c>
      <c r="AB38" s="42">
        <v>251.50810199999998</v>
      </c>
      <c r="AC38" s="42">
        <v>256.04169999999999</v>
      </c>
      <c r="AD38" s="42">
        <v>253.4547</v>
      </c>
      <c r="AE38" s="334">
        <v>-7.4003527589922014E-3</v>
      </c>
      <c r="AF38" s="334">
        <v>4.1951596571773678E-2</v>
      </c>
    </row>
    <row r="39" spans="1:32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27"/>
      <c r="AE39" s="102"/>
      <c r="AF39" s="102"/>
    </row>
    <row r="40" spans="1:32">
      <c r="A40" t="s">
        <v>127</v>
      </c>
      <c r="B40" s="108">
        <v>126.935</v>
      </c>
      <c r="C40" s="108">
        <v>130.13749999999999</v>
      </c>
      <c r="D40" s="108">
        <v>133.6825</v>
      </c>
      <c r="E40" s="108">
        <v>140.01850000000002</v>
      </c>
      <c r="F40" s="108">
        <v>166.60749999999999</v>
      </c>
      <c r="G40" s="108">
        <v>178.02950000000001</v>
      </c>
      <c r="H40" s="108">
        <v>187.60149999999999</v>
      </c>
      <c r="I40" s="108">
        <v>186.874</v>
      </c>
      <c r="J40" s="108">
        <v>201.68900000000002</v>
      </c>
      <c r="K40" s="108">
        <v>210.4075</v>
      </c>
      <c r="L40" s="108">
        <v>218.41450000000003</v>
      </c>
      <c r="M40" s="108">
        <v>228.99549999999999</v>
      </c>
      <c r="N40" s="108">
        <v>228.11</v>
      </c>
      <c r="O40" s="108">
        <v>233.5215</v>
      </c>
      <c r="P40" s="108">
        <v>245.39150000000001</v>
      </c>
      <c r="Q40" s="108">
        <v>254.464</v>
      </c>
      <c r="R40" s="108">
        <v>278.86750000000001</v>
      </c>
      <c r="S40" s="108">
        <v>287.93950000000001</v>
      </c>
      <c r="T40" s="108">
        <v>301.97500000000002</v>
      </c>
      <c r="U40" s="108">
        <v>311.96850000000001</v>
      </c>
      <c r="V40" s="108">
        <v>334.6155</v>
      </c>
      <c r="W40" s="108">
        <v>340.80199999999996</v>
      </c>
      <c r="X40" s="108">
        <v>350.38499999999999</v>
      </c>
      <c r="Y40" s="108">
        <v>364.27099999999996</v>
      </c>
      <c r="Z40" s="108">
        <v>375.35450000000003</v>
      </c>
      <c r="AA40" s="108">
        <v>382.21499999999997</v>
      </c>
      <c r="AB40" s="108">
        <v>392.68957</v>
      </c>
      <c r="AC40" s="108">
        <v>397.588326</v>
      </c>
      <c r="AD40" s="27">
        <v>409.22959300000002</v>
      </c>
      <c r="AE40" s="102">
        <v>3.7461308375974056E-2</v>
      </c>
      <c r="AF40" s="102">
        <v>6.6877093718990199E-2</v>
      </c>
    </row>
    <row r="41" spans="1:32">
      <c r="A41" t="s">
        <v>74</v>
      </c>
      <c r="B41" s="108">
        <v>616.5</v>
      </c>
      <c r="C41" s="108">
        <v>666.32</v>
      </c>
      <c r="D41" s="108">
        <v>714.53</v>
      </c>
      <c r="E41" s="108">
        <v>789.23</v>
      </c>
      <c r="F41" s="108">
        <v>872.28</v>
      </c>
      <c r="G41" s="108">
        <v>894</v>
      </c>
      <c r="H41" s="108">
        <v>928</v>
      </c>
      <c r="I41" s="108">
        <v>979.9</v>
      </c>
      <c r="J41" s="108">
        <v>1054.1500000000001</v>
      </c>
      <c r="K41" s="108">
        <v>1079.8800000000001</v>
      </c>
      <c r="L41" s="108">
        <v>1087.4100000000001</v>
      </c>
      <c r="M41" s="108">
        <v>1116.3800000000001</v>
      </c>
      <c r="N41" s="108">
        <v>1150.67</v>
      </c>
      <c r="O41" s="108">
        <v>1239.9000000000001</v>
      </c>
      <c r="P41" s="108">
        <v>1360.73</v>
      </c>
      <c r="Q41" s="108">
        <v>1396.7</v>
      </c>
      <c r="R41" s="108">
        <v>1372.82</v>
      </c>
      <c r="S41" s="108">
        <v>1250</v>
      </c>
      <c r="T41" s="108">
        <v>1280</v>
      </c>
      <c r="U41" s="108">
        <v>1299.21</v>
      </c>
      <c r="V41" s="108">
        <v>1381.52</v>
      </c>
      <c r="W41" s="108">
        <v>1454.56</v>
      </c>
      <c r="X41" s="108">
        <v>1722</v>
      </c>
      <c r="Y41" s="108">
        <v>1992.32</v>
      </c>
      <c r="Z41" s="108">
        <v>2205.73</v>
      </c>
      <c r="AA41" s="108">
        <v>2373</v>
      </c>
      <c r="AB41" s="108">
        <v>2525.9699999999998</v>
      </c>
      <c r="AC41" s="108">
        <v>2803.31</v>
      </c>
      <c r="AD41" s="27">
        <v>3050</v>
      </c>
      <c r="AE41" s="102">
        <v>9.2311773624055071E-2</v>
      </c>
      <c r="AF41" s="102">
        <v>0.45558602112755148</v>
      </c>
    </row>
    <row r="42" spans="1:32">
      <c r="A42" t="s">
        <v>122</v>
      </c>
      <c r="B42" s="108">
        <v>130.1</v>
      </c>
      <c r="C42" s="108">
        <v>134.94999999999999</v>
      </c>
      <c r="D42" s="108">
        <v>142.9</v>
      </c>
      <c r="E42" s="108">
        <v>152.53</v>
      </c>
      <c r="F42" s="108">
        <v>157.44999999999999</v>
      </c>
      <c r="G42" s="108">
        <v>169.18</v>
      </c>
      <c r="H42" s="108">
        <v>185.36</v>
      </c>
      <c r="I42" s="108">
        <v>196.98</v>
      </c>
      <c r="J42" s="108">
        <v>215.29</v>
      </c>
      <c r="K42" s="108">
        <v>223.34</v>
      </c>
      <c r="L42" s="108">
        <v>239.9</v>
      </c>
      <c r="M42" s="108">
        <v>253.8</v>
      </c>
      <c r="N42" s="108">
        <v>263.19</v>
      </c>
      <c r="O42" s="108">
        <v>270.86</v>
      </c>
      <c r="P42" s="108">
        <v>289.02</v>
      </c>
      <c r="Q42" s="108">
        <v>310.95999999999998</v>
      </c>
      <c r="R42" s="108">
        <v>319.39</v>
      </c>
      <c r="S42" s="108">
        <v>320.92</v>
      </c>
      <c r="T42" s="108">
        <v>314.41000000000003</v>
      </c>
      <c r="U42" s="108">
        <v>334.79</v>
      </c>
      <c r="V42" s="108">
        <v>341.88</v>
      </c>
      <c r="W42" s="108">
        <v>358.1</v>
      </c>
      <c r="X42" s="108">
        <v>375.35</v>
      </c>
      <c r="Y42" s="108">
        <v>407.67199999999997</v>
      </c>
      <c r="Z42" s="108">
        <v>428.43200000000002</v>
      </c>
      <c r="AA42" s="108">
        <v>449.19299999999998</v>
      </c>
      <c r="AB42" s="108">
        <v>478.40600000000001</v>
      </c>
      <c r="AC42" s="108">
        <v>515.875</v>
      </c>
      <c r="AD42" s="27">
        <v>557.57449999999994</v>
      </c>
      <c r="AE42" s="102">
        <v>8.4197391158509216E-2</v>
      </c>
      <c r="AF42" s="102">
        <v>6.2049625443998641E-2</v>
      </c>
    </row>
    <row r="43" spans="1:32">
      <c r="A43" t="s">
        <v>128</v>
      </c>
      <c r="B43" s="108">
        <v>0.4</v>
      </c>
      <c r="C43" s="108">
        <v>0.59</v>
      </c>
      <c r="D43" s="108">
        <v>0.65</v>
      </c>
      <c r="E43" s="108">
        <v>1.47</v>
      </c>
      <c r="F43" s="108">
        <v>2</v>
      </c>
      <c r="G43" s="108">
        <v>2.59</v>
      </c>
      <c r="H43" s="108">
        <v>3.03</v>
      </c>
      <c r="I43" s="108">
        <v>4.49</v>
      </c>
      <c r="J43" s="108">
        <v>8.6999999999999993</v>
      </c>
      <c r="K43" s="108">
        <v>10.73</v>
      </c>
      <c r="L43" s="108">
        <v>13.84</v>
      </c>
      <c r="M43" s="108">
        <v>22.36</v>
      </c>
      <c r="N43" s="108">
        <v>27.58</v>
      </c>
      <c r="O43" s="108">
        <v>32.869999999999997</v>
      </c>
      <c r="P43" s="108">
        <v>41.84</v>
      </c>
      <c r="Q43" s="108">
        <v>50.35</v>
      </c>
      <c r="R43" s="108">
        <v>54.82</v>
      </c>
      <c r="S43" s="108">
        <v>62.23</v>
      </c>
      <c r="T43" s="108">
        <v>73.680000000000007</v>
      </c>
      <c r="U43" s="108">
        <v>77.02</v>
      </c>
      <c r="V43" s="108">
        <v>91.927999999999997</v>
      </c>
      <c r="W43" s="108">
        <v>103.372</v>
      </c>
      <c r="X43" s="108">
        <v>114.27799999999999</v>
      </c>
      <c r="Y43" s="108">
        <v>132.352025</v>
      </c>
      <c r="Z43" s="108">
        <v>152.72243799999998</v>
      </c>
      <c r="AA43" s="108">
        <v>193.76131099999998</v>
      </c>
      <c r="AB43" s="108">
        <v>216.93</v>
      </c>
      <c r="AC43" s="108">
        <v>229</v>
      </c>
      <c r="AD43" s="27">
        <v>252.47884599999998</v>
      </c>
      <c r="AE43" s="102">
        <v>0.10554833565831179</v>
      </c>
      <c r="AF43" s="102">
        <v>4.5554034486170222E-2</v>
      </c>
    </row>
    <row r="44" spans="1:32">
      <c r="A44" t="s">
        <v>216</v>
      </c>
      <c r="B44" s="108">
        <v>17.690000000000001</v>
      </c>
      <c r="C44" s="108">
        <v>17.61</v>
      </c>
      <c r="D44" s="108">
        <v>17.059999999999999</v>
      </c>
      <c r="E44" s="108">
        <v>16.649999999999999</v>
      </c>
      <c r="F44" s="108">
        <v>16.38</v>
      </c>
      <c r="G44" s="108">
        <v>16.010000000000002</v>
      </c>
      <c r="H44" s="108">
        <v>13.05</v>
      </c>
      <c r="I44" s="108">
        <v>11.23</v>
      </c>
      <c r="J44" s="108">
        <v>10.19</v>
      </c>
      <c r="K44" s="108">
        <v>8.26</v>
      </c>
      <c r="L44" s="108">
        <v>8.0500000000000007</v>
      </c>
      <c r="M44" s="108">
        <v>7.6</v>
      </c>
      <c r="N44" s="108">
        <v>7.22</v>
      </c>
      <c r="O44" s="108">
        <v>6.93</v>
      </c>
      <c r="P44" s="108">
        <v>6.26</v>
      </c>
      <c r="Q44" s="108">
        <v>6.48</v>
      </c>
      <c r="R44" s="108">
        <v>4.2699999999999996</v>
      </c>
      <c r="S44" s="108">
        <v>3.66</v>
      </c>
      <c r="T44" s="108">
        <v>3.91</v>
      </c>
      <c r="U44" s="108">
        <v>3.13</v>
      </c>
      <c r="V44" s="108">
        <v>3.2</v>
      </c>
      <c r="W44" s="108">
        <v>1.37</v>
      </c>
      <c r="X44" s="108">
        <v>1.34</v>
      </c>
      <c r="Y44" s="108">
        <v>1.34</v>
      </c>
      <c r="Z44" s="108">
        <v>1.1100000000000001</v>
      </c>
      <c r="AA44" s="108">
        <v>1.359869</v>
      </c>
      <c r="AB44" s="108">
        <v>1.4233279999999999</v>
      </c>
      <c r="AC44" s="108">
        <v>1.2277500000000001</v>
      </c>
      <c r="AD44" s="27">
        <v>1.2806710000000001</v>
      </c>
      <c r="AE44" s="102">
        <v>4.5961871448774394E-2</v>
      </c>
      <c r="AF44" s="119" t="s">
        <v>160</v>
      </c>
    </row>
    <row r="45" spans="1:32">
      <c r="A45" t="s">
        <v>217</v>
      </c>
      <c r="B45" s="108">
        <v>2.2000000000000002</v>
      </c>
      <c r="C45" s="108">
        <v>2.2400000000000002</v>
      </c>
      <c r="D45" s="108">
        <v>2.4700000000000002</v>
      </c>
      <c r="E45" s="108">
        <v>2.58</v>
      </c>
      <c r="F45" s="108">
        <v>2.39</v>
      </c>
      <c r="G45" s="108">
        <v>2.52</v>
      </c>
      <c r="H45" s="108">
        <v>2.4</v>
      </c>
      <c r="I45" s="108">
        <v>2.44</v>
      </c>
      <c r="J45" s="108">
        <v>2.71</v>
      </c>
      <c r="K45" s="108">
        <v>2.59</v>
      </c>
      <c r="L45" s="108">
        <v>2.68</v>
      </c>
      <c r="M45" s="108">
        <v>2.95</v>
      </c>
      <c r="N45" s="108">
        <v>3.1</v>
      </c>
      <c r="O45" s="108">
        <v>3</v>
      </c>
      <c r="P45" s="108">
        <v>3.45</v>
      </c>
      <c r="Q45" s="108">
        <v>3.61</v>
      </c>
      <c r="R45" s="108">
        <v>3.37</v>
      </c>
      <c r="S45" s="108">
        <v>3.32</v>
      </c>
      <c r="T45" s="108">
        <v>3.51</v>
      </c>
      <c r="U45" s="108">
        <v>3.59</v>
      </c>
      <c r="V45" s="108">
        <v>3.91</v>
      </c>
      <c r="W45" s="108">
        <v>4.46</v>
      </c>
      <c r="X45" s="108">
        <v>5.18</v>
      </c>
      <c r="Y45" s="108">
        <v>5.16</v>
      </c>
      <c r="Z45" s="108">
        <v>5.2671619999999999</v>
      </c>
      <c r="AA45" s="108">
        <v>5.7679109999999998</v>
      </c>
      <c r="AB45" s="108">
        <v>4.8354080000000002</v>
      </c>
      <c r="AC45" s="108">
        <v>4.909421</v>
      </c>
      <c r="AD45" s="27">
        <v>4.5633340000000002</v>
      </c>
      <c r="AE45" s="102">
        <v>-7.0047368336164317E-2</v>
      </c>
      <c r="AF45" s="102">
        <v>8.1802551159855595E-4</v>
      </c>
    </row>
    <row r="46" spans="1:32">
      <c r="A46" t="s">
        <v>218</v>
      </c>
      <c r="B46" s="108">
        <v>1.56</v>
      </c>
      <c r="C46" s="108">
        <v>1.77</v>
      </c>
      <c r="D46" s="108">
        <v>1.82</v>
      </c>
      <c r="E46" s="108">
        <v>2.31</v>
      </c>
      <c r="F46" s="108">
        <v>2.19</v>
      </c>
      <c r="G46" s="108">
        <v>2.0499999999999998</v>
      </c>
      <c r="H46" s="108">
        <v>2.41</v>
      </c>
      <c r="I46" s="108">
        <v>2.7</v>
      </c>
      <c r="J46" s="108">
        <v>2.72</v>
      </c>
      <c r="K46" s="108">
        <v>2.82</v>
      </c>
      <c r="L46" s="108">
        <v>2.83</v>
      </c>
      <c r="M46" s="108">
        <v>2.98</v>
      </c>
      <c r="N46" s="108">
        <v>3.15</v>
      </c>
      <c r="O46" s="108">
        <v>3.02</v>
      </c>
      <c r="P46" s="108">
        <v>3.17</v>
      </c>
      <c r="Q46" s="108">
        <v>3.46</v>
      </c>
      <c r="R46" s="108">
        <v>3.14</v>
      </c>
      <c r="S46" s="108">
        <v>3.32</v>
      </c>
      <c r="T46" s="108">
        <v>3.31</v>
      </c>
      <c r="U46" s="108">
        <v>3.23</v>
      </c>
      <c r="V46" s="108">
        <v>3.26</v>
      </c>
      <c r="W46" s="108">
        <v>3.49</v>
      </c>
      <c r="X46" s="108">
        <v>3.32</v>
      </c>
      <c r="Y46" s="108">
        <v>3.25</v>
      </c>
      <c r="Z46" s="108">
        <v>3.4870000000000001</v>
      </c>
      <c r="AA46" s="108">
        <v>3.895</v>
      </c>
      <c r="AB46" s="108">
        <v>3.625</v>
      </c>
      <c r="AC46" s="108">
        <v>4.0040000000000004</v>
      </c>
      <c r="AD46" s="27">
        <v>3.49</v>
      </c>
      <c r="AE46" s="102">
        <v>-0.12598360543566034</v>
      </c>
      <c r="AF46" s="119" t="s">
        <v>160</v>
      </c>
    </row>
    <row r="47" spans="1:32">
      <c r="A47" t="s">
        <v>221</v>
      </c>
      <c r="B47" s="108">
        <v>19.87</v>
      </c>
      <c r="C47" s="108">
        <v>20.12</v>
      </c>
      <c r="D47" s="108">
        <v>19.86</v>
      </c>
      <c r="E47" s="108">
        <v>21.37</v>
      </c>
      <c r="F47" s="108">
        <v>22.54</v>
      </c>
      <c r="G47" s="108">
        <v>24.25</v>
      </c>
      <c r="H47" s="108">
        <v>24.27</v>
      </c>
      <c r="I47" s="108">
        <v>24.3</v>
      </c>
      <c r="J47" s="108">
        <v>20.79</v>
      </c>
      <c r="K47" s="108">
        <v>17.22</v>
      </c>
      <c r="L47" s="108">
        <v>15.06</v>
      </c>
      <c r="M47" s="108">
        <v>11.97</v>
      </c>
      <c r="N47" s="108">
        <v>9.44</v>
      </c>
      <c r="O47" s="108">
        <v>7.44</v>
      </c>
      <c r="P47" s="108">
        <v>5.72</v>
      </c>
      <c r="Q47" s="108">
        <v>4.95</v>
      </c>
      <c r="R47" s="108">
        <v>4.51</v>
      </c>
      <c r="S47" s="108">
        <v>4.3600000000000003</v>
      </c>
      <c r="T47" s="108">
        <v>4.2</v>
      </c>
      <c r="U47" s="108">
        <v>4.1500000000000004</v>
      </c>
      <c r="V47" s="108">
        <v>3.82</v>
      </c>
      <c r="W47" s="108">
        <v>3.32</v>
      </c>
      <c r="X47" s="108">
        <v>3.3</v>
      </c>
      <c r="Y47" s="108">
        <v>3.19</v>
      </c>
      <c r="Z47" s="108">
        <v>2.81</v>
      </c>
      <c r="AA47" s="108">
        <v>2.8239999999999998</v>
      </c>
      <c r="AB47" s="108">
        <v>2.8860000000000001</v>
      </c>
      <c r="AC47" s="108">
        <v>2.7730000000000001</v>
      </c>
      <c r="AD47" s="27">
        <v>2.5190000000000001</v>
      </c>
      <c r="AE47" s="102">
        <v>-8.910877394049288E-2</v>
      </c>
      <c r="AF47" s="119" t="s">
        <v>160</v>
      </c>
    </row>
    <row r="48" spans="1:32">
      <c r="A48" t="s">
        <v>124</v>
      </c>
      <c r="B48" s="108">
        <v>1.71</v>
      </c>
      <c r="C48" s="108">
        <v>2.11</v>
      </c>
      <c r="D48" s="108">
        <v>2</v>
      </c>
      <c r="E48" s="108">
        <v>2.36</v>
      </c>
      <c r="F48" s="108">
        <v>5.19</v>
      </c>
      <c r="G48" s="108">
        <v>5.48</v>
      </c>
      <c r="H48" s="108">
        <v>6.9</v>
      </c>
      <c r="I48" s="108">
        <v>7.26</v>
      </c>
      <c r="J48" s="108">
        <v>8.9</v>
      </c>
      <c r="K48" s="108">
        <v>12.42</v>
      </c>
      <c r="L48" s="108">
        <v>14.69</v>
      </c>
      <c r="M48" s="108">
        <v>15.36</v>
      </c>
      <c r="N48" s="108">
        <v>15.55</v>
      </c>
      <c r="O48" s="108">
        <v>17.09</v>
      </c>
      <c r="P48" s="108">
        <v>18.43</v>
      </c>
      <c r="Q48" s="108">
        <v>21.47</v>
      </c>
      <c r="R48" s="108">
        <v>23.39</v>
      </c>
      <c r="S48" s="108">
        <v>20.16</v>
      </c>
      <c r="T48" s="108">
        <v>18.27</v>
      </c>
      <c r="U48" s="108">
        <v>17.71</v>
      </c>
      <c r="V48" s="108">
        <v>19.62</v>
      </c>
      <c r="W48" s="108">
        <v>19.600000000000001</v>
      </c>
      <c r="X48" s="108">
        <v>18.84</v>
      </c>
      <c r="Y48" s="108">
        <v>20.059999999999999</v>
      </c>
      <c r="Z48" s="108">
        <v>20.878</v>
      </c>
      <c r="AA48" s="108">
        <v>19.001000000000001</v>
      </c>
      <c r="AB48" s="108">
        <v>18.239000000000001</v>
      </c>
      <c r="AC48" s="108">
        <v>17.981999999999999</v>
      </c>
      <c r="AD48" s="27">
        <v>18.829999999999998</v>
      </c>
      <c r="AE48" s="102">
        <v>5.0027196145917774E-2</v>
      </c>
      <c r="AF48" s="102">
        <v>1.545146031160415E-3</v>
      </c>
    </row>
    <row r="49" spans="1:32">
      <c r="A49" t="s">
        <v>27</v>
      </c>
      <c r="B49" s="108">
        <v>6</v>
      </c>
      <c r="C49" s="108">
        <v>6.3</v>
      </c>
      <c r="D49" s="108">
        <v>6.3</v>
      </c>
      <c r="E49" s="108">
        <v>5</v>
      </c>
      <c r="F49" s="108">
        <v>5.6</v>
      </c>
      <c r="G49" s="108">
        <v>6.1</v>
      </c>
      <c r="H49" s="108">
        <v>6.3</v>
      </c>
      <c r="I49" s="108">
        <v>6.1</v>
      </c>
      <c r="J49" s="108">
        <v>5.0999999999999996</v>
      </c>
      <c r="K49" s="108">
        <v>5.0999999999999996</v>
      </c>
      <c r="L49" s="108">
        <v>5.2</v>
      </c>
      <c r="M49" s="108">
        <v>5.2</v>
      </c>
      <c r="N49" s="108">
        <v>6.5</v>
      </c>
      <c r="O49" s="108">
        <v>6.04</v>
      </c>
      <c r="P49" s="108">
        <v>6.9</v>
      </c>
      <c r="Q49" s="108">
        <v>8.8000000000000007</v>
      </c>
      <c r="R49" s="108">
        <v>11.34</v>
      </c>
      <c r="S49" s="108">
        <v>11.36</v>
      </c>
      <c r="T49" s="108">
        <v>8.83</v>
      </c>
      <c r="U49" s="108">
        <v>11.61</v>
      </c>
      <c r="V49" s="108">
        <v>13.4</v>
      </c>
      <c r="W49" s="108">
        <v>16.41</v>
      </c>
      <c r="X49" s="108">
        <v>19.309999999999999</v>
      </c>
      <c r="Y49" s="108">
        <v>26.29</v>
      </c>
      <c r="Z49" s="108">
        <v>32.630000000000003</v>
      </c>
      <c r="AA49" s="108">
        <v>38.9</v>
      </c>
      <c r="AB49" s="108">
        <v>40</v>
      </c>
      <c r="AC49" s="108">
        <v>41</v>
      </c>
      <c r="AD49" s="27">
        <v>45</v>
      </c>
      <c r="AE49" s="102">
        <v>0.10056799198128985</v>
      </c>
      <c r="AF49" s="102">
        <v>7.3931117338951096E-3</v>
      </c>
    </row>
    <row r="50" spans="1:32">
      <c r="A50" t="s">
        <v>75</v>
      </c>
      <c r="B50" s="108">
        <v>52.797034160272666</v>
      </c>
      <c r="C50" s="108">
        <v>55.982181393086705</v>
      </c>
      <c r="D50" s="108">
        <v>56.905958783415343</v>
      </c>
      <c r="E50" s="108">
        <v>58.583106017287434</v>
      </c>
      <c r="F50" s="108">
        <v>61.85051355530571</v>
      </c>
      <c r="G50" s="108">
        <v>61.900068327196088</v>
      </c>
      <c r="H50" s="108">
        <v>61.364143707378794</v>
      </c>
      <c r="I50" s="108">
        <v>61.184588935488414</v>
      </c>
      <c r="J50" s="108">
        <v>60.027588935488424</v>
      </c>
      <c r="K50" s="108">
        <v>56.200328631342238</v>
      </c>
      <c r="L50" s="108">
        <v>54.459513555305712</v>
      </c>
      <c r="M50" s="108">
        <v>47.435181397470146</v>
      </c>
      <c r="N50" s="108">
        <v>43.650702005762483</v>
      </c>
      <c r="O50" s="108">
        <v>40.544588935488413</v>
      </c>
      <c r="P50" s="108">
        <v>38.012294467744205</v>
      </c>
      <c r="Q50" s="108">
        <v>34.219109543780746</v>
      </c>
      <c r="R50" s="108">
        <v>33.460109543780753</v>
      </c>
      <c r="S50" s="108">
        <v>30.896109543780753</v>
      </c>
      <c r="T50" s="108">
        <v>34.431729116373901</v>
      </c>
      <c r="U50" s="108">
        <v>37.062587834153348</v>
      </c>
      <c r="V50" s="108">
        <v>38.048841085312887</v>
      </c>
      <c r="W50" s="108">
        <v>37.207478290372592</v>
      </c>
      <c r="X50" s="108">
        <v>38.956389318060694</v>
      </c>
      <c r="Y50" s="108">
        <v>42.472179194799999</v>
      </c>
      <c r="Z50" s="108">
        <v>46.950414598043913</v>
      </c>
      <c r="AA50" s="108">
        <v>47.716862192736521</v>
      </c>
      <c r="AB50" s="108">
        <v>45.149523451173899</v>
      </c>
      <c r="AC50" s="108">
        <v>52.492332033799364</v>
      </c>
      <c r="AD50" s="27">
        <v>57.806558872150049</v>
      </c>
      <c r="AE50" s="102">
        <v>7.2258472811977725E-2</v>
      </c>
      <c r="AF50" s="102">
        <v>8.5130834371722301E-3</v>
      </c>
    </row>
    <row r="51" spans="1:32">
      <c r="A51" s="332" t="s">
        <v>108</v>
      </c>
      <c r="B51" s="42">
        <v>975.76203416027283</v>
      </c>
      <c r="C51" s="42">
        <v>1038.1296813930867</v>
      </c>
      <c r="D51" s="42">
        <v>1098.178458783415</v>
      </c>
      <c r="E51" s="42">
        <v>1192.1016060172874</v>
      </c>
      <c r="F51" s="42">
        <v>1314.4780135553058</v>
      </c>
      <c r="G51" s="42">
        <v>1362.109568327196</v>
      </c>
      <c r="H51" s="42">
        <v>1420.6856437073791</v>
      </c>
      <c r="I51" s="42">
        <v>1483.4585889354883</v>
      </c>
      <c r="J51" s="42">
        <v>1590.2665889354885</v>
      </c>
      <c r="K51" s="42">
        <v>1628.9678286313419</v>
      </c>
      <c r="L51" s="42">
        <v>1662.5340135553056</v>
      </c>
      <c r="M51" s="42">
        <v>1715.0306813974696</v>
      </c>
      <c r="N51" s="42">
        <v>1758.1607020057622</v>
      </c>
      <c r="O51" s="42">
        <v>1861.2160889354886</v>
      </c>
      <c r="P51" s="42">
        <v>2018.9237944677441</v>
      </c>
      <c r="Q51" s="42">
        <v>2095.4631095437808</v>
      </c>
      <c r="R51" s="42">
        <v>2109.3776095437811</v>
      </c>
      <c r="S51" s="42">
        <v>1998.1656095437806</v>
      </c>
      <c r="T51" s="42">
        <v>2046.5267291163736</v>
      </c>
      <c r="U51" s="42">
        <v>2103.4710878341534</v>
      </c>
      <c r="V51" s="42">
        <v>2235.2023410853126</v>
      </c>
      <c r="W51" s="42">
        <v>2342.6914782903718</v>
      </c>
      <c r="X51" s="42">
        <v>2652.2593893180615</v>
      </c>
      <c r="Y51" s="42">
        <v>2998.3772041947996</v>
      </c>
      <c r="Z51" s="42">
        <v>3275.3715145980441</v>
      </c>
      <c r="AA51" s="42">
        <v>3517.633953192737</v>
      </c>
      <c r="AB51" s="42">
        <v>3730.1538294511729</v>
      </c>
      <c r="AC51" s="42">
        <v>4070.1618290337988</v>
      </c>
      <c r="AD51" s="42">
        <v>4402.7725028721497</v>
      </c>
      <c r="AE51" s="334">
        <v>8.5701606814933662E-2</v>
      </c>
      <c r="AF51" s="334">
        <v>0.64933388229653055</v>
      </c>
    </row>
    <row r="52" spans="1:32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27"/>
      <c r="AE52" s="102"/>
      <c r="AF52" s="102"/>
    </row>
    <row r="53" spans="1:32" s="225" customFormat="1">
      <c r="A53" s="418" t="s">
        <v>533</v>
      </c>
      <c r="B53" s="419">
        <v>3830.9851998905542</v>
      </c>
      <c r="C53" s="419">
        <v>3980.0326602710525</v>
      </c>
      <c r="D53" s="419">
        <v>3986.5111839430124</v>
      </c>
      <c r="E53" s="419">
        <v>4191.1121148799666</v>
      </c>
      <c r="F53" s="419">
        <v>4420.5395480363859</v>
      </c>
      <c r="G53" s="419">
        <v>4527.5908196264763</v>
      </c>
      <c r="H53" s="419">
        <v>4628.4288913781083</v>
      </c>
      <c r="I53" s="419">
        <v>4733.5510901527605</v>
      </c>
      <c r="J53" s="419">
        <v>4817.0488659796747</v>
      </c>
      <c r="K53" s="419">
        <v>4718.5837291415692</v>
      </c>
      <c r="L53" s="419">
        <v>4538.8286793324723</v>
      </c>
      <c r="M53" s="419">
        <v>4500.2978791524729</v>
      </c>
      <c r="N53" s="419">
        <v>4381.8151476850144</v>
      </c>
      <c r="O53" s="419">
        <v>4470.1022306226278</v>
      </c>
      <c r="P53" s="419">
        <v>4592.7045895755273</v>
      </c>
      <c r="Q53" s="419">
        <v>4666.3305652522949</v>
      </c>
      <c r="R53" s="419">
        <v>4701.9359914529587</v>
      </c>
      <c r="S53" s="419">
        <v>4557.1577937796383</v>
      </c>
      <c r="T53" s="419">
        <v>4543.5642889573319</v>
      </c>
      <c r="U53" s="419">
        <v>4608.2680726826475</v>
      </c>
      <c r="V53" s="419">
        <v>4821.5004779298652</v>
      </c>
      <c r="W53" s="419">
        <v>4852.7329785342581</v>
      </c>
      <c r="X53" s="419">
        <v>5188.4224111011172</v>
      </c>
      <c r="Y53" s="419">
        <v>5585.6695573399866</v>
      </c>
      <c r="Z53" s="419">
        <v>5891.0884480085888</v>
      </c>
      <c r="AA53" s="419">
        <v>6186.6393435952614</v>
      </c>
      <c r="AB53" s="419">
        <v>6408.0846605327415</v>
      </c>
      <c r="AC53" s="419">
        <v>6793.572659572611</v>
      </c>
      <c r="AD53" s="420">
        <v>6940.5722122377256</v>
      </c>
      <c r="AE53" s="421">
        <v>2.4286310934009459E-2</v>
      </c>
      <c r="AF53" s="421">
        <v>1</v>
      </c>
    </row>
    <row r="54" spans="1:32">
      <c r="A54" t="s">
        <v>480</v>
      </c>
      <c r="B54" s="108">
        <v>1131.45</v>
      </c>
      <c r="C54" s="108">
        <v>1172.865</v>
      </c>
      <c r="D54" s="108">
        <v>1163.26</v>
      </c>
      <c r="E54" s="108">
        <v>1131.76</v>
      </c>
      <c r="F54" s="108">
        <v>1201.3</v>
      </c>
      <c r="G54" s="108">
        <v>1219.79</v>
      </c>
      <c r="H54" s="108">
        <v>1216.3619999999999</v>
      </c>
      <c r="I54" s="108">
        <v>1209.0329999999997</v>
      </c>
      <c r="J54" s="108">
        <v>1174.71</v>
      </c>
      <c r="K54" s="108">
        <v>1035.9956328105529</v>
      </c>
      <c r="L54" s="108">
        <v>936.65660205065956</v>
      </c>
      <c r="M54" s="108">
        <v>873.62160205065948</v>
      </c>
      <c r="N54" s="108">
        <v>821.73160179400145</v>
      </c>
      <c r="O54" s="108">
        <v>773.3416020506595</v>
      </c>
      <c r="P54" s="108">
        <v>761.87160205065959</v>
      </c>
      <c r="Q54" s="108">
        <v>753.33</v>
      </c>
      <c r="R54" s="108">
        <v>728.05</v>
      </c>
      <c r="S54" s="108">
        <v>668.09800000000007</v>
      </c>
      <c r="T54" s="108">
        <v>633.89700000000005</v>
      </c>
      <c r="U54" s="108">
        <v>630.89478266666663</v>
      </c>
      <c r="V54" s="108">
        <v>638.64925599999992</v>
      </c>
      <c r="W54" s="108">
        <v>637.24215499999991</v>
      </c>
      <c r="X54" s="108">
        <v>637.20872900000006</v>
      </c>
      <c r="Y54" s="108">
        <v>627.58905700000003</v>
      </c>
      <c r="Z54" s="108">
        <v>607.38329299999998</v>
      </c>
      <c r="AA54" s="108">
        <v>595.08086250516897</v>
      </c>
      <c r="AB54" s="108">
        <v>592.50274510064492</v>
      </c>
      <c r="AC54" s="108">
        <v>566.16274679508399</v>
      </c>
      <c r="AD54" s="27">
        <v>536.7813330423819</v>
      </c>
      <c r="AE54" s="102">
        <v>-5.6241771833697052E-2</v>
      </c>
      <c r="AF54" s="102">
        <v>4.6479717067130132E-2</v>
      </c>
    </row>
    <row r="55" spans="1:32">
      <c r="A55" t="s">
        <v>257</v>
      </c>
      <c r="B55" s="108">
        <v>2043.8510762424999</v>
      </c>
      <c r="C55" s="108">
        <v>2102.0598832863998</v>
      </c>
      <c r="D55" s="108">
        <v>2042.6864892076997</v>
      </c>
      <c r="E55" s="108">
        <v>2141.3881122346647</v>
      </c>
      <c r="F55" s="108">
        <v>2239.9364800792096</v>
      </c>
      <c r="G55" s="108">
        <v>2275.0723812825672</v>
      </c>
      <c r="H55" s="108">
        <v>2303.6434763053212</v>
      </c>
      <c r="I55" s="108">
        <v>2318.7161211428465</v>
      </c>
      <c r="J55" s="108">
        <v>2333.1901531375129</v>
      </c>
      <c r="K55" s="108">
        <v>2261.1667060493896</v>
      </c>
      <c r="L55" s="108">
        <v>2142.4096403404801</v>
      </c>
      <c r="M55" s="108">
        <v>2079.3320028307844</v>
      </c>
      <c r="N55" s="108">
        <v>1977.8494490616256</v>
      </c>
      <c r="O55" s="108">
        <v>2024.0536840445761</v>
      </c>
      <c r="P55" s="108">
        <v>2022.6315103484594</v>
      </c>
      <c r="Q55" s="108">
        <v>2052.7461862032001</v>
      </c>
      <c r="R55" s="108">
        <v>2088.7655344403997</v>
      </c>
      <c r="S55" s="108">
        <v>2074.0481537145001</v>
      </c>
      <c r="T55" s="108">
        <v>2043.2914666057</v>
      </c>
      <c r="U55" s="108">
        <v>2015.1947628030666</v>
      </c>
      <c r="V55" s="108">
        <v>2094.3872631582999</v>
      </c>
      <c r="W55" s="108">
        <v>2052.9428500700997</v>
      </c>
      <c r="X55" s="108">
        <v>2028.4358527790998</v>
      </c>
      <c r="Y55" s="108">
        <v>2075.9031026852999</v>
      </c>
      <c r="Z55" s="108">
        <v>2097.3091856806004</v>
      </c>
      <c r="AA55" s="108">
        <v>2122.1589924301688</v>
      </c>
      <c r="AB55" s="108">
        <v>2128.5987835851447</v>
      </c>
      <c r="AC55" s="108">
        <v>2132.5993530423839</v>
      </c>
      <c r="AD55" s="27">
        <v>2026.6336732367818</v>
      </c>
      <c r="AE55" s="102">
        <v>-5.6157801981122191E-2</v>
      </c>
      <c r="AF55" s="102">
        <v>0.28660169732596669</v>
      </c>
    </row>
    <row r="56" spans="1:32">
      <c r="A56" t="s">
        <v>288</v>
      </c>
      <c r="B56" s="108">
        <v>710.5</v>
      </c>
      <c r="C56" s="108">
        <v>721.3</v>
      </c>
      <c r="D56" s="108">
        <v>715.8</v>
      </c>
      <c r="E56" s="108">
        <v>709.3</v>
      </c>
      <c r="F56" s="108">
        <v>726.4</v>
      </c>
      <c r="G56" s="108">
        <v>750.9</v>
      </c>
      <c r="H56" s="108">
        <v>759.8</v>
      </c>
      <c r="I56" s="108">
        <v>771.9</v>
      </c>
      <c r="J56" s="108">
        <v>740.3</v>
      </c>
      <c r="K56" s="108">
        <v>703.8</v>
      </c>
      <c r="L56" s="108">
        <v>629.62199999999996</v>
      </c>
      <c r="M56" s="108">
        <v>604.79499999999996</v>
      </c>
      <c r="N56" s="108">
        <v>539.48019999999997</v>
      </c>
      <c r="O56" s="108">
        <v>475.99149999999997</v>
      </c>
      <c r="P56" s="108">
        <v>433.5847</v>
      </c>
      <c r="Q56" s="108">
        <v>407.10609999999991</v>
      </c>
      <c r="R56" s="108">
        <v>398.10050000000001</v>
      </c>
      <c r="S56" s="108">
        <v>382.24769999999995</v>
      </c>
      <c r="T56" s="108">
        <v>392.95249999999999</v>
      </c>
      <c r="U56" s="108">
        <v>417.1234</v>
      </c>
      <c r="V56" s="108">
        <v>435.84039999999999</v>
      </c>
      <c r="W56" s="108">
        <v>415.21890000000008</v>
      </c>
      <c r="X56" s="108">
        <v>444.23419999999999</v>
      </c>
      <c r="Y56" s="108">
        <v>453.2319</v>
      </c>
      <c r="Z56" s="108">
        <v>467.39060000000001</v>
      </c>
      <c r="AA56" s="108">
        <v>489.58896100000004</v>
      </c>
      <c r="AB56" s="108">
        <v>491.46828199999993</v>
      </c>
      <c r="AC56" s="108">
        <v>522.96580000000006</v>
      </c>
      <c r="AD56" s="27">
        <v>477.24403093000012</v>
      </c>
      <c r="AE56" s="102">
        <v>-7.9682519217305403E-2</v>
      </c>
      <c r="AF56" s="102">
        <v>6.8085505477744113E-2</v>
      </c>
    </row>
    <row r="57" spans="1:32">
      <c r="A57" s="23" t="s">
        <v>308</v>
      </c>
      <c r="B57" s="116">
        <v>1076.6341236480546</v>
      </c>
      <c r="C57" s="116">
        <v>1156.6727769846511</v>
      </c>
      <c r="D57" s="116">
        <v>1228.0246947353116</v>
      </c>
      <c r="E57" s="116">
        <v>1340.424002645301</v>
      </c>
      <c r="F57" s="116">
        <v>1454.2030679571742</v>
      </c>
      <c r="G57" s="116">
        <v>1501.6184383439072</v>
      </c>
      <c r="H57" s="116">
        <v>1564.9854150727865</v>
      </c>
      <c r="I57" s="116">
        <v>1642.9349690099129</v>
      </c>
      <c r="J57" s="116">
        <v>1743.5587128421625</v>
      </c>
      <c r="K57" s="116">
        <v>1753.6170230921778</v>
      </c>
      <c r="L57" s="116">
        <v>1766.7970389919933</v>
      </c>
      <c r="M57" s="116">
        <v>1816.1708763216891</v>
      </c>
      <c r="N57" s="116">
        <v>1864.4854986233904</v>
      </c>
      <c r="O57" s="116">
        <v>1970.057046578052</v>
      </c>
      <c r="P57" s="116">
        <v>2136.4883792270671</v>
      </c>
      <c r="Q57" s="116">
        <v>2206.4782790490935</v>
      </c>
      <c r="R57" s="116">
        <v>2215.069957012558</v>
      </c>
      <c r="S57" s="116">
        <v>2100.8619400651387</v>
      </c>
      <c r="T57" s="116">
        <v>2107.3203223516302</v>
      </c>
      <c r="U57" s="116">
        <v>2175.9499098795791</v>
      </c>
      <c r="V57" s="116">
        <v>2291.272814771567</v>
      </c>
      <c r="W57" s="116">
        <v>2384.5712284641577</v>
      </c>
      <c r="X57" s="116">
        <v>2715.7523583220177</v>
      </c>
      <c r="Y57" s="116">
        <v>3056.5345546546869</v>
      </c>
      <c r="Z57" s="116">
        <v>3326.3886623279886</v>
      </c>
      <c r="AA57" s="116">
        <v>3574.8913901650922</v>
      </c>
      <c r="AB57" s="116">
        <v>3788.0175949475956</v>
      </c>
      <c r="AC57" s="116">
        <v>4138.0075065302217</v>
      </c>
      <c r="AD57" s="42">
        <v>4436.694508070942</v>
      </c>
      <c r="AE57" s="103">
        <v>7.793802663113647E-2</v>
      </c>
      <c r="AF57" s="103">
        <v>0.6453127971962892</v>
      </c>
    </row>
    <row r="58" spans="1:32">
      <c r="A58" s="99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8"/>
      <c r="AC58" s="189"/>
      <c r="AD58" s="189"/>
    </row>
    <row r="59" spans="1:32">
      <c r="A59" t="s">
        <v>389</v>
      </c>
    </row>
    <row r="60" spans="1:32">
      <c r="A60" t="s">
        <v>383</v>
      </c>
    </row>
    <row r="61" spans="1:32">
      <c r="A61" s="120" t="s">
        <v>385</v>
      </c>
    </row>
    <row r="62" spans="1:32">
      <c r="A62" t="s">
        <v>382</v>
      </c>
    </row>
    <row r="63" spans="1:32">
      <c r="A63" s="12" t="s">
        <v>381</v>
      </c>
    </row>
    <row r="64" spans="1:32">
      <c r="A64" s="12" t="s">
        <v>537</v>
      </c>
    </row>
  </sheetData>
  <phoneticPr fontId="0" type="noConversion"/>
  <pageMargins left="0.78740157499999996" right="0.78740157499999996" top="0.984251969" bottom="0.984251969" header="0.5" footer="0.5"/>
  <pageSetup paperSize="9" scale="55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6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1" sqref="A61"/>
    </sheetView>
  </sheetViews>
  <sheetFormatPr baseColWidth="10" defaultColWidth="9.33203125" defaultRowHeight="11.25"/>
  <cols>
    <col min="1" max="1" width="30.6640625" customWidth="1"/>
    <col min="2" max="27" width="8.5" customWidth="1"/>
    <col min="28" max="28" width="9.6640625" customWidth="1"/>
  </cols>
  <sheetData>
    <row r="1" spans="1:32" ht="12.75">
      <c r="A1" s="417" t="s">
        <v>563</v>
      </c>
      <c r="AE1" s="21" t="s">
        <v>223</v>
      </c>
      <c r="AF1" s="21">
        <v>2009</v>
      </c>
    </row>
    <row r="2" spans="1:32">
      <c r="AE2" s="21" t="s">
        <v>615</v>
      </c>
      <c r="AF2" s="21" t="s">
        <v>188</v>
      </c>
    </row>
    <row r="3" spans="1:32">
      <c r="A3" t="s">
        <v>287</v>
      </c>
      <c r="B3">
        <v>1981</v>
      </c>
      <c r="C3">
        <v>1982</v>
      </c>
      <c r="D3">
        <v>1983</v>
      </c>
      <c r="E3">
        <v>1984</v>
      </c>
      <c r="F3">
        <v>1985</v>
      </c>
      <c r="G3">
        <v>1986</v>
      </c>
      <c r="H3">
        <v>1987</v>
      </c>
      <c r="I3">
        <v>1988</v>
      </c>
      <c r="J3">
        <v>1989</v>
      </c>
      <c r="K3">
        <v>1990</v>
      </c>
      <c r="L3">
        <v>1991</v>
      </c>
      <c r="M3">
        <v>1992</v>
      </c>
      <c r="N3">
        <v>1993</v>
      </c>
      <c r="O3">
        <v>1994</v>
      </c>
      <c r="P3">
        <v>1995</v>
      </c>
      <c r="Q3">
        <v>1996</v>
      </c>
      <c r="R3">
        <v>1997</v>
      </c>
      <c r="S3">
        <v>1998</v>
      </c>
      <c r="T3">
        <v>1999</v>
      </c>
      <c r="U3">
        <v>2000</v>
      </c>
      <c r="V3">
        <v>2001</v>
      </c>
      <c r="W3">
        <v>2002</v>
      </c>
      <c r="X3">
        <v>2003</v>
      </c>
      <c r="Y3">
        <v>2004</v>
      </c>
      <c r="Z3">
        <v>2005</v>
      </c>
      <c r="AA3">
        <v>2006</v>
      </c>
      <c r="AB3">
        <v>2007</v>
      </c>
      <c r="AC3">
        <v>2008</v>
      </c>
      <c r="AD3" s="12">
        <v>2009</v>
      </c>
      <c r="AE3" s="21">
        <v>2008</v>
      </c>
      <c r="AF3" s="21" t="s">
        <v>185</v>
      </c>
    </row>
    <row r="4" spans="1:32">
      <c r="AD4" s="12"/>
    </row>
    <row r="5" spans="1:32">
      <c r="A5" t="s">
        <v>67</v>
      </c>
      <c r="B5" s="108">
        <v>463.08688353005226</v>
      </c>
      <c r="C5" s="108">
        <v>469.68918925526992</v>
      </c>
      <c r="D5" s="108">
        <v>434.60877821235539</v>
      </c>
      <c r="E5" s="108">
        <v>496.91589128960965</v>
      </c>
      <c r="F5" s="108">
        <v>486.9859737766468</v>
      </c>
      <c r="G5" s="108">
        <v>491.63029646599023</v>
      </c>
      <c r="H5" s="108">
        <v>507.54728974800418</v>
      </c>
      <c r="I5" s="108">
        <v>522.57973795829787</v>
      </c>
      <c r="J5" s="108">
        <v>537.89913725616952</v>
      </c>
      <c r="K5" s="108">
        <v>565.89395713261308</v>
      </c>
      <c r="L5" s="108">
        <v>544.15780674493749</v>
      </c>
      <c r="M5" s="108">
        <v>545.03582654716422</v>
      </c>
      <c r="N5" s="108">
        <v>510.26867553562863</v>
      </c>
      <c r="O5" s="108">
        <v>557.18255221274876</v>
      </c>
      <c r="P5" s="108">
        <v>555.12660298479921</v>
      </c>
      <c r="Q5" s="108">
        <v>571.61555328065333</v>
      </c>
      <c r="R5" s="108">
        <v>584.91220981280344</v>
      </c>
      <c r="S5" s="108">
        <v>603.16104923362298</v>
      </c>
      <c r="T5" s="108">
        <v>584.27940938262225</v>
      </c>
      <c r="U5" s="108">
        <v>570.09383079623012</v>
      </c>
      <c r="V5" s="108">
        <v>590.28383596982917</v>
      </c>
      <c r="W5" s="108">
        <v>570.06766169842354</v>
      </c>
      <c r="X5" s="108">
        <v>553.63128858509299</v>
      </c>
      <c r="Y5" s="108">
        <v>572.37080552988357</v>
      </c>
      <c r="Z5" s="108">
        <v>580.18797279897012</v>
      </c>
      <c r="AA5" s="108">
        <v>595.09942762879041</v>
      </c>
      <c r="AB5" s="108">
        <v>587.71849411368919</v>
      </c>
      <c r="AC5" s="108">
        <v>596.72391598032266</v>
      </c>
      <c r="AD5" s="27">
        <v>539.92802213305208</v>
      </c>
      <c r="AE5" s="102">
        <v>-9.2700556338914386E-2</v>
      </c>
      <c r="AF5" s="102">
        <v>0.15840270551174124</v>
      </c>
    </row>
    <row r="6" spans="1:32">
      <c r="A6" t="s">
        <v>87</v>
      </c>
      <c r="B6" s="108">
        <v>23.157113187789918</v>
      </c>
      <c r="C6" s="108">
        <v>24.560021942853929</v>
      </c>
      <c r="D6" s="108">
        <v>25.461235921084882</v>
      </c>
      <c r="E6" s="108">
        <v>33.352442087173465</v>
      </c>
      <c r="F6" s="108">
        <v>35.519537090420727</v>
      </c>
      <c r="G6" s="108">
        <v>33.011321516990662</v>
      </c>
      <c r="H6" s="108">
        <v>33.293589082121848</v>
      </c>
      <c r="I6" s="108">
        <v>38.55438724923134</v>
      </c>
      <c r="J6" s="108">
        <v>41.043280757725242</v>
      </c>
      <c r="K6" s="108">
        <v>39.961331863641746</v>
      </c>
      <c r="L6" s="108">
        <v>41.74968774425983</v>
      </c>
      <c r="M6" s="108">
        <v>37.105427188014986</v>
      </c>
      <c r="N6" s="108">
        <v>39.44093367569446</v>
      </c>
      <c r="O6" s="108">
        <v>41.446189757430552</v>
      </c>
      <c r="P6" s="108">
        <v>43.011632157325742</v>
      </c>
      <c r="Q6" s="108">
        <v>43.763399705928563</v>
      </c>
      <c r="R6" s="108">
        <v>45.31675803766251</v>
      </c>
      <c r="S6" s="108">
        <v>39.444971557259564</v>
      </c>
      <c r="T6" s="108">
        <v>37.960018669223793</v>
      </c>
      <c r="U6" s="108">
        <v>36.063460718047629</v>
      </c>
      <c r="V6" s="108">
        <v>36.614934544682505</v>
      </c>
      <c r="W6" s="108">
        <v>34.152504624938963</v>
      </c>
      <c r="X6" s="108">
        <v>31.673689065420632</v>
      </c>
      <c r="Y6" s="108">
        <v>33.814320022344596</v>
      </c>
      <c r="Z6" s="108">
        <v>33.450605104994771</v>
      </c>
      <c r="AA6" s="108">
        <v>33.895506429290776</v>
      </c>
      <c r="AB6" s="108">
        <v>35.973965653479098</v>
      </c>
      <c r="AC6" s="108">
        <v>35.301041329312319</v>
      </c>
      <c r="AD6" s="27">
        <v>32.792482827305797</v>
      </c>
      <c r="AE6" s="102">
        <v>-6.8516848008480236E-2</v>
      </c>
      <c r="AF6" s="102">
        <v>9.6205749421401851E-3</v>
      </c>
    </row>
    <row r="7" spans="1:32">
      <c r="A7" t="s">
        <v>73</v>
      </c>
      <c r="B7" s="108">
        <v>1.6992702916860583</v>
      </c>
      <c r="C7" s="108">
        <v>2.0432563551664353</v>
      </c>
      <c r="D7" s="108">
        <v>2.5947258853912354</v>
      </c>
      <c r="E7" s="108">
        <v>2.8270053663253787</v>
      </c>
      <c r="F7" s="108">
        <v>2.9005448890328411</v>
      </c>
      <c r="G7" s="108">
        <v>3.1414669007062912</v>
      </c>
      <c r="H7" s="108">
        <v>3.4867906122207644</v>
      </c>
      <c r="I7" s="108">
        <v>3.1130448013544081</v>
      </c>
      <c r="J7" s="108">
        <v>3.344389829158783</v>
      </c>
      <c r="K7" s="108">
        <v>3.3858068200349809</v>
      </c>
      <c r="L7" s="108">
        <v>3.0744943056702616</v>
      </c>
      <c r="M7" s="108">
        <v>2.85568927192688</v>
      </c>
      <c r="N7" s="108">
        <v>3.0910240830481053</v>
      </c>
      <c r="O7" s="108">
        <v>4.1797998511791228</v>
      </c>
      <c r="P7" s="108">
        <v>4.1250321102142333</v>
      </c>
      <c r="Q7" s="108">
        <v>4.5665165479481216</v>
      </c>
      <c r="R7" s="108">
        <v>4.5311172896623608</v>
      </c>
      <c r="S7" s="108">
        <v>4.7628509731292725</v>
      </c>
      <c r="T7" s="108">
        <v>4.868781414628029</v>
      </c>
      <c r="U7" s="108">
        <v>5.4146841092109677</v>
      </c>
      <c r="V7" s="108">
        <v>5.3310690685272215</v>
      </c>
      <c r="W7" s="108">
        <v>5.2610089693665509</v>
      </c>
      <c r="X7" s="108">
        <v>4.6070591200351716</v>
      </c>
      <c r="Y7" s="108">
        <v>4.7493727570295334</v>
      </c>
      <c r="Z7" s="108">
        <v>5.1590195366889242</v>
      </c>
      <c r="AA7" s="108">
        <v>5.5102867585897437</v>
      </c>
      <c r="AB7" s="108">
        <v>6.0032806038558482</v>
      </c>
      <c r="AC7" s="108">
        <v>5.5059214340865612</v>
      </c>
      <c r="AD7" s="27">
        <v>5.3394423487148295</v>
      </c>
      <c r="AE7" s="102">
        <v>-2.7579484744747806E-2</v>
      </c>
      <c r="AF7" s="102">
        <v>1.5664719727252324E-3</v>
      </c>
    </row>
    <row r="8" spans="1:32">
      <c r="A8" s="332" t="s">
        <v>104</v>
      </c>
      <c r="B8" s="42">
        <v>487.94326700952826</v>
      </c>
      <c r="C8" s="42">
        <v>496.29246755329029</v>
      </c>
      <c r="D8" s="42">
        <v>462.66474001883148</v>
      </c>
      <c r="E8" s="42">
        <v>533.09533874310853</v>
      </c>
      <c r="F8" s="42">
        <v>525.40605575610039</v>
      </c>
      <c r="G8" s="42">
        <v>527.78308488368714</v>
      </c>
      <c r="H8" s="42">
        <v>544.32766944234675</v>
      </c>
      <c r="I8" s="42">
        <v>564.24717000888359</v>
      </c>
      <c r="J8" s="42">
        <v>582.28680784305357</v>
      </c>
      <c r="K8" s="42">
        <v>609.24109581628977</v>
      </c>
      <c r="L8" s="42">
        <v>588.98198879486756</v>
      </c>
      <c r="M8" s="42">
        <v>584.9969430071061</v>
      </c>
      <c r="N8" s="42">
        <v>552.80063329437121</v>
      </c>
      <c r="O8" s="42">
        <v>602.8085418213584</v>
      </c>
      <c r="P8" s="42">
        <v>602.26326725233923</v>
      </c>
      <c r="Q8" s="42">
        <v>619.94546953453005</v>
      </c>
      <c r="R8" s="42">
        <v>634.76008514012835</v>
      </c>
      <c r="S8" s="42">
        <v>647.36887176401183</v>
      </c>
      <c r="T8" s="42">
        <v>627.10820946647402</v>
      </c>
      <c r="U8" s="42">
        <v>611.5719756234887</v>
      </c>
      <c r="V8" s="42">
        <v>632.22983958303894</v>
      </c>
      <c r="W8" s="42">
        <v>609.48117529272906</v>
      </c>
      <c r="X8" s="42">
        <v>589.91203677054875</v>
      </c>
      <c r="Y8" s="42">
        <v>610.93449830925772</v>
      </c>
      <c r="Z8" s="42">
        <v>618.79759744065382</v>
      </c>
      <c r="AA8" s="42">
        <v>634.50522081667089</v>
      </c>
      <c r="AB8" s="42">
        <v>629.69574037102416</v>
      </c>
      <c r="AC8" s="42">
        <v>637.53087874372159</v>
      </c>
      <c r="AD8" s="42">
        <v>578.05994730907275</v>
      </c>
      <c r="AE8" s="334">
        <v>-9.079906163240159E-2</v>
      </c>
      <c r="AF8" s="334">
        <v>0.16958975242660668</v>
      </c>
    </row>
    <row r="9" spans="1:32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27"/>
      <c r="AE9" s="102"/>
      <c r="AF9" s="102"/>
    </row>
    <row r="10" spans="1:32">
      <c r="A10" t="s">
        <v>72</v>
      </c>
      <c r="B10" s="108">
        <v>2.5974849647283555</v>
      </c>
      <c r="C10" s="108">
        <v>2.8727399930357933</v>
      </c>
      <c r="D10" s="108">
        <v>3.0464799469709396</v>
      </c>
      <c r="E10" s="108">
        <v>3.4261119508743283</v>
      </c>
      <c r="F10" s="108">
        <v>3.4579350569844247</v>
      </c>
      <c r="G10" s="108">
        <v>3.2804209196567533</v>
      </c>
      <c r="H10" s="108">
        <v>2.9563359117507932</v>
      </c>
      <c r="I10" s="108">
        <v>3.2164040520787238</v>
      </c>
      <c r="J10" s="108">
        <v>2.8414199936389921</v>
      </c>
      <c r="K10" s="108">
        <v>1.880019950866699</v>
      </c>
      <c r="L10" s="108">
        <v>2.0645819923281672</v>
      </c>
      <c r="M10" s="108">
        <v>1.8404429307579997</v>
      </c>
      <c r="N10" s="108">
        <v>1.7907799482345579</v>
      </c>
      <c r="O10" s="108">
        <v>1.9832579371333121</v>
      </c>
      <c r="P10" s="108">
        <v>1.9983599662780762</v>
      </c>
      <c r="Q10" s="108">
        <v>1.8422399997711181</v>
      </c>
      <c r="R10" s="108">
        <v>2.1300500229001047</v>
      </c>
      <c r="S10" s="108">
        <v>2.0446080636978148</v>
      </c>
      <c r="T10" s="108">
        <v>2.0811820596456529</v>
      </c>
      <c r="U10" s="108">
        <v>2.8554329314827918</v>
      </c>
      <c r="V10" s="108">
        <v>2.135699950158596</v>
      </c>
      <c r="W10" s="108">
        <v>1.9429199546575544</v>
      </c>
      <c r="X10" s="108">
        <v>1.7576999589800837</v>
      </c>
      <c r="Y10" s="108">
        <v>2.0434679523110391</v>
      </c>
      <c r="Z10" s="108">
        <v>2.3643899448215961</v>
      </c>
      <c r="AA10" s="108">
        <v>2.2230179481208325</v>
      </c>
      <c r="AB10" s="108">
        <v>2.2547699473798275</v>
      </c>
      <c r="AC10" s="108">
        <v>2.4989579416811467</v>
      </c>
      <c r="AD10" s="27">
        <v>1.9130579553544522</v>
      </c>
      <c r="AE10" s="102">
        <v>-0.23236034587435228</v>
      </c>
      <c r="AF10" s="102">
        <v>5.6124806179115095E-4</v>
      </c>
    </row>
    <row r="11" spans="1:32">
      <c r="A11" t="s">
        <v>21</v>
      </c>
      <c r="B11" s="108">
        <v>2.593499904870987</v>
      </c>
      <c r="C11" s="108">
        <v>2.8729998946189879</v>
      </c>
      <c r="D11" s="108">
        <v>3.2824998795986176</v>
      </c>
      <c r="E11" s="108">
        <v>4.3159998416900631</v>
      </c>
      <c r="F11" s="108">
        <v>5.8304997861385353</v>
      </c>
      <c r="G11" s="108">
        <v>6.9809997439384466</v>
      </c>
      <c r="H11" s="108">
        <v>9.4834996521472927</v>
      </c>
      <c r="I11" s="108">
        <v>10.276499623060227</v>
      </c>
      <c r="J11" s="108">
        <v>12.934999525547026</v>
      </c>
      <c r="K11" s="108">
        <v>13.305499511957168</v>
      </c>
      <c r="L11" s="108">
        <v>13.779999494552612</v>
      </c>
      <c r="M11" s="108">
        <v>15.274999439716339</v>
      </c>
      <c r="N11" s="108">
        <v>14.111499482393265</v>
      </c>
      <c r="O11" s="108">
        <v>14.735499459505082</v>
      </c>
      <c r="P11" s="108">
        <v>16.730999386310575</v>
      </c>
      <c r="Q11" s="108">
        <v>19.545499283075333</v>
      </c>
      <c r="R11" s="108">
        <v>20.994999229907986</v>
      </c>
      <c r="S11" s="108">
        <v>21.937499195337296</v>
      </c>
      <c r="T11" s="108">
        <v>21.287499219179153</v>
      </c>
      <c r="U11" s="108">
        <v>24.855999088287355</v>
      </c>
      <c r="V11" s="108">
        <v>28.541498953104018</v>
      </c>
      <c r="W11" s="108">
        <v>25.661999058723449</v>
      </c>
      <c r="X11" s="108">
        <v>32.519498807191852</v>
      </c>
      <c r="Y11" s="108">
        <v>34.872498720884323</v>
      </c>
      <c r="Z11" s="108">
        <v>38.391598591804502</v>
      </c>
      <c r="AA11" s="108">
        <v>42.639998435974114</v>
      </c>
      <c r="AB11" s="108">
        <v>45.434998333454139</v>
      </c>
      <c r="AC11" s="108">
        <v>47.774998247623444</v>
      </c>
      <c r="AD11" s="27">
        <v>46.864998281002038</v>
      </c>
      <c r="AE11" s="102">
        <v>-1.6360078277886658E-2</v>
      </c>
      <c r="AF11" s="102">
        <v>1.3749133620044774E-2</v>
      </c>
    </row>
    <row r="12" spans="1:32">
      <c r="A12" t="s">
        <v>22</v>
      </c>
      <c r="B12" s="118" t="s">
        <v>147</v>
      </c>
      <c r="C12" s="118" t="s">
        <v>147</v>
      </c>
      <c r="D12" s="118" t="s">
        <v>147</v>
      </c>
      <c r="E12" s="118" t="s">
        <v>147</v>
      </c>
      <c r="F12" s="118" t="s">
        <v>147</v>
      </c>
      <c r="G12" s="118" t="s">
        <v>147</v>
      </c>
      <c r="H12" s="108">
        <v>0.17520000457763671</v>
      </c>
      <c r="I12" s="108">
        <v>0.78110002040863047</v>
      </c>
      <c r="J12" s="108">
        <v>1.540300040245056</v>
      </c>
      <c r="K12" s="108">
        <v>1.5695000410079956</v>
      </c>
      <c r="L12" s="108">
        <v>1.7520000457763671</v>
      </c>
      <c r="M12" s="108">
        <v>1.8104000473022461</v>
      </c>
      <c r="N12" s="108">
        <v>2.8908000755310059</v>
      </c>
      <c r="O12" s="108">
        <v>3.2412000846862794</v>
      </c>
      <c r="P12" s="108">
        <v>3.1755000829696653</v>
      </c>
      <c r="Q12" s="108">
        <v>3.0514000797271725</v>
      </c>
      <c r="R12" s="108">
        <v>3.8617001008987426</v>
      </c>
      <c r="S12" s="108">
        <v>4.7158001232147218</v>
      </c>
      <c r="T12" s="108">
        <v>4.8107001256942752</v>
      </c>
      <c r="U12" s="108">
        <v>5.7524001502990725</v>
      </c>
      <c r="V12" s="108">
        <v>5.61370014667511</v>
      </c>
      <c r="W12" s="108">
        <v>5.9130001544952391</v>
      </c>
      <c r="X12" s="108">
        <v>5.1319001340866093</v>
      </c>
      <c r="Y12" s="108">
        <v>5.9183320746345514</v>
      </c>
      <c r="Z12" s="108">
        <v>5.2523501372337345</v>
      </c>
      <c r="AA12" s="108">
        <v>5.3567401399612429</v>
      </c>
      <c r="AB12" s="108">
        <v>5.58231014585495</v>
      </c>
      <c r="AC12" s="108">
        <v>6.4181601676940918</v>
      </c>
      <c r="AD12" s="27">
        <v>3.6413668976018632</v>
      </c>
      <c r="AE12" s="102">
        <v>-0.43109190954042897</v>
      </c>
      <c r="AF12" s="102">
        <v>1.0682949295024585E-3</v>
      </c>
    </row>
    <row r="13" spans="1:32">
      <c r="A13" t="s">
        <v>71</v>
      </c>
      <c r="B13" s="108">
        <v>1.1032210209369659</v>
      </c>
      <c r="C13" s="108">
        <v>1.0218150188922883</v>
      </c>
      <c r="D13" s="108">
        <v>1.0222100187540053</v>
      </c>
      <c r="E13" s="108">
        <v>1.1809360224008558</v>
      </c>
      <c r="F13" s="108">
        <v>1.2035890243053435</v>
      </c>
      <c r="G13" s="108">
        <v>1.4218070310354234</v>
      </c>
      <c r="H13" s="108">
        <v>1.3855980294942856</v>
      </c>
      <c r="I13" s="108">
        <v>1.7217540366649629</v>
      </c>
      <c r="J13" s="108">
        <v>1.7173710374832152</v>
      </c>
      <c r="K13" s="108">
        <v>1.7012570427656173</v>
      </c>
      <c r="L13" s="108">
        <v>1.713232043504715</v>
      </c>
      <c r="M13" s="108">
        <v>1.2860540314912796</v>
      </c>
      <c r="N13" s="108">
        <v>1.08904502594471</v>
      </c>
      <c r="O13" s="108">
        <v>1.0215780234336853</v>
      </c>
      <c r="P13" s="108">
        <v>0.89880202054977421</v>
      </c>
      <c r="Q13" s="108">
        <v>0.87871601986885062</v>
      </c>
      <c r="R13" s="108">
        <v>0.87087602066993719</v>
      </c>
      <c r="S13" s="108">
        <v>0.82326001858711251</v>
      </c>
      <c r="T13" s="108">
        <v>0.54131500947475431</v>
      </c>
      <c r="U13" s="108">
        <v>0.4155140070915222</v>
      </c>
      <c r="V13" s="108">
        <v>0.51510401129722594</v>
      </c>
      <c r="W13" s="108">
        <v>0.365007008433342</v>
      </c>
      <c r="X13" s="108">
        <v>0.45761283129722596</v>
      </c>
      <c r="Y13" s="108">
        <v>0.19891000312566759</v>
      </c>
      <c r="Z13" s="108">
        <v>0.31029500776529317</v>
      </c>
      <c r="AA13" s="108">
        <v>0.61554601222276695</v>
      </c>
      <c r="AB13" s="108">
        <v>0.33055200457572942</v>
      </c>
      <c r="AC13" s="108">
        <v>0.42840500628948219</v>
      </c>
      <c r="AD13" s="27">
        <v>0.47319524261057389</v>
      </c>
      <c r="AE13" s="102">
        <v>0.1075773181141837</v>
      </c>
      <c r="AF13" s="119" t="s">
        <v>160</v>
      </c>
    </row>
    <row r="14" spans="1:32">
      <c r="A14" s="332" t="s">
        <v>110</v>
      </c>
      <c r="B14" s="42">
        <v>6.3307058914899841</v>
      </c>
      <c r="C14" s="42">
        <v>6.8040549075007437</v>
      </c>
      <c r="D14" s="42">
        <v>7.3803898460865023</v>
      </c>
      <c r="E14" s="42">
        <v>8.9595478159189224</v>
      </c>
      <c r="F14" s="42">
        <v>10.521223868191242</v>
      </c>
      <c r="G14" s="42">
        <v>11.727027695775032</v>
      </c>
      <c r="H14" s="42">
        <v>14.000633597970008</v>
      </c>
      <c r="I14" s="42">
        <v>15.995757732212544</v>
      </c>
      <c r="J14" s="42">
        <v>19.03409059691429</v>
      </c>
      <c r="K14" s="42">
        <v>18.456276546597479</v>
      </c>
      <c r="L14" s="42">
        <v>19.309813576161861</v>
      </c>
      <c r="M14" s="42">
        <v>20.211896449267861</v>
      </c>
      <c r="N14" s="42">
        <v>19.882124532103539</v>
      </c>
      <c r="O14" s="42">
        <v>20.981535504758359</v>
      </c>
      <c r="P14" s="42">
        <v>22.803661456108092</v>
      </c>
      <c r="Q14" s="42">
        <v>25.317855382442474</v>
      </c>
      <c r="R14" s="42">
        <v>27.857625374376767</v>
      </c>
      <c r="S14" s="42">
        <v>29.521167400836944</v>
      </c>
      <c r="T14" s="42">
        <v>28.720696413993835</v>
      </c>
      <c r="U14" s="42">
        <v>33.879346177160741</v>
      </c>
      <c r="V14" s="42">
        <v>36.806003061234946</v>
      </c>
      <c r="W14" s="42">
        <v>33.882926176309581</v>
      </c>
      <c r="X14" s="42">
        <v>39.866711731555768</v>
      </c>
      <c r="Y14" s="42">
        <v>43.033208750955573</v>
      </c>
      <c r="Z14" s="42">
        <v>46.318633681625123</v>
      </c>
      <c r="AA14" s="42">
        <v>50.835302536278959</v>
      </c>
      <c r="AB14" s="42">
        <v>53.602630431264643</v>
      </c>
      <c r="AC14" s="42">
        <v>57.120521363288162</v>
      </c>
      <c r="AD14" s="42">
        <v>52.892618376568926</v>
      </c>
      <c r="AE14" s="334">
        <v>-7.1480294753050622E-2</v>
      </c>
      <c r="AF14" s="334">
        <v>1.5517501424261925E-2</v>
      </c>
    </row>
    <row r="15" spans="1:32"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27"/>
      <c r="AE15" s="102"/>
      <c r="AF15" s="102"/>
    </row>
    <row r="16" spans="1:32">
      <c r="A16" t="s">
        <v>194</v>
      </c>
      <c r="B16" s="108">
        <v>5.0178199277818196</v>
      </c>
      <c r="C16" s="108">
        <v>5.51255992129445</v>
      </c>
      <c r="D16" s="108">
        <v>5.542799920886754</v>
      </c>
      <c r="E16" s="108">
        <v>5.5293199214339257</v>
      </c>
      <c r="F16" s="108">
        <v>5.2806799247860914</v>
      </c>
      <c r="G16" s="108">
        <v>6.0055799151957032</v>
      </c>
      <c r="H16" s="108">
        <v>6.2701599118113513</v>
      </c>
      <c r="I16" s="108">
        <v>5.8215999178588396</v>
      </c>
      <c r="J16" s="108">
        <v>5.8425799177587034</v>
      </c>
      <c r="K16" s="108">
        <v>5.3828399319946767</v>
      </c>
      <c r="L16" s="108">
        <v>4.7508001887798317</v>
      </c>
      <c r="M16" s="108">
        <v>5.1148502032458785</v>
      </c>
      <c r="N16" s="108">
        <v>4.9030501948297021</v>
      </c>
      <c r="O16" s="108">
        <v>4.8177001914381972</v>
      </c>
      <c r="P16" s="108">
        <v>5.1696002054214478</v>
      </c>
      <c r="Q16" s="108">
        <v>5.2254002076387405</v>
      </c>
      <c r="R16" s="108">
        <v>4.9456501965224744</v>
      </c>
      <c r="S16" s="108">
        <v>5.0073001989722252</v>
      </c>
      <c r="T16" s="108">
        <v>4.2267001679539673</v>
      </c>
      <c r="U16" s="108">
        <v>4.4131501753628246</v>
      </c>
      <c r="V16" s="108">
        <v>4.4385001763701437</v>
      </c>
      <c r="W16" s="108">
        <v>4.3548001730442056</v>
      </c>
      <c r="X16" s="108">
        <v>4.5502501808106901</v>
      </c>
      <c r="Y16" s="108">
        <v>4.4679001775383949</v>
      </c>
      <c r="Z16" s="108">
        <v>4.1301001641154294</v>
      </c>
      <c r="AA16" s="108">
        <v>4.2453001686930651</v>
      </c>
      <c r="AB16" s="108">
        <v>4.7247001877427106</v>
      </c>
      <c r="AC16" s="108">
        <v>4.8073501910269263</v>
      </c>
      <c r="AD16" s="27">
        <v>4.5171275394945143</v>
      </c>
      <c r="AE16" s="102">
        <v>-5.7796280404534772E-2</v>
      </c>
      <c r="AF16" s="102">
        <v>1.3252233521252618E-3</v>
      </c>
    </row>
    <row r="17" spans="1:32">
      <c r="A17" t="s">
        <v>195</v>
      </c>
      <c r="B17" s="108">
        <v>42.667325072884559</v>
      </c>
      <c r="C17" s="108">
        <v>43.11659506857395</v>
      </c>
      <c r="D17" s="108">
        <v>43.81950003147125</v>
      </c>
      <c r="E17" s="108">
        <v>44.464930143356327</v>
      </c>
      <c r="F17" s="108">
        <v>43.920910123586651</v>
      </c>
      <c r="G17" s="108">
        <v>43.828940138816833</v>
      </c>
      <c r="H17" s="108">
        <v>43.585895131230352</v>
      </c>
      <c r="I17" s="108">
        <v>42.543550693988799</v>
      </c>
      <c r="J17" s="108">
        <v>40.734375659227368</v>
      </c>
      <c r="K17" s="108">
        <v>36.662430594563489</v>
      </c>
      <c r="L17" s="108">
        <v>33.879870558977125</v>
      </c>
      <c r="M17" s="108">
        <v>31.444691485762597</v>
      </c>
      <c r="N17" s="108">
        <v>30.769687297344205</v>
      </c>
      <c r="O17" s="108">
        <v>28.112407148182392</v>
      </c>
      <c r="P17" s="108">
        <v>27.283347286581993</v>
      </c>
      <c r="Q17" s="108">
        <v>26.95229657113552</v>
      </c>
      <c r="R17" s="108">
        <v>27.922955604493616</v>
      </c>
      <c r="S17" s="108">
        <v>26.038674708008767</v>
      </c>
      <c r="T17" s="108">
        <v>23.079672139585018</v>
      </c>
      <c r="U17" s="108">
        <v>25.000362517833707</v>
      </c>
      <c r="V17" s="108">
        <v>25.388711524009704</v>
      </c>
      <c r="W17" s="108">
        <v>24.319554502964021</v>
      </c>
      <c r="X17" s="108">
        <v>24.217374525070191</v>
      </c>
      <c r="Y17" s="108">
        <v>23.511192407846451</v>
      </c>
      <c r="Z17" s="108">
        <v>23.51170110940933</v>
      </c>
      <c r="AA17" s="108">
        <v>23.684312612056733</v>
      </c>
      <c r="AB17" s="108">
        <v>23.464032811403278</v>
      </c>
      <c r="AC17" s="108">
        <v>21.245893608356241</v>
      </c>
      <c r="AD17" s="27">
        <v>20.640680394742006</v>
      </c>
      <c r="AE17" s="102">
        <v>-2.582444468693823E-2</v>
      </c>
      <c r="AF17" s="102">
        <v>6.0555101496928615E-3</v>
      </c>
    </row>
    <row r="18" spans="1:32">
      <c r="A18" t="s">
        <v>197</v>
      </c>
      <c r="B18" s="108">
        <v>12.640406178832054</v>
      </c>
      <c r="C18" s="108">
        <v>12.179631038904191</v>
      </c>
      <c r="D18" s="108">
        <v>11.611959750056267</v>
      </c>
      <c r="E18" s="108">
        <v>11.458197686672211</v>
      </c>
      <c r="F18" s="108">
        <v>10.202493987083434</v>
      </c>
      <c r="G18" s="108">
        <v>10.187853044569493</v>
      </c>
      <c r="H18" s="108">
        <v>10.133408184051515</v>
      </c>
      <c r="I18" s="108">
        <v>9.1677188032865526</v>
      </c>
      <c r="J18" s="108">
        <v>8.6885409265756621</v>
      </c>
      <c r="K18" s="108">
        <v>8.099288693666459</v>
      </c>
      <c r="L18" s="108">
        <v>7.7339641714096068</v>
      </c>
      <c r="M18" s="108">
        <v>7.1279330968856822</v>
      </c>
      <c r="N18" s="108">
        <v>6.5813660025596619</v>
      </c>
      <c r="O18" s="108">
        <v>5.6590718278288845</v>
      </c>
      <c r="P18" s="108">
        <v>5.2877141183614729</v>
      </c>
      <c r="Q18" s="108">
        <v>5.1711880993843069</v>
      </c>
      <c r="R18" s="108">
        <v>4.3178080856800083</v>
      </c>
      <c r="S18" s="108">
        <v>3.6081800410151486</v>
      </c>
      <c r="T18" s="108">
        <v>3.2840899497270586</v>
      </c>
      <c r="U18" s="108">
        <v>2.3461499634385108</v>
      </c>
      <c r="V18" s="108">
        <v>1.5441099748015403</v>
      </c>
      <c r="W18" s="108">
        <v>1.1383199816942215</v>
      </c>
      <c r="X18" s="108">
        <v>1.281389980018139</v>
      </c>
      <c r="Y18" s="108">
        <v>0.38761999040842054</v>
      </c>
      <c r="Z18" s="108">
        <v>0.24359999299049376</v>
      </c>
      <c r="AA18" s="108">
        <v>0.20299999415874481</v>
      </c>
      <c r="AB18" s="108">
        <v>0.16239999532699587</v>
      </c>
      <c r="AC18" s="108">
        <v>0.12179999649524688</v>
      </c>
      <c r="AD18" s="27">
        <v>8.1199997663497933E-2</v>
      </c>
      <c r="AE18" s="102">
        <v>-0.33150684931506846</v>
      </c>
      <c r="AF18" s="119" t="s">
        <v>160</v>
      </c>
    </row>
    <row r="19" spans="1:32">
      <c r="A19" t="s">
        <v>198</v>
      </c>
      <c r="B19" s="108">
        <v>146.25512321293354</v>
      </c>
      <c r="C19" s="108">
        <v>146.49734070897102</v>
      </c>
      <c r="D19" s="108">
        <v>137.78421656936405</v>
      </c>
      <c r="E19" s="108">
        <v>139.58076007962228</v>
      </c>
      <c r="F19" s="108">
        <v>144.76176203489302</v>
      </c>
      <c r="G19" s="108">
        <v>139.61310955137014</v>
      </c>
      <c r="H19" s="108">
        <v>135.29807866811751</v>
      </c>
      <c r="I19" s="108">
        <v>134.29222000837328</v>
      </c>
      <c r="J19" s="108">
        <v>128.38030313682555</v>
      </c>
      <c r="K19" s="108">
        <v>117.32381071633101</v>
      </c>
      <c r="L19" s="108">
        <v>101.95696410536766</v>
      </c>
      <c r="M19" s="108">
        <v>93.29453976750375</v>
      </c>
      <c r="N19" s="108">
        <v>83.692081859707827</v>
      </c>
      <c r="O19" s="108">
        <v>77.812241108715526</v>
      </c>
      <c r="P19" s="108">
        <v>74.633581709861758</v>
      </c>
      <c r="Q19" s="108">
        <v>69.958911371231068</v>
      </c>
      <c r="R19" s="108">
        <v>66.91364924907684</v>
      </c>
      <c r="S19" s="108">
        <v>61.29299286961556</v>
      </c>
      <c r="T19" s="108">
        <v>59.371392186582092</v>
      </c>
      <c r="U19" s="108">
        <v>56.544210205972192</v>
      </c>
      <c r="V19" s="108">
        <v>54.111345282197</v>
      </c>
      <c r="W19" s="108">
        <v>55.001580306887632</v>
      </c>
      <c r="X19" s="108">
        <v>54.082245303690428</v>
      </c>
      <c r="Y19" s="108">
        <v>54.706968311369423</v>
      </c>
      <c r="Z19" s="108">
        <v>53.247895807921893</v>
      </c>
      <c r="AA19" s="108">
        <v>50.276742338240147</v>
      </c>
      <c r="AB19" s="108">
        <v>51.544642844796186</v>
      </c>
      <c r="AC19" s="108">
        <v>47.686236366927631</v>
      </c>
      <c r="AD19" s="27">
        <v>44.374839380085469</v>
      </c>
      <c r="AE19" s="102">
        <v>-6.689188175570171E-2</v>
      </c>
      <c r="AF19" s="102">
        <v>1.3018577155312653E-2</v>
      </c>
    </row>
    <row r="20" spans="1:32">
      <c r="A20" t="s">
        <v>199</v>
      </c>
      <c r="B20" s="108">
        <v>3.477835842370987</v>
      </c>
      <c r="C20" s="108">
        <v>3.6442000359296798</v>
      </c>
      <c r="D20" s="108">
        <v>3.9766998541355134</v>
      </c>
      <c r="E20" s="108">
        <v>4.322500042617321</v>
      </c>
      <c r="F20" s="108">
        <v>4.8379720710217953</v>
      </c>
      <c r="G20" s="108">
        <v>5.0558698564767841</v>
      </c>
      <c r="H20" s="108">
        <v>5.9690855978727342</v>
      </c>
      <c r="I20" s="108">
        <v>6.2868221513777973</v>
      </c>
      <c r="J20" s="108">
        <v>7.1212017789781097</v>
      </c>
      <c r="K20" s="108">
        <v>7.1206798911094662</v>
      </c>
      <c r="L20" s="108">
        <v>6.9036998555064208</v>
      </c>
      <c r="M20" s="108">
        <v>6.9968553163111205</v>
      </c>
      <c r="N20" s="108">
        <v>7.1649743881821637</v>
      </c>
      <c r="O20" s="108">
        <v>7.4067694012820722</v>
      </c>
      <c r="P20" s="108">
        <v>7.507331920266151</v>
      </c>
      <c r="Q20" s="108">
        <v>7.1915341432392594</v>
      </c>
      <c r="R20" s="108">
        <v>7.7080398386716844</v>
      </c>
      <c r="S20" s="108">
        <v>8.1274796879291547</v>
      </c>
      <c r="T20" s="108">
        <v>8.0354751035571095</v>
      </c>
      <c r="U20" s="108">
        <v>8.2226431934535498</v>
      </c>
      <c r="V20" s="108">
        <v>8.5379582008719446</v>
      </c>
      <c r="W20" s="108">
        <v>9.0694892133772367</v>
      </c>
      <c r="X20" s="108">
        <v>9.0360272125899783</v>
      </c>
      <c r="Y20" s="108">
        <v>9.1106732143461713</v>
      </c>
      <c r="Z20" s="108">
        <v>9.0141482120752343</v>
      </c>
      <c r="AA20" s="108">
        <v>8.2765684947222464</v>
      </c>
      <c r="AB20" s="108">
        <v>8.5748951017409549</v>
      </c>
      <c r="AC20" s="108">
        <v>8.3230291958153249</v>
      </c>
      <c r="AD20" s="27">
        <v>8.0733511899411692</v>
      </c>
      <c r="AE20" s="102">
        <v>-2.7340915204907335E-2</v>
      </c>
      <c r="AF20" s="102">
        <v>2.3685391730195802E-3</v>
      </c>
    </row>
    <row r="21" spans="1:32">
      <c r="A21" t="s">
        <v>200</v>
      </c>
      <c r="B21" s="108">
        <v>5.9419899538159369</v>
      </c>
      <c r="C21" s="108">
        <v>5.9679679536819457</v>
      </c>
      <c r="D21" s="108">
        <v>5.7620069554448134</v>
      </c>
      <c r="E21" s="108">
        <v>5.7030499562621113</v>
      </c>
      <c r="F21" s="108">
        <v>5.4876039576530449</v>
      </c>
      <c r="G21" s="108">
        <v>5.2623379597067839</v>
      </c>
      <c r="H21" s="108">
        <v>5.2013039600849149</v>
      </c>
      <c r="I21" s="108">
        <v>4.7635179632902149</v>
      </c>
      <c r="J21" s="108">
        <v>4.5664279648661612</v>
      </c>
      <c r="K21" s="108">
        <v>3.9975061694383625</v>
      </c>
      <c r="L21" s="108">
        <v>3.8592419704794882</v>
      </c>
      <c r="M21" s="108">
        <v>3.5743979731202127</v>
      </c>
      <c r="N21" s="108">
        <v>2.8369589787721634</v>
      </c>
      <c r="O21" s="108">
        <v>2.9330560518801212</v>
      </c>
      <c r="P21" s="108">
        <v>2.5702740465104581</v>
      </c>
      <c r="Q21" s="108">
        <v>3.1915119042992588</v>
      </c>
      <c r="R21" s="108">
        <v>3.299184056520462</v>
      </c>
      <c r="S21" s="108">
        <v>3.0187929977476595</v>
      </c>
      <c r="T21" s="108">
        <v>3.0568189120292666</v>
      </c>
      <c r="U21" s="108">
        <v>2.9345280231535438</v>
      </c>
      <c r="V21" s="108">
        <v>2.9073210239410399</v>
      </c>
      <c r="W21" s="108">
        <v>2.737313021421433</v>
      </c>
      <c r="X21" s="108">
        <v>2.7887000222504139</v>
      </c>
      <c r="Y21" s="108">
        <v>2.386342920854688</v>
      </c>
      <c r="Z21" s="108">
        <v>1.972377018481493</v>
      </c>
      <c r="AA21" s="108">
        <v>2.0511072192192077</v>
      </c>
      <c r="AB21" s="108">
        <v>2.023489818960428</v>
      </c>
      <c r="AC21" s="108">
        <v>1.9381644181609154</v>
      </c>
      <c r="AD21" s="27">
        <v>1.8520146173536778</v>
      </c>
      <c r="AE21" s="102">
        <v>-4.1831223087814617E-2</v>
      </c>
      <c r="AF21" s="102">
        <v>5.4333932304002984E-4</v>
      </c>
    </row>
    <row r="22" spans="1:32">
      <c r="A22" t="s">
        <v>89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08">
        <v>67.966349673271182</v>
      </c>
      <c r="G22" s="108">
        <v>72.167118585109705</v>
      </c>
      <c r="H22" s="108">
        <v>73.862103903293615</v>
      </c>
      <c r="I22" s="108">
        <v>74.039103877544406</v>
      </c>
      <c r="J22" s="108">
        <v>71.418403720855707</v>
      </c>
      <c r="K22" s="108">
        <v>67.728403520584109</v>
      </c>
      <c r="L22" s="108">
        <v>66.891503465175632</v>
      </c>
      <c r="M22" s="108">
        <v>65.035093361139303</v>
      </c>
      <c r="N22" s="108">
        <v>57.28022293806076</v>
      </c>
      <c r="O22" s="108">
        <v>53.472872732877732</v>
      </c>
      <c r="P22" s="108">
        <v>42.626462180614475</v>
      </c>
      <c r="Q22" s="108">
        <v>39.256582005023951</v>
      </c>
      <c r="R22" s="108">
        <v>37.314391926527023</v>
      </c>
      <c r="S22" s="108">
        <v>35.982521872520451</v>
      </c>
      <c r="T22" s="108">
        <v>30.037581555843349</v>
      </c>
      <c r="U22" s="108">
        <v>38.482671989202508</v>
      </c>
      <c r="V22" s="108">
        <v>40.655742099285121</v>
      </c>
      <c r="W22" s="108">
        <v>37.768331938982008</v>
      </c>
      <c r="X22" s="108">
        <v>43.311462204456326</v>
      </c>
      <c r="Y22" s="108">
        <v>44.413711370980742</v>
      </c>
      <c r="Z22" s="108">
        <v>44.160438045382506</v>
      </c>
      <c r="AA22" s="108">
        <v>49.135246506023407</v>
      </c>
      <c r="AB22" s="108">
        <v>50.029165670740007</v>
      </c>
      <c r="AC22" s="108">
        <v>56.841680712437636</v>
      </c>
      <c r="AD22" s="27">
        <v>51.802147338283064</v>
      </c>
      <c r="AE22" s="102">
        <v>-8.6162295369024089E-2</v>
      </c>
      <c r="AF22" s="102">
        <v>1.5197581813376992E-2</v>
      </c>
    </row>
    <row r="23" spans="1:32">
      <c r="A23" t="s">
        <v>205</v>
      </c>
      <c r="B23" s="108">
        <v>98.052969263196005</v>
      </c>
      <c r="C23" s="108">
        <v>112.78869215890765</v>
      </c>
      <c r="D23" s="108">
        <v>115.3501831060648</v>
      </c>
      <c r="E23" s="108">
        <v>117.36591843992471</v>
      </c>
      <c r="F23" s="108">
        <v>118.0031783093512</v>
      </c>
      <c r="G23" s="108">
        <v>119.42700494706632</v>
      </c>
      <c r="H23" s="108">
        <v>120.80694297492505</v>
      </c>
      <c r="I23" s="108">
        <v>120.68191740676761</v>
      </c>
      <c r="J23" s="108">
        <v>111.13600004374982</v>
      </c>
      <c r="K23" s="108">
        <v>94.465260954797273</v>
      </c>
      <c r="L23" s="108">
        <v>90.716729717403638</v>
      </c>
      <c r="M23" s="108">
        <v>89.178554488569489</v>
      </c>
      <c r="N23" s="108">
        <v>89.181072798371304</v>
      </c>
      <c r="O23" s="108">
        <v>89.312766771614548</v>
      </c>
      <c r="P23" s="108">
        <v>91.115989032089701</v>
      </c>
      <c r="Q23" s="108">
        <v>94.464757021218546</v>
      </c>
      <c r="R23" s="108">
        <v>92.075770004689701</v>
      </c>
      <c r="S23" s="108">
        <v>79.621573147475715</v>
      </c>
      <c r="T23" s="108">
        <v>77.036855080723768</v>
      </c>
      <c r="U23" s="108">
        <v>71.33215300053358</v>
      </c>
      <c r="V23" s="108">
        <v>71.72256100922823</v>
      </c>
      <c r="W23" s="108">
        <v>71.28902901500463</v>
      </c>
      <c r="X23" s="108">
        <v>71.360006983876232</v>
      </c>
      <c r="Y23" s="108">
        <v>70.476943359196184</v>
      </c>
      <c r="Z23" s="108">
        <v>68.660409710049635</v>
      </c>
      <c r="AA23" s="108">
        <v>66.962787078678602</v>
      </c>
      <c r="AB23" s="108">
        <v>62.329594206929208</v>
      </c>
      <c r="AC23" s="108">
        <v>60.489451136708261</v>
      </c>
      <c r="AD23" s="27">
        <v>56.353239067912099</v>
      </c>
      <c r="AE23" s="102">
        <v>-6.5826678175581521E-2</v>
      </c>
      <c r="AF23" s="102">
        <v>1.6532769492944584E-2</v>
      </c>
    </row>
    <row r="24" spans="1:32">
      <c r="A24" t="s">
        <v>114</v>
      </c>
      <c r="B24" s="108">
        <v>8.4712002542614933</v>
      </c>
      <c r="C24" s="108">
        <v>8.3966002622246734</v>
      </c>
      <c r="D24" s="108">
        <v>9.72740030914545</v>
      </c>
      <c r="E24" s="108">
        <v>9.8316003066301363</v>
      </c>
      <c r="F24" s="108">
        <v>10.289600322842599</v>
      </c>
      <c r="G24" s="108">
        <v>10.467600329518319</v>
      </c>
      <c r="H24" s="108">
        <v>11.27560035765171</v>
      </c>
      <c r="I24" s="108">
        <v>12.585800409317017</v>
      </c>
      <c r="J24" s="108">
        <v>12.412919508218764</v>
      </c>
      <c r="K24" s="108">
        <v>8.6560601708292957</v>
      </c>
      <c r="L24" s="108">
        <v>7.3622200641036031</v>
      </c>
      <c r="M24" s="108">
        <v>8.541030226498842</v>
      </c>
      <c r="N24" s="108">
        <v>8.8622402143478389</v>
      </c>
      <c r="O24" s="108">
        <v>9.1400500871241093</v>
      </c>
      <c r="P24" s="108">
        <v>9.3390198838710781</v>
      </c>
      <c r="Q24" s="108">
        <v>9.6085203605890275</v>
      </c>
      <c r="R24" s="108">
        <v>7.358610212504864</v>
      </c>
      <c r="S24" s="108">
        <v>5.6756298232078555</v>
      </c>
      <c r="T24" s="108">
        <v>5.1006999152898782</v>
      </c>
      <c r="U24" s="108">
        <v>6.4379999649524695</v>
      </c>
      <c r="V24" s="108">
        <v>7.1482758259773256</v>
      </c>
      <c r="W24" s="108">
        <v>6.5627509784698486</v>
      </c>
      <c r="X24" s="108">
        <v>6.9844289803504944</v>
      </c>
      <c r="Y24" s="108">
        <v>6.7287872807979578</v>
      </c>
      <c r="Z24" s="108">
        <v>6.6455721800327314</v>
      </c>
      <c r="AA24" s="108">
        <v>6.5480625000000003</v>
      </c>
      <c r="AB24" s="108">
        <v>6.7065000000000001</v>
      </c>
      <c r="AC24" s="108">
        <v>6.7222500000000007</v>
      </c>
      <c r="AD24" s="27">
        <v>5.7404999999999999</v>
      </c>
      <c r="AE24" s="102">
        <v>-0.14370524790653838</v>
      </c>
      <c r="AF24" s="102">
        <v>1.6841332431641659E-3</v>
      </c>
    </row>
    <row r="25" spans="1:32">
      <c r="A25" t="s">
        <v>90</v>
      </c>
      <c r="B25" s="118" t="s">
        <v>28</v>
      </c>
      <c r="C25" s="118" t="s">
        <v>28</v>
      </c>
      <c r="D25" s="118" t="s">
        <v>28</v>
      </c>
      <c r="E25" s="118" t="s">
        <v>28</v>
      </c>
      <c r="F25" s="108">
        <v>176.18587789535522</v>
      </c>
      <c r="G25" s="108">
        <v>182.98704611659051</v>
      </c>
      <c r="H25" s="108">
        <v>184.41070655584335</v>
      </c>
      <c r="I25" s="108">
        <v>189.00550669431686</v>
      </c>
      <c r="J25" s="108">
        <v>183.08330661058426</v>
      </c>
      <c r="K25" s="108">
        <v>176.17380630970001</v>
      </c>
      <c r="L25" s="108">
        <v>154.76566622030737</v>
      </c>
      <c r="M25" s="108">
        <v>148.4456690940857</v>
      </c>
      <c r="N25" s="108">
        <v>135.13392869615555</v>
      </c>
      <c r="O25" s="108">
        <v>121.24819034314156</v>
      </c>
      <c r="P25" s="108">
        <v>118.45784640145303</v>
      </c>
      <c r="Q25" s="108">
        <v>114.23603608322145</v>
      </c>
      <c r="R25" s="108">
        <v>109.33799493205547</v>
      </c>
      <c r="S25" s="108">
        <v>103.8802777826786</v>
      </c>
      <c r="T25" s="108">
        <v>112.055255114913</v>
      </c>
      <c r="U25" s="108">
        <v>116.04146226525307</v>
      </c>
      <c r="V25" s="108">
        <v>122.58823968350887</v>
      </c>
      <c r="W25" s="108">
        <v>117.30214859771728</v>
      </c>
      <c r="X25" s="108">
        <v>127.06922900104522</v>
      </c>
      <c r="Y25" s="108">
        <v>131.65181844294071</v>
      </c>
      <c r="Z25" s="108">
        <v>139.22480573654175</v>
      </c>
      <c r="AA25" s="108">
        <v>145.13940603733062</v>
      </c>
      <c r="AB25" s="108">
        <v>147.96100628376007</v>
      </c>
      <c r="AC25" s="108">
        <v>153.44160633087159</v>
      </c>
      <c r="AD25" s="27">
        <v>140.66860597133638</v>
      </c>
      <c r="AE25" s="102">
        <v>-8.073173381544263E-2</v>
      </c>
      <c r="AF25" s="102">
        <v>4.1268996705145701E-2</v>
      </c>
    </row>
    <row r="26" spans="1:32">
      <c r="A26" t="s">
        <v>208</v>
      </c>
      <c r="B26" s="108">
        <v>11.804075809568166</v>
      </c>
      <c r="C26" s="108">
        <v>12.9574567425251</v>
      </c>
      <c r="D26" s="108">
        <v>13.186677581518889</v>
      </c>
      <c r="E26" s="108">
        <v>13.366972890496255</v>
      </c>
      <c r="F26" s="108">
        <v>13.402667161673307</v>
      </c>
      <c r="G26" s="108">
        <v>13.361014420092108</v>
      </c>
      <c r="H26" s="108">
        <v>11.780741485208271</v>
      </c>
      <c r="I26" s="108">
        <v>11.010888170003891</v>
      </c>
      <c r="J26" s="108">
        <v>11.881249053627252</v>
      </c>
      <c r="K26" s="108">
        <v>11.891123155504467</v>
      </c>
      <c r="L26" s="108">
        <v>11.198528013005852</v>
      </c>
      <c r="M26" s="108">
        <v>11.431175651550294</v>
      </c>
      <c r="N26" s="108">
        <v>11.031958185434341</v>
      </c>
      <c r="O26" s="108">
        <v>10.563580395281315</v>
      </c>
      <c r="P26" s="108">
        <v>10.23687824293971</v>
      </c>
      <c r="Q26" s="108">
        <v>10.037615302503109</v>
      </c>
      <c r="R26" s="108">
        <v>9.8304001778364185</v>
      </c>
      <c r="S26" s="108">
        <v>9.2532802060246482</v>
      </c>
      <c r="T26" s="108">
        <v>8.5826240482926366</v>
      </c>
      <c r="U26" s="108">
        <v>7.9708848145604136</v>
      </c>
      <c r="V26" s="108">
        <v>7.5777768269181252</v>
      </c>
      <c r="W26" s="108">
        <v>7.2429838377237319</v>
      </c>
      <c r="X26" s="108">
        <v>6.833264844715595</v>
      </c>
      <c r="Y26" s="108">
        <v>6.6990338510274885</v>
      </c>
      <c r="Z26" s="108">
        <v>6.35978415760398</v>
      </c>
      <c r="AA26" s="108">
        <v>6.2430000000000003</v>
      </c>
      <c r="AB26" s="108">
        <v>5.9939999999999998</v>
      </c>
      <c r="AC26" s="108">
        <v>4.2323240000000002</v>
      </c>
      <c r="AD26" s="27">
        <v>4.1219916879999996</v>
      </c>
      <c r="AE26" s="102">
        <v>-2.3400662162838204E-2</v>
      </c>
      <c r="AF26" s="102">
        <v>1.2092994041994903E-3</v>
      </c>
    </row>
    <row r="27" spans="1:32">
      <c r="A27" t="s">
        <v>211</v>
      </c>
      <c r="B27" s="108">
        <v>6.9007349112629903</v>
      </c>
      <c r="C27" s="108">
        <v>7.1679987359046935</v>
      </c>
      <c r="D27" s="108">
        <v>7.4904102826118466</v>
      </c>
      <c r="E27" s="108">
        <v>8.8388103282451631</v>
      </c>
      <c r="F27" s="108">
        <v>10.676608701050283</v>
      </c>
      <c r="G27" s="108">
        <v>11.502966766953469</v>
      </c>
      <c r="H27" s="108">
        <v>12.308987041562796</v>
      </c>
      <c r="I27" s="108">
        <v>11.333974081277848</v>
      </c>
      <c r="J27" s="108">
        <v>12.801130962371827</v>
      </c>
      <c r="K27" s="108">
        <v>12.14501583456993</v>
      </c>
      <c r="L27" s="108">
        <v>11.821697984933852</v>
      </c>
      <c r="M27" s="108">
        <v>12.11726282954216</v>
      </c>
      <c r="N27" s="108">
        <v>11.681819059401752</v>
      </c>
      <c r="O27" s="108">
        <v>12.107587944418192</v>
      </c>
      <c r="P27" s="108">
        <v>12.08501557290554</v>
      </c>
      <c r="Q27" s="108">
        <v>12.26773229122162</v>
      </c>
      <c r="R27" s="108">
        <v>13.116208889186382</v>
      </c>
      <c r="S27" s="108">
        <v>13.949233027994634</v>
      </c>
      <c r="T27" s="108">
        <v>13.285444021522999</v>
      </c>
      <c r="U27" s="108">
        <v>13.947281413227321</v>
      </c>
      <c r="V27" s="108">
        <v>14.234935421198605</v>
      </c>
      <c r="W27" s="108">
        <v>11.538629340082407</v>
      </c>
      <c r="X27" s="108">
        <v>10.479979308694601</v>
      </c>
      <c r="Y27" s="108">
        <v>10.539246822301388</v>
      </c>
      <c r="Z27" s="108">
        <v>12.814865622554823</v>
      </c>
      <c r="AA27" s="108">
        <v>13.421104699984191</v>
      </c>
      <c r="AB27" s="108">
        <v>15.799999271363019</v>
      </c>
      <c r="AC27" s="108">
        <v>17.180550287729499</v>
      </c>
      <c r="AD27" s="27">
        <v>17.401985266638086</v>
      </c>
      <c r="AE27" s="102">
        <v>1.566373872577187E-2</v>
      </c>
      <c r="AF27" s="102">
        <v>5.1053500365121907E-3</v>
      </c>
    </row>
    <row r="28" spans="1:32">
      <c r="A28" t="s">
        <v>212</v>
      </c>
      <c r="B28" s="118" t="s">
        <v>28</v>
      </c>
      <c r="C28" s="118" t="s">
        <v>28</v>
      </c>
      <c r="D28" s="118" t="s">
        <v>28</v>
      </c>
      <c r="E28" s="118" t="s">
        <v>28</v>
      </c>
      <c r="F28" s="108">
        <v>96.521549463272095</v>
      </c>
      <c r="G28" s="108">
        <v>99.554548031091684</v>
      </c>
      <c r="H28" s="108">
        <v>98.001905000209803</v>
      </c>
      <c r="I28" s="108">
        <v>97.790204977989191</v>
      </c>
      <c r="J28" s="108">
        <v>91.734204649925232</v>
      </c>
      <c r="K28" s="108">
        <v>83.913404250144964</v>
      </c>
      <c r="L28" s="108">
        <v>69.115671511173261</v>
      </c>
      <c r="M28" s="108">
        <v>68.361555501937872</v>
      </c>
      <c r="N28" s="108">
        <v>59.394656061768529</v>
      </c>
      <c r="O28" s="108">
        <v>48.625305522799493</v>
      </c>
      <c r="P28" s="108">
        <v>43.167725241065028</v>
      </c>
      <c r="Q28" s="108">
        <v>36.393646896958352</v>
      </c>
      <c r="R28" s="108">
        <v>39.781294080257418</v>
      </c>
      <c r="S28" s="108">
        <v>39.905763087391847</v>
      </c>
      <c r="T28" s="108">
        <v>42.289781218886382</v>
      </c>
      <c r="U28" s="108">
        <v>41.966387204289433</v>
      </c>
      <c r="V28" s="108">
        <v>43.50604928672314</v>
      </c>
      <c r="W28" s="108">
        <v>42.780732251405716</v>
      </c>
      <c r="X28" s="108">
        <v>41.653648196935656</v>
      </c>
      <c r="Y28" s="108">
        <v>42.230220229387278</v>
      </c>
      <c r="Z28" s="108">
        <v>41.008835169911386</v>
      </c>
      <c r="AA28" s="108">
        <v>41.71883420753479</v>
      </c>
      <c r="AB28" s="108">
        <v>39.923774112224578</v>
      </c>
      <c r="AC28" s="108">
        <v>41.340150187015531</v>
      </c>
      <c r="AD28" s="27">
        <v>38.332281327470426</v>
      </c>
      <c r="AE28" s="102">
        <v>-7.021863485185087E-2</v>
      </c>
      <c r="AF28" s="102">
        <v>1.1245826891370781E-2</v>
      </c>
    </row>
    <row r="29" spans="1:32">
      <c r="A29" t="s">
        <v>115</v>
      </c>
      <c r="B29" s="108">
        <v>75.666188827157015</v>
      </c>
      <c r="C29" s="108">
        <v>73.790909176468844</v>
      </c>
      <c r="D29" s="108">
        <v>70.512526273727417</v>
      </c>
      <c r="E29" s="108">
        <v>29.796995526552202</v>
      </c>
      <c r="F29" s="108">
        <v>54.875542965531352</v>
      </c>
      <c r="G29" s="108">
        <v>63.627657824754714</v>
      </c>
      <c r="H29" s="108">
        <v>61.296389119029044</v>
      </c>
      <c r="I29" s="108">
        <v>61.401297270655625</v>
      </c>
      <c r="J29" s="108">
        <v>59.053512085676189</v>
      </c>
      <c r="K29" s="108">
        <v>54.746952645778656</v>
      </c>
      <c r="L29" s="108">
        <v>55.822918868064882</v>
      </c>
      <c r="M29" s="108">
        <v>49.967388304471967</v>
      </c>
      <c r="N29" s="108">
        <v>40.340298926830293</v>
      </c>
      <c r="O29" s="108">
        <v>28.338939294219017</v>
      </c>
      <c r="P29" s="108">
        <v>31.770958786010741</v>
      </c>
      <c r="Q29" s="108">
        <v>30.2003195643425</v>
      </c>
      <c r="R29" s="108">
        <v>29.395851105451584</v>
      </c>
      <c r="S29" s="108">
        <v>24.986811212897305</v>
      </c>
      <c r="T29" s="108">
        <v>22.520569803535938</v>
      </c>
      <c r="U29" s="108">
        <v>18.96513281497872</v>
      </c>
      <c r="V29" s="108">
        <v>19.419982134650233</v>
      </c>
      <c r="W29" s="108">
        <v>18.239404479978383</v>
      </c>
      <c r="X29" s="108">
        <v>17.199123363452372</v>
      </c>
      <c r="Y29" s="108">
        <v>15.263422209648551</v>
      </c>
      <c r="Z29" s="108">
        <v>12.467062082146347</v>
      </c>
      <c r="AA29" s="108">
        <v>11.262138180928588</v>
      </c>
      <c r="AB29" s="108">
        <v>10.343856513338149</v>
      </c>
      <c r="AC29" s="108">
        <v>10.979982378144742</v>
      </c>
      <c r="AD29" s="27">
        <v>10.870744333637754</v>
      </c>
      <c r="AE29" s="102">
        <v>-7.2363671072087632E-3</v>
      </c>
      <c r="AF29" s="102">
        <v>3.1892312359930023E-3</v>
      </c>
    </row>
    <row r="30" spans="1:32">
      <c r="A30" t="s">
        <v>178</v>
      </c>
      <c r="B30" s="108">
        <v>368.9738359355926</v>
      </c>
      <c r="C30" s="108">
        <v>372.45400665611032</v>
      </c>
      <c r="D30" s="108">
        <v>368.24868504911655</v>
      </c>
      <c r="E30" s="108">
        <v>363.00306839942931</v>
      </c>
      <c r="F30" s="108">
        <v>28.09436211287975</v>
      </c>
      <c r="G30" s="108">
        <v>28.187796018123628</v>
      </c>
      <c r="H30" s="108">
        <v>26.643924170136451</v>
      </c>
      <c r="I30" s="108">
        <v>24.56534109443426</v>
      </c>
      <c r="J30" s="108">
        <v>24.666657078266145</v>
      </c>
      <c r="K30" s="108">
        <v>24.78731032735109</v>
      </c>
      <c r="L30" s="108">
        <v>21.297343373209241</v>
      </c>
      <c r="M30" s="108">
        <v>19.332902345657349</v>
      </c>
      <c r="N30" s="108">
        <v>17.362345318526032</v>
      </c>
      <c r="O30" s="108">
        <v>13.893643743693829</v>
      </c>
      <c r="P30" s="108">
        <v>14.059934452193977</v>
      </c>
      <c r="Q30" s="108">
        <v>13.374932341265682</v>
      </c>
      <c r="R30" s="108">
        <v>15.87313922713399</v>
      </c>
      <c r="S30" s="108">
        <v>16.67811400324106</v>
      </c>
      <c r="T30" s="108">
        <v>13.372131109178067</v>
      </c>
      <c r="U30" s="108">
        <v>13.985500050383807</v>
      </c>
      <c r="V30" s="108">
        <v>14.411149971264599</v>
      </c>
      <c r="W30" s="108">
        <v>15.294886088797451</v>
      </c>
      <c r="X30" s="108">
        <v>15.839268188586832</v>
      </c>
      <c r="Y30" s="108">
        <v>15.642401420174062</v>
      </c>
      <c r="Z30" s="108">
        <v>14.690847909593195</v>
      </c>
      <c r="AA30" s="108">
        <v>15.715105028548717</v>
      </c>
      <c r="AB30" s="108">
        <v>16.709782400187731</v>
      </c>
      <c r="AC30" s="108">
        <v>17.279339105679579</v>
      </c>
      <c r="AD30" s="27">
        <v>15.534938869704797</v>
      </c>
      <c r="AE30" s="102">
        <v>-9.8489806190564577E-2</v>
      </c>
      <c r="AF30" s="102">
        <v>4.5576007283325498E-3</v>
      </c>
    </row>
    <row r="31" spans="1:32">
      <c r="A31" s="332" t="s">
        <v>179</v>
      </c>
      <c r="B31" s="42">
        <v>785.86950518965716</v>
      </c>
      <c r="C31" s="42">
        <v>804.47395845949654</v>
      </c>
      <c r="D31" s="42">
        <v>793.01306568354357</v>
      </c>
      <c r="E31" s="42">
        <v>753.26212372124201</v>
      </c>
      <c r="F31" s="42">
        <v>790.5071587042512</v>
      </c>
      <c r="G31" s="42">
        <v>811.23644350543623</v>
      </c>
      <c r="H31" s="42">
        <v>806.84523206102836</v>
      </c>
      <c r="I31" s="42">
        <v>805.28946352048217</v>
      </c>
      <c r="J31" s="42">
        <v>773.52081309750668</v>
      </c>
      <c r="K31" s="42">
        <v>713.09389316636316</v>
      </c>
      <c r="L31" s="42">
        <v>648.07682006789753</v>
      </c>
      <c r="M31" s="42">
        <v>619.96389964628236</v>
      </c>
      <c r="N31" s="42">
        <v>566.21666092029204</v>
      </c>
      <c r="O31" s="42">
        <v>513.44418256449694</v>
      </c>
      <c r="P31" s="42">
        <v>495.31167908014646</v>
      </c>
      <c r="Q31" s="42">
        <v>477.53098416327242</v>
      </c>
      <c r="R31" s="42">
        <v>469.19094758660788</v>
      </c>
      <c r="S31" s="42">
        <v>437.02662466672064</v>
      </c>
      <c r="T31" s="42">
        <v>425.33509032762061</v>
      </c>
      <c r="U31" s="42">
        <v>428.59051759659576</v>
      </c>
      <c r="V31" s="42">
        <v>438.19265844094554</v>
      </c>
      <c r="W31" s="42">
        <v>424.63995372755011</v>
      </c>
      <c r="X31" s="42">
        <v>436.68639829654319</v>
      </c>
      <c r="Y31" s="42">
        <v>438.21628200881781</v>
      </c>
      <c r="Z31" s="42">
        <v>438.15244291881021</v>
      </c>
      <c r="AA31" s="42">
        <v>444.88271506611909</v>
      </c>
      <c r="AB31" s="42">
        <v>446.29183921851342</v>
      </c>
      <c r="AC31" s="42">
        <v>452.62980791536916</v>
      </c>
      <c r="AD31" s="42">
        <v>420.36564698226289</v>
      </c>
      <c r="AE31" s="334">
        <v>-6.873713061969311E-2</v>
      </c>
      <c r="AF31" s="334">
        <v>0.12332580095236326</v>
      </c>
    </row>
    <row r="32" spans="1:32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27"/>
      <c r="AE32" s="102"/>
      <c r="AF32" s="102"/>
    </row>
    <row r="33" spans="1:32">
      <c r="A33" s="332" t="s">
        <v>100</v>
      </c>
      <c r="B33" s="42">
        <v>0.43050000667572019</v>
      </c>
      <c r="C33" s="42">
        <v>0.49200000762939455</v>
      </c>
      <c r="D33" s="42">
        <v>0.49200000762939455</v>
      </c>
      <c r="E33" s="42">
        <v>0.76260001182556147</v>
      </c>
      <c r="F33" s="42">
        <v>0.76875001192092896</v>
      </c>
      <c r="G33" s="42">
        <v>0.77490001201629644</v>
      </c>
      <c r="H33" s="42">
        <v>0.76260001182556147</v>
      </c>
      <c r="I33" s="42">
        <v>0.77490001201629644</v>
      </c>
      <c r="J33" s="42">
        <v>0.73800001144409177</v>
      </c>
      <c r="K33" s="42">
        <v>0.79950001239776614</v>
      </c>
      <c r="L33" s="42">
        <v>0.60885000944137568</v>
      </c>
      <c r="M33" s="42">
        <v>0.59655000925064083</v>
      </c>
      <c r="N33" s="42">
        <v>0.59655000925064083</v>
      </c>
      <c r="O33" s="42">
        <v>0.79335001230239865</v>
      </c>
      <c r="P33" s="42">
        <v>0.70110001087188711</v>
      </c>
      <c r="Q33" s="42">
        <v>0.74415001153945926</v>
      </c>
      <c r="R33" s="42">
        <v>0.5781000089645385</v>
      </c>
      <c r="S33" s="42">
        <v>0.63960000991821286</v>
      </c>
      <c r="T33" s="42">
        <v>0.72078001117706292</v>
      </c>
      <c r="U33" s="42">
        <v>0.76629001188278201</v>
      </c>
      <c r="V33" s="42">
        <v>0.70725001096725471</v>
      </c>
      <c r="W33" s="42">
        <v>0.75583501172065737</v>
      </c>
      <c r="X33" s="42">
        <v>0.74046001148223872</v>
      </c>
      <c r="Y33" s="42">
        <v>0.75030001163482662</v>
      </c>
      <c r="Z33" s="42">
        <v>0.81795001268386847</v>
      </c>
      <c r="AA33" s="42">
        <v>0.94033501458168034</v>
      </c>
      <c r="AB33" s="42">
        <v>1.0049100155830384</v>
      </c>
      <c r="AC33" s="42">
        <v>0.95940001487731941</v>
      </c>
      <c r="AD33" s="42">
        <v>0.95940001487731941</v>
      </c>
      <c r="AE33" s="334">
        <v>2.73972602739736E-3</v>
      </c>
      <c r="AF33" s="340" t="s">
        <v>160</v>
      </c>
    </row>
    <row r="34" spans="1:32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27"/>
      <c r="AE34" s="102"/>
      <c r="AF34" s="102"/>
    </row>
    <row r="35" spans="1:32">
      <c r="A35" t="s">
        <v>213</v>
      </c>
      <c r="B35" s="108">
        <v>74.861080124378191</v>
      </c>
      <c r="C35" s="108">
        <v>82.816993113756183</v>
      </c>
      <c r="D35" s="108">
        <v>83.696630110740671</v>
      </c>
      <c r="E35" s="108">
        <v>93.722119457721703</v>
      </c>
      <c r="F35" s="108">
        <v>99.75664305210114</v>
      </c>
      <c r="G35" s="108">
        <v>101.7377013540268</v>
      </c>
      <c r="H35" s="108">
        <v>101.41032136380673</v>
      </c>
      <c r="I35" s="108">
        <v>104.19132441043854</v>
      </c>
      <c r="J35" s="108">
        <v>101.07895563125611</v>
      </c>
      <c r="K35" s="108">
        <v>100.14894241690635</v>
      </c>
      <c r="L35" s="108">
        <v>102.16395721912383</v>
      </c>
      <c r="M35" s="108">
        <v>100.03010298550129</v>
      </c>
      <c r="N35" s="108">
        <v>103.53504338979721</v>
      </c>
      <c r="O35" s="108">
        <v>111.12217406630516</v>
      </c>
      <c r="P35" s="108">
        <v>116.91745906829834</v>
      </c>
      <c r="Q35" s="108">
        <v>116.872587094903</v>
      </c>
      <c r="R35" s="108">
        <v>124.55635678231717</v>
      </c>
      <c r="S35" s="108">
        <v>127.09639625549318</v>
      </c>
      <c r="T35" s="108">
        <v>125.56031878173351</v>
      </c>
      <c r="U35" s="108">
        <v>126.59427738666534</v>
      </c>
      <c r="V35" s="108">
        <v>126.08413250165904</v>
      </c>
      <c r="W35" s="108">
        <v>124.10751909301489</v>
      </c>
      <c r="X35" s="108">
        <v>134.06725771714156</v>
      </c>
      <c r="Y35" s="108">
        <v>137.164195213179</v>
      </c>
      <c r="Z35" s="108">
        <v>137.72353665527024</v>
      </c>
      <c r="AA35" s="108">
        <v>137.95744531041385</v>
      </c>
      <c r="AB35" s="108">
        <v>139.58455852115154</v>
      </c>
      <c r="AC35" s="108">
        <v>142.35521613943575</v>
      </c>
      <c r="AD35" s="27">
        <v>140.91634532994033</v>
      </c>
      <c r="AE35" s="102">
        <v>-7.3955746691998225E-3</v>
      </c>
      <c r="AF35" s="102">
        <v>4.1341677846068105E-2</v>
      </c>
    </row>
    <row r="36" spans="1:32">
      <c r="A36" t="s">
        <v>303</v>
      </c>
      <c r="B36" s="108">
        <v>1.8505760210752489</v>
      </c>
      <c r="C36" s="108">
        <v>1.7860960203409195</v>
      </c>
      <c r="D36" s="108">
        <v>2.1471840244531633</v>
      </c>
      <c r="E36" s="108">
        <v>2.0053280228376389</v>
      </c>
      <c r="F36" s="108">
        <v>2.0053280228376389</v>
      </c>
      <c r="G36" s="108">
        <v>2.6114400297403333</v>
      </c>
      <c r="H36" s="108">
        <v>3.1143840354681016</v>
      </c>
      <c r="I36" s="108">
        <v>3.2691360372304916</v>
      </c>
      <c r="J36" s="108">
        <v>3.2949280375242234</v>
      </c>
      <c r="K36" s="108">
        <v>3.5464000403881073</v>
      </c>
      <c r="L36" s="108">
        <v>3.6237760412693025</v>
      </c>
      <c r="M36" s="108">
        <v>3.5786400407552716</v>
      </c>
      <c r="N36" s="108">
        <v>3.410992038846016</v>
      </c>
      <c r="O36" s="108">
        <v>3.5270560401678082</v>
      </c>
      <c r="P36" s="108">
        <v>3.572192040681839</v>
      </c>
      <c r="Q36" s="108">
        <v>3.3336160379648208</v>
      </c>
      <c r="R36" s="108">
        <v>3.4174400389194486</v>
      </c>
      <c r="S36" s="108">
        <v>3.5270560401678082</v>
      </c>
      <c r="T36" s="108">
        <v>3.2111040365695955</v>
      </c>
      <c r="U36" s="108">
        <v>2.843568032383919</v>
      </c>
      <c r="V36" s="108">
        <v>2.908981058728874</v>
      </c>
      <c r="W36" s="108">
        <v>2.5393352689191699</v>
      </c>
      <c r="X36" s="108">
        <v>1.8211486383401154</v>
      </c>
      <c r="Y36" s="108">
        <v>2.4487369990873931</v>
      </c>
      <c r="Z36" s="108">
        <v>1.8638988788269757</v>
      </c>
      <c r="AA36" s="108">
        <v>1.3586677674731611</v>
      </c>
      <c r="AB36" s="108">
        <v>1.3540800154209138</v>
      </c>
      <c r="AC36" s="108">
        <v>1.0961600124835968</v>
      </c>
      <c r="AD36" s="27">
        <v>1.0742368122339248</v>
      </c>
      <c r="AE36" s="102">
        <v>-1.7315068493150787E-2</v>
      </c>
      <c r="AF36" s="119" t="s">
        <v>160</v>
      </c>
    </row>
    <row r="37" spans="1:32">
      <c r="A37" t="s">
        <v>119</v>
      </c>
      <c r="B37" s="108">
        <v>1.4827310055494305</v>
      </c>
      <c r="C37" s="108">
        <v>1.2469000029563904</v>
      </c>
      <c r="D37" s="108">
        <v>1.1457150042057038</v>
      </c>
      <c r="E37" s="108">
        <v>1.2859710043668748</v>
      </c>
      <c r="F37" s="108">
        <v>1.3218310058116911</v>
      </c>
      <c r="G37" s="108">
        <v>1.3723440058231353</v>
      </c>
      <c r="H37" s="108">
        <v>1.2938760071992874</v>
      </c>
      <c r="I37" s="108">
        <v>1.322942006587982</v>
      </c>
      <c r="J37" s="108">
        <v>1.2591100084781648</v>
      </c>
      <c r="K37" s="108">
        <v>1.2903130102157592</v>
      </c>
      <c r="L37" s="108">
        <v>1.3733900099992753</v>
      </c>
      <c r="M37" s="108">
        <v>1.3719620096683502</v>
      </c>
      <c r="N37" s="108">
        <v>1.2808530098199844</v>
      </c>
      <c r="O37" s="108">
        <v>1.3376860135793684</v>
      </c>
      <c r="P37" s="108">
        <v>1.3445410144329073</v>
      </c>
      <c r="Q37" s="108">
        <v>1.2106530129909516</v>
      </c>
      <c r="R37" s="108">
        <v>1.1494060122966769</v>
      </c>
      <c r="S37" s="108">
        <v>1.3576590156555175</v>
      </c>
      <c r="T37" s="108">
        <v>1.2792590153217316</v>
      </c>
      <c r="U37" s="108">
        <v>1.1617590141296388</v>
      </c>
      <c r="V37" s="108">
        <v>1.1544390149116519</v>
      </c>
      <c r="W37" s="108">
        <v>1.2531660163402558</v>
      </c>
      <c r="X37" s="108">
        <v>1.5004740095138549</v>
      </c>
      <c r="Y37" s="108">
        <v>1.2292710144519805</v>
      </c>
      <c r="Z37" s="108">
        <v>1.0929705122232436</v>
      </c>
      <c r="AA37" s="108">
        <v>1.114809013080597</v>
      </c>
      <c r="AB37" s="108">
        <v>0.98676990501856809</v>
      </c>
      <c r="AC37" s="108">
        <v>1.0047189112067223</v>
      </c>
      <c r="AD37" s="27">
        <v>1.0047189112067223</v>
      </c>
      <c r="AE37" s="102">
        <v>2.73972602739736E-3</v>
      </c>
      <c r="AF37" s="119" t="s">
        <v>160</v>
      </c>
    </row>
    <row r="38" spans="1:32">
      <c r="A38" s="332" t="s">
        <v>120</v>
      </c>
      <c r="B38" s="42">
        <v>78.194387151002871</v>
      </c>
      <c r="C38" s="42">
        <v>85.849989137053498</v>
      </c>
      <c r="D38" s="42">
        <v>86.989529139399551</v>
      </c>
      <c r="E38" s="42">
        <v>97.01341848492622</v>
      </c>
      <c r="F38" s="42">
        <v>103.08380208075047</v>
      </c>
      <c r="G38" s="42">
        <v>105.72148538959027</v>
      </c>
      <c r="H38" s="42">
        <v>105.81858140647412</v>
      </c>
      <c r="I38" s="42">
        <v>108.78340245425703</v>
      </c>
      <c r="J38" s="42">
        <v>105.63299367725851</v>
      </c>
      <c r="K38" s="42">
        <v>104.98565546751021</v>
      </c>
      <c r="L38" s="42">
        <v>107.16112327039242</v>
      </c>
      <c r="M38" s="42">
        <v>104.98070503592491</v>
      </c>
      <c r="N38" s="42">
        <v>108.22688843846321</v>
      </c>
      <c r="O38" s="42">
        <v>115.98691612005234</v>
      </c>
      <c r="P38" s="42">
        <v>121.83419212341309</v>
      </c>
      <c r="Q38" s="42">
        <v>121.41685614585877</v>
      </c>
      <c r="R38" s="42">
        <v>129.12320283353327</v>
      </c>
      <c r="S38" s="42">
        <v>131.98111131131651</v>
      </c>
      <c r="T38" s="42">
        <v>130.05068183362485</v>
      </c>
      <c r="U38" s="42">
        <v>130.59960443317891</v>
      </c>
      <c r="V38" s="42">
        <v>130.14755257529956</v>
      </c>
      <c r="W38" s="42">
        <v>127.90002037827432</v>
      </c>
      <c r="X38" s="42">
        <v>137.38888036499552</v>
      </c>
      <c r="Y38" s="42">
        <v>140.84220322671837</v>
      </c>
      <c r="Z38" s="42">
        <v>140.68040604632046</v>
      </c>
      <c r="AA38" s="42">
        <v>140.43092209096758</v>
      </c>
      <c r="AB38" s="42">
        <v>141.925408441591</v>
      </c>
      <c r="AC38" s="42">
        <v>144.4560950631261</v>
      </c>
      <c r="AD38" s="42">
        <v>142.99530105338098</v>
      </c>
      <c r="AE38" s="334">
        <v>-7.4003527589922014E-3</v>
      </c>
      <c r="AF38" s="334">
        <v>4.1951596571773678E-2</v>
      </c>
    </row>
    <row r="39" spans="1:32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27"/>
      <c r="AE39" s="102"/>
      <c r="AF39" s="102"/>
    </row>
    <row r="40" spans="1:32">
      <c r="A40" t="s">
        <v>127</v>
      </c>
      <c r="B40" s="108">
        <v>65.083887870013712</v>
      </c>
      <c r="C40" s="108">
        <v>66.518615850247443</v>
      </c>
      <c r="D40" s="108">
        <v>69.529679857641455</v>
      </c>
      <c r="E40" s="108">
        <v>73.018744765669112</v>
      </c>
      <c r="F40" s="108">
        <v>88.27413457892834</v>
      </c>
      <c r="G40" s="108">
        <v>93.359283932469793</v>
      </c>
      <c r="H40" s="108">
        <v>97.654311039924622</v>
      </c>
      <c r="I40" s="108">
        <v>95.890466714501386</v>
      </c>
      <c r="J40" s="108">
        <v>104.52947167056799</v>
      </c>
      <c r="K40" s="108">
        <v>109.0139846213162</v>
      </c>
      <c r="L40" s="108">
        <v>113.41082334607096</v>
      </c>
      <c r="M40" s="108">
        <v>119.98055990622937</v>
      </c>
      <c r="N40" s="108">
        <v>120.92773079454899</v>
      </c>
      <c r="O40" s="108">
        <v>123.26362610174716</v>
      </c>
      <c r="P40" s="108">
        <v>129.45374411143362</v>
      </c>
      <c r="Q40" s="108">
        <v>133.56760946184397</v>
      </c>
      <c r="R40" s="108">
        <v>148.13498336795718</v>
      </c>
      <c r="S40" s="108">
        <v>149.81464639234542</v>
      </c>
      <c r="T40" s="108">
        <v>160.62113748557866</v>
      </c>
      <c r="U40" s="108">
        <v>166.5102665689364</v>
      </c>
      <c r="V40" s="108">
        <v>180.16939047180864</v>
      </c>
      <c r="W40" s="108">
        <v>184.25510901737212</v>
      </c>
      <c r="X40" s="108">
        <v>189.91028096161781</v>
      </c>
      <c r="Y40" s="108">
        <v>198.45568674610556</v>
      </c>
      <c r="Z40" s="108">
        <v>205.75431974462421</v>
      </c>
      <c r="AA40" s="108">
        <v>210.32106091462074</v>
      </c>
      <c r="AB40" s="108">
        <v>217.16354712418678</v>
      </c>
      <c r="AC40" s="108">
        <v>220.32662227075474</v>
      </c>
      <c r="AD40" s="27">
        <v>227.95580934711154</v>
      </c>
      <c r="AE40" s="102">
        <v>3.7461308375974056E-2</v>
      </c>
      <c r="AF40" s="102">
        <v>6.6877093718990199E-2</v>
      </c>
    </row>
    <row r="41" spans="1:32">
      <c r="A41" t="s">
        <v>74</v>
      </c>
      <c r="B41" s="108">
        <v>309.85800362378359</v>
      </c>
      <c r="C41" s="108">
        <v>336.06203592777257</v>
      </c>
      <c r="D41" s="108">
        <v>359.93649028658865</v>
      </c>
      <c r="E41" s="108">
        <v>397.57864848911765</v>
      </c>
      <c r="F41" s="108">
        <v>439.77044313400984</v>
      </c>
      <c r="G41" s="108">
        <v>450.07630525529385</v>
      </c>
      <c r="H41" s="108">
        <v>466.81235545128584</v>
      </c>
      <c r="I41" s="108">
        <v>492.78838575482365</v>
      </c>
      <c r="J41" s="108">
        <v>530.2102341917157</v>
      </c>
      <c r="K41" s="108">
        <v>542.60235333725802</v>
      </c>
      <c r="L41" s="108">
        <v>546.7239873848855</v>
      </c>
      <c r="M41" s="108">
        <v>560.87006955072275</v>
      </c>
      <c r="N41" s="108">
        <v>580.37279477506877</v>
      </c>
      <c r="O41" s="108">
        <v>624.72560529381042</v>
      </c>
      <c r="P41" s="108">
        <v>686.27678401142362</v>
      </c>
      <c r="Q41" s="108">
        <v>703.20848021090023</v>
      </c>
      <c r="R41" s="108">
        <v>690.01798905864359</v>
      </c>
      <c r="S41" s="108">
        <v>628.70406434193251</v>
      </c>
      <c r="T41" s="108">
        <v>645.88474453940989</v>
      </c>
      <c r="U41" s="108">
        <v>656.71346666410568</v>
      </c>
      <c r="V41" s="108">
        <v>697.55609414190064</v>
      </c>
      <c r="W41" s="108">
        <v>733.68850456476207</v>
      </c>
      <c r="X41" s="108">
        <v>868.39404113754631</v>
      </c>
      <c r="Y41" s="108">
        <v>1012.1405958044529</v>
      </c>
      <c r="Z41" s="108">
        <v>1120.0215390634537</v>
      </c>
      <c r="AA41" s="108">
        <v>1205.0627140551805</v>
      </c>
      <c r="AB41" s="108">
        <v>1282.3963289576768</v>
      </c>
      <c r="AC41" s="108">
        <v>1425.5592386239766</v>
      </c>
      <c r="AD41" s="27">
        <v>1552.9006181061268</v>
      </c>
      <c r="AE41" s="102">
        <v>9.2311773624055071E-2</v>
      </c>
      <c r="AF41" s="102">
        <v>0.45558602112755148</v>
      </c>
    </row>
    <row r="42" spans="1:32">
      <c r="A42" t="s">
        <v>122</v>
      </c>
      <c r="B42" s="108">
        <v>62.938017508387567</v>
      </c>
      <c r="C42" s="108">
        <v>62.304916367530822</v>
      </c>
      <c r="D42" s="108">
        <v>65.920479643940922</v>
      </c>
      <c r="E42" s="108">
        <v>69.170607808232305</v>
      </c>
      <c r="F42" s="108">
        <v>71.422991234660159</v>
      </c>
      <c r="G42" s="108">
        <v>76.824410520792014</v>
      </c>
      <c r="H42" s="108">
        <v>84.218103618025793</v>
      </c>
      <c r="I42" s="108">
        <v>89.529149418771269</v>
      </c>
      <c r="J42" s="108">
        <v>97.383072352111341</v>
      </c>
      <c r="K42" s="108">
        <v>91.871871261000635</v>
      </c>
      <c r="L42" s="108">
        <v>98.643723782896984</v>
      </c>
      <c r="M42" s="108">
        <v>104.37591691613198</v>
      </c>
      <c r="N42" s="108">
        <v>108.15126378536223</v>
      </c>
      <c r="O42" s="108">
        <v>109.77432233393192</v>
      </c>
      <c r="P42" s="108">
        <v>117.71739074796439</v>
      </c>
      <c r="Q42" s="108">
        <v>126.68913082063197</v>
      </c>
      <c r="R42" s="108">
        <v>126.25286510437728</v>
      </c>
      <c r="S42" s="108">
        <v>126.47477571994065</v>
      </c>
      <c r="T42" s="108">
        <v>124.39910719543694</v>
      </c>
      <c r="U42" s="108">
        <v>132.20559666275977</v>
      </c>
      <c r="V42" s="108">
        <v>133.6188229289651</v>
      </c>
      <c r="W42" s="108">
        <v>138.48859483122826</v>
      </c>
      <c r="X42" s="108">
        <v>144.43039664179088</v>
      </c>
      <c r="Y42" s="108">
        <v>155.67175893545152</v>
      </c>
      <c r="Z42" s="108">
        <v>162.0525526985526</v>
      </c>
      <c r="AA42" s="108">
        <v>170.19381641849876</v>
      </c>
      <c r="AB42" s="108">
        <v>181.02344345629217</v>
      </c>
      <c r="AC42" s="108">
        <v>195.61056165441872</v>
      </c>
      <c r="AD42" s="27">
        <v>211.50100581831038</v>
      </c>
      <c r="AE42" s="102">
        <v>8.4197391158509216E-2</v>
      </c>
      <c r="AF42" s="102">
        <v>6.2049625443998641E-2</v>
      </c>
    </row>
    <row r="43" spans="1:32">
      <c r="A43" t="s">
        <v>128</v>
      </c>
      <c r="B43" s="108">
        <v>0.24600000381469728</v>
      </c>
      <c r="C43" s="108">
        <v>0.36285000562667846</v>
      </c>
      <c r="D43" s="108">
        <v>0.39975000619888307</v>
      </c>
      <c r="E43" s="108">
        <v>0.90405001401901242</v>
      </c>
      <c r="F43" s="108">
        <v>1.2300000190734863</v>
      </c>
      <c r="G43" s="108">
        <v>1.5928500247001647</v>
      </c>
      <c r="H43" s="108">
        <v>1.8634500288963316</v>
      </c>
      <c r="I43" s="108">
        <v>2.7613500428199771</v>
      </c>
      <c r="J43" s="108">
        <v>5.3505000829696652</v>
      </c>
      <c r="K43" s="108">
        <v>6.5989501023292547</v>
      </c>
      <c r="L43" s="108">
        <v>8.5116001319885246</v>
      </c>
      <c r="M43" s="108">
        <v>13.751400213241578</v>
      </c>
      <c r="N43" s="108">
        <v>16.961700263023374</v>
      </c>
      <c r="O43" s="108">
        <v>20.215050313472748</v>
      </c>
      <c r="P43" s="108">
        <v>25.731600399017335</v>
      </c>
      <c r="Q43" s="108">
        <v>30.965250480175019</v>
      </c>
      <c r="R43" s="108">
        <v>33.714300522804258</v>
      </c>
      <c r="S43" s="108">
        <v>38.271450593471528</v>
      </c>
      <c r="T43" s="108">
        <v>45.313200702667238</v>
      </c>
      <c r="U43" s="108">
        <v>47.367300734519958</v>
      </c>
      <c r="V43" s="108">
        <v>56.535720876693723</v>
      </c>
      <c r="W43" s="108">
        <v>63.573780985832215</v>
      </c>
      <c r="X43" s="108">
        <v>70.280971089839923</v>
      </c>
      <c r="Y43" s="108">
        <v>81.396496637207264</v>
      </c>
      <c r="Z43" s="108">
        <v>93.924300826474649</v>
      </c>
      <c r="AA43" s="108">
        <v>119.16320811285185</v>
      </c>
      <c r="AB43" s="108">
        <v>133.41195206880568</v>
      </c>
      <c r="AC43" s="108">
        <v>140.83500218391418</v>
      </c>
      <c r="AD43" s="27">
        <v>155.27449269782591</v>
      </c>
      <c r="AE43" s="102">
        <v>0.10554833565831179</v>
      </c>
      <c r="AF43" s="102">
        <v>4.5554034486170222E-2</v>
      </c>
    </row>
    <row r="44" spans="1:32">
      <c r="A44" t="s">
        <v>216</v>
      </c>
      <c r="B44" s="108">
        <v>11.065095413327217</v>
      </c>
      <c r="C44" s="108">
        <v>10.872413833737372</v>
      </c>
      <c r="D44" s="108">
        <v>10.203586112260817</v>
      </c>
      <c r="E44" s="108">
        <v>9.9134095966815945</v>
      </c>
      <c r="F44" s="108">
        <v>9.6150602030754087</v>
      </c>
      <c r="G44" s="108">
        <v>9.3706534534692771</v>
      </c>
      <c r="H44" s="108">
        <v>7.4737353086471563</v>
      </c>
      <c r="I44" s="108">
        <v>6.3730249464511877</v>
      </c>
      <c r="J44" s="108">
        <v>5.7695781826972956</v>
      </c>
      <c r="K44" s="108">
        <v>4.571083835363388</v>
      </c>
      <c r="L44" s="108">
        <v>4.4355499923229225</v>
      </c>
      <c r="M44" s="108">
        <v>4.1875999927520748</v>
      </c>
      <c r="N44" s="108">
        <v>3.9782199931144713</v>
      </c>
      <c r="O44" s="108">
        <v>3.8184299933910366</v>
      </c>
      <c r="P44" s="108">
        <v>3.4492599940299988</v>
      </c>
      <c r="Q44" s="108">
        <v>3.5704799938201908</v>
      </c>
      <c r="R44" s="108">
        <v>2.3527699959278103</v>
      </c>
      <c r="S44" s="108">
        <v>2.016659996509552</v>
      </c>
      <c r="T44" s="108">
        <v>2.1544099962711334</v>
      </c>
      <c r="U44" s="108">
        <v>1.7246299970149994</v>
      </c>
      <c r="V44" s="108">
        <v>1.7631999969482424</v>
      </c>
      <c r="W44" s="108">
        <v>0.75486999869346627</v>
      </c>
      <c r="X44" s="108">
        <v>0.73833999872207645</v>
      </c>
      <c r="Y44" s="108">
        <v>0.73833999872207645</v>
      </c>
      <c r="Z44" s="108">
        <v>0.61160999894142154</v>
      </c>
      <c r="AA44" s="108">
        <v>0.74928781770312791</v>
      </c>
      <c r="AB44" s="108">
        <v>0.78425372664260862</v>
      </c>
      <c r="AC44" s="108">
        <v>0.67649024882912645</v>
      </c>
      <c r="AD44" s="27">
        <v>0.70564971977865698</v>
      </c>
      <c r="AE44" s="102">
        <v>4.5961871448774394E-2</v>
      </c>
      <c r="AF44" s="119" t="s">
        <v>160</v>
      </c>
    </row>
    <row r="45" spans="1:32">
      <c r="A45" t="s">
        <v>217</v>
      </c>
      <c r="B45" s="108">
        <v>1.1695509693026542</v>
      </c>
      <c r="C45" s="108">
        <v>1.1676560479402542</v>
      </c>
      <c r="D45" s="108">
        <v>1.2909730091691018</v>
      </c>
      <c r="E45" s="108">
        <v>1.369331978559494</v>
      </c>
      <c r="F45" s="108">
        <v>1.2788489505648615</v>
      </c>
      <c r="G45" s="108">
        <v>1.3470960021018981</v>
      </c>
      <c r="H45" s="108">
        <v>1.2842490604519843</v>
      </c>
      <c r="I45" s="108">
        <v>1.3204319438338281</v>
      </c>
      <c r="J45" s="108">
        <v>1.5294949322938918</v>
      </c>
      <c r="K45" s="108">
        <v>1.4594880625605582</v>
      </c>
      <c r="L45" s="108">
        <v>1.5125209322571753</v>
      </c>
      <c r="M45" s="108">
        <v>1.6980670469999315</v>
      </c>
      <c r="N45" s="108">
        <v>1.8370680779218673</v>
      </c>
      <c r="O45" s="108">
        <v>1.778085963129997</v>
      </c>
      <c r="P45" s="108">
        <v>2.1221029916405674</v>
      </c>
      <c r="Q45" s="108">
        <v>2.2308330598473547</v>
      </c>
      <c r="R45" s="108">
        <v>2.0113220077753065</v>
      </c>
      <c r="S45" s="108">
        <v>1.9594400572776796</v>
      </c>
      <c r="T45" s="108">
        <v>2.1078490298986434</v>
      </c>
      <c r="U45" s="108">
        <v>2.2100659090280534</v>
      </c>
      <c r="V45" s="108">
        <v>2.3949888879060746</v>
      </c>
      <c r="W45" s="108">
        <v>2.7340058720111848</v>
      </c>
      <c r="X45" s="108">
        <v>3.1741978514194491</v>
      </c>
      <c r="Y45" s="108">
        <v>3.1695218515396117</v>
      </c>
      <c r="Z45" s="108">
        <v>3.2322955600389247</v>
      </c>
      <c r="AA45" s="108">
        <v>3.544428256459534</v>
      </c>
      <c r="AB45" s="108">
        <v>2.9584790415763855</v>
      </c>
      <c r="AC45" s="108">
        <v>3.0065436543912298</v>
      </c>
      <c r="AD45" s="27">
        <v>2.7883039945870638</v>
      </c>
      <c r="AE45" s="102">
        <v>-7.0047368336164317E-2</v>
      </c>
      <c r="AF45" s="102">
        <v>8.1802551159855595E-4</v>
      </c>
    </row>
    <row r="46" spans="1:32">
      <c r="A46" t="s">
        <v>218</v>
      </c>
      <c r="B46" s="108">
        <v>0.69794400572776794</v>
      </c>
      <c r="C46" s="108">
        <v>0.79189800649881359</v>
      </c>
      <c r="D46" s="108">
        <v>0.81426800668239596</v>
      </c>
      <c r="E46" s="108">
        <v>1.0334940084815025</v>
      </c>
      <c r="F46" s="108">
        <v>0.97980600804090501</v>
      </c>
      <c r="G46" s="108">
        <v>0.9171700075268745</v>
      </c>
      <c r="H46" s="108">
        <v>1.0782340088486673</v>
      </c>
      <c r="I46" s="108">
        <v>1.2079800099134446</v>
      </c>
      <c r="J46" s="108">
        <v>1.2169280099868776</v>
      </c>
      <c r="K46" s="108">
        <v>1.2616680103540421</v>
      </c>
      <c r="L46" s="108">
        <v>1.2661420103907586</v>
      </c>
      <c r="M46" s="108">
        <v>1.3332520109415054</v>
      </c>
      <c r="N46" s="108">
        <v>1.4093100115656851</v>
      </c>
      <c r="O46" s="108">
        <v>1.3511480110883713</v>
      </c>
      <c r="P46" s="108">
        <v>1.4182580116391181</v>
      </c>
      <c r="Q46" s="108">
        <v>1.5480040127038956</v>
      </c>
      <c r="R46" s="108">
        <v>1.4048360115289689</v>
      </c>
      <c r="S46" s="108">
        <v>1.4853680121898651</v>
      </c>
      <c r="T46" s="108">
        <v>1.4808940121531486</v>
      </c>
      <c r="U46" s="108">
        <v>1.4451020118594169</v>
      </c>
      <c r="V46" s="108">
        <v>1.4585240119695662</v>
      </c>
      <c r="W46" s="108">
        <v>1.5614260128140451</v>
      </c>
      <c r="X46" s="108">
        <v>1.4853680121898651</v>
      </c>
      <c r="Y46" s="108">
        <v>1.4540500119328499</v>
      </c>
      <c r="Z46" s="108">
        <v>1.5600838128030301</v>
      </c>
      <c r="AA46" s="108">
        <v>1.7426230143010617</v>
      </c>
      <c r="AB46" s="108">
        <v>1.6218250133097172</v>
      </c>
      <c r="AC46" s="108">
        <v>1.7913896147012713</v>
      </c>
      <c r="AD46" s="27">
        <v>1.5614260128140451</v>
      </c>
      <c r="AE46" s="102">
        <v>-0.12598360543566034</v>
      </c>
      <c r="AF46" s="119" t="s">
        <v>160</v>
      </c>
    </row>
    <row r="47" spans="1:32">
      <c r="A47" t="s">
        <v>221</v>
      </c>
      <c r="B47" s="108">
        <v>9.140200165808201</v>
      </c>
      <c r="C47" s="108">
        <v>9.2552001678943636</v>
      </c>
      <c r="D47" s="108">
        <v>9.1356001657247532</v>
      </c>
      <c r="E47" s="108">
        <v>9.8302001783251765</v>
      </c>
      <c r="F47" s="108">
        <v>10.368400188088417</v>
      </c>
      <c r="G47" s="108">
        <v>11.155000202357769</v>
      </c>
      <c r="H47" s="108">
        <v>11.164200202524661</v>
      </c>
      <c r="I47" s="108">
        <v>10.934999710321426</v>
      </c>
      <c r="J47" s="108">
        <v>9.3554997521638867</v>
      </c>
      <c r="K47" s="108">
        <v>7.7489997947216027</v>
      </c>
      <c r="L47" s="108">
        <v>6.7769998204708104</v>
      </c>
      <c r="M47" s="108">
        <v>5.3864998573064806</v>
      </c>
      <c r="N47" s="108">
        <v>4.2479998874664302</v>
      </c>
      <c r="O47" s="108">
        <v>3.3479999113082886</v>
      </c>
      <c r="P47" s="108">
        <v>2.5739999318122861</v>
      </c>
      <c r="Q47" s="108">
        <v>2.2274999409914016</v>
      </c>
      <c r="R47" s="108">
        <v>2.0290490058064461</v>
      </c>
      <c r="S47" s="108">
        <v>1.9615640056133272</v>
      </c>
      <c r="T47" s="108">
        <v>1.8904200196266174</v>
      </c>
      <c r="U47" s="108">
        <v>1.8679150193929674</v>
      </c>
      <c r="V47" s="108">
        <v>1.7193820178508759</v>
      </c>
      <c r="W47" s="108">
        <v>1.4943320155143738</v>
      </c>
      <c r="X47" s="108">
        <v>1.4853300154209137</v>
      </c>
      <c r="Y47" s="108">
        <v>1.4358190149068832</v>
      </c>
      <c r="Z47" s="108">
        <v>1.2647810131311417</v>
      </c>
      <c r="AA47" s="108">
        <v>1.2710824131965637</v>
      </c>
      <c r="AB47" s="108">
        <v>1.29898861348629</v>
      </c>
      <c r="AC47" s="108">
        <v>1.2481273129582406</v>
      </c>
      <c r="AD47" s="27">
        <v>1.1338019117712974</v>
      </c>
      <c r="AE47" s="102">
        <v>-8.910877394049288E-2</v>
      </c>
      <c r="AF47" s="119" t="s">
        <v>160</v>
      </c>
    </row>
    <row r="48" spans="1:32">
      <c r="A48" t="s">
        <v>124</v>
      </c>
      <c r="B48" s="108">
        <v>0.46050302356481554</v>
      </c>
      <c r="C48" s="108">
        <v>0.60704699456691735</v>
      </c>
      <c r="D48" s="108">
        <v>0.57779997587203979</v>
      </c>
      <c r="E48" s="108">
        <v>0.66646402835845941</v>
      </c>
      <c r="F48" s="108">
        <v>1.4013000556826594</v>
      </c>
      <c r="G48" s="108">
        <v>1.5091920697689059</v>
      </c>
      <c r="H48" s="108">
        <v>1.9320000082254412</v>
      </c>
      <c r="I48" s="108">
        <v>2.0494979667663573</v>
      </c>
      <c r="J48" s="108">
        <v>2.5916801065206529</v>
      </c>
      <c r="K48" s="108">
        <v>3.5695080900192262</v>
      </c>
      <c r="L48" s="108">
        <v>4.1939948529005049</v>
      </c>
      <c r="M48" s="108">
        <v>4.426646162867546</v>
      </c>
      <c r="N48" s="108">
        <v>4.633483964204788</v>
      </c>
      <c r="O48" s="108">
        <v>5.1707151049375524</v>
      </c>
      <c r="P48" s="108">
        <v>5.5279048514366149</v>
      </c>
      <c r="Q48" s="108">
        <v>6.3100332784652711</v>
      </c>
      <c r="R48" s="108">
        <v>6.8673038360476495</v>
      </c>
      <c r="S48" s="108">
        <v>6.0742077827453613</v>
      </c>
      <c r="T48" s="108">
        <v>5.7002401176095008</v>
      </c>
      <c r="U48" s="108">
        <v>5.1482967981696133</v>
      </c>
      <c r="V48" s="108">
        <v>5.6466362750530248</v>
      </c>
      <c r="W48" s="108">
        <v>5.6879199028015144</v>
      </c>
      <c r="X48" s="108">
        <v>5.2525922012329103</v>
      </c>
      <c r="Y48" s="108">
        <v>5.6107822209596634</v>
      </c>
      <c r="Z48" s="108">
        <v>5.8395768299698831</v>
      </c>
      <c r="AA48" s="108">
        <v>5.314579909294844</v>
      </c>
      <c r="AB48" s="108">
        <v>5.1014485009014612</v>
      </c>
      <c r="AC48" s="108">
        <v>5.0295655980706213</v>
      </c>
      <c r="AD48" s="27">
        <v>5.2667512074112901</v>
      </c>
      <c r="AE48" s="102">
        <v>5.0027196145917774E-2</v>
      </c>
      <c r="AF48" s="102">
        <v>1.545146031160415E-3</v>
      </c>
    </row>
    <row r="49" spans="1:32">
      <c r="A49" t="s">
        <v>27</v>
      </c>
      <c r="B49" s="108">
        <v>3.3600000143051147</v>
      </c>
      <c r="C49" s="108">
        <v>3.5280000150203703</v>
      </c>
      <c r="D49" s="108">
        <v>3.5280000150203703</v>
      </c>
      <c r="E49" s="108">
        <v>2.800000011920929</v>
      </c>
      <c r="F49" s="108">
        <v>3.1360000133514401</v>
      </c>
      <c r="G49" s="108">
        <v>3.416000014543533</v>
      </c>
      <c r="H49" s="108">
        <v>3.5280000150203703</v>
      </c>
      <c r="I49" s="108">
        <v>3.416000014543533</v>
      </c>
      <c r="J49" s="108">
        <v>2.8560000121593472</v>
      </c>
      <c r="K49" s="108">
        <v>2.8560000121593472</v>
      </c>
      <c r="L49" s="108">
        <v>2.9120000123977663</v>
      </c>
      <c r="M49" s="108">
        <v>2.9120000123977663</v>
      </c>
      <c r="N49" s="108">
        <v>3.6400000154972076</v>
      </c>
      <c r="O49" s="108">
        <v>3.3824000144004822</v>
      </c>
      <c r="P49" s="108">
        <v>3.8640000164508823</v>
      </c>
      <c r="Q49" s="108">
        <v>4.9280000209808357</v>
      </c>
      <c r="R49" s="108">
        <v>6.3504000270366667</v>
      </c>
      <c r="S49" s="108">
        <v>6.36160002708435</v>
      </c>
      <c r="T49" s="108">
        <v>4.9448000210523606</v>
      </c>
      <c r="U49" s="108">
        <v>6.5016000276803965</v>
      </c>
      <c r="V49" s="108">
        <v>7.50400003194809</v>
      </c>
      <c r="W49" s="108">
        <v>9.189600039124489</v>
      </c>
      <c r="X49" s="108">
        <v>10.813600046038626</v>
      </c>
      <c r="Y49" s="108">
        <v>14.722400062680244</v>
      </c>
      <c r="Z49" s="108">
        <v>18.272800077795985</v>
      </c>
      <c r="AA49" s="108">
        <v>21.784000092744826</v>
      </c>
      <c r="AB49" s="108">
        <v>22.400000095367432</v>
      </c>
      <c r="AC49" s="108">
        <v>22.960000097751617</v>
      </c>
      <c r="AD49" s="27">
        <v>25.200000107288361</v>
      </c>
      <c r="AE49" s="102">
        <v>0.10056799198128985</v>
      </c>
      <c r="AF49" s="102">
        <v>7.3931117338951096E-3</v>
      </c>
    </row>
    <row r="50" spans="1:32">
      <c r="A50" t="s">
        <v>75</v>
      </c>
      <c r="B50" s="108">
        <v>28.844930232346059</v>
      </c>
      <c r="C50" s="108">
        <v>30.442640243291855</v>
      </c>
      <c r="D50" s="108">
        <v>30.829775231748819</v>
      </c>
      <c r="E50" s="108">
        <v>31.667215242058042</v>
      </c>
      <c r="F50" s="108">
        <v>33.031450243473053</v>
      </c>
      <c r="G50" s="108">
        <v>32.746650230079894</v>
      </c>
      <c r="H50" s="108">
        <v>32.195650223284957</v>
      </c>
      <c r="I50" s="108">
        <v>31.724600214689968</v>
      </c>
      <c r="J50" s="108">
        <v>31.114645198255779</v>
      </c>
      <c r="K50" s="108">
        <v>29.299045219719407</v>
      </c>
      <c r="L50" s="108">
        <v>28.401335217356685</v>
      </c>
      <c r="M50" s="108">
        <v>25.313285175770524</v>
      </c>
      <c r="N50" s="108">
        <v>23.163200158357622</v>
      </c>
      <c r="O50" s="108">
        <v>21.610300146669143</v>
      </c>
      <c r="P50" s="108">
        <v>20.202150138854979</v>
      </c>
      <c r="Q50" s="108">
        <v>17.955800124675036</v>
      </c>
      <c r="R50" s="108">
        <v>17.184620116204023</v>
      </c>
      <c r="S50" s="108">
        <v>15.726790106475352</v>
      </c>
      <c r="T50" s="108">
        <v>18.128400126785042</v>
      </c>
      <c r="U50" s="108">
        <v>19.597360133916144</v>
      </c>
      <c r="V50" s="108">
        <v>20.079370140224697</v>
      </c>
      <c r="W50" s="108">
        <v>19.571605132013559</v>
      </c>
      <c r="X50" s="108">
        <v>20.560233683228493</v>
      </c>
      <c r="Y50" s="108">
        <v>22.424890873044731</v>
      </c>
      <c r="Z50" s="108">
        <v>24.716697274416472</v>
      </c>
      <c r="AA50" s="108">
        <v>25.112616646436901</v>
      </c>
      <c r="AB50" s="108">
        <v>23.290956619542627</v>
      </c>
      <c r="AC50" s="108">
        <v>27.136191601741693</v>
      </c>
      <c r="AD50" s="27">
        <v>29.017511333765352</v>
      </c>
      <c r="AE50" s="102">
        <v>7.2258472811977725E-2</v>
      </c>
      <c r="AF50" s="102">
        <v>8.5130834371722301E-3</v>
      </c>
    </row>
    <row r="51" spans="1:32">
      <c r="A51" s="332" t="s">
        <v>108</v>
      </c>
      <c r="B51" s="42">
        <v>492.86413283038144</v>
      </c>
      <c r="C51" s="42">
        <v>521.91327346012736</v>
      </c>
      <c r="D51" s="42">
        <v>552.16640231084818</v>
      </c>
      <c r="E51" s="42">
        <v>597.95216612142326</v>
      </c>
      <c r="F51" s="42">
        <v>660.50843462894852</v>
      </c>
      <c r="G51" s="42">
        <v>682.31461171310411</v>
      </c>
      <c r="H51" s="42">
        <v>709.20428896513567</v>
      </c>
      <c r="I51" s="42">
        <v>737.99588673743608</v>
      </c>
      <c r="J51" s="42">
        <v>791.9071044914424</v>
      </c>
      <c r="K51" s="42">
        <v>800.85295234680166</v>
      </c>
      <c r="L51" s="42">
        <v>816.78867748393873</v>
      </c>
      <c r="M51" s="42">
        <v>844.23529684536163</v>
      </c>
      <c r="N51" s="42">
        <v>869.32277172613158</v>
      </c>
      <c r="O51" s="42">
        <v>918.43768318788727</v>
      </c>
      <c r="P51" s="42">
        <v>998.33719520570321</v>
      </c>
      <c r="Q51" s="42">
        <v>1033.2011214050351</v>
      </c>
      <c r="R51" s="42">
        <v>1036.3204390541089</v>
      </c>
      <c r="S51" s="42">
        <v>978.85056703558564</v>
      </c>
      <c r="T51" s="42">
        <v>1012.6252032464893</v>
      </c>
      <c r="U51" s="42">
        <v>1041.2916005273833</v>
      </c>
      <c r="V51" s="42">
        <v>1108.4461297812686</v>
      </c>
      <c r="W51" s="42">
        <v>1160.9997483721672</v>
      </c>
      <c r="X51" s="42">
        <v>1316.5253516390471</v>
      </c>
      <c r="Y51" s="42">
        <v>1497.2203421570034</v>
      </c>
      <c r="Z51" s="42">
        <v>1637.2505569002019</v>
      </c>
      <c r="AA51" s="42">
        <v>1764.2594176512889</v>
      </c>
      <c r="AB51" s="42">
        <v>1871.4512232177879</v>
      </c>
      <c r="AC51" s="42">
        <v>2044.179732861508</v>
      </c>
      <c r="AD51" s="42">
        <v>2213.3053702567904</v>
      </c>
      <c r="AE51" s="334">
        <v>8.5701606814933662E-2</v>
      </c>
      <c r="AF51" s="334">
        <v>0.64933388229653055</v>
      </c>
    </row>
    <row r="52" spans="1:32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27"/>
      <c r="AE52" s="102"/>
      <c r="AF52" s="102"/>
    </row>
    <row r="53" spans="1:32" s="225" customFormat="1">
      <c r="A53" s="418" t="s">
        <v>533</v>
      </c>
      <c r="B53" s="419">
        <v>1851.632498078736</v>
      </c>
      <c r="C53" s="419">
        <v>1915.825743525098</v>
      </c>
      <c r="D53" s="419">
        <v>1902.7061270063391</v>
      </c>
      <c r="E53" s="419">
        <v>1991.0451948984451</v>
      </c>
      <c r="F53" s="419">
        <v>2090.7954250501621</v>
      </c>
      <c r="G53" s="419">
        <v>2139.5575531996087</v>
      </c>
      <c r="H53" s="419">
        <v>2180.9590054847813</v>
      </c>
      <c r="I53" s="419">
        <v>2233.0865804652885</v>
      </c>
      <c r="J53" s="419">
        <v>2273.1198097176193</v>
      </c>
      <c r="K53" s="419">
        <v>2247.4293733559607</v>
      </c>
      <c r="L53" s="419">
        <v>2180.9272732026989</v>
      </c>
      <c r="M53" s="419">
        <v>2174.9852909931933</v>
      </c>
      <c r="N53" s="419">
        <v>2117.0456289206122</v>
      </c>
      <c r="O53" s="419">
        <v>2172.452209210855</v>
      </c>
      <c r="P53" s="419">
        <v>2241.2510951285822</v>
      </c>
      <c r="Q53" s="419">
        <v>2278.1564366426783</v>
      </c>
      <c r="R53" s="419">
        <v>2297.8303999977197</v>
      </c>
      <c r="S53" s="419">
        <v>2225.3879421883885</v>
      </c>
      <c r="T53" s="419">
        <v>2224.5606612993797</v>
      </c>
      <c r="U53" s="419">
        <v>2246.6993343696895</v>
      </c>
      <c r="V53" s="419">
        <v>2346.5294334527553</v>
      </c>
      <c r="W53" s="419">
        <v>2357.6596589587502</v>
      </c>
      <c r="X53" s="419">
        <v>2521.1198388141715</v>
      </c>
      <c r="Y53" s="419">
        <v>2730.9968344643876</v>
      </c>
      <c r="Z53" s="419">
        <v>2882.0175870002959</v>
      </c>
      <c r="AA53" s="419">
        <v>3035.8539131759067</v>
      </c>
      <c r="AB53" s="419">
        <v>3143.9717516957639</v>
      </c>
      <c r="AC53" s="419">
        <v>3336.8764359618904</v>
      </c>
      <c r="AD53" s="420">
        <v>3408.5782839929534</v>
      </c>
      <c r="AE53" s="421">
        <v>2.4286310934009459E-2</v>
      </c>
      <c r="AF53" s="421">
        <v>1</v>
      </c>
    </row>
    <row r="54" spans="1:32">
      <c r="A54" t="s">
        <v>480</v>
      </c>
      <c r="B54" s="108">
        <v>417.12129855483772</v>
      </c>
      <c r="C54" s="108">
        <v>432.36578909188506</v>
      </c>
      <c r="D54" s="108">
        <v>424.41355040550229</v>
      </c>
      <c r="E54" s="108">
        <v>388.54970015168186</v>
      </c>
      <c r="F54" s="108">
        <v>418.31705806657669</v>
      </c>
      <c r="G54" s="108">
        <v>423.4206471167505</v>
      </c>
      <c r="H54" s="108">
        <v>417.15316651257876</v>
      </c>
      <c r="I54" s="108">
        <v>412.67454384906586</v>
      </c>
      <c r="J54" s="108">
        <v>393.43279012367123</v>
      </c>
      <c r="K54" s="108">
        <v>351.40254621553424</v>
      </c>
      <c r="L54" s="108">
        <v>327.76828259615604</v>
      </c>
      <c r="M54" s="108">
        <v>309.80709358996154</v>
      </c>
      <c r="N54" s="108">
        <v>288.1572189202011</v>
      </c>
      <c r="O54" s="108">
        <v>266.10033533132076</v>
      </c>
      <c r="P54" s="108">
        <v>267.00588928869371</v>
      </c>
      <c r="Q54" s="108">
        <v>264.04570160076025</v>
      </c>
      <c r="R54" s="108">
        <v>256.40447354316711</v>
      </c>
      <c r="S54" s="108">
        <v>229.19173496127127</v>
      </c>
      <c r="T54" s="108">
        <v>216.69272424605492</v>
      </c>
      <c r="U54" s="108">
        <v>206.57322668242963</v>
      </c>
      <c r="V54" s="108">
        <v>205.09171798321117</v>
      </c>
      <c r="W54" s="108">
        <v>202.46705056530027</v>
      </c>
      <c r="X54" s="108">
        <v>200.72917935717325</v>
      </c>
      <c r="Y54" s="108">
        <v>195.82091869154399</v>
      </c>
      <c r="Z54" s="108">
        <v>188.06667850634926</v>
      </c>
      <c r="AA54" s="108">
        <v>181.47611205807542</v>
      </c>
      <c r="AB54" s="108">
        <v>177.56927355145103</v>
      </c>
      <c r="AC54" s="108">
        <v>168.33104456321743</v>
      </c>
      <c r="AD54" s="27">
        <v>158.42975424115642</v>
      </c>
      <c r="AE54" s="102">
        <v>-5.6241771833697052E-2</v>
      </c>
      <c r="AF54" s="102">
        <v>4.6479717067130132E-2</v>
      </c>
    </row>
    <row r="55" spans="1:32">
      <c r="A55" t="s">
        <v>257</v>
      </c>
      <c r="B55" s="108">
        <v>985.22201470714981</v>
      </c>
      <c r="C55" s="108">
        <v>1010.0389810921351</v>
      </c>
      <c r="D55" s="108">
        <v>969.80833961574899</v>
      </c>
      <c r="E55" s="108">
        <v>1009.5696155088424</v>
      </c>
      <c r="F55" s="108">
        <v>1048.722886190676</v>
      </c>
      <c r="G55" s="108">
        <v>1061.7735521078305</v>
      </c>
      <c r="H55" s="108">
        <v>1074.1005583338051</v>
      </c>
      <c r="I55" s="108">
        <v>1084.5417229212826</v>
      </c>
      <c r="J55" s="108">
        <v>1091.6774820331575</v>
      </c>
      <c r="K55" s="108">
        <v>1081.744674070751</v>
      </c>
      <c r="L55" s="108">
        <v>1041.7203551847158</v>
      </c>
      <c r="M55" s="108">
        <v>1023.5788337682877</v>
      </c>
      <c r="N55" s="108">
        <v>968.95846438991759</v>
      </c>
      <c r="O55" s="108">
        <v>998.43807676063261</v>
      </c>
      <c r="P55" s="108">
        <v>1003.604919026224</v>
      </c>
      <c r="Q55" s="108">
        <v>1022.160509289189</v>
      </c>
      <c r="R55" s="108">
        <v>1045.5833495686918</v>
      </c>
      <c r="S55" s="108">
        <v>1034.6026661520675</v>
      </c>
      <c r="T55" s="108">
        <v>1013.7114342068452</v>
      </c>
      <c r="U55" s="108">
        <v>992.91530704347588</v>
      </c>
      <c r="V55" s="108">
        <v>1026.2104063078336</v>
      </c>
      <c r="W55" s="108">
        <v>1002.0610248385335</v>
      </c>
      <c r="X55" s="108">
        <v>985.68367706857487</v>
      </c>
      <c r="Y55" s="108">
        <v>1010.667543974045</v>
      </c>
      <c r="Z55" s="108">
        <v>1019.6404805811344</v>
      </c>
      <c r="AA55" s="108">
        <v>1034.9936236123979</v>
      </c>
      <c r="AB55" s="108">
        <v>1035.4082105371021</v>
      </c>
      <c r="AC55" s="108">
        <v>1037.8649883564008</v>
      </c>
      <c r="AD55" s="27">
        <v>976.90432166081132</v>
      </c>
      <c r="AE55" s="102">
        <v>-5.6157801981122191E-2</v>
      </c>
      <c r="AF55" s="102">
        <v>0.28660169732596669</v>
      </c>
    </row>
    <row r="56" spans="1:32">
      <c r="A56" t="s">
        <v>288</v>
      </c>
      <c r="B56" s="108">
        <v>349.78431172668934</v>
      </c>
      <c r="C56" s="108">
        <v>351.74425563514234</v>
      </c>
      <c r="D56" s="108">
        <v>346.47118999958036</v>
      </c>
      <c r="E56" s="108">
        <v>340.28245324492457</v>
      </c>
      <c r="F56" s="108">
        <v>344.95102694034574</v>
      </c>
      <c r="G56" s="108">
        <v>359.29466262459749</v>
      </c>
      <c r="H56" s="108">
        <v>360.40231550931924</v>
      </c>
      <c r="I56" s="108">
        <v>365.09391559362416</v>
      </c>
      <c r="J56" s="108">
        <v>350.54381501674652</v>
      </c>
      <c r="K56" s="108">
        <v>332.25831412076946</v>
      </c>
      <c r="L56" s="108">
        <v>294.61884922564036</v>
      </c>
      <c r="M56" s="108">
        <v>284.45339696896076</v>
      </c>
      <c r="N56" s="108">
        <v>253.89168990087509</v>
      </c>
      <c r="O56" s="108">
        <v>225.00507109564543</v>
      </c>
      <c r="P56" s="108">
        <v>205.4259610132456</v>
      </c>
      <c r="Q56" s="108">
        <v>190.94486707447768</v>
      </c>
      <c r="R56" s="108">
        <v>187.54976492674351</v>
      </c>
      <c r="S56" s="108">
        <v>180.84552942973374</v>
      </c>
      <c r="T56" s="108">
        <v>185.46415287697317</v>
      </c>
      <c r="U56" s="108">
        <v>197.4327033485055</v>
      </c>
      <c r="V56" s="108">
        <v>207.77594095801118</v>
      </c>
      <c r="W56" s="108">
        <v>198.89797367736102</v>
      </c>
      <c r="X56" s="108">
        <v>212.83149959609506</v>
      </c>
      <c r="Y56" s="108">
        <v>219.36593683162923</v>
      </c>
      <c r="Z56" s="108">
        <v>225.55863623939752</v>
      </c>
      <c r="AA56" s="108">
        <v>237.04340092181741</v>
      </c>
      <c r="AB56" s="108">
        <v>239.01044806816697</v>
      </c>
      <c r="AC56" s="108">
        <v>252.85904221959115</v>
      </c>
      <c r="AD56" s="27">
        <v>232.07477542612185</v>
      </c>
      <c r="AE56" s="102">
        <v>-7.9682519217305403E-2</v>
      </c>
      <c r="AF56" s="102">
        <v>6.8085505477744113E-2</v>
      </c>
    </row>
    <row r="57" spans="1:32">
      <c r="A57" s="23" t="s">
        <v>308</v>
      </c>
      <c r="B57" s="116">
        <v>516.62617164489632</v>
      </c>
      <c r="C57" s="116">
        <v>554.04250679782012</v>
      </c>
      <c r="D57" s="116">
        <v>586.42659739100941</v>
      </c>
      <c r="E57" s="116">
        <v>641.19312614467742</v>
      </c>
      <c r="F57" s="116">
        <v>697.12151191914063</v>
      </c>
      <c r="G57" s="116">
        <v>718.4893384671808</v>
      </c>
      <c r="H57" s="116">
        <v>746.45613164165616</v>
      </c>
      <c r="I57" s="116">
        <v>783.45094195038075</v>
      </c>
      <c r="J57" s="116">
        <v>830.89851266771552</v>
      </c>
      <c r="K57" s="116">
        <v>833.42638516443947</v>
      </c>
      <c r="L57" s="116">
        <v>844.58806879234328</v>
      </c>
      <c r="M57" s="116">
        <v>866.95306025594471</v>
      </c>
      <c r="N57" s="116">
        <v>894.19547462981961</v>
      </c>
      <c r="O57" s="116">
        <v>949.00906135457785</v>
      </c>
      <c r="P57" s="116">
        <v>1032.2202150891123</v>
      </c>
      <c r="Q57" s="116">
        <v>1065.0510602790116</v>
      </c>
      <c r="R57" s="116">
        <v>1064.6972855022848</v>
      </c>
      <c r="S57" s="116">
        <v>1009.9397466065884</v>
      </c>
      <c r="T57" s="116">
        <v>1025.3850742155614</v>
      </c>
      <c r="U57" s="116">
        <v>1056.3513239777089</v>
      </c>
      <c r="V57" s="116">
        <v>1112.5430861869102</v>
      </c>
      <c r="W57" s="116">
        <v>1156.7006604428566</v>
      </c>
      <c r="X57" s="116">
        <v>1322.6046621495027</v>
      </c>
      <c r="Y57" s="116">
        <v>1500.963353658713</v>
      </c>
      <c r="Z57" s="116">
        <v>1636.8184701797638</v>
      </c>
      <c r="AA57" s="116">
        <v>1763.8168886416922</v>
      </c>
      <c r="AB57" s="116">
        <v>1869.5530930904952</v>
      </c>
      <c r="AC57" s="116">
        <v>2046.1524053858986</v>
      </c>
      <c r="AD57" s="42">
        <v>2199.5991869060203</v>
      </c>
      <c r="AE57" s="103">
        <v>7.793802663113647E-2</v>
      </c>
      <c r="AF57" s="103">
        <v>0.6453127971962892</v>
      </c>
    </row>
    <row r="58" spans="1:32">
      <c r="A58" s="99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8"/>
      <c r="AC58" s="189"/>
      <c r="AD58" s="189"/>
    </row>
    <row r="59" spans="1:32">
      <c r="A59" t="s">
        <v>389</v>
      </c>
    </row>
    <row r="60" spans="1:32">
      <c r="A60" t="s">
        <v>383</v>
      </c>
    </row>
    <row r="61" spans="1:32">
      <c r="A61" s="120" t="s">
        <v>385</v>
      </c>
    </row>
    <row r="62" spans="1:32">
      <c r="A62" t="s">
        <v>382</v>
      </c>
    </row>
    <row r="63" spans="1:32">
      <c r="A63" s="12" t="s">
        <v>539</v>
      </c>
    </row>
  </sheetData>
  <phoneticPr fontId="2" type="noConversion"/>
  <pageMargins left="0.23622047244094491" right="0" top="0.23622047244094491" bottom="0" header="0" footer="0"/>
  <pageSetup paperSize="8" scale="87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0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5" sqref="A95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10.5" customWidth="1"/>
  </cols>
  <sheetData>
    <row r="1" spans="1:48" ht="12.75">
      <c r="A1" s="417" t="s">
        <v>564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287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291.82641585644484</v>
      </c>
      <c r="C5" s="108">
        <v>306.00047588807155</v>
      </c>
      <c r="D5" s="108">
        <v>300.2214602638544</v>
      </c>
      <c r="E5" s="108">
        <v>310.72784593183599</v>
      </c>
      <c r="F5" s="108">
        <v>312.0095614673337</v>
      </c>
      <c r="G5" s="108">
        <v>309.060901650044</v>
      </c>
      <c r="H5" s="108">
        <v>292.27505310409191</v>
      </c>
      <c r="I5" s="108">
        <v>304.33319804992323</v>
      </c>
      <c r="J5" s="108">
        <v>326.87605291560891</v>
      </c>
      <c r="K5" s="108">
        <v>319.09914833559611</v>
      </c>
      <c r="L5" s="108">
        <v>319.09682856321604</v>
      </c>
      <c r="M5" s="108">
        <v>342.31272610831314</v>
      </c>
      <c r="N5" s="108">
        <v>350.83110151321893</v>
      </c>
      <c r="O5" s="108">
        <v>346.88665533038835</v>
      </c>
      <c r="P5" s="108">
        <v>378.99118908281156</v>
      </c>
      <c r="Q5" s="108">
        <v>388.64826169235403</v>
      </c>
      <c r="R5" s="108">
        <v>400.8629228845096</v>
      </c>
      <c r="S5" s="108">
        <v>386.09735406293879</v>
      </c>
      <c r="T5" s="108">
        <v>400.53319597626671</v>
      </c>
      <c r="U5" s="108">
        <v>430.17243797725695</v>
      </c>
      <c r="V5" s="108">
        <v>440.44896782321348</v>
      </c>
      <c r="W5" s="108">
        <v>434.95489039353106</v>
      </c>
      <c r="X5" s="108">
        <v>453.80532451304725</v>
      </c>
      <c r="Y5" s="108">
        <v>474.9190847044344</v>
      </c>
      <c r="Z5" s="108">
        <v>480.5499311810733</v>
      </c>
      <c r="AA5" s="108">
        <v>483.14227364525362</v>
      </c>
      <c r="AB5" s="108">
        <v>478.58203670637403</v>
      </c>
      <c r="AC5" s="108">
        <v>481.87817056034737</v>
      </c>
      <c r="AD5" s="108">
        <v>499.83731660705905</v>
      </c>
      <c r="AE5" s="108">
        <v>501.71001762033762</v>
      </c>
      <c r="AF5" s="108">
        <v>506.22751891391681</v>
      </c>
      <c r="AG5" s="108">
        <v>529.2394631237762</v>
      </c>
      <c r="AH5" s="108">
        <v>540.41502783657802</v>
      </c>
      <c r="AI5" s="108">
        <v>545.71566349275122</v>
      </c>
      <c r="AJ5" s="108">
        <v>544.87917623912949</v>
      </c>
      <c r="AK5" s="108">
        <v>568.99460141983684</v>
      </c>
      <c r="AL5" s="108">
        <v>552.23051552426227</v>
      </c>
      <c r="AM5" s="108">
        <v>551.97146612460222</v>
      </c>
      <c r="AN5" s="108">
        <v>562.47800482167179</v>
      </c>
      <c r="AO5" s="108">
        <v>566.13881636577014</v>
      </c>
      <c r="AP5" s="108">
        <v>574.20728194929097</v>
      </c>
      <c r="AQ5" s="108">
        <v>565.65908149562347</v>
      </c>
      <c r="AR5" s="108">
        <v>573.27679307068672</v>
      </c>
      <c r="AS5" s="108">
        <v>564.09724255935669</v>
      </c>
      <c r="AT5" s="27">
        <v>497.97830869042855</v>
      </c>
      <c r="AU5" s="102">
        <v>-0.11479334563263</v>
      </c>
      <c r="AV5" s="102">
        <v>0.15190102515638934</v>
      </c>
    </row>
    <row r="6" spans="1:48">
      <c r="A6" t="s">
        <v>87</v>
      </c>
      <c r="B6" s="108">
        <v>15.476000000000001</v>
      </c>
      <c r="C6" s="108">
        <v>15.171999999999999</v>
      </c>
      <c r="D6" s="108">
        <v>15.032</v>
      </c>
      <c r="E6" s="108">
        <v>16.331</v>
      </c>
      <c r="F6" s="108">
        <v>15.767000000000001</v>
      </c>
      <c r="G6" s="108">
        <v>16.928000000000001</v>
      </c>
      <c r="H6" s="108">
        <v>16.09</v>
      </c>
      <c r="I6" s="108">
        <v>15.183</v>
      </c>
      <c r="J6" s="108">
        <v>15.637</v>
      </c>
      <c r="K6" s="108">
        <v>15.888</v>
      </c>
      <c r="L6" s="108">
        <v>15.457000000000001</v>
      </c>
      <c r="M6" s="108">
        <v>18.3</v>
      </c>
      <c r="N6" s="108">
        <v>23.384</v>
      </c>
      <c r="O6" s="108">
        <v>19.228000000000002</v>
      </c>
      <c r="P6" s="108">
        <v>18.207000000000001</v>
      </c>
      <c r="Q6" s="108">
        <v>22.174668004203696</v>
      </c>
      <c r="R6" s="108">
        <v>22.641205694086182</v>
      </c>
      <c r="S6" s="108">
        <v>23.924739657972683</v>
      </c>
      <c r="T6" s="108">
        <v>25.031408235406523</v>
      </c>
      <c r="U6" s="108">
        <v>27.882320626731641</v>
      </c>
      <c r="V6" s="108">
        <v>26.800563676316049</v>
      </c>
      <c r="W6" s="108">
        <v>24.839471672876666</v>
      </c>
      <c r="X6" s="108">
        <v>26.696856788000389</v>
      </c>
      <c r="Y6" s="108">
        <v>28.668840164325985</v>
      </c>
      <c r="Z6" s="108">
        <v>28.608627113786195</v>
      </c>
      <c r="AA6" s="108">
        <v>27.136978121715877</v>
      </c>
      <c r="AB6" s="108">
        <v>26.267937326836734</v>
      </c>
      <c r="AC6" s="108">
        <v>26.759171682430505</v>
      </c>
      <c r="AD6" s="108">
        <v>23.758359606381969</v>
      </c>
      <c r="AE6" s="108">
        <v>25.190813986815716</v>
      </c>
      <c r="AF6" s="108">
        <v>25.224109104805589</v>
      </c>
      <c r="AG6" s="108">
        <v>26.252292920607633</v>
      </c>
      <c r="AH6" s="108">
        <v>27.911555364478847</v>
      </c>
      <c r="AI6" s="108">
        <v>30.756401070029625</v>
      </c>
      <c r="AJ6" s="108">
        <v>30.52555651093915</v>
      </c>
      <c r="AK6" s="108">
        <v>31.788955765739953</v>
      </c>
      <c r="AL6" s="108">
        <v>33.962740040126121</v>
      </c>
      <c r="AM6" s="108">
        <v>31.581327027801674</v>
      </c>
      <c r="AN6" s="108">
        <v>33.393546383873137</v>
      </c>
      <c r="AO6" s="108">
        <v>29.906850100315285</v>
      </c>
      <c r="AP6" s="108">
        <v>31.679182191649957</v>
      </c>
      <c r="AQ6" s="108">
        <v>31.030548390178666</v>
      </c>
      <c r="AR6" s="108">
        <v>32.347544664182678</v>
      </c>
      <c r="AS6" s="108">
        <v>30.789075188688269</v>
      </c>
      <c r="AT6" s="27">
        <v>26.474426363810078</v>
      </c>
      <c r="AU6" s="102">
        <v>-0.13777991459345229</v>
      </c>
      <c r="AV6" s="102">
        <v>8.0756379041201955E-3</v>
      </c>
    </row>
    <row r="7" spans="1:48">
      <c r="A7" t="s">
        <v>73</v>
      </c>
      <c r="B7" s="108">
        <v>0.70399999999999996</v>
      </c>
      <c r="C7" s="108">
        <v>0.751</v>
      </c>
      <c r="D7" s="108">
        <v>0.92200000000000004</v>
      </c>
      <c r="E7" s="108">
        <v>0.96599999999999997</v>
      </c>
      <c r="F7" s="108">
        <v>0.98</v>
      </c>
      <c r="G7" s="108">
        <v>1.099</v>
      </c>
      <c r="H7" s="108">
        <v>1.379</v>
      </c>
      <c r="I7" s="108">
        <v>1.524</v>
      </c>
      <c r="J7" s="108">
        <v>1.6340000000000001</v>
      </c>
      <c r="K7" s="108">
        <v>1.8049999999999999</v>
      </c>
      <c r="L7" s="108">
        <v>2.0739999999999998</v>
      </c>
      <c r="M7" s="108">
        <v>1.591</v>
      </c>
      <c r="N7" s="108">
        <v>2.2890000000000001</v>
      </c>
      <c r="O7" s="108">
        <v>2.3860000000000001</v>
      </c>
      <c r="P7" s="108">
        <v>2.3439999999999999</v>
      </c>
      <c r="Q7" s="108">
        <v>2.3740000000000001</v>
      </c>
      <c r="R7" s="108">
        <v>2.0979999999999999</v>
      </c>
      <c r="S7" s="108">
        <v>2.5129999999999999</v>
      </c>
      <c r="T7" s="108">
        <v>2.8610000000000002</v>
      </c>
      <c r="U7" s="108">
        <v>2.8690000000000002</v>
      </c>
      <c r="V7" s="108">
        <v>3.11</v>
      </c>
      <c r="W7" s="108">
        <v>3.4290000000000003</v>
      </c>
      <c r="X7" s="108">
        <v>3.3160000000000003</v>
      </c>
      <c r="Y7" s="108">
        <v>3.1390000000000002</v>
      </c>
      <c r="Z7" s="108">
        <v>3.4740000000000002</v>
      </c>
      <c r="AA7" s="108">
        <v>3.4449999999999998</v>
      </c>
      <c r="AB7" s="108">
        <v>3.3319999999999999</v>
      </c>
      <c r="AC7" s="108">
        <v>3.37</v>
      </c>
      <c r="AD7" s="108">
        <v>3.8010000000000002</v>
      </c>
      <c r="AE7" s="108">
        <v>4.4989999999999997</v>
      </c>
      <c r="AF7" s="108">
        <v>5.0090000000000003</v>
      </c>
      <c r="AG7" s="108">
        <v>5.7439999999999998</v>
      </c>
      <c r="AH7" s="108">
        <v>5.7490000000000006</v>
      </c>
      <c r="AI7" s="108">
        <v>5.8769999999999998</v>
      </c>
      <c r="AJ7" s="108">
        <v>5.98</v>
      </c>
      <c r="AK7" s="108">
        <v>6.1520000000000001</v>
      </c>
      <c r="AL7" s="108">
        <v>6.7590000000000003</v>
      </c>
      <c r="AM7" s="108">
        <v>7.5529999999999999</v>
      </c>
      <c r="AN7" s="108">
        <v>8.6259999999999994</v>
      </c>
      <c r="AO7" s="108">
        <v>6.9820000000000002</v>
      </c>
      <c r="AP7" s="108">
        <v>9.0525699818477126</v>
      </c>
      <c r="AQ7" s="108">
        <v>9.4015238368204859</v>
      </c>
      <c r="AR7" s="108">
        <v>9.121070985000479</v>
      </c>
      <c r="AS7" s="108">
        <v>7.187828413107864</v>
      </c>
      <c r="AT7" s="27">
        <v>6.8140613356262554</v>
      </c>
      <c r="AU7" s="102">
        <v>-4.9402739726027378E-2</v>
      </c>
      <c r="AV7" s="102">
        <v>2.0785300971886255E-3</v>
      </c>
    </row>
    <row r="8" spans="1:48">
      <c r="A8" s="332" t="s">
        <v>104</v>
      </c>
      <c r="B8" s="42">
        <v>308.00641585644485</v>
      </c>
      <c r="C8" s="42">
        <v>321.92347588807155</v>
      </c>
      <c r="D8" s="42">
        <v>316.1754602638544</v>
      </c>
      <c r="E8" s="42">
        <v>328.02484593183601</v>
      </c>
      <c r="F8" s="42">
        <v>328.75656146733371</v>
      </c>
      <c r="G8" s="42">
        <v>327.08790165004399</v>
      </c>
      <c r="H8" s="42">
        <v>309.7440531040919</v>
      </c>
      <c r="I8" s="42">
        <v>321.04019804992322</v>
      </c>
      <c r="J8" s="42">
        <v>344.14705291560892</v>
      </c>
      <c r="K8" s="42">
        <v>336.7921483355961</v>
      </c>
      <c r="L8" s="42">
        <v>336.62782856321604</v>
      </c>
      <c r="M8" s="42">
        <v>362.20372610831316</v>
      </c>
      <c r="N8" s="42">
        <v>376.50410151321893</v>
      </c>
      <c r="O8" s="42">
        <v>368.50065533038833</v>
      </c>
      <c r="P8" s="42">
        <v>399.54218908281155</v>
      </c>
      <c r="Q8" s="42">
        <v>413.19692969655773</v>
      </c>
      <c r="R8" s="42">
        <v>425.6021285785958</v>
      </c>
      <c r="S8" s="42">
        <v>412.5350937209115</v>
      </c>
      <c r="T8" s="42">
        <v>428.42560421167326</v>
      </c>
      <c r="U8" s="42">
        <v>460.92375860398857</v>
      </c>
      <c r="V8" s="42">
        <v>470.35953149952951</v>
      </c>
      <c r="W8" s="42">
        <v>463.22336206640773</v>
      </c>
      <c r="X8" s="42">
        <v>483.81818130104762</v>
      </c>
      <c r="Y8" s="42">
        <v>506.72692486876036</v>
      </c>
      <c r="Z8" s="42">
        <v>512.63255829485945</v>
      </c>
      <c r="AA8" s="42">
        <v>513.72425176696947</v>
      </c>
      <c r="AB8" s="42">
        <v>508.18197403321074</v>
      </c>
      <c r="AC8" s="42">
        <v>512.0073422427779</v>
      </c>
      <c r="AD8" s="42">
        <v>527.39667621344097</v>
      </c>
      <c r="AE8" s="42">
        <v>531.39983160715337</v>
      </c>
      <c r="AF8" s="42">
        <v>536.46062801872245</v>
      </c>
      <c r="AG8" s="42">
        <v>561.23575604438383</v>
      </c>
      <c r="AH8" s="42">
        <v>574.07558320105682</v>
      </c>
      <c r="AI8" s="42">
        <v>582.34906456278088</v>
      </c>
      <c r="AJ8" s="42">
        <v>581.38473275006868</v>
      </c>
      <c r="AK8" s="42">
        <v>606.93555718557684</v>
      </c>
      <c r="AL8" s="42">
        <v>592.95225556438845</v>
      </c>
      <c r="AM8" s="42">
        <v>591.10579315240386</v>
      </c>
      <c r="AN8" s="42">
        <v>604.49755120554494</v>
      </c>
      <c r="AO8" s="42">
        <v>603.02766646608541</v>
      </c>
      <c r="AP8" s="42">
        <v>614.9390341227886</v>
      </c>
      <c r="AQ8" s="42">
        <v>606.09115372262261</v>
      </c>
      <c r="AR8" s="42">
        <v>614.74540871986983</v>
      </c>
      <c r="AS8" s="42">
        <v>602.07414616115284</v>
      </c>
      <c r="AT8" s="42">
        <v>531.26679638986491</v>
      </c>
      <c r="AU8" s="334">
        <v>-0.11518817863865516</v>
      </c>
      <c r="AV8" s="334">
        <v>0.16205519315769817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08">
        <v>0.875</v>
      </c>
      <c r="C10" s="108">
        <v>0.89300000000000002</v>
      </c>
      <c r="D10" s="108">
        <v>0.91100000000000003</v>
      </c>
      <c r="E10" s="108">
        <v>0.93</v>
      </c>
      <c r="F10" s="108">
        <v>0.94900000000000007</v>
      </c>
      <c r="G10" s="108">
        <v>0.96799999999999997</v>
      </c>
      <c r="H10" s="108">
        <v>0.93800000000000006</v>
      </c>
      <c r="I10" s="108">
        <v>0.89</v>
      </c>
      <c r="J10" s="108">
        <v>0.90400000000000003</v>
      </c>
      <c r="K10" s="108">
        <v>1.0620000000000001</v>
      </c>
      <c r="L10" s="108">
        <v>1.1240000000000001</v>
      </c>
      <c r="M10" s="108">
        <v>1.0640000000000001</v>
      </c>
      <c r="N10" s="108">
        <v>0.996</v>
      </c>
      <c r="O10" s="108">
        <v>1.099</v>
      </c>
      <c r="P10" s="108">
        <v>1.115</v>
      </c>
      <c r="Q10" s="108">
        <v>0.94499999999999995</v>
      </c>
      <c r="R10" s="108">
        <v>0.92100000000000004</v>
      </c>
      <c r="S10" s="108">
        <v>1.0230000000000001</v>
      </c>
      <c r="T10" s="108">
        <v>0.71899999999999997</v>
      </c>
      <c r="U10" s="108">
        <v>0.70699999999999996</v>
      </c>
      <c r="V10" s="108">
        <v>0.88500000000000001</v>
      </c>
      <c r="W10" s="108">
        <v>0.98199999999999998</v>
      </c>
      <c r="X10" s="108">
        <v>1.0369999999999999</v>
      </c>
      <c r="Y10" s="108">
        <v>1.105</v>
      </c>
      <c r="Z10" s="108">
        <v>1.1080000000000001</v>
      </c>
      <c r="AA10" s="108">
        <v>0.95600000000000007</v>
      </c>
      <c r="AB10" s="108">
        <v>0.82</v>
      </c>
      <c r="AC10" s="108">
        <v>0.81400000000000006</v>
      </c>
      <c r="AD10" s="108">
        <v>0.73799999999999999</v>
      </c>
      <c r="AE10" s="108">
        <v>1.04</v>
      </c>
      <c r="AF10" s="108">
        <v>0.92700000000000005</v>
      </c>
      <c r="AG10" s="108">
        <v>0.88300000000000001</v>
      </c>
      <c r="AH10" s="108">
        <v>0.82</v>
      </c>
      <c r="AI10" s="108">
        <v>0.83499999999999996</v>
      </c>
      <c r="AJ10" s="108">
        <v>0.877</v>
      </c>
      <c r="AK10" s="108">
        <v>0.77900000000000003</v>
      </c>
      <c r="AL10" s="108">
        <v>0.63700000000000001</v>
      </c>
      <c r="AM10" s="108">
        <v>0.53800000000000003</v>
      </c>
      <c r="AN10" s="108">
        <v>0.65200000000000002</v>
      </c>
      <c r="AO10" s="108">
        <v>0.753</v>
      </c>
      <c r="AP10" s="108">
        <v>0.94900000000000007</v>
      </c>
      <c r="AQ10" s="108">
        <v>0.255</v>
      </c>
      <c r="AR10" s="108">
        <v>0.38100000000000001</v>
      </c>
      <c r="AS10" s="108">
        <v>1.137</v>
      </c>
      <c r="AT10" s="27">
        <v>1.137</v>
      </c>
      <c r="AU10" s="102">
        <v>2.73972602739736E-3</v>
      </c>
      <c r="AV10" s="119" t="s">
        <v>160</v>
      </c>
    </row>
    <row r="11" spans="1:48">
      <c r="A11" t="s">
        <v>72</v>
      </c>
      <c r="B11" s="108">
        <v>1.7350000000000001</v>
      </c>
      <c r="C11" s="108">
        <v>1.88</v>
      </c>
      <c r="D11" s="108">
        <v>1.9430000000000001</v>
      </c>
      <c r="E11" s="108">
        <v>1.9120000000000001</v>
      </c>
      <c r="F11" s="108">
        <v>2.1339999999999999</v>
      </c>
      <c r="G11" s="108">
        <v>2.3580000000000001</v>
      </c>
      <c r="H11" s="108">
        <v>2.4239999999999999</v>
      </c>
      <c r="I11" s="108">
        <v>2.4390000000000001</v>
      </c>
      <c r="J11" s="108">
        <v>2.415</v>
      </c>
      <c r="K11" s="108">
        <v>2.5169999999999999</v>
      </c>
      <c r="L11" s="108">
        <v>3.0180000000000002</v>
      </c>
      <c r="M11" s="108">
        <v>3.4490000000000003</v>
      </c>
      <c r="N11" s="108">
        <v>4.1959999999999997</v>
      </c>
      <c r="O11" s="108">
        <v>4.6020000000000003</v>
      </c>
      <c r="P11" s="108">
        <v>5.0760000000000005</v>
      </c>
      <c r="Q11" s="108">
        <v>5.5170000000000003</v>
      </c>
      <c r="R11" s="108">
        <v>5.6879999999999997</v>
      </c>
      <c r="S11" s="108">
        <v>5.9340000000000002</v>
      </c>
      <c r="T11" s="108">
        <v>6.6459999999999999</v>
      </c>
      <c r="U11" s="108">
        <v>8.3030000000000008</v>
      </c>
      <c r="V11" s="108">
        <v>9.8810000000000002</v>
      </c>
      <c r="W11" s="108">
        <v>10.069000000000001</v>
      </c>
      <c r="X11" s="108">
        <v>10.115</v>
      </c>
      <c r="Y11" s="108">
        <v>10.043000000000001</v>
      </c>
      <c r="Z11" s="108">
        <v>9.907</v>
      </c>
      <c r="AA11" s="108">
        <v>9.5329999999999995</v>
      </c>
      <c r="AB11" s="108">
        <v>10.232000000000001</v>
      </c>
      <c r="AC11" s="108">
        <v>9.8960000000000008</v>
      </c>
      <c r="AD11" s="108">
        <v>10.274000000000001</v>
      </c>
      <c r="AE11" s="108">
        <v>10.321</v>
      </c>
      <c r="AF11" s="108">
        <v>10.795999999999999</v>
      </c>
      <c r="AG11" s="108">
        <v>11.339</v>
      </c>
      <c r="AH11" s="108">
        <v>11.494999999999999</v>
      </c>
      <c r="AI11" s="108">
        <v>11.35</v>
      </c>
      <c r="AJ11" s="108">
        <v>11.902000000000001</v>
      </c>
      <c r="AK11" s="108">
        <v>12.509</v>
      </c>
      <c r="AL11" s="108">
        <v>12.215</v>
      </c>
      <c r="AM11" s="108">
        <v>11.451000000000001</v>
      </c>
      <c r="AN11" s="108">
        <v>11.77</v>
      </c>
      <c r="AO11" s="108">
        <v>12.77</v>
      </c>
      <c r="AP11" s="108">
        <v>12.663</v>
      </c>
      <c r="AQ11" s="108">
        <v>12.536</v>
      </c>
      <c r="AR11" s="108">
        <v>13.359</v>
      </c>
      <c r="AS11" s="108">
        <v>13.483000000000001</v>
      </c>
      <c r="AT11" s="27">
        <v>11.706</v>
      </c>
      <c r="AU11" s="102">
        <v>-0.12941695224529315</v>
      </c>
      <c r="AV11" s="102">
        <v>3.5707446879701221E-3</v>
      </c>
    </row>
    <row r="12" spans="1:48">
      <c r="A12" t="s">
        <v>190</v>
      </c>
      <c r="B12" s="108">
        <v>1.165</v>
      </c>
      <c r="C12" s="108">
        <v>1.2</v>
      </c>
      <c r="D12" s="108">
        <v>1.2</v>
      </c>
      <c r="E12" s="108">
        <v>1.2</v>
      </c>
      <c r="F12" s="108">
        <v>1.2</v>
      </c>
      <c r="G12" s="108">
        <v>1.2829999999999999</v>
      </c>
      <c r="H12" s="108">
        <v>1.2390000000000001</v>
      </c>
      <c r="I12" s="108">
        <v>1.024</v>
      </c>
      <c r="J12" s="108">
        <v>1.1120000000000001</v>
      </c>
      <c r="K12" s="108">
        <v>1.054</v>
      </c>
      <c r="L12" s="108">
        <v>0.84199999999999997</v>
      </c>
      <c r="M12" s="108">
        <v>0.85</v>
      </c>
      <c r="N12" s="108">
        <v>0.91500000000000004</v>
      </c>
      <c r="O12" s="108">
        <v>0.89200000000000002</v>
      </c>
      <c r="P12" s="108">
        <v>0.98699999999999999</v>
      </c>
      <c r="Q12" s="108">
        <v>1.0900000000000001</v>
      </c>
      <c r="R12" s="108">
        <v>1.0880000000000001</v>
      </c>
      <c r="S12" s="108">
        <v>0.72499999999999998</v>
      </c>
      <c r="T12" s="108">
        <v>0.86899999999999999</v>
      </c>
      <c r="U12" s="108">
        <v>1.1719999999999999</v>
      </c>
      <c r="V12" s="108">
        <v>1.173</v>
      </c>
      <c r="W12" s="108">
        <v>1.1140000000000001</v>
      </c>
      <c r="X12" s="108">
        <v>1.1480000000000001</v>
      </c>
      <c r="Y12" s="108">
        <v>1.6</v>
      </c>
      <c r="Z12" s="108">
        <v>2.1619999999999999</v>
      </c>
      <c r="AA12" s="108">
        <v>2.419</v>
      </c>
      <c r="AB12" s="108">
        <v>1.9870000000000001</v>
      </c>
      <c r="AC12" s="108">
        <v>1.75</v>
      </c>
      <c r="AD12" s="108">
        <v>1.8</v>
      </c>
      <c r="AE12" s="108">
        <v>2.15</v>
      </c>
      <c r="AF12" s="108">
        <v>2.35</v>
      </c>
      <c r="AG12" s="108">
        <v>3.2</v>
      </c>
      <c r="AH12" s="108">
        <v>4.1500000000000004</v>
      </c>
      <c r="AI12" s="108">
        <v>3.7</v>
      </c>
      <c r="AJ12" s="108">
        <v>3.86</v>
      </c>
      <c r="AK12" s="108">
        <v>2.984</v>
      </c>
      <c r="AL12" s="108">
        <v>2.3410000000000002</v>
      </c>
      <c r="AM12" s="108">
        <v>2.3588499999999999</v>
      </c>
      <c r="AN12" s="108">
        <v>2.2555000000000001</v>
      </c>
      <c r="AO12" s="108">
        <v>2.6130000000000004</v>
      </c>
      <c r="AP12" s="108">
        <v>2.5603500000000001</v>
      </c>
      <c r="AQ12" s="108">
        <v>3.1967000000000003</v>
      </c>
      <c r="AR12" s="108">
        <v>3.7942538931056569</v>
      </c>
      <c r="AS12" s="108">
        <v>4.057411674351016</v>
      </c>
      <c r="AT12" s="27">
        <v>4.0513560743500001</v>
      </c>
      <c r="AU12" s="102">
        <v>1.2431584682472963E-3</v>
      </c>
      <c r="AV12" s="102">
        <v>1.2358071229763156E-3</v>
      </c>
    </row>
    <row r="13" spans="1:48">
      <c r="A13" t="s">
        <v>21</v>
      </c>
      <c r="B13" s="108">
        <v>2.0140000000000002</v>
      </c>
      <c r="C13" s="108">
        <v>2.0140000000000002</v>
      </c>
      <c r="D13" s="108">
        <v>2.21</v>
      </c>
      <c r="E13" s="108">
        <v>2.0129999999999999</v>
      </c>
      <c r="F13" s="108">
        <v>2.149</v>
      </c>
      <c r="G13" s="108">
        <v>2.2429999999999999</v>
      </c>
      <c r="H13" s="108">
        <v>1.893</v>
      </c>
      <c r="I13" s="108">
        <v>1.827</v>
      </c>
      <c r="J13" s="108">
        <v>2.052</v>
      </c>
      <c r="K13" s="108">
        <v>2.302</v>
      </c>
      <c r="L13" s="108">
        <v>1.794</v>
      </c>
      <c r="M13" s="108">
        <v>2.081</v>
      </c>
      <c r="N13" s="108">
        <v>2.149</v>
      </c>
      <c r="O13" s="108">
        <v>2.1659999999999999</v>
      </c>
      <c r="P13" s="108">
        <v>2.19</v>
      </c>
      <c r="Q13" s="108">
        <v>2.2599999999999998</v>
      </c>
      <c r="R13" s="108">
        <v>2.31</v>
      </c>
      <c r="S13" s="108">
        <v>2.5550000000000002</v>
      </c>
      <c r="T13" s="108">
        <v>2.96</v>
      </c>
      <c r="U13" s="108">
        <v>3.02</v>
      </c>
      <c r="V13" s="108">
        <v>2.8919999999999999</v>
      </c>
      <c r="W13" s="108">
        <v>2.8820000000000001</v>
      </c>
      <c r="X13" s="108">
        <v>3.2389999999999999</v>
      </c>
      <c r="Y13" s="108">
        <v>3.1470000000000002</v>
      </c>
      <c r="Z13" s="108">
        <v>3.2690000000000001</v>
      </c>
      <c r="AA13" s="108">
        <v>3.5470000000000002</v>
      </c>
      <c r="AB13" s="108">
        <v>3.746</v>
      </c>
      <c r="AC13" s="108">
        <v>3.6459999999999999</v>
      </c>
      <c r="AD13" s="108">
        <v>3.7149999999999999</v>
      </c>
      <c r="AE13" s="108">
        <v>3.5590000000000002</v>
      </c>
      <c r="AF13" s="108">
        <v>3.379</v>
      </c>
      <c r="AG13" s="108">
        <v>2.89</v>
      </c>
      <c r="AH13" s="108">
        <v>3.0209999999999999</v>
      </c>
      <c r="AI13" s="108">
        <v>2.8109999999999999</v>
      </c>
      <c r="AJ13" s="108">
        <v>2.359</v>
      </c>
      <c r="AK13" s="108">
        <v>2.7029999999999998</v>
      </c>
      <c r="AL13" s="108">
        <v>2.6619999999999999</v>
      </c>
      <c r="AM13" s="108">
        <v>2.1890000000000001</v>
      </c>
      <c r="AN13" s="108">
        <v>2.427</v>
      </c>
      <c r="AO13" s="108">
        <v>1.998</v>
      </c>
      <c r="AP13" s="108">
        <v>2.6680000000000001</v>
      </c>
      <c r="AQ13" s="108">
        <v>2.4359999999999999</v>
      </c>
      <c r="AR13" s="108">
        <v>2.3530000000000002</v>
      </c>
      <c r="AS13" s="108">
        <v>2.778</v>
      </c>
      <c r="AT13" s="27">
        <v>3.141918</v>
      </c>
      <c r="AU13" s="102">
        <v>0.13409863013698642</v>
      </c>
      <c r="AV13" s="102">
        <v>9.5839629322891774E-4</v>
      </c>
    </row>
    <row r="14" spans="1:48">
      <c r="A14" t="s">
        <v>106</v>
      </c>
      <c r="B14" s="118" t="s">
        <v>186</v>
      </c>
      <c r="C14" s="118" t="s">
        <v>186</v>
      </c>
      <c r="D14" s="118" t="s">
        <v>186</v>
      </c>
      <c r="E14" s="118" t="s">
        <v>186</v>
      </c>
      <c r="F14" s="118" t="s">
        <v>186</v>
      </c>
      <c r="G14" s="118" t="s">
        <v>186</v>
      </c>
      <c r="H14" s="118" t="s">
        <v>186</v>
      </c>
      <c r="I14" s="118" t="s">
        <v>186</v>
      </c>
      <c r="J14" s="118" t="s">
        <v>186</v>
      </c>
      <c r="K14" s="118" t="s">
        <v>186</v>
      </c>
      <c r="L14" s="118" t="s">
        <v>186</v>
      </c>
      <c r="M14" s="118" t="s">
        <v>186</v>
      </c>
      <c r="N14" s="118" t="s">
        <v>186</v>
      </c>
      <c r="O14" s="118" t="s">
        <v>186</v>
      </c>
      <c r="P14" s="118" t="s">
        <v>186</v>
      </c>
      <c r="Q14" s="118" t="s">
        <v>186</v>
      </c>
      <c r="R14" s="118" t="s">
        <v>186</v>
      </c>
      <c r="S14" s="118" t="s">
        <v>186</v>
      </c>
      <c r="T14" s="118" t="s">
        <v>186</v>
      </c>
      <c r="U14" s="118" t="s">
        <v>186</v>
      </c>
      <c r="V14" s="118" t="s">
        <v>186</v>
      </c>
      <c r="W14" s="118" t="s">
        <v>186</v>
      </c>
      <c r="X14" s="118" t="s">
        <v>186</v>
      </c>
      <c r="Y14" s="118" t="s">
        <v>186</v>
      </c>
      <c r="Z14" s="118" t="s">
        <v>186</v>
      </c>
      <c r="AA14" s="118" t="s">
        <v>186</v>
      </c>
      <c r="AB14" s="118" t="s">
        <v>186</v>
      </c>
      <c r="AC14" s="118" t="s">
        <v>186</v>
      </c>
      <c r="AD14" s="118" t="s">
        <v>186</v>
      </c>
      <c r="AE14" s="118" t="s">
        <v>186</v>
      </c>
      <c r="AF14" s="118" t="s">
        <v>186</v>
      </c>
      <c r="AG14" s="118" t="s">
        <v>186</v>
      </c>
      <c r="AH14" s="118" t="s">
        <v>186</v>
      </c>
      <c r="AI14" s="118" t="s">
        <v>186</v>
      </c>
      <c r="AJ14" s="118" t="s">
        <v>186</v>
      </c>
      <c r="AK14" s="118" t="s">
        <v>186</v>
      </c>
      <c r="AL14" s="118" t="s">
        <v>186</v>
      </c>
      <c r="AM14" s="118" t="s">
        <v>186</v>
      </c>
      <c r="AN14" s="118" t="s">
        <v>186</v>
      </c>
      <c r="AO14" s="118" t="s">
        <v>186</v>
      </c>
      <c r="AP14" s="118" t="s">
        <v>186</v>
      </c>
      <c r="AQ14" s="118" t="s">
        <v>186</v>
      </c>
      <c r="AR14" s="118" t="s">
        <v>186</v>
      </c>
      <c r="AS14" s="118" t="s">
        <v>186</v>
      </c>
      <c r="AT14" s="25" t="s">
        <v>186</v>
      </c>
      <c r="AU14" s="121" t="s">
        <v>186</v>
      </c>
      <c r="AV14" s="121" t="s">
        <v>186</v>
      </c>
    </row>
    <row r="15" spans="1:48">
      <c r="A15" t="s">
        <v>107</v>
      </c>
      <c r="B15" s="108">
        <v>8.7999999999999995E-2</v>
      </c>
      <c r="C15" s="108">
        <v>0.111</v>
      </c>
      <c r="D15" s="108">
        <v>0.125</v>
      </c>
      <c r="E15" s="108">
        <v>0.124</v>
      </c>
      <c r="F15" s="108">
        <v>0.20899999999999999</v>
      </c>
      <c r="G15" s="108">
        <v>0.21199999999999999</v>
      </c>
      <c r="H15" s="108">
        <v>0.13900000000000001</v>
      </c>
      <c r="I15" s="108">
        <v>0.17799999999999999</v>
      </c>
      <c r="J15" s="108">
        <v>0.14899999999999999</v>
      </c>
      <c r="K15" s="108">
        <v>0.10300000000000001</v>
      </c>
      <c r="L15" s="108">
        <v>0.19600000000000001</v>
      </c>
      <c r="M15" s="108">
        <v>8.2000000000000003E-2</v>
      </c>
      <c r="N15" s="108">
        <v>0.13900000000000001</v>
      </c>
      <c r="O15" s="108">
        <v>0.127</v>
      </c>
      <c r="P15" s="108">
        <v>0.161</v>
      </c>
      <c r="Q15" s="108">
        <v>0.14799999999999999</v>
      </c>
      <c r="R15" s="108">
        <v>0.14499999999999999</v>
      </c>
      <c r="S15" s="108">
        <v>0.11900000000000001</v>
      </c>
      <c r="T15" s="108">
        <v>0.13900000000000001</v>
      </c>
      <c r="U15" s="108">
        <v>0.109</v>
      </c>
      <c r="V15" s="108">
        <v>0.151</v>
      </c>
      <c r="W15" s="108">
        <v>0.185</v>
      </c>
      <c r="X15" s="108">
        <v>0.17499999999999999</v>
      </c>
      <c r="Y15" s="108">
        <v>0.14300000000000002</v>
      </c>
      <c r="Z15" s="108">
        <v>0.17499999999999999</v>
      </c>
      <c r="AA15" s="108">
        <v>0.161</v>
      </c>
      <c r="AB15" s="108">
        <v>0.29199999999999998</v>
      </c>
      <c r="AC15" s="108">
        <v>0.28899999999999998</v>
      </c>
      <c r="AD15" s="108">
        <v>0.438</v>
      </c>
      <c r="AE15" s="108">
        <v>0.40500000000000003</v>
      </c>
      <c r="AF15" s="108">
        <v>0.38500000000000001</v>
      </c>
      <c r="AG15" s="108">
        <v>0.30599999999999999</v>
      </c>
      <c r="AH15" s="108">
        <v>0.35100000000000003</v>
      </c>
      <c r="AI15" s="108">
        <v>0.435</v>
      </c>
      <c r="AJ15" s="108">
        <v>0.46500000000000002</v>
      </c>
      <c r="AK15" s="108">
        <v>0.51100000000000001</v>
      </c>
      <c r="AL15" s="108">
        <v>0.40500000000000003</v>
      </c>
      <c r="AM15" s="108">
        <v>0.41200000000000003</v>
      </c>
      <c r="AN15" s="108">
        <v>0.40067000000000003</v>
      </c>
      <c r="AO15" s="108">
        <v>0.47070999999999996</v>
      </c>
      <c r="AP15" s="108">
        <v>0.49027999999999999</v>
      </c>
      <c r="AQ15" s="108">
        <v>0.38800000000000001</v>
      </c>
      <c r="AR15" s="108">
        <v>0.53854000000000002</v>
      </c>
      <c r="AS15" s="108">
        <v>0.48684015999999997</v>
      </c>
      <c r="AT15" s="27">
        <v>0.48684015999999997</v>
      </c>
      <c r="AU15" s="102">
        <v>2.73972602739736E-3</v>
      </c>
      <c r="AV15" s="119" t="s">
        <v>160</v>
      </c>
    </row>
    <row r="16" spans="1:48">
      <c r="A16" t="s">
        <v>22</v>
      </c>
      <c r="B16" s="118" t="s">
        <v>147</v>
      </c>
      <c r="C16" s="118" t="s">
        <v>147</v>
      </c>
      <c r="D16" s="118" t="s">
        <v>147</v>
      </c>
      <c r="E16" s="118" t="s">
        <v>147</v>
      </c>
      <c r="F16" s="118" t="s">
        <v>147</v>
      </c>
      <c r="G16" s="118" t="s">
        <v>147</v>
      </c>
      <c r="H16" s="118" t="s">
        <v>147</v>
      </c>
      <c r="I16" s="118" t="s">
        <v>147</v>
      </c>
      <c r="J16" s="118" t="s">
        <v>147</v>
      </c>
      <c r="K16" s="118" t="s">
        <v>147</v>
      </c>
      <c r="L16" s="118" t="s">
        <v>147</v>
      </c>
      <c r="M16" s="118" t="s">
        <v>147</v>
      </c>
      <c r="N16" s="118" t="s">
        <v>147</v>
      </c>
      <c r="O16" s="118" t="s">
        <v>147</v>
      </c>
      <c r="P16" s="118" t="s">
        <v>147</v>
      </c>
      <c r="Q16" s="118" t="s">
        <v>147</v>
      </c>
      <c r="R16" s="118" t="s">
        <v>147</v>
      </c>
      <c r="S16" s="118" t="s">
        <v>147</v>
      </c>
      <c r="T16" s="118" t="s">
        <v>147</v>
      </c>
      <c r="U16" s="118" t="s">
        <v>147</v>
      </c>
      <c r="V16" s="118" t="s">
        <v>147</v>
      </c>
      <c r="W16" s="118" t="s">
        <v>147</v>
      </c>
      <c r="X16" s="118" t="s">
        <v>147</v>
      </c>
      <c r="Y16" s="118" t="s">
        <v>147</v>
      </c>
      <c r="Z16" s="108">
        <v>0.26800000000000002</v>
      </c>
      <c r="AA16" s="108">
        <v>0.218</v>
      </c>
      <c r="AB16" s="118" t="s">
        <v>186</v>
      </c>
      <c r="AC16" s="118" t="s">
        <v>147</v>
      </c>
      <c r="AD16" s="118" t="s">
        <v>147</v>
      </c>
      <c r="AE16" s="108">
        <v>5.6000000000000001E-2</v>
      </c>
      <c r="AF16" s="118" t="s">
        <v>147</v>
      </c>
      <c r="AG16" s="118" t="s">
        <v>147</v>
      </c>
      <c r="AH16" s="118" t="s">
        <v>147</v>
      </c>
      <c r="AI16" s="118" t="s">
        <v>147</v>
      </c>
      <c r="AJ16" s="108">
        <v>0.105</v>
      </c>
      <c r="AK16" s="118" t="s">
        <v>147</v>
      </c>
      <c r="AL16" s="118" t="s">
        <v>147</v>
      </c>
      <c r="AM16" s="118" t="s">
        <v>147</v>
      </c>
      <c r="AN16" s="118" t="s">
        <v>147</v>
      </c>
      <c r="AO16" s="118" t="s">
        <v>186</v>
      </c>
      <c r="AP16" s="118" t="s">
        <v>147</v>
      </c>
      <c r="AQ16" s="118" t="s">
        <v>147</v>
      </c>
      <c r="AR16" s="118" t="s">
        <v>147</v>
      </c>
      <c r="AS16" s="118" t="s">
        <v>147</v>
      </c>
      <c r="AT16" s="25" t="s">
        <v>147</v>
      </c>
      <c r="AU16" s="102">
        <v>-5.7424657534246526E-2</v>
      </c>
      <c r="AV16" s="119" t="s">
        <v>160</v>
      </c>
    </row>
    <row r="17" spans="1:48">
      <c r="A17" t="s">
        <v>71</v>
      </c>
      <c r="B17" s="108">
        <v>7.9000000000000015E-2</v>
      </c>
      <c r="C17" s="108">
        <v>8.1000000000000016E-2</v>
      </c>
      <c r="D17" s="108">
        <v>8.1000000000000016E-2</v>
      </c>
      <c r="E17" s="108">
        <v>7.8000000000000014E-2</v>
      </c>
      <c r="F17" s="108">
        <v>0.08</v>
      </c>
      <c r="G17" s="108">
        <v>6.8000000000000005E-2</v>
      </c>
      <c r="H17" s="108">
        <v>6.1000000000000006E-2</v>
      </c>
      <c r="I17" s="108">
        <v>6.2000000000000006E-2</v>
      </c>
      <c r="J17" s="108">
        <v>5.5E-2</v>
      </c>
      <c r="K17" s="108">
        <v>6.0999999999999999E-2</v>
      </c>
      <c r="L17" s="108">
        <v>6.1000000000000006E-2</v>
      </c>
      <c r="M17" s="118" t="s">
        <v>147</v>
      </c>
      <c r="N17" s="108">
        <v>7.4999999999999997E-2</v>
      </c>
      <c r="O17" s="108">
        <v>5.7000000000000002E-2</v>
      </c>
      <c r="P17" s="118" t="s">
        <v>147</v>
      </c>
      <c r="Q17" s="108">
        <v>7.2000000000000008E-2</v>
      </c>
      <c r="R17" s="108">
        <v>8.6000000000000007E-2</v>
      </c>
      <c r="S17" s="108">
        <v>0.11200000000000002</v>
      </c>
      <c r="T17" s="108">
        <v>0.18</v>
      </c>
      <c r="U17" s="108">
        <v>0.14800000000000002</v>
      </c>
      <c r="V17" s="108">
        <v>0.35625999999999997</v>
      </c>
      <c r="W17" s="108">
        <v>0.24621999999999999</v>
      </c>
      <c r="X17" s="108">
        <v>0.35568</v>
      </c>
      <c r="Y17" s="108">
        <v>0.37382499999999996</v>
      </c>
      <c r="Z17" s="108">
        <v>0.34842000000000001</v>
      </c>
      <c r="AA17" s="108">
        <v>0.35534500000000002</v>
      </c>
      <c r="AB17" s="108">
        <v>0.43603500000000001</v>
      </c>
      <c r="AC17" s="108">
        <v>0.49594500000000002</v>
      </c>
      <c r="AD17" s="108">
        <v>0.51107500000000006</v>
      </c>
      <c r="AE17" s="108">
        <v>0.39882000000000006</v>
      </c>
      <c r="AF17" s="108">
        <v>0.40642500000000004</v>
      </c>
      <c r="AG17" s="108">
        <v>0.44725999999999999</v>
      </c>
      <c r="AH17" s="108">
        <v>0.42056500000000008</v>
      </c>
      <c r="AI17" s="108">
        <v>0.50988500000000003</v>
      </c>
      <c r="AJ17" s="108">
        <v>0.55813500000000005</v>
      </c>
      <c r="AK17" s="108">
        <v>0.61965000000000003</v>
      </c>
      <c r="AL17" s="108">
        <v>0.68713000000000002</v>
      </c>
      <c r="AM17" s="108">
        <v>1.0186042952499998</v>
      </c>
      <c r="AN17" s="108">
        <v>2.0603578857499998</v>
      </c>
      <c r="AO17" s="108">
        <v>1.8993570267</v>
      </c>
      <c r="AP17" s="108">
        <v>1.8469128857499997</v>
      </c>
      <c r="AQ17" s="108">
        <v>2.1115806038499998</v>
      </c>
      <c r="AR17" s="108">
        <v>2.1325665555564997</v>
      </c>
      <c r="AS17" s="108">
        <v>2.0368993511314999</v>
      </c>
      <c r="AT17" s="27">
        <v>1.9249722066324835</v>
      </c>
      <c r="AU17" s="102">
        <v>-5.2360588157310373E-2</v>
      </c>
      <c r="AV17" s="102">
        <v>5.8718471564352169E-4</v>
      </c>
    </row>
    <row r="18" spans="1:48">
      <c r="A18" s="332" t="s">
        <v>110</v>
      </c>
      <c r="B18" s="42">
        <v>5.9760000000000009</v>
      </c>
      <c r="C18" s="42">
        <v>6.2</v>
      </c>
      <c r="D18" s="42">
        <v>6.492</v>
      </c>
      <c r="E18" s="42">
        <v>6.28</v>
      </c>
      <c r="F18" s="42">
        <v>6.7450000000000001</v>
      </c>
      <c r="G18" s="42">
        <v>7.1560000000000006</v>
      </c>
      <c r="H18" s="42">
        <v>6.72</v>
      </c>
      <c r="I18" s="42">
        <v>6.4450000000000003</v>
      </c>
      <c r="J18" s="42">
        <v>6.7189999999999994</v>
      </c>
      <c r="K18" s="42">
        <v>7.1349999999999998</v>
      </c>
      <c r="L18" s="42">
        <v>7.0760000000000005</v>
      </c>
      <c r="M18" s="42">
        <v>7.6059999999999999</v>
      </c>
      <c r="N18" s="42">
        <v>8.5109999999999992</v>
      </c>
      <c r="O18" s="42">
        <v>8.9819999999999993</v>
      </c>
      <c r="P18" s="42">
        <v>9.6210000000000004</v>
      </c>
      <c r="Q18" s="42">
        <v>10.058</v>
      </c>
      <c r="R18" s="42">
        <v>10.267999999999999</v>
      </c>
      <c r="S18" s="42">
        <v>10.499000000000002</v>
      </c>
      <c r="T18" s="42">
        <v>11.536</v>
      </c>
      <c r="U18" s="42">
        <v>13.49</v>
      </c>
      <c r="V18" s="42">
        <v>15.36426</v>
      </c>
      <c r="W18" s="42">
        <v>15.513219999999999</v>
      </c>
      <c r="X18" s="42">
        <v>16.107680000000002</v>
      </c>
      <c r="Y18" s="42">
        <v>16.455825000000001</v>
      </c>
      <c r="Z18" s="42">
        <v>17.237420000000004</v>
      </c>
      <c r="AA18" s="42">
        <v>17.189345000000003</v>
      </c>
      <c r="AB18" s="42">
        <v>17.513035000000002</v>
      </c>
      <c r="AC18" s="42">
        <v>16.894945000000003</v>
      </c>
      <c r="AD18" s="42">
        <v>17.504075</v>
      </c>
      <c r="AE18" s="42">
        <v>17.929820000000003</v>
      </c>
      <c r="AF18" s="42">
        <v>18.248424999999997</v>
      </c>
      <c r="AG18" s="42">
        <v>19.080260000000006</v>
      </c>
      <c r="AH18" s="42">
        <v>20.286565000000003</v>
      </c>
      <c r="AI18" s="42">
        <v>19.673884999999999</v>
      </c>
      <c r="AJ18" s="42">
        <v>20.126135000000012</v>
      </c>
      <c r="AK18" s="42">
        <v>20.149650000000001</v>
      </c>
      <c r="AL18" s="42">
        <v>18.991130000000005</v>
      </c>
      <c r="AM18" s="42">
        <v>18.017454295249994</v>
      </c>
      <c r="AN18" s="42">
        <v>19.608527885749996</v>
      </c>
      <c r="AO18" s="42">
        <v>20.504067026700003</v>
      </c>
      <c r="AP18" s="42">
        <v>21.215542885749997</v>
      </c>
      <c r="AQ18" s="42">
        <v>20.96128060385</v>
      </c>
      <c r="AR18" s="42">
        <v>22.603360448662162</v>
      </c>
      <c r="AS18" s="42">
        <v>24.017131185482516</v>
      </c>
      <c r="AT18" s="42">
        <v>22.483787640982484</v>
      </c>
      <c r="AU18" s="334">
        <v>-6.127893106547122E-2</v>
      </c>
      <c r="AV18" s="334">
        <v>6.8583517242855364E-3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08">
        <v>4.6909999999999998</v>
      </c>
      <c r="C20" s="108">
        <v>4.3940000000000001</v>
      </c>
      <c r="D20" s="108">
        <v>4.0270000000000001</v>
      </c>
      <c r="E20" s="108">
        <v>4.0129999999999999</v>
      </c>
      <c r="F20" s="108">
        <v>3.8069999999999999</v>
      </c>
      <c r="G20" s="108">
        <v>3.9740000000000002</v>
      </c>
      <c r="H20" s="108">
        <v>3.4720000000000004</v>
      </c>
      <c r="I20" s="108">
        <v>3.5550000000000002</v>
      </c>
      <c r="J20" s="108">
        <v>3.55</v>
      </c>
      <c r="K20" s="108">
        <v>3.4249999999999998</v>
      </c>
      <c r="L20" s="108">
        <v>3.2469999999999999</v>
      </c>
      <c r="M20" s="108">
        <v>3.1470000000000002</v>
      </c>
      <c r="N20" s="108">
        <v>2.887</v>
      </c>
      <c r="O20" s="108">
        <v>2.8140000000000001</v>
      </c>
      <c r="P20" s="108">
        <v>3.0750000000000002</v>
      </c>
      <c r="Q20" s="108">
        <v>3.2650000000000001</v>
      </c>
      <c r="R20" s="108">
        <v>3.08</v>
      </c>
      <c r="S20" s="108">
        <v>3.0350000000000001</v>
      </c>
      <c r="T20" s="108">
        <v>3.1269999999999998</v>
      </c>
      <c r="U20" s="108">
        <v>3.6030000000000002</v>
      </c>
      <c r="V20" s="108">
        <v>3.4729999999999999</v>
      </c>
      <c r="W20" s="108">
        <v>3.2280000000000002</v>
      </c>
      <c r="X20" s="108">
        <v>3.2949999999999999</v>
      </c>
      <c r="Y20" s="108">
        <v>3.0390000000000001</v>
      </c>
      <c r="Z20" s="108">
        <v>3.1160000000000001</v>
      </c>
      <c r="AA20" s="108">
        <v>3.593</v>
      </c>
      <c r="AB20" s="108">
        <v>3.6</v>
      </c>
      <c r="AC20" s="108">
        <v>2.802</v>
      </c>
      <c r="AD20" s="108">
        <v>2.4340000000000002</v>
      </c>
      <c r="AE20" s="108">
        <v>2.4929999999999999</v>
      </c>
      <c r="AF20" s="108">
        <v>2.4169999999999998</v>
      </c>
      <c r="AG20" s="108">
        <v>2.7470000000000003</v>
      </c>
      <c r="AH20" s="108">
        <v>3.0750000000000002</v>
      </c>
      <c r="AI20" s="108">
        <v>2.9960000000000004</v>
      </c>
      <c r="AJ20" s="108">
        <v>3.19</v>
      </c>
      <c r="AK20" s="108">
        <v>3.2250000000000001</v>
      </c>
      <c r="AL20" s="108">
        <v>2.895</v>
      </c>
      <c r="AM20" s="108">
        <v>3.0429999999999997</v>
      </c>
      <c r="AN20" s="108">
        <v>2.9049999999999998</v>
      </c>
      <c r="AO20" s="108">
        <v>2.9294704</v>
      </c>
      <c r="AP20" s="108">
        <v>2.7743232000000004</v>
      </c>
      <c r="AQ20" s="108">
        <v>2.7990415</v>
      </c>
      <c r="AR20" s="108">
        <v>3.0504699999999998</v>
      </c>
      <c r="AS20" s="108">
        <v>2.2268430999999995</v>
      </c>
      <c r="AT20" s="27">
        <v>2.3194797729599994</v>
      </c>
      <c r="AU20" s="102">
        <v>4.4453698630136707E-2</v>
      </c>
      <c r="AV20" s="102">
        <v>7.0752349890236316E-4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08">
        <v>9.1999999999999998E-2</v>
      </c>
      <c r="W21" s="108">
        <v>9.1999999999999998E-2</v>
      </c>
      <c r="X21" s="108">
        <v>9.1999999999999998E-2</v>
      </c>
      <c r="Y21" s="108">
        <v>9.1999999999999998E-2</v>
      </c>
      <c r="Z21" s="108">
        <v>9.1999999999999998E-2</v>
      </c>
      <c r="AA21" s="108">
        <v>8.8999999999999996E-2</v>
      </c>
      <c r="AB21" s="108">
        <v>6.7000000000000004E-2</v>
      </c>
      <c r="AC21" s="118" t="s">
        <v>147</v>
      </c>
      <c r="AD21" s="118" t="s">
        <v>147</v>
      </c>
      <c r="AE21" s="118" t="s">
        <v>147</v>
      </c>
      <c r="AF21" s="118" t="s">
        <v>147</v>
      </c>
      <c r="AG21" s="118" t="s">
        <v>147</v>
      </c>
      <c r="AH21" s="118" t="s">
        <v>147</v>
      </c>
      <c r="AI21" s="118" t="s">
        <v>186</v>
      </c>
      <c r="AJ21" s="118" t="s">
        <v>186</v>
      </c>
      <c r="AK21" s="118" t="s">
        <v>186</v>
      </c>
      <c r="AL21" s="118" t="s">
        <v>147</v>
      </c>
      <c r="AM21" s="118" t="s">
        <v>147</v>
      </c>
      <c r="AN21" s="118" t="s">
        <v>147</v>
      </c>
      <c r="AO21" s="118" t="s">
        <v>147</v>
      </c>
      <c r="AP21" s="118" t="s">
        <v>147</v>
      </c>
      <c r="AQ21" s="118" t="s">
        <v>147</v>
      </c>
      <c r="AR21" s="118" t="s">
        <v>147</v>
      </c>
      <c r="AS21" s="118" t="s">
        <v>147</v>
      </c>
      <c r="AT21" s="25" t="s">
        <v>147</v>
      </c>
      <c r="AU21" s="102">
        <v>-0.14466301369863022</v>
      </c>
      <c r="AV21" s="119" t="s">
        <v>160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08">
        <v>1.0580000000000001</v>
      </c>
      <c r="W22" s="108">
        <v>1.196</v>
      </c>
      <c r="X22" s="108">
        <v>1.288</v>
      </c>
      <c r="Y22" s="108">
        <v>1.3340000000000001</v>
      </c>
      <c r="Z22" s="108">
        <v>1.3340000000000001</v>
      </c>
      <c r="AA22" s="108">
        <v>1.1499999999999999</v>
      </c>
      <c r="AB22" s="108">
        <v>1.0580000000000001</v>
      </c>
      <c r="AC22" s="108">
        <v>0.73599999999999999</v>
      </c>
      <c r="AD22" s="108">
        <v>0.59799999999999998</v>
      </c>
      <c r="AE22" s="108">
        <v>0.248</v>
      </c>
      <c r="AF22" s="108">
        <v>0.253</v>
      </c>
      <c r="AG22" s="108">
        <v>0.46</v>
      </c>
      <c r="AH22" s="108">
        <v>0.55200000000000005</v>
      </c>
      <c r="AI22" s="108">
        <v>0.36799999999999999</v>
      </c>
      <c r="AJ22" s="108">
        <v>8.7000000000000008E-2</v>
      </c>
      <c r="AK22" s="108">
        <v>9.1999999999999998E-2</v>
      </c>
      <c r="AL22" s="108">
        <v>0.10300000000000001</v>
      </c>
      <c r="AM22" s="108">
        <v>0.1</v>
      </c>
      <c r="AN22" s="108">
        <v>9.1999999999999998E-2</v>
      </c>
      <c r="AO22" s="108">
        <v>0.114</v>
      </c>
      <c r="AP22" s="108">
        <v>9.7000000000000003E-2</v>
      </c>
      <c r="AQ22" s="108">
        <v>6.9000000000000006E-2</v>
      </c>
      <c r="AR22" s="118" t="s">
        <v>147</v>
      </c>
      <c r="AS22" s="118" t="s">
        <v>147</v>
      </c>
      <c r="AT22" s="25" t="s">
        <v>147</v>
      </c>
      <c r="AU22" s="102">
        <v>0.47202191780821923</v>
      </c>
      <c r="AV22" s="119" t="s">
        <v>160</v>
      </c>
    </row>
    <row r="23" spans="1:48">
      <c r="A23" t="s">
        <v>193</v>
      </c>
      <c r="B23" s="108">
        <v>19.263999999999999</v>
      </c>
      <c r="C23" s="108">
        <v>17.553000000000001</v>
      </c>
      <c r="D23" s="108">
        <v>17.221</v>
      </c>
      <c r="E23" s="108">
        <v>17.777000000000001</v>
      </c>
      <c r="F23" s="108">
        <v>17.331</v>
      </c>
      <c r="G23" s="108">
        <v>16.376999999999999</v>
      </c>
      <c r="H23" s="108">
        <v>13.676</v>
      </c>
      <c r="I23" s="108">
        <v>13.104000000000001</v>
      </c>
      <c r="J23" s="108">
        <v>10.987</v>
      </c>
      <c r="K23" s="108">
        <v>11.919</v>
      </c>
      <c r="L23" s="108">
        <v>8.9410000000000007</v>
      </c>
      <c r="M23" s="108">
        <v>9.3450000000000006</v>
      </c>
      <c r="N23" s="108">
        <v>9.4479999999999986</v>
      </c>
      <c r="O23" s="108">
        <v>9.66</v>
      </c>
      <c r="P23" s="108">
        <v>10.645</v>
      </c>
      <c r="Q23" s="108">
        <v>10.728000000000002</v>
      </c>
      <c r="R23" s="108">
        <v>11.084000000000001</v>
      </c>
      <c r="S23" s="108">
        <v>11.078000000000001</v>
      </c>
      <c r="T23" s="108">
        <v>9.39</v>
      </c>
      <c r="U23" s="108">
        <v>10.897</v>
      </c>
      <c r="V23" s="108">
        <v>10.879</v>
      </c>
      <c r="W23" s="108">
        <v>9.2859999999999996</v>
      </c>
      <c r="X23" s="108">
        <v>9.2530000000000001</v>
      </c>
      <c r="Y23" s="108">
        <v>9.3179999999999996</v>
      </c>
      <c r="Z23" s="108">
        <v>9.8069999999999986</v>
      </c>
      <c r="AA23" s="108">
        <v>10.423</v>
      </c>
      <c r="AB23" s="108">
        <v>10.758000000000001</v>
      </c>
      <c r="AC23" s="108">
        <v>10.156000000000001</v>
      </c>
      <c r="AD23" s="108">
        <v>8.6839999999999993</v>
      </c>
      <c r="AE23" s="108">
        <v>8.4530000000000012</v>
      </c>
      <c r="AF23" s="108">
        <v>9.8379999999999992</v>
      </c>
      <c r="AG23" s="108">
        <v>7.6340000000000003</v>
      </c>
      <c r="AH23" s="108">
        <v>7.5320000000000009</v>
      </c>
      <c r="AI23" s="108">
        <v>7.9240000000000004</v>
      </c>
      <c r="AJ23" s="108">
        <v>6.86</v>
      </c>
      <c r="AK23" s="108">
        <v>7.58</v>
      </c>
      <c r="AL23" s="108">
        <v>7.6140000000000008</v>
      </c>
      <c r="AM23" s="108">
        <v>6.7190000000000003</v>
      </c>
      <c r="AN23" s="108">
        <v>6.45</v>
      </c>
      <c r="AO23" s="108">
        <v>6.4269999999999996</v>
      </c>
      <c r="AP23" s="108">
        <v>6.0620000000000003</v>
      </c>
      <c r="AQ23" s="108">
        <v>6.1080000000000005</v>
      </c>
      <c r="AR23" s="108">
        <v>5.4594999999999994</v>
      </c>
      <c r="AS23" s="108">
        <v>4.7576000000000001</v>
      </c>
      <c r="AT23" s="27">
        <v>4.5673000000000004</v>
      </c>
      <c r="AU23" s="102">
        <v>-3.7369019950199367E-2</v>
      </c>
      <c r="AV23" s="102">
        <v>1.3931882977418367E-3</v>
      </c>
    </row>
    <row r="24" spans="1:48">
      <c r="A24" t="s">
        <v>194</v>
      </c>
      <c r="B24" s="108">
        <v>5.9960000000000004</v>
      </c>
      <c r="C24" s="108">
        <v>6.1829999999999998</v>
      </c>
      <c r="D24" s="108">
        <v>6.7140000000000004</v>
      </c>
      <c r="E24" s="108">
        <v>7.2939999999999996</v>
      </c>
      <c r="F24" s="108">
        <v>7.3330000000000002</v>
      </c>
      <c r="G24" s="108">
        <v>8.0210000000000008</v>
      </c>
      <c r="H24" s="108">
        <v>7.9169999999999998</v>
      </c>
      <c r="I24" s="108">
        <v>8.16</v>
      </c>
      <c r="J24" s="108">
        <v>8.222999999999999</v>
      </c>
      <c r="K24" s="108">
        <v>8.0830000000000002</v>
      </c>
      <c r="L24" s="108">
        <v>8.4740000000000002</v>
      </c>
      <c r="M24" s="108">
        <v>7.899</v>
      </c>
      <c r="N24" s="108">
        <v>7.867</v>
      </c>
      <c r="O24" s="108">
        <v>8.3879999999999999</v>
      </c>
      <c r="P24" s="108">
        <v>8.6490000000000009</v>
      </c>
      <c r="Q24" s="108">
        <v>9.0719999999999992</v>
      </c>
      <c r="R24" s="108">
        <v>9.2119999999999997</v>
      </c>
      <c r="S24" s="108">
        <v>9.6780000000000008</v>
      </c>
      <c r="T24" s="108">
        <v>9.641</v>
      </c>
      <c r="U24" s="108">
        <v>9.6559999999999988</v>
      </c>
      <c r="V24" s="108">
        <v>10.077999999999999</v>
      </c>
      <c r="W24" s="108">
        <v>10.359000000000002</v>
      </c>
      <c r="X24" s="108">
        <v>10.35</v>
      </c>
      <c r="Y24" s="108">
        <v>9.6419999999999995</v>
      </c>
      <c r="Z24" s="108">
        <v>9.8410000000000011</v>
      </c>
      <c r="AA24" s="108">
        <v>8.8870000000000005</v>
      </c>
      <c r="AB24" s="108">
        <v>7.5180000000000007</v>
      </c>
      <c r="AC24" s="108">
        <v>7.3490000000000002</v>
      </c>
      <c r="AD24" s="108">
        <v>8.19</v>
      </c>
      <c r="AE24" s="108">
        <v>7.5570000000000004</v>
      </c>
      <c r="AF24" s="108">
        <v>7.83</v>
      </c>
      <c r="AG24" s="108">
        <v>8.4</v>
      </c>
      <c r="AH24" s="108">
        <v>7.8449999999999998</v>
      </c>
      <c r="AI24" s="108">
        <v>8.1999999999999993</v>
      </c>
      <c r="AJ24" s="108">
        <v>6.6150000000000002</v>
      </c>
      <c r="AK24" s="108">
        <v>6.25</v>
      </c>
      <c r="AL24" s="108">
        <v>6.85</v>
      </c>
      <c r="AM24" s="108">
        <v>6.5</v>
      </c>
      <c r="AN24" s="108">
        <v>7.0550250000000005</v>
      </c>
      <c r="AO24" s="108">
        <v>6.8971800000000005</v>
      </c>
      <c r="AP24" s="108">
        <v>6.8979999999999997</v>
      </c>
      <c r="AQ24" s="108">
        <v>7.13</v>
      </c>
      <c r="AR24" s="108">
        <v>7.7773500000000011</v>
      </c>
      <c r="AS24" s="108">
        <v>7.5408299999999997</v>
      </c>
      <c r="AT24" s="27">
        <v>6.3188399999999998</v>
      </c>
      <c r="AU24" s="102">
        <v>-0.15975404691380668</v>
      </c>
      <c r="AV24" s="102">
        <v>1.9274700464832672E-3</v>
      </c>
    </row>
    <row r="25" spans="1:48">
      <c r="A25" t="s">
        <v>195</v>
      </c>
      <c r="B25" s="108">
        <v>35.326000000000001</v>
      </c>
      <c r="C25" s="108">
        <v>35.222000000000001</v>
      </c>
      <c r="D25" s="108">
        <v>34.061999999999998</v>
      </c>
      <c r="E25" s="108">
        <v>35.259</v>
      </c>
      <c r="F25" s="108">
        <v>36.647000000000006</v>
      </c>
      <c r="G25" s="108">
        <v>37.1</v>
      </c>
      <c r="H25" s="108">
        <v>38.653000000000006</v>
      </c>
      <c r="I25" s="108">
        <v>38.102000000000004</v>
      </c>
      <c r="J25" s="108">
        <v>37.283000000000001</v>
      </c>
      <c r="K25" s="108">
        <v>37.145000000000003</v>
      </c>
      <c r="L25" s="108">
        <v>37.938000000000002</v>
      </c>
      <c r="M25" s="108">
        <v>38.677999999999997</v>
      </c>
      <c r="N25" s="108">
        <v>39.513999999999996</v>
      </c>
      <c r="O25" s="108">
        <v>39.667999999999999</v>
      </c>
      <c r="P25" s="108">
        <v>39.68</v>
      </c>
      <c r="Q25" s="108">
        <v>38.451000000000001</v>
      </c>
      <c r="R25" s="108">
        <v>38.295000000000002</v>
      </c>
      <c r="S25" s="108">
        <v>38.591999999999999</v>
      </c>
      <c r="T25" s="108">
        <v>38.375</v>
      </c>
      <c r="U25" s="108">
        <v>39.097999999999999</v>
      </c>
      <c r="V25" s="108">
        <v>38.249000000000002</v>
      </c>
      <c r="W25" s="108">
        <v>38.076000000000001</v>
      </c>
      <c r="X25" s="108">
        <v>37.633000000000003</v>
      </c>
      <c r="Y25" s="108">
        <v>38.073999999999998</v>
      </c>
      <c r="Z25" s="108">
        <v>36.608000000000004</v>
      </c>
      <c r="AA25" s="108">
        <v>33.47</v>
      </c>
      <c r="AB25" s="108">
        <v>30.408999999999999</v>
      </c>
      <c r="AC25" s="108">
        <v>25.366</v>
      </c>
      <c r="AD25" s="108">
        <v>23.667000000000002</v>
      </c>
      <c r="AE25" s="108">
        <v>23.190999999999999</v>
      </c>
      <c r="AF25" s="108">
        <v>23.452999999999999</v>
      </c>
      <c r="AG25" s="108">
        <v>23.64</v>
      </c>
      <c r="AH25" s="108">
        <v>22.774000000000001</v>
      </c>
      <c r="AI25" s="108">
        <v>20.501000000000001</v>
      </c>
      <c r="AJ25" s="108">
        <v>19.007999999999999</v>
      </c>
      <c r="AK25" s="108">
        <v>20.959</v>
      </c>
      <c r="AL25" s="108">
        <v>21.184999999999999</v>
      </c>
      <c r="AM25" s="108">
        <v>20.605</v>
      </c>
      <c r="AN25" s="108">
        <v>20.751000000000001</v>
      </c>
      <c r="AO25" s="108">
        <v>20.464228800000001</v>
      </c>
      <c r="AP25" s="108">
        <v>19.823560500000003</v>
      </c>
      <c r="AQ25" s="108">
        <v>19.40249</v>
      </c>
      <c r="AR25" s="108">
        <v>19.254909979400004</v>
      </c>
      <c r="AS25" s="108">
        <v>17.402551085266442</v>
      </c>
      <c r="AT25" s="27">
        <v>15.771092597523516</v>
      </c>
      <c r="AU25" s="102">
        <v>-9.126535569935279E-2</v>
      </c>
      <c r="AV25" s="102">
        <v>4.8107419371341206E-3</v>
      </c>
    </row>
    <row r="26" spans="1:48">
      <c r="A26" t="s">
        <v>111</v>
      </c>
      <c r="B26" s="108">
        <v>2.0869999999999997</v>
      </c>
      <c r="C26" s="108">
        <v>2.3660000000000001</v>
      </c>
      <c r="D26" s="108">
        <v>2.202</v>
      </c>
      <c r="E26" s="108">
        <v>2.5169999999999999</v>
      </c>
      <c r="F26" s="108">
        <v>2.1859999999999999</v>
      </c>
      <c r="G26" s="108">
        <v>2.04</v>
      </c>
      <c r="H26" s="108">
        <v>1.365</v>
      </c>
      <c r="I26" s="108">
        <v>1.3220000000000001</v>
      </c>
      <c r="J26" s="108">
        <v>1.82</v>
      </c>
      <c r="K26" s="108">
        <v>2.1339999999999999</v>
      </c>
      <c r="L26" s="108">
        <v>2.4860000000000002</v>
      </c>
      <c r="M26" s="108">
        <v>2.5299999999999998</v>
      </c>
      <c r="N26" s="108">
        <v>3.3450000000000002</v>
      </c>
      <c r="O26" s="108">
        <v>3.4460000000000002</v>
      </c>
      <c r="P26" s="108">
        <v>4.1870000000000003</v>
      </c>
      <c r="Q26" s="108">
        <v>5.9319999999999995</v>
      </c>
      <c r="R26" s="108">
        <v>5.3980000000000006</v>
      </c>
      <c r="S26" s="108">
        <v>5.6710000000000003</v>
      </c>
      <c r="T26" s="108">
        <v>5.4329999999999998</v>
      </c>
      <c r="U26" s="108">
        <v>6.2720000000000002</v>
      </c>
      <c r="V26" s="108">
        <v>7.12</v>
      </c>
      <c r="W26" s="108">
        <v>7.3</v>
      </c>
      <c r="X26" s="108">
        <v>7.1510000000000007</v>
      </c>
      <c r="Y26" s="108">
        <v>6.9160000000000004</v>
      </c>
      <c r="Z26" s="108">
        <v>5.5209999999999999</v>
      </c>
      <c r="AA26" s="108">
        <v>6.0390000000000006</v>
      </c>
      <c r="AB26" s="108">
        <v>8.3510000000000009</v>
      </c>
      <c r="AC26" s="108">
        <v>6.7370000000000001</v>
      </c>
      <c r="AD26" s="108">
        <v>7.2010000000000005</v>
      </c>
      <c r="AE26" s="108">
        <v>7.76</v>
      </c>
      <c r="AF26" s="108">
        <v>6.55</v>
      </c>
      <c r="AG26" s="108">
        <v>8.9499999999999993</v>
      </c>
      <c r="AH26" s="108">
        <v>6.71</v>
      </c>
      <c r="AI26" s="108">
        <v>5.6070000000000002</v>
      </c>
      <c r="AJ26" s="108">
        <v>4.7279999999999998</v>
      </c>
      <c r="AK26" s="108">
        <v>4.0289999999999999</v>
      </c>
      <c r="AL26" s="108">
        <v>4.1879999999999997</v>
      </c>
      <c r="AM26" s="108">
        <v>4.1970000000000001</v>
      </c>
      <c r="AN26" s="108">
        <v>5.6840000000000002</v>
      </c>
      <c r="AO26" s="108">
        <v>4.58</v>
      </c>
      <c r="AP26" s="108">
        <v>3.6859999999999999</v>
      </c>
      <c r="AQ26" s="108">
        <v>5.626976452183051</v>
      </c>
      <c r="AR26" s="108">
        <v>4.7240000000000002</v>
      </c>
      <c r="AS26" s="108">
        <v>4.1189999999999998</v>
      </c>
      <c r="AT26" s="27">
        <v>4.0077869999999995</v>
      </c>
      <c r="AU26" s="102">
        <v>-2.4334246575342444E-2</v>
      </c>
      <c r="AV26" s="102">
        <v>1.2225170118542381E-3</v>
      </c>
    </row>
    <row r="27" spans="1:48">
      <c r="A27" t="s">
        <v>196</v>
      </c>
      <c r="B27" s="108">
        <v>2.0009999999999999</v>
      </c>
      <c r="C27" s="108">
        <v>1.86</v>
      </c>
      <c r="D27" s="108">
        <v>1.7910000000000001</v>
      </c>
      <c r="E27" s="108">
        <v>2.161</v>
      </c>
      <c r="F27" s="108">
        <v>2.5939999999999999</v>
      </c>
      <c r="G27" s="108">
        <v>2.4529999999999998</v>
      </c>
      <c r="H27" s="108">
        <v>2.206</v>
      </c>
      <c r="I27" s="108">
        <v>1.7849999999999999</v>
      </c>
      <c r="J27" s="108">
        <v>2.028</v>
      </c>
      <c r="K27" s="108">
        <v>2.0619999999999998</v>
      </c>
      <c r="L27" s="108">
        <v>1.788</v>
      </c>
      <c r="M27" s="108">
        <v>2.5470000000000002</v>
      </c>
      <c r="N27" s="108">
        <v>2.597</v>
      </c>
      <c r="O27" s="108">
        <v>3.5089999999999999</v>
      </c>
      <c r="P27" s="108">
        <v>3.2</v>
      </c>
      <c r="Q27" s="108">
        <v>3.76</v>
      </c>
      <c r="R27" s="108">
        <v>1.847</v>
      </c>
      <c r="S27" s="108">
        <v>1.85</v>
      </c>
      <c r="T27" s="108">
        <v>2.78</v>
      </c>
      <c r="U27" s="108">
        <v>2.71</v>
      </c>
      <c r="V27" s="108">
        <v>3.4889999999999999</v>
      </c>
      <c r="W27" s="108">
        <v>2.98</v>
      </c>
      <c r="X27" s="108">
        <v>3.7</v>
      </c>
      <c r="Y27" s="108">
        <v>3.6</v>
      </c>
      <c r="Z27" s="108">
        <v>3.2</v>
      </c>
      <c r="AA27" s="108">
        <v>3.25</v>
      </c>
      <c r="AB27" s="108">
        <v>3.56</v>
      </c>
      <c r="AC27" s="108">
        <v>2.7250000000000001</v>
      </c>
      <c r="AD27" s="108">
        <v>3.1219999999999999</v>
      </c>
      <c r="AE27" s="108">
        <v>4.1130000000000004</v>
      </c>
      <c r="AF27" s="108">
        <v>3.081</v>
      </c>
      <c r="AG27" s="108">
        <v>4.0449999999999999</v>
      </c>
      <c r="AH27" s="108">
        <v>4.516</v>
      </c>
      <c r="AI27" s="108">
        <v>3.38</v>
      </c>
      <c r="AJ27" s="108">
        <v>3.5660000000000003</v>
      </c>
      <c r="AK27" s="108">
        <v>3.5190000000000001</v>
      </c>
      <c r="AL27" s="108">
        <v>4.0120000000000005</v>
      </c>
      <c r="AM27" s="108">
        <v>4.41</v>
      </c>
      <c r="AN27" s="108">
        <v>5.84</v>
      </c>
      <c r="AO27" s="108">
        <v>5.2633514856214783</v>
      </c>
      <c r="AP27" s="108">
        <v>3.0864622145791545</v>
      </c>
      <c r="AQ27" s="108">
        <v>5.1619136333237812</v>
      </c>
      <c r="AR27" s="108">
        <v>4.5724336008407391</v>
      </c>
      <c r="AS27" s="108">
        <v>3.3892509076144082</v>
      </c>
      <c r="AT27" s="27">
        <v>3.6866737603897977</v>
      </c>
      <c r="AU27" s="102">
        <v>9.073489606224161E-2</v>
      </c>
      <c r="AV27" s="102">
        <v>1.1245660982565099E-3</v>
      </c>
    </row>
    <row r="28" spans="1:48">
      <c r="A28" t="s">
        <v>197</v>
      </c>
      <c r="B28" s="108">
        <v>45.055</v>
      </c>
      <c r="C28" s="108">
        <v>41.341000000000001</v>
      </c>
      <c r="D28" s="108">
        <v>41.804000000000002</v>
      </c>
      <c r="E28" s="108">
        <v>40.045000000000002</v>
      </c>
      <c r="F28" s="108">
        <v>39.787000000000006</v>
      </c>
      <c r="G28" s="108">
        <v>37.826000000000001</v>
      </c>
      <c r="H28" s="108">
        <v>33.838000000000001</v>
      </c>
      <c r="I28" s="108">
        <v>29.548000000000002</v>
      </c>
      <c r="J28" s="108">
        <v>29.45</v>
      </c>
      <c r="K28" s="108">
        <v>30.329000000000001</v>
      </c>
      <c r="L28" s="108">
        <v>26.459</v>
      </c>
      <c r="M28" s="108">
        <v>30.03</v>
      </c>
      <c r="N28" s="108">
        <v>29.820999999999998</v>
      </c>
      <c r="O28" s="108">
        <v>30.469000000000001</v>
      </c>
      <c r="P28" s="108">
        <v>28.5</v>
      </c>
      <c r="Q28" s="108">
        <v>27.7</v>
      </c>
      <c r="R28" s="108">
        <v>25.1</v>
      </c>
      <c r="S28" s="108">
        <v>28.6</v>
      </c>
      <c r="T28" s="108">
        <v>25.3</v>
      </c>
      <c r="U28" s="108">
        <v>25.17</v>
      </c>
      <c r="V28" s="108">
        <v>22.98</v>
      </c>
      <c r="W28" s="108">
        <v>19.579999999999998</v>
      </c>
      <c r="X28" s="108">
        <v>17.899999999999999</v>
      </c>
      <c r="Y28" s="108">
        <v>17.100000000000001</v>
      </c>
      <c r="Z28" s="108">
        <v>19.600000000000001</v>
      </c>
      <c r="AA28" s="108">
        <v>19.100000000000001</v>
      </c>
      <c r="AB28" s="108">
        <v>20.100000000000001</v>
      </c>
      <c r="AC28" s="108">
        <v>17.899999999999999</v>
      </c>
      <c r="AD28" s="108">
        <v>14.712</v>
      </c>
      <c r="AE28" s="108">
        <v>13.722</v>
      </c>
      <c r="AF28" s="108">
        <v>14.519</v>
      </c>
      <c r="AG28" s="108">
        <v>15.391</v>
      </c>
      <c r="AH28" s="108">
        <v>13.448</v>
      </c>
      <c r="AI28" s="108">
        <v>16.126999999999999</v>
      </c>
      <c r="AJ28" s="108">
        <v>14.349</v>
      </c>
      <c r="AK28" s="108">
        <v>13.898</v>
      </c>
      <c r="AL28" s="108">
        <v>12.11</v>
      </c>
      <c r="AM28" s="108">
        <v>12.418000000000001</v>
      </c>
      <c r="AN28" s="108">
        <v>13.250999999999999</v>
      </c>
      <c r="AO28" s="108">
        <v>12.84</v>
      </c>
      <c r="AP28" s="108">
        <v>13.26</v>
      </c>
      <c r="AQ28" s="108">
        <v>12.06</v>
      </c>
      <c r="AR28" s="108">
        <v>12.3</v>
      </c>
      <c r="AS28" s="108">
        <v>11.94</v>
      </c>
      <c r="AT28" s="27">
        <v>10.14</v>
      </c>
      <c r="AU28" s="102">
        <v>-0.14842706684105478</v>
      </c>
      <c r="AV28" s="102">
        <v>3.0930592120294751E-3</v>
      </c>
    </row>
    <row r="29" spans="1:48">
      <c r="A29" t="s">
        <v>198</v>
      </c>
      <c r="B29" s="108">
        <v>163.51900000000001</v>
      </c>
      <c r="C29" s="108">
        <v>152.661</v>
      </c>
      <c r="D29" s="108">
        <v>147.06</v>
      </c>
      <c r="E29" s="108">
        <v>149.17099999999999</v>
      </c>
      <c r="F29" s="108">
        <v>153.59</v>
      </c>
      <c r="G29" s="108">
        <v>151.66900000000001</v>
      </c>
      <c r="H29" s="108">
        <v>144.52000000000001</v>
      </c>
      <c r="I29" s="108">
        <v>140.08000000000001</v>
      </c>
      <c r="J29" s="108">
        <v>141.21100000000001</v>
      </c>
      <c r="K29" s="108">
        <v>139.63</v>
      </c>
      <c r="L29" s="108">
        <v>128.33199999999999</v>
      </c>
      <c r="M29" s="108">
        <v>134.386</v>
      </c>
      <c r="N29" s="108">
        <v>130.88</v>
      </c>
      <c r="O29" s="108">
        <v>132.28700000000001</v>
      </c>
      <c r="P29" s="108">
        <v>139.511</v>
      </c>
      <c r="Q29" s="108">
        <v>139.55000000000001</v>
      </c>
      <c r="R29" s="108">
        <v>141.267</v>
      </c>
      <c r="S29" s="108">
        <v>140.10499999999999</v>
      </c>
      <c r="T29" s="108">
        <v>141.006</v>
      </c>
      <c r="U29" s="108">
        <v>147.41200000000001</v>
      </c>
      <c r="V29" s="108">
        <v>147.649</v>
      </c>
      <c r="W29" s="108">
        <v>143.43900000000002</v>
      </c>
      <c r="X29" s="108">
        <v>141.297</v>
      </c>
      <c r="Y29" s="108">
        <v>140.11199999999999</v>
      </c>
      <c r="Z29" s="108">
        <v>138.22499999999999</v>
      </c>
      <c r="AA29" s="108">
        <v>129.58000000000001</v>
      </c>
      <c r="AB29" s="108">
        <v>113.274</v>
      </c>
      <c r="AC29" s="108">
        <v>104.37</v>
      </c>
      <c r="AD29" s="108">
        <v>97.93</v>
      </c>
      <c r="AE29" s="108">
        <v>95.55</v>
      </c>
      <c r="AF29" s="108">
        <v>90.58</v>
      </c>
      <c r="AG29" s="108">
        <v>89.88</v>
      </c>
      <c r="AH29" s="108">
        <v>86.8</v>
      </c>
      <c r="AI29" s="108">
        <v>84.77</v>
      </c>
      <c r="AJ29" s="108">
        <v>80.22</v>
      </c>
      <c r="AK29" s="108">
        <v>84.893000000000001</v>
      </c>
      <c r="AL29" s="108">
        <v>84.965000000000003</v>
      </c>
      <c r="AM29" s="108">
        <v>84.631</v>
      </c>
      <c r="AN29" s="108">
        <v>87.185000000000002</v>
      </c>
      <c r="AO29" s="108">
        <v>85.371000000000009</v>
      </c>
      <c r="AP29" s="108">
        <v>82.13910385019588</v>
      </c>
      <c r="AQ29" s="108">
        <v>83.524410050635353</v>
      </c>
      <c r="AR29" s="108">
        <v>85.674023120282811</v>
      </c>
      <c r="AS29" s="108">
        <v>80.108913728862149</v>
      </c>
      <c r="AT29" s="27">
        <v>71.008885067354555</v>
      </c>
      <c r="AU29" s="102">
        <v>-0.11116720170558958</v>
      </c>
      <c r="AV29" s="102">
        <v>2.1660225453010183E-2</v>
      </c>
    </row>
    <row r="30" spans="1:48">
      <c r="A30" t="s">
        <v>199</v>
      </c>
      <c r="B30" s="108">
        <v>2.1070000000000002</v>
      </c>
      <c r="C30" s="108">
        <v>2.1030000000000002</v>
      </c>
      <c r="D30" s="108">
        <v>2.0099999999999998</v>
      </c>
      <c r="E30" s="108">
        <v>2.27</v>
      </c>
      <c r="F30" s="108">
        <v>2.1970000000000001</v>
      </c>
      <c r="G30" s="108">
        <v>2.528</v>
      </c>
      <c r="H30" s="108">
        <v>3.726</v>
      </c>
      <c r="I30" s="108">
        <v>3.98</v>
      </c>
      <c r="J30" s="108">
        <v>4.681</v>
      </c>
      <c r="K30" s="108">
        <v>4.93</v>
      </c>
      <c r="L30" s="108">
        <v>6.4559999999999995</v>
      </c>
      <c r="M30" s="108">
        <v>7.6290000000000004</v>
      </c>
      <c r="N30" s="108">
        <v>8.1140000000000008</v>
      </c>
      <c r="O30" s="108">
        <v>7.2149999999999999</v>
      </c>
      <c r="P30" s="108">
        <v>3.9610000000000003</v>
      </c>
      <c r="Q30" s="108">
        <v>3.9609999999999999</v>
      </c>
      <c r="R30" s="108">
        <v>3.9210000000000003</v>
      </c>
      <c r="S30" s="108">
        <v>3.9810000000000003</v>
      </c>
      <c r="T30" s="108">
        <v>4.8819999999999997</v>
      </c>
      <c r="U30" s="108">
        <v>5.2130000000000001</v>
      </c>
      <c r="V30" s="108">
        <v>6.0449999999999999</v>
      </c>
      <c r="W30" s="108">
        <v>5.7690000000000001</v>
      </c>
      <c r="X30" s="108">
        <v>6.5860000000000003</v>
      </c>
      <c r="Y30" s="108">
        <v>7.3919999999999995</v>
      </c>
      <c r="Z30" s="108">
        <v>7.9470000000000001</v>
      </c>
      <c r="AA30" s="108">
        <v>8.0370000000000008</v>
      </c>
      <c r="AB30" s="108">
        <v>7.75</v>
      </c>
      <c r="AC30" s="108">
        <v>8.3840000000000003</v>
      </c>
      <c r="AD30" s="108">
        <v>7.8890000000000002</v>
      </c>
      <c r="AE30" s="108">
        <v>8.3819999999999997</v>
      </c>
      <c r="AF30" s="108">
        <v>8.24</v>
      </c>
      <c r="AG30" s="108">
        <v>7.7720000000000002</v>
      </c>
      <c r="AH30" s="108">
        <v>7.641</v>
      </c>
      <c r="AI30" s="108">
        <v>8.7769999999999992</v>
      </c>
      <c r="AJ30" s="108">
        <v>9.1039999999999992</v>
      </c>
      <c r="AK30" s="108">
        <v>9.218</v>
      </c>
      <c r="AL30" s="108">
        <v>9.3469999999999995</v>
      </c>
      <c r="AM30" s="108">
        <v>9.8450000000000006</v>
      </c>
      <c r="AN30" s="108">
        <v>9.4220000000000006</v>
      </c>
      <c r="AO30" s="108">
        <v>9.0440400000000007</v>
      </c>
      <c r="AP30" s="108">
        <v>8.815203900000002</v>
      </c>
      <c r="AQ30" s="108">
        <v>8.0564765000000005</v>
      </c>
      <c r="AR30" s="108">
        <v>8.5361348999999986</v>
      </c>
      <c r="AS30" s="108">
        <v>8.1389951000000007</v>
      </c>
      <c r="AT30" s="27">
        <v>7.870597000000001</v>
      </c>
      <c r="AU30" s="102">
        <v>-3.0327432012822286E-2</v>
      </c>
      <c r="AV30" s="102">
        <v>2.4008109028620865E-3</v>
      </c>
    </row>
    <row r="31" spans="1:48">
      <c r="A31" t="s">
        <v>200</v>
      </c>
      <c r="B31" s="108">
        <v>10.91</v>
      </c>
      <c r="C31" s="108">
        <v>10.463000000000001</v>
      </c>
      <c r="D31" s="108">
        <v>9.077</v>
      </c>
      <c r="E31" s="108">
        <v>8.9589999999999996</v>
      </c>
      <c r="F31" s="108">
        <v>9.093</v>
      </c>
      <c r="G31" s="108">
        <v>9.2409999999999997</v>
      </c>
      <c r="H31" s="108">
        <v>8.9450000000000003</v>
      </c>
      <c r="I31" s="108">
        <v>8.6929999999999996</v>
      </c>
      <c r="J31" s="108">
        <v>8.7379999999999995</v>
      </c>
      <c r="K31" s="108">
        <v>8.3339999999999996</v>
      </c>
      <c r="L31" s="108">
        <v>7.94</v>
      </c>
      <c r="M31" s="108">
        <v>8.0449999999999999</v>
      </c>
      <c r="N31" s="108">
        <v>8.1829999999999998</v>
      </c>
      <c r="O31" s="108">
        <v>8.1750000000000007</v>
      </c>
      <c r="P31" s="108">
        <v>8.2379999999999995</v>
      </c>
      <c r="Q31" s="108">
        <v>8.0779999999999994</v>
      </c>
      <c r="R31" s="108">
        <v>8.1170000000000009</v>
      </c>
      <c r="S31" s="108">
        <v>8.463000000000001</v>
      </c>
      <c r="T31" s="108">
        <v>7.9560000000000004</v>
      </c>
      <c r="U31" s="108">
        <v>7.7420000000000009</v>
      </c>
      <c r="V31" s="108">
        <v>7.6040000000000001</v>
      </c>
      <c r="W31" s="108">
        <v>7.5149999999999997</v>
      </c>
      <c r="X31" s="108">
        <v>7.511000000000001</v>
      </c>
      <c r="Y31" s="108">
        <v>7.0869999999999997</v>
      </c>
      <c r="Z31" s="108">
        <v>6.3479999999999999</v>
      </c>
      <c r="AA31" s="108">
        <v>5.5869999999999997</v>
      </c>
      <c r="AB31" s="108">
        <v>5.7919999999999998</v>
      </c>
      <c r="AC31" s="108">
        <v>4.6110000000000007</v>
      </c>
      <c r="AD31" s="108">
        <v>3.97</v>
      </c>
      <c r="AE31" s="108">
        <v>3.6130000000000004</v>
      </c>
      <c r="AF31" s="108">
        <v>3.5569999999999999</v>
      </c>
      <c r="AG31" s="108">
        <v>3.6949999999999998</v>
      </c>
      <c r="AH31" s="108">
        <v>3.73</v>
      </c>
      <c r="AI31" s="108">
        <v>3.3729999999999998</v>
      </c>
      <c r="AJ31" s="108">
        <v>3.4420000000000002</v>
      </c>
      <c r="AK31" s="108">
        <v>3.246</v>
      </c>
      <c r="AL31" s="108">
        <v>3.42</v>
      </c>
      <c r="AM31" s="108">
        <v>3.1060000000000003</v>
      </c>
      <c r="AN31" s="108">
        <v>3.351</v>
      </c>
      <c r="AO31" s="108">
        <v>3.069</v>
      </c>
      <c r="AP31" s="108">
        <v>2.681565</v>
      </c>
      <c r="AQ31" s="108">
        <v>2.8691550000000001</v>
      </c>
      <c r="AR31" s="108">
        <v>2.8946550000000002</v>
      </c>
      <c r="AS31" s="108">
        <v>2.838565</v>
      </c>
      <c r="AT31" s="27">
        <v>2.4851800000000002</v>
      </c>
      <c r="AU31" s="102">
        <v>-0.12209559677908832</v>
      </c>
      <c r="AV31" s="102">
        <v>7.5806793812144106E-4</v>
      </c>
    </row>
    <row r="32" spans="1:48">
      <c r="A32" t="s">
        <v>201</v>
      </c>
      <c r="B32" s="118" t="s">
        <v>147</v>
      </c>
      <c r="C32" s="118" t="s">
        <v>147</v>
      </c>
      <c r="D32" s="118" t="s">
        <v>147</v>
      </c>
      <c r="E32" s="118" t="s">
        <v>147</v>
      </c>
      <c r="F32" s="118" t="s">
        <v>147</v>
      </c>
      <c r="G32" s="118" t="s">
        <v>147</v>
      </c>
      <c r="H32" s="118" t="s">
        <v>147</v>
      </c>
      <c r="I32" s="118" t="s">
        <v>147</v>
      </c>
      <c r="J32" s="118" t="s">
        <v>147</v>
      </c>
      <c r="K32" s="118" t="s">
        <v>147</v>
      </c>
      <c r="L32" s="118" t="s">
        <v>147</v>
      </c>
      <c r="M32" s="118" t="s">
        <v>186</v>
      </c>
      <c r="N32" s="118" t="s">
        <v>186</v>
      </c>
      <c r="O32" s="118" t="s">
        <v>186</v>
      </c>
      <c r="P32" s="118" t="s">
        <v>186</v>
      </c>
      <c r="Q32" s="118" t="s">
        <v>186</v>
      </c>
      <c r="R32" s="118" t="s">
        <v>186</v>
      </c>
      <c r="S32" s="118" t="s">
        <v>186</v>
      </c>
      <c r="T32" s="118" t="s">
        <v>186</v>
      </c>
      <c r="U32" s="118" t="s">
        <v>186</v>
      </c>
      <c r="V32" s="108">
        <v>6.5000000000000002E-2</v>
      </c>
      <c r="W32" s="108">
        <v>7.4999999999999997E-2</v>
      </c>
      <c r="X32" s="108">
        <v>0.06</v>
      </c>
      <c r="Y32" s="108">
        <v>7.3999999999999996E-2</v>
      </c>
      <c r="Z32" s="108">
        <v>7.5999999999999998E-2</v>
      </c>
      <c r="AA32" s="108">
        <v>9.4E-2</v>
      </c>
      <c r="AB32" s="108">
        <v>0.06</v>
      </c>
      <c r="AC32" s="118" t="s">
        <v>147</v>
      </c>
      <c r="AD32" s="118" t="s">
        <v>147</v>
      </c>
      <c r="AE32" s="108">
        <v>6.8000000000000005E-2</v>
      </c>
      <c r="AF32" s="108">
        <v>6.2E-2</v>
      </c>
      <c r="AG32" s="108">
        <v>6.0999999999999999E-2</v>
      </c>
      <c r="AH32" s="108">
        <v>6.2E-2</v>
      </c>
      <c r="AI32" s="108">
        <v>5.7000000000000002E-2</v>
      </c>
      <c r="AJ32" s="108">
        <v>6.7000000000000004E-2</v>
      </c>
      <c r="AK32" s="108">
        <v>9.1999999999999998E-2</v>
      </c>
      <c r="AL32" s="108">
        <v>0.1</v>
      </c>
      <c r="AM32" s="108">
        <v>9.8000000000000004E-2</v>
      </c>
      <c r="AN32" s="108">
        <v>0.10100000000000001</v>
      </c>
      <c r="AO32" s="108">
        <v>0.10519000000000001</v>
      </c>
      <c r="AP32" s="108">
        <v>0.10050000000000001</v>
      </c>
      <c r="AQ32" s="108">
        <v>7.7720000000000011E-2</v>
      </c>
      <c r="AR32" s="108">
        <v>0.112</v>
      </c>
      <c r="AS32" s="108">
        <v>0.10300000000000001</v>
      </c>
      <c r="AT32" s="27">
        <v>0.11958299999999999</v>
      </c>
      <c r="AU32" s="102">
        <v>0.16418082191780803</v>
      </c>
      <c r="AV32" s="119" t="s">
        <v>160</v>
      </c>
    </row>
    <row r="33" spans="1:48">
      <c r="A33" t="s">
        <v>202</v>
      </c>
      <c r="B33" s="108">
        <v>2.2309999999999999</v>
      </c>
      <c r="C33" s="108">
        <v>2.5180000000000002</v>
      </c>
      <c r="D33" s="108">
        <v>2.6259999999999999</v>
      </c>
      <c r="E33" s="108">
        <v>3.1040000000000001</v>
      </c>
      <c r="F33" s="108">
        <v>2.9340000000000002</v>
      </c>
      <c r="G33" s="108">
        <v>0.89400000000000002</v>
      </c>
      <c r="H33" s="108">
        <v>0.73199999999999998</v>
      </c>
      <c r="I33" s="108">
        <v>0.65</v>
      </c>
      <c r="J33" s="108">
        <v>0.84299999999999997</v>
      </c>
      <c r="K33" s="108">
        <v>0.81600000000000006</v>
      </c>
      <c r="L33" s="108">
        <v>0.47499999999999998</v>
      </c>
      <c r="M33" s="108">
        <v>0.495</v>
      </c>
      <c r="N33" s="108">
        <v>0.53200000000000003</v>
      </c>
      <c r="O33" s="108">
        <v>0.55100000000000005</v>
      </c>
      <c r="P33" s="108">
        <v>0.82800000000000007</v>
      </c>
      <c r="Q33" s="108">
        <v>0.73199999999999998</v>
      </c>
      <c r="R33" s="108">
        <v>0.85299999999999998</v>
      </c>
      <c r="S33" s="108">
        <v>0.86899999999999999</v>
      </c>
      <c r="T33" s="108">
        <v>1</v>
      </c>
      <c r="U33" s="108">
        <v>0.98499999999999999</v>
      </c>
      <c r="V33" s="108">
        <v>1.054</v>
      </c>
      <c r="W33" s="108">
        <v>1.534</v>
      </c>
      <c r="X33" s="108">
        <v>2.1630000000000003</v>
      </c>
      <c r="Y33" s="108">
        <v>2.1859999999999999</v>
      </c>
      <c r="Z33" s="108">
        <v>2.2490000000000001</v>
      </c>
      <c r="AA33" s="108">
        <v>2.085</v>
      </c>
      <c r="AB33" s="108">
        <v>2.044</v>
      </c>
      <c r="AC33" s="108">
        <v>1.8760000000000001</v>
      </c>
      <c r="AD33" s="108">
        <v>1.8560000000000001</v>
      </c>
      <c r="AE33" s="108">
        <v>1.7330000000000001</v>
      </c>
      <c r="AF33" s="108">
        <v>1.7770000000000001</v>
      </c>
      <c r="AG33" s="108">
        <v>1.925</v>
      </c>
      <c r="AH33" s="108">
        <v>1.804</v>
      </c>
      <c r="AI33" s="108">
        <v>1.87</v>
      </c>
      <c r="AJ33" s="108">
        <v>1.591</v>
      </c>
      <c r="AK33" s="108">
        <v>1.8149999999999999</v>
      </c>
      <c r="AL33" s="108">
        <v>1.879</v>
      </c>
      <c r="AM33" s="108">
        <v>1.7510000000000001</v>
      </c>
      <c r="AN33" s="108">
        <v>1.7</v>
      </c>
      <c r="AO33" s="108">
        <v>1.778</v>
      </c>
      <c r="AP33" s="108">
        <v>1.8320000000000001</v>
      </c>
      <c r="AQ33" s="108">
        <v>1.631</v>
      </c>
      <c r="AR33" s="108">
        <v>1.508</v>
      </c>
      <c r="AS33" s="108">
        <v>1.391</v>
      </c>
      <c r="AT33" s="27">
        <v>1.329</v>
      </c>
      <c r="AU33" s="102">
        <v>-4.1954639906246705E-2</v>
      </c>
      <c r="AV33" s="119" t="s">
        <v>160</v>
      </c>
    </row>
    <row r="34" spans="1:48">
      <c r="A34" t="s">
        <v>112</v>
      </c>
      <c r="B34" s="108">
        <v>8.6260000000000012</v>
      </c>
      <c r="C34" s="108">
        <v>8.9719999999999995</v>
      </c>
      <c r="D34" s="108">
        <v>9.8320000000000007</v>
      </c>
      <c r="E34" s="108">
        <v>9.5220000000000002</v>
      </c>
      <c r="F34" s="108">
        <v>9.7739999999999991</v>
      </c>
      <c r="G34" s="108">
        <v>9.8699999999999992</v>
      </c>
      <c r="H34" s="108">
        <v>9.5350000000000001</v>
      </c>
      <c r="I34" s="108">
        <v>8.8730000000000011</v>
      </c>
      <c r="J34" s="108">
        <v>9.0030000000000001</v>
      </c>
      <c r="K34" s="108">
        <v>9.8040000000000003</v>
      </c>
      <c r="L34" s="108">
        <v>9.83</v>
      </c>
      <c r="M34" s="108">
        <v>9.7469999999999999</v>
      </c>
      <c r="N34" s="108">
        <v>9.5850000000000009</v>
      </c>
      <c r="O34" s="108">
        <v>9.75</v>
      </c>
      <c r="P34" s="108">
        <v>10.7</v>
      </c>
      <c r="Q34" s="108">
        <v>12.554</v>
      </c>
      <c r="R34" s="108">
        <v>12.866</v>
      </c>
      <c r="S34" s="108">
        <v>14.385</v>
      </c>
      <c r="T34" s="108">
        <v>13.463999999999999</v>
      </c>
      <c r="U34" s="108">
        <v>15.27</v>
      </c>
      <c r="V34" s="108">
        <v>15.075999999999999</v>
      </c>
      <c r="W34" s="108">
        <v>14.818999999999999</v>
      </c>
      <c r="X34" s="108">
        <v>14.71</v>
      </c>
      <c r="Y34" s="108">
        <v>13.788</v>
      </c>
      <c r="Z34" s="108">
        <v>14.385999999999999</v>
      </c>
      <c r="AA34" s="108">
        <v>14.081000000000001</v>
      </c>
      <c r="AB34" s="108">
        <v>13.734999999999999</v>
      </c>
      <c r="AC34" s="108">
        <v>12.370999999999999</v>
      </c>
      <c r="AD34" s="108">
        <v>10.008000000000001</v>
      </c>
      <c r="AE34" s="108">
        <v>10.716999999999999</v>
      </c>
      <c r="AF34" s="108">
        <v>12.544</v>
      </c>
      <c r="AG34" s="108">
        <v>11.208</v>
      </c>
      <c r="AH34" s="108">
        <v>10.967000000000001</v>
      </c>
      <c r="AI34" s="108">
        <v>11.588000000000001</v>
      </c>
      <c r="AJ34" s="108">
        <v>11.600999999999999</v>
      </c>
      <c r="AK34" s="108">
        <v>13</v>
      </c>
      <c r="AL34" s="108">
        <v>13.7</v>
      </c>
      <c r="AM34" s="108">
        <v>14.2</v>
      </c>
      <c r="AN34" s="108">
        <v>15.3</v>
      </c>
      <c r="AO34" s="108">
        <v>17.100000000000001</v>
      </c>
      <c r="AP34" s="108">
        <v>17.04</v>
      </c>
      <c r="AQ34" s="108">
        <v>17.149999999999999</v>
      </c>
      <c r="AR34" s="108">
        <v>17.21</v>
      </c>
      <c r="AS34" s="108">
        <v>16.739999999999998</v>
      </c>
      <c r="AT34" s="27">
        <v>13.35</v>
      </c>
      <c r="AU34" s="102">
        <v>-0.2003240536161438</v>
      </c>
      <c r="AV34" s="102">
        <v>4.0722229270802263E-3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08">
        <v>38.134</v>
      </c>
      <c r="W35" s="108">
        <v>40.066000000000003</v>
      </c>
      <c r="X35" s="108">
        <v>41.63</v>
      </c>
      <c r="Y35" s="108">
        <v>43.423999999999999</v>
      </c>
      <c r="Z35" s="108">
        <v>41.445999999999998</v>
      </c>
      <c r="AA35" s="108">
        <v>40.158000000000001</v>
      </c>
      <c r="AB35" s="108">
        <v>38.18</v>
      </c>
      <c r="AC35" s="108">
        <v>39.928000000000004</v>
      </c>
      <c r="AD35" s="108">
        <v>36.432000000000002</v>
      </c>
      <c r="AE35" s="108">
        <v>34.514000000000003</v>
      </c>
      <c r="AF35" s="108">
        <v>27.494</v>
      </c>
      <c r="AG35" s="108">
        <v>25.852</v>
      </c>
      <c r="AH35" s="108">
        <v>22.448</v>
      </c>
      <c r="AI35" s="108">
        <v>22.908000000000001</v>
      </c>
      <c r="AJ35" s="108">
        <v>19.826000000000001</v>
      </c>
      <c r="AK35" s="108">
        <v>23.184000000000001</v>
      </c>
      <c r="AL35" s="108">
        <v>22.464000000000002</v>
      </c>
      <c r="AM35" s="108">
        <v>22.753999999999998</v>
      </c>
      <c r="AN35" s="108">
        <v>25.181000000000001</v>
      </c>
      <c r="AO35" s="108">
        <v>26.548524239999999</v>
      </c>
      <c r="AP35" s="108">
        <v>27.214737200000002</v>
      </c>
      <c r="AQ35" s="108">
        <v>28.131822375999999</v>
      </c>
      <c r="AR35" s="108">
        <v>30.843940287999999</v>
      </c>
      <c r="AS35" s="108">
        <v>33.957977330200002</v>
      </c>
      <c r="AT35" s="27">
        <v>33.04444934</v>
      </c>
      <c r="AU35" s="102">
        <v>-2.4235697087596431E-2</v>
      </c>
      <c r="AV35" s="102">
        <v>1.0079727656560979E-2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0.59799999999999998</v>
      </c>
      <c r="W36" s="108">
        <v>0.69</v>
      </c>
      <c r="X36" s="108">
        <v>0.69</v>
      </c>
      <c r="Y36" s="108">
        <v>0.69</v>
      </c>
      <c r="Z36" s="108">
        <v>0.64400000000000002</v>
      </c>
      <c r="AA36" s="108">
        <v>0.59799999999999998</v>
      </c>
      <c r="AB36" s="108">
        <v>0.59799999999999998</v>
      </c>
      <c r="AC36" s="108">
        <v>0.46</v>
      </c>
      <c r="AD36" s="118" t="s">
        <v>147</v>
      </c>
      <c r="AE36" s="108">
        <v>6.9000000000000006E-2</v>
      </c>
      <c r="AF36" s="108">
        <v>5.1000000000000004E-2</v>
      </c>
      <c r="AG36" s="108">
        <v>9.1999999999999998E-2</v>
      </c>
      <c r="AH36" s="108">
        <v>0.115</v>
      </c>
      <c r="AI36" s="108">
        <v>0.10400000000000001</v>
      </c>
      <c r="AJ36" s="108">
        <v>0.115</v>
      </c>
      <c r="AK36" s="108">
        <v>7.8E-2</v>
      </c>
      <c r="AL36" s="108">
        <v>7.8E-2</v>
      </c>
      <c r="AM36" s="108">
        <v>0.126</v>
      </c>
      <c r="AN36" s="108">
        <v>0.155</v>
      </c>
      <c r="AO36" s="108">
        <v>0.15819486999999996</v>
      </c>
      <c r="AP36" s="108">
        <v>0.17171471000000002</v>
      </c>
      <c r="AQ36" s="108">
        <v>0.23839971999999998</v>
      </c>
      <c r="AR36" s="108">
        <v>0.22764998</v>
      </c>
      <c r="AS36" s="108">
        <v>0.19449499000000003</v>
      </c>
      <c r="AT36" s="27">
        <v>0.15603499000000001</v>
      </c>
      <c r="AU36" s="102">
        <v>-0.19554491802957152</v>
      </c>
      <c r="AV36" s="119" t="s">
        <v>160</v>
      </c>
    </row>
    <row r="37" spans="1:48">
      <c r="A37" t="s">
        <v>204</v>
      </c>
      <c r="B37" s="108">
        <v>9.5109999999999992</v>
      </c>
      <c r="C37" s="108">
        <v>8.5719999999999992</v>
      </c>
      <c r="D37" s="108">
        <v>8.2740000000000009</v>
      </c>
      <c r="E37" s="108">
        <v>7.6449999999999996</v>
      </c>
      <c r="F37" s="108">
        <v>6.66</v>
      </c>
      <c r="G37" s="108">
        <v>4.7930000000000001</v>
      </c>
      <c r="H37" s="108">
        <v>3.613</v>
      </c>
      <c r="I37" s="108">
        <v>3.0830000000000002</v>
      </c>
      <c r="J37" s="108">
        <v>3.081</v>
      </c>
      <c r="K37" s="108">
        <v>2.8930000000000002</v>
      </c>
      <c r="L37" s="108">
        <v>2.54</v>
      </c>
      <c r="M37" s="108">
        <v>3.1910000000000003</v>
      </c>
      <c r="N37" s="108">
        <v>3.2309999999999999</v>
      </c>
      <c r="O37" s="108">
        <v>3.1359999999999997</v>
      </c>
      <c r="P37" s="108">
        <v>3.2810000000000001</v>
      </c>
      <c r="Q37" s="108">
        <v>3.8919999999999999</v>
      </c>
      <c r="R37" s="108">
        <v>4.09</v>
      </c>
      <c r="S37" s="108">
        <v>5.3959999999999999</v>
      </c>
      <c r="T37" s="108">
        <v>5.2680000000000007</v>
      </c>
      <c r="U37" s="108">
        <v>6.6639999999999997</v>
      </c>
      <c r="V37" s="108">
        <v>7.0110000000000001</v>
      </c>
      <c r="W37" s="108">
        <v>6.8020000000000005</v>
      </c>
      <c r="X37" s="108">
        <v>7.101</v>
      </c>
      <c r="Y37" s="108">
        <v>8.3960000000000008</v>
      </c>
      <c r="Z37" s="108">
        <v>8.1999999999999993</v>
      </c>
      <c r="AA37" s="108">
        <v>9.5389999999999997</v>
      </c>
      <c r="AB37" s="108">
        <v>8.2409999999999997</v>
      </c>
      <c r="AC37" s="108">
        <v>7.6619999999999999</v>
      </c>
      <c r="AD37" s="108">
        <v>8.23</v>
      </c>
      <c r="AE37" s="108">
        <v>8.9640000000000004</v>
      </c>
      <c r="AF37" s="108">
        <v>9.7859999999999996</v>
      </c>
      <c r="AG37" s="108">
        <v>9.34</v>
      </c>
      <c r="AH37" s="108">
        <v>9.5169999999999995</v>
      </c>
      <c r="AI37" s="108">
        <v>9.3949999999999996</v>
      </c>
      <c r="AJ37" s="108">
        <v>7.6859999999999999</v>
      </c>
      <c r="AK37" s="108">
        <v>8.5649999999999995</v>
      </c>
      <c r="AL37" s="108">
        <v>8.4760000000000009</v>
      </c>
      <c r="AM37" s="108">
        <v>8.89</v>
      </c>
      <c r="AN37" s="108">
        <v>9.1440000000000001</v>
      </c>
      <c r="AO37" s="108">
        <v>9.1004550000000002</v>
      </c>
      <c r="AP37" s="108">
        <v>8.6931012999999986</v>
      </c>
      <c r="AQ37" s="108">
        <v>8.4557560999999986</v>
      </c>
      <c r="AR37" s="108">
        <v>9.0037835000000008</v>
      </c>
      <c r="AS37" s="108">
        <v>8.477757200000001</v>
      </c>
      <c r="AT37" s="27">
        <v>7.9150623999999992</v>
      </c>
      <c r="AU37" s="102">
        <v>-6.3815191302512009E-2</v>
      </c>
      <c r="AV37" s="102">
        <v>2.4143744250599728E-3</v>
      </c>
    </row>
    <row r="38" spans="1:48">
      <c r="A38" t="s">
        <v>113</v>
      </c>
      <c r="B38" s="108">
        <v>0.90600000000000003</v>
      </c>
      <c r="C38" s="108">
        <v>0.89100000000000001</v>
      </c>
      <c r="D38" s="108">
        <v>0.876</v>
      </c>
      <c r="E38" s="108">
        <v>0.94</v>
      </c>
      <c r="F38" s="108">
        <v>1.0649999999999999</v>
      </c>
      <c r="G38" s="108">
        <v>1.0329999999999999</v>
      </c>
      <c r="H38" s="108">
        <v>0.94600000000000006</v>
      </c>
      <c r="I38" s="108">
        <v>0.80500000000000005</v>
      </c>
      <c r="J38" s="108">
        <v>0.51100000000000001</v>
      </c>
      <c r="K38" s="108">
        <v>0.61599999999999999</v>
      </c>
      <c r="L38" s="108">
        <v>0.6</v>
      </c>
      <c r="M38" s="108">
        <v>0.51600000000000001</v>
      </c>
      <c r="N38" s="108">
        <v>0.53100000000000003</v>
      </c>
      <c r="O38" s="108">
        <v>0.25</v>
      </c>
      <c r="P38" s="108">
        <v>0.34600000000000003</v>
      </c>
      <c r="Q38" s="108">
        <v>0.35699999999999998</v>
      </c>
      <c r="R38" s="108">
        <v>0.40500000000000003</v>
      </c>
      <c r="S38" s="108">
        <v>0.44900000000000001</v>
      </c>
      <c r="T38" s="108">
        <v>0.41400000000000003</v>
      </c>
      <c r="U38" s="108">
        <v>0.54400000000000004</v>
      </c>
      <c r="V38" s="108">
        <v>0.51800000000000002</v>
      </c>
      <c r="W38" s="108">
        <v>0.44700000000000001</v>
      </c>
      <c r="X38" s="108">
        <v>0.40400000000000003</v>
      </c>
      <c r="Y38" s="108">
        <v>0.49299999999999999</v>
      </c>
      <c r="Z38" s="108">
        <v>0.53900000000000003</v>
      </c>
      <c r="AA38" s="108">
        <v>0.502</v>
      </c>
      <c r="AB38" s="108">
        <v>0.41899999999999998</v>
      </c>
      <c r="AC38" s="108">
        <v>0.439</v>
      </c>
      <c r="AD38" s="108">
        <v>0.52600000000000002</v>
      </c>
      <c r="AE38" s="108">
        <v>0.61299999999999999</v>
      </c>
      <c r="AF38" s="108">
        <v>0.65</v>
      </c>
      <c r="AG38" s="108">
        <v>0.64300000000000002</v>
      </c>
      <c r="AH38" s="108">
        <v>0.63400000000000001</v>
      </c>
      <c r="AI38" s="108">
        <v>0.69900000000000007</v>
      </c>
      <c r="AJ38" s="108">
        <v>0.67100000000000004</v>
      </c>
      <c r="AK38" s="108">
        <v>0.66200000000000003</v>
      </c>
      <c r="AL38" s="108">
        <v>0.58899999999999997</v>
      </c>
      <c r="AM38" s="108">
        <v>0.52600000000000002</v>
      </c>
      <c r="AN38" s="108">
        <v>0.505</v>
      </c>
      <c r="AO38" s="108">
        <v>0.56478228291229771</v>
      </c>
      <c r="AP38" s="108">
        <v>0.48057919999999998</v>
      </c>
      <c r="AQ38" s="108">
        <v>0.41018143091229775</v>
      </c>
      <c r="AR38" s="108">
        <v>0.4495298597122977</v>
      </c>
      <c r="AS38" s="108">
        <v>0.46502316931229776</v>
      </c>
      <c r="AT38" s="27">
        <v>0.34577740560000003</v>
      </c>
      <c r="AU38" s="102">
        <v>-0.25439254678306855</v>
      </c>
      <c r="AV38" s="119" t="s">
        <v>160</v>
      </c>
    </row>
    <row r="39" spans="1:48">
      <c r="A39" t="s">
        <v>205</v>
      </c>
      <c r="B39" s="108">
        <v>59.481000000000002</v>
      </c>
      <c r="C39" s="108">
        <v>60.278000000000006</v>
      </c>
      <c r="D39" s="108">
        <v>61.369</v>
      </c>
      <c r="E39" s="108">
        <v>64.322000000000003</v>
      </c>
      <c r="F39" s="108">
        <v>67.576999999999998</v>
      </c>
      <c r="G39" s="108">
        <v>70.180000000000007</v>
      </c>
      <c r="H39" s="108">
        <v>71.837000000000003</v>
      </c>
      <c r="I39" s="108">
        <v>75.147000000000006</v>
      </c>
      <c r="J39" s="108">
        <v>75.455999999999989</v>
      </c>
      <c r="K39" s="108">
        <v>77.583000000000013</v>
      </c>
      <c r="L39" s="108">
        <v>83.701000000000008</v>
      </c>
      <c r="M39" s="108">
        <v>87.515999999999991</v>
      </c>
      <c r="N39" s="108">
        <v>90.62</v>
      </c>
      <c r="O39" s="108">
        <v>94.838999999999999</v>
      </c>
      <c r="P39" s="108">
        <v>95.983000000000004</v>
      </c>
      <c r="Q39" s="108">
        <v>101.64400000000001</v>
      </c>
      <c r="R39" s="108">
        <v>90.63</v>
      </c>
      <c r="S39" s="108">
        <v>93.814999999999998</v>
      </c>
      <c r="T39" s="108">
        <v>93.588000000000008</v>
      </c>
      <c r="U39" s="108">
        <v>97.585999999999999</v>
      </c>
      <c r="V39" s="108">
        <v>99.855000000000004</v>
      </c>
      <c r="W39" s="108">
        <v>102.408</v>
      </c>
      <c r="X39" s="108">
        <v>106.1</v>
      </c>
      <c r="Y39" s="108">
        <v>103.179</v>
      </c>
      <c r="Z39" s="108">
        <v>98.591000000000008</v>
      </c>
      <c r="AA39" s="108">
        <v>80.213999999999999</v>
      </c>
      <c r="AB39" s="108">
        <v>77.605000000000004</v>
      </c>
      <c r="AC39" s="108">
        <v>73.019000000000005</v>
      </c>
      <c r="AD39" s="108">
        <v>74.025000000000006</v>
      </c>
      <c r="AE39" s="108">
        <v>72.307000000000002</v>
      </c>
      <c r="AF39" s="108">
        <v>71.7</v>
      </c>
      <c r="AG39" s="108">
        <v>73.16</v>
      </c>
      <c r="AH39" s="108">
        <v>70.128</v>
      </c>
      <c r="AI39" s="108">
        <v>63.76</v>
      </c>
      <c r="AJ39" s="108">
        <v>60.991</v>
      </c>
      <c r="AK39" s="108">
        <v>57.606000000000002</v>
      </c>
      <c r="AL39" s="108">
        <v>58.027999999999999</v>
      </c>
      <c r="AM39" s="108">
        <v>56.72</v>
      </c>
      <c r="AN39" s="108">
        <v>57.747</v>
      </c>
      <c r="AO39" s="108">
        <v>57.253063000000012</v>
      </c>
      <c r="AP39" s="108">
        <v>55.677797000000005</v>
      </c>
      <c r="AQ39" s="108">
        <v>58.038981000000007</v>
      </c>
      <c r="AR39" s="108">
        <v>57.923838000000003</v>
      </c>
      <c r="AS39" s="108">
        <v>55.958903000000007</v>
      </c>
      <c r="AT39" s="27">
        <v>53.851728000000008</v>
      </c>
      <c r="AU39" s="102">
        <v>-3.5019200057908262E-2</v>
      </c>
      <c r="AV39" s="102">
        <v>1.6426684750897994E-2</v>
      </c>
    </row>
    <row r="40" spans="1:48">
      <c r="A40" t="s">
        <v>206</v>
      </c>
      <c r="B40" s="108">
        <v>0.60099999999999998</v>
      </c>
      <c r="C40" s="108">
        <v>0.61199999999999999</v>
      </c>
      <c r="D40" s="108">
        <v>0.60399999999999998</v>
      </c>
      <c r="E40" s="108">
        <v>0.54400000000000004</v>
      </c>
      <c r="F40" s="108">
        <v>0.51100000000000001</v>
      </c>
      <c r="G40" s="108">
        <v>0.46700000000000003</v>
      </c>
      <c r="H40" s="108">
        <v>0.432</v>
      </c>
      <c r="I40" s="108">
        <v>0.38200000000000001</v>
      </c>
      <c r="J40" s="108">
        <v>0.56499999999999995</v>
      </c>
      <c r="K40" s="108">
        <v>0.439</v>
      </c>
      <c r="L40" s="108">
        <v>0.41200000000000003</v>
      </c>
      <c r="M40" s="108">
        <v>0.4</v>
      </c>
      <c r="N40" s="108">
        <v>0.36299999999999999</v>
      </c>
      <c r="O40" s="108">
        <v>0.42799999999999999</v>
      </c>
      <c r="P40" s="108">
        <v>0.44700000000000001</v>
      </c>
      <c r="Q40" s="108">
        <v>0.35</v>
      </c>
      <c r="R40" s="108">
        <v>0.39700000000000002</v>
      </c>
      <c r="S40" s="108">
        <v>0.36599999999999999</v>
      </c>
      <c r="T40" s="108">
        <v>0.4</v>
      </c>
      <c r="U40" s="108">
        <v>0.495</v>
      </c>
      <c r="V40" s="108">
        <v>0.76900000000000002</v>
      </c>
      <c r="W40" s="108">
        <v>1.45</v>
      </c>
      <c r="X40" s="108">
        <v>1.8880000000000001</v>
      </c>
      <c r="Y40" s="108">
        <v>2.177</v>
      </c>
      <c r="Z40" s="108">
        <v>2.4290000000000003</v>
      </c>
      <c r="AA40" s="108">
        <v>2.8479999999999999</v>
      </c>
      <c r="AB40" s="108">
        <v>2.984</v>
      </c>
      <c r="AC40" s="108">
        <v>3.0209999999999999</v>
      </c>
      <c r="AD40" s="108">
        <v>3.29</v>
      </c>
      <c r="AE40" s="108">
        <v>3.427</v>
      </c>
      <c r="AF40" s="108">
        <v>4.202</v>
      </c>
      <c r="AG40" s="108">
        <v>3.92</v>
      </c>
      <c r="AH40" s="108">
        <v>3.5660000000000003</v>
      </c>
      <c r="AI40" s="108">
        <v>3.5649999999999999</v>
      </c>
      <c r="AJ40" s="108">
        <v>3.6470000000000002</v>
      </c>
      <c r="AK40" s="108">
        <v>4.5330000000000004</v>
      </c>
      <c r="AL40" s="108">
        <v>3.6779999999999999</v>
      </c>
      <c r="AM40" s="108">
        <v>4.1059999999999999</v>
      </c>
      <c r="AN40" s="108">
        <v>3.76</v>
      </c>
      <c r="AO40" s="108">
        <v>3.6995</v>
      </c>
      <c r="AP40" s="108">
        <v>3.8051999999999997</v>
      </c>
      <c r="AQ40" s="108">
        <v>3.7939999999999996</v>
      </c>
      <c r="AR40" s="108">
        <v>3.3019000000000003</v>
      </c>
      <c r="AS40" s="108">
        <v>3.15</v>
      </c>
      <c r="AT40" s="27">
        <v>3.559499999999999</v>
      </c>
      <c r="AU40" s="102">
        <v>0.13309589041095848</v>
      </c>
      <c r="AV40" s="102">
        <v>1.0857735961754354E-3</v>
      </c>
    </row>
    <row r="41" spans="1:48">
      <c r="A41" t="s">
        <v>114</v>
      </c>
      <c r="B41" s="108">
        <v>4.0529999999999999</v>
      </c>
      <c r="C41" s="108">
        <v>4.3650000000000002</v>
      </c>
      <c r="D41" s="108">
        <v>4.8369999999999997</v>
      </c>
      <c r="E41" s="108">
        <v>5.3029999999999999</v>
      </c>
      <c r="F41" s="108">
        <v>6.1280000000000001</v>
      </c>
      <c r="G41" s="108">
        <v>6.6580000000000004</v>
      </c>
      <c r="H41" s="108">
        <v>7.032</v>
      </c>
      <c r="I41" s="108">
        <v>7.5860000000000003</v>
      </c>
      <c r="J41" s="108">
        <v>8.4939999999999998</v>
      </c>
      <c r="K41" s="108">
        <v>9.2460000000000004</v>
      </c>
      <c r="L41" s="108">
        <v>9.798</v>
      </c>
      <c r="M41" s="108">
        <v>9.6029999999999998</v>
      </c>
      <c r="N41" s="108">
        <v>10.283000000000001</v>
      </c>
      <c r="O41" s="108">
        <v>11.831</v>
      </c>
      <c r="P41" s="108">
        <v>12.22</v>
      </c>
      <c r="Q41" s="108">
        <v>12.858000000000001</v>
      </c>
      <c r="R41" s="108">
        <v>13.14</v>
      </c>
      <c r="S41" s="108">
        <v>12.975999999999999</v>
      </c>
      <c r="T41" s="108">
        <v>16.053000000000001</v>
      </c>
      <c r="U41" s="108">
        <v>15.864000000000001</v>
      </c>
      <c r="V41" s="108">
        <v>16.926000000000002</v>
      </c>
      <c r="W41" s="108">
        <v>17.177</v>
      </c>
      <c r="X41" s="108">
        <v>18.538</v>
      </c>
      <c r="Y41" s="108">
        <v>19.989999999999998</v>
      </c>
      <c r="Z41" s="108">
        <v>20.716000000000001</v>
      </c>
      <c r="AA41" s="108">
        <v>11.704000000000001</v>
      </c>
      <c r="AB41" s="108">
        <v>9.6449999999999996</v>
      </c>
      <c r="AC41" s="108">
        <v>10.32</v>
      </c>
      <c r="AD41" s="108">
        <v>9.5350000000000001</v>
      </c>
      <c r="AE41" s="108">
        <v>9.41</v>
      </c>
      <c r="AF41" s="108">
        <v>9.7140000000000004</v>
      </c>
      <c r="AG41" s="108">
        <v>9.5440000000000005</v>
      </c>
      <c r="AH41" s="108">
        <v>8.386000000000001</v>
      </c>
      <c r="AI41" s="108">
        <v>7.032</v>
      </c>
      <c r="AJ41" s="108">
        <v>6.6879999999999997</v>
      </c>
      <c r="AK41" s="108">
        <v>7.0380000000000003</v>
      </c>
      <c r="AL41" s="108">
        <v>7.1610000000000005</v>
      </c>
      <c r="AM41" s="108">
        <v>7.6020000000000003</v>
      </c>
      <c r="AN41" s="108">
        <v>7.76</v>
      </c>
      <c r="AO41" s="108">
        <v>7.379923999999999</v>
      </c>
      <c r="AP41" s="108">
        <v>7.5837896000000011</v>
      </c>
      <c r="AQ41" s="108">
        <v>8.5111087999999988</v>
      </c>
      <c r="AR41" s="108">
        <v>7.3671135999999997</v>
      </c>
      <c r="AS41" s="108">
        <v>7.3876267999999996</v>
      </c>
      <c r="AT41" s="27">
        <v>6.1925299999999996</v>
      </c>
      <c r="AU41" s="102">
        <v>-0.15947353545032372</v>
      </c>
      <c r="AV41" s="102">
        <v>1.8889410219200087E-3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195.59200000000001</v>
      </c>
      <c r="W42" s="108">
        <v>200.422</v>
      </c>
      <c r="X42" s="108">
        <v>205.114</v>
      </c>
      <c r="Y42" s="108">
        <v>200.79</v>
      </c>
      <c r="Z42" s="108">
        <v>194.39600000000002</v>
      </c>
      <c r="AA42" s="108">
        <v>180.642</v>
      </c>
      <c r="AB42" s="108">
        <v>165.6</v>
      </c>
      <c r="AC42" s="108">
        <v>154.744</v>
      </c>
      <c r="AD42" s="108">
        <v>140.76</v>
      </c>
      <c r="AE42" s="108">
        <v>126.449</v>
      </c>
      <c r="AF42" s="108">
        <v>119.38500000000001</v>
      </c>
      <c r="AG42" s="108">
        <v>116.06</v>
      </c>
      <c r="AH42" s="108">
        <v>107.1</v>
      </c>
      <c r="AI42" s="108">
        <v>100.66</v>
      </c>
      <c r="AJ42" s="108">
        <v>101.01</v>
      </c>
      <c r="AK42" s="108">
        <v>105.21</v>
      </c>
      <c r="AL42" s="108">
        <v>102.41</v>
      </c>
      <c r="AM42" s="108">
        <v>103.04</v>
      </c>
      <c r="AN42" s="108">
        <v>104.02</v>
      </c>
      <c r="AO42" s="108">
        <v>99.54</v>
      </c>
      <c r="AP42" s="108">
        <v>94.22</v>
      </c>
      <c r="AQ42" s="108">
        <v>96.67</v>
      </c>
      <c r="AR42" s="108">
        <v>93.45</v>
      </c>
      <c r="AS42" s="108">
        <v>100.38</v>
      </c>
      <c r="AT42" s="27">
        <v>82.85559176999999</v>
      </c>
      <c r="AU42" s="102">
        <v>-0.17231925292600458</v>
      </c>
      <c r="AV42" s="102">
        <v>2.5273890669857205E-2</v>
      </c>
    </row>
    <row r="43" spans="1:48">
      <c r="A43" t="s">
        <v>207</v>
      </c>
      <c r="B43" s="108">
        <v>5.8049999999999997</v>
      </c>
      <c r="C43" s="108">
        <v>5.8780000000000001</v>
      </c>
      <c r="D43" s="108">
        <v>5.6680000000000001</v>
      </c>
      <c r="E43" s="108">
        <v>5.9610000000000003</v>
      </c>
      <c r="F43" s="108">
        <v>6.27</v>
      </c>
      <c r="G43" s="108">
        <v>6.3209999999999997</v>
      </c>
      <c r="H43" s="108">
        <v>6.6310000000000002</v>
      </c>
      <c r="I43" s="108">
        <v>6.5949999999999998</v>
      </c>
      <c r="J43" s="108">
        <v>6.3920000000000003</v>
      </c>
      <c r="K43" s="108">
        <v>6.41</v>
      </c>
      <c r="L43" s="108">
        <v>6.6420000000000003</v>
      </c>
      <c r="M43" s="108">
        <v>6.851</v>
      </c>
      <c r="N43" s="108">
        <v>7.0529999999999999</v>
      </c>
      <c r="O43" s="108">
        <v>7.0910000000000002</v>
      </c>
      <c r="P43" s="108">
        <v>7.133</v>
      </c>
      <c r="Q43" s="108">
        <v>6.8890000000000002</v>
      </c>
      <c r="R43" s="108">
        <v>7.0209999999999999</v>
      </c>
      <c r="S43" s="108">
        <v>6.9710000000000001</v>
      </c>
      <c r="T43" s="108">
        <v>7.1269999999999998</v>
      </c>
      <c r="U43" s="108">
        <v>7.42</v>
      </c>
      <c r="V43" s="108">
        <v>7.1989999999999998</v>
      </c>
      <c r="W43" s="108">
        <v>7.2410000000000005</v>
      </c>
      <c r="X43" s="108">
        <v>7.1310000000000002</v>
      </c>
      <c r="Y43" s="108">
        <v>7.234</v>
      </c>
      <c r="Z43" s="108">
        <v>7.36</v>
      </c>
      <c r="AA43" s="108">
        <v>6.867</v>
      </c>
      <c r="AB43" s="108">
        <v>6.29</v>
      </c>
      <c r="AC43" s="108">
        <v>6.22</v>
      </c>
      <c r="AD43" s="108">
        <v>5.6080000000000005</v>
      </c>
      <c r="AE43" s="108">
        <v>4.9960000000000004</v>
      </c>
      <c r="AF43" s="108">
        <v>5.12</v>
      </c>
      <c r="AG43" s="108">
        <v>4.9950000000000001</v>
      </c>
      <c r="AH43" s="108">
        <v>4.665</v>
      </c>
      <c r="AI43" s="108">
        <v>4.4740000000000002</v>
      </c>
      <c r="AJ43" s="108">
        <v>4.2590000000000003</v>
      </c>
      <c r="AK43" s="108">
        <v>4.0220000000000002</v>
      </c>
      <c r="AL43" s="108">
        <v>4.125</v>
      </c>
      <c r="AM43" s="108">
        <v>4.0149999999999997</v>
      </c>
      <c r="AN43" s="108">
        <v>4.2270000000000003</v>
      </c>
      <c r="AO43" s="108">
        <v>4.1039249999999994</v>
      </c>
      <c r="AP43" s="108">
        <v>3.9249960000000002</v>
      </c>
      <c r="AQ43" s="108">
        <v>3.8439599999999996</v>
      </c>
      <c r="AR43" s="108">
        <v>3.8463677999999994</v>
      </c>
      <c r="AS43" s="108">
        <v>3.7117005000000001</v>
      </c>
      <c r="AT43" s="27">
        <v>3.5663423999999995</v>
      </c>
      <c r="AU43" s="102">
        <v>-3.6529698154285417E-2</v>
      </c>
      <c r="AV43" s="102">
        <v>1.0878607705691625E-3</v>
      </c>
    </row>
    <row r="44" spans="1:48">
      <c r="A44" t="s">
        <v>208</v>
      </c>
      <c r="B44" s="108">
        <v>8.1829999999999998</v>
      </c>
      <c r="C44" s="108">
        <v>7.59</v>
      </c>
      <c r="D44" s="108">
        <v>7.5259999999999998</v>
      </c>
      <c r="E44" s="108">
        <v>8.1150000000000002</v>
      </c>
      <c r="F44" s="108">
        <v>8.0649999999999995</v>
      </c>
      <c r="G44" s="108">
        <v>8.4540000000000006</v>
      </c>
      <c r="H44" s="108">
        <v>8.5570000000000004</v>
      </c>
      <c r="I44" s="108">
        <v>8.6560000000000006</v>
      </c>
      <c r="J44" s="108">
        <v>8.4710000000000001</v>
      </c>
      <c r="K44" s="108">
        <v>8.7870000000000008</v>
      </c>
      <c r="L44" s="108">
        <v>9.1760000000000002</v>
      </c>
      <c r="M44" s="108">
        <v>9.8699999999999992</v>
      </c>
      <c r="N44" s="108">
        <v>10.615</v>
      </c>
      <c r="O44" s="108">
        <v>10.461</v>
      </c>
      <c r="P44" s="108">
        <v>10.905999999999999</v>
      </c>
      <c r="Q44" s="108">
        <v>14.14</v>
      </c>
      <c r="R44" s="108">
        <v>16.960999999999999</v>
      </c>
      <c r="S44" s="108">
        <v>18.021000000000001</v>
      </c>
      <c r="T44" s="108">
        <v>19.169</v>
      </c>
      <c r="U44" s="108">
        <v>19.190000000000001</v>
      </c>
      <c r="V44" s="108">
        <v>19.173000000000002</v>
      </c>
      <c r="W44" s="108">
        <v>18.902999999999999</v>
      </c>
      <c r="X44" s="108">
        <v>18.48</v>
      </c>
      <c r="Y44" s="108">
        <v>15.52</v>
      </c>
      <c r="Z44" s="108">
        <v>20.353000000000002</v>
      </c>
      <c r="AA44" s="108">
        <v>19.015999999999998</v>
      </c>
      <c r="AB44" s="108">
        <v>18.847999999999999</v>
      </c>
      <c r="AC44" s="108">
        <v>19.117000000000001</v>
      </c>
      <c r="AD44" s="108">
        <v>18.2</v>
      </c>
      <c r="AE44" s="108">
        <v>17.977</v>
      </c>
      <c r="AF44" s="108">
        <v>18.518000000000001</v>
      </c>
      <c r="AG44" s="108">
        <v>15.547000000000001</v>
      </c>
      <c r="AH44" s="108">
        <v>17.678999999999998</v>
      </c>
      <c r="AI44" s="108">
        <v>17.658999999999999</v>
      </c>
      <c r="AJ44" s="108">
        <v>20.473000000000003</v>
      </c>
      <c r="AK44" s="108">
        <v>21.635000000000002</v>
      </c>
      <c r="AL44" s="108">
        <v>19.527999999999999</v>
      </c>
      <c r="AM44" s="108">
        <v>21.887999999999998</v>
      </c>
      <c r="AN44" s="108">
        <v>20.461000000000002</v>
      </c>
      <c r="AO44" s="108">
        <v>21.033999999999999</v>
      </c>
      <c r="AP44" s="108">
        <v>21.181999999999999</v>
      </c>
      <c r="AQ44" s="108">
        <v>18.477</v>
      </c>
      <c r="AR44" s="108">
        <v>20.236000000000001</v>
      </c>
      <c r="AS44" s="108">
        <v>15.578000000000001</v>
      </c>
      <c r="AT44" s="27">
        <v>10.583</v>
      </c>
      <c r="AU44" s="102">
        <v>-0.31878325070304636</v>
      </c>
      <c r="AV44" s="102">
        <v>3.2281899054149841E-3</v>
      </c>
    </row>
    <row r="45" spans="1:48">
      <c r="A45" t="s">
        <v>209</v>
      </c>
      <c r="B45" s="108">
        <v>1.173</v>
      </c>
      <c r="C45" s="108">
        <v>1.242</v>
      </c>
      <c r="D45" s="108">
        <v>1.145</v>
      </c>
      <c r="E45" s="108">
        <v>1.137</v>
      </c>
      <c r="F45" s="108">
        <v>1.1000000000000001</v>
      </c>
      <c r="G45" s="108">
        <v>1.5</v>
      </c>
      <c r="H45" s="108">
        <v>1.5</v>
      </c>
      <c r="I45" s="108">
        <v>1.5</v>
      </c>
      <c r="J45" s="108">
        <v>1.6</v>
      </c>
      <c r="K45" s="108">
        <v>1.9</v>
      </c>
      <c r="L45" s="108">
        <v>2</v>
      </c>
      <c r="M45" s="108">
        <v>1.9</v>
      </c>
      <c r="N45" s="108">
        <v>1.5</v>
      </c>
      <c r="O45" s="108">
        <v>1.6</v>
      </c>
      <c r="P45" s="108">
        <v>1.8</v>
      </c>
      <c r="Q45" s="108">
        <v>1.7</v>
      </c>
      <c r="R45" s="108">
        <v>1.552</v>
      </c>
      <c r="S45" s="108">
        <v>1.6</v>
      </c>
      <c r="T45" s="108">
        <v>2.2000000000000002</v>
      </c>
      <c r="U45" s="108">
        <v>2.6</v>
      </c>
      <c r="V45" s="108">
        <v>2.9</v>
      </c>
      <c r="W45" s="108">
        <v>2.9</v>
      </c>
      <c r="X45" s="108">
        <v>2.7509999999999999</v>
      </c>
      <c r="Y45" s="108">
        <v>2.6590000000000003</v>
      </c>
      <c r="Z45" s="108">
        <v>1.8009999999999999</v>
      </c>
      <c r="AA45" s="108">
        <v>2.1789999999999998</v>
      </c>
      <c r="AB45" s="108">
        <v>2.427</v>
      </c>
      <c r="AC45" s="108">
        <v>2.1630000000000003</v>
      </c>
      <c r="AD45" s="108">
        <v>2.1240000000000001</v>
      </c>
      <c r="AE45" s="108">
        <v>2.1110000000000002</v>
      </c>
      <c r="AF45" s="108">
        <v>2.1</v>
      </c>
      <c r="AG45" s="108">
        <v>2.3610000000000002</v>
      </c>
      <c r="AH45" s="108">
        <v>2.1459999999999999</v>
      </c>
      <c r="AI45" s="108">
        <v>2.0390000000000001</v>
      </c>
      <c r="AJ45" s="108">
        <v>1.9530000000000001</v>
      </c>
      <c r="AK45" s="108">
        <v>1.867</v>
      </c>
      <c r="AL45" s="108">
        <v>2.0230000000000001</v>
      </c>
      <c r="AM45" s="108">
        <v>2.1659999999999999</v>
      </c>
      <c r="AN45" s="108">
        <v>2.1949999999999998</v>
      </c>
      <c r="AO45" s="108">
        <v>2.3062</v>
      </c>
      <c r="AP45" s="108">
        <v>2.2191000000000001</v>
      </c>
      <c r="AQ45" s="108">
        <v>2.2724000000000002</v>
      </c>
      <c r="AR45" s="108">
        <v>2.1865999999999999</v>
      </c>
      <c r="AS45" s="108">
        <v>1.9571500000000002</v>
      </c>
      <c r="AT45" s="27">
        <v>1.64645</v>
      </c>
      <c r="AU45" s="102">
        <v>-0.15644645432500937</v>
      </c>
      <c r="AV45" s="102">
        <v>5.0222557590196546E-4</v>
      </c>
    </row>
    <row r="46" spans="1:48">
      <c r="A46" t="s">
        <v>210</v>
      </c>
      <c r="B46" s="108">
        <v>1.167</v>
      </c>
      <c r="C46" s="108">
        <v>0.94</v>
      </c>
      <c r="D46" s="108">
        <v>0.72499999999999998</v>
      </c>
      <c r="E46" s="108">
        <v>0.63600000000000001</v>
      </c>
      <c r="F46" s="108">
        <v>0.61</v>
      </c>
      <c r="G46" s="108">
        <v>0.39300000000000002</v>
      </c>
      <c r="H46" s="108">
        <v>0.23599999999999999</v>
      </c>
      <c r="I46" s="108">
        <v>0.21700000000000003</v>
      </c>
      <c r="J46" s="108">
        <v>0.20200000000000001</v>
      </c>
      <c r="K46" s="108">
        <v>0.14300000000000002</v>
      </c>
      <c r="L46" s="108">
        <v>9.8999999999999991E-2</v>
      </c>
      <c r="M46" s="108">
        <v>8.3999999999999991E-2</v>
      </c>
      <c r="N46" s="108">
        <v>0.125</v>
      </c>
      <c r="O46" s="108">
        <v>0.11699999999999999</v>
      </c>
      <c r="P46" s="108">
        <v>0.115</v>
      </c>
      <c r="Q46" s="108">
        <v>0.22500000000000001</v>
      </c>
      <c r="R46" s="108">
        <v>0.39800000000000002</v>
      </c>
      <c r="S46" s="108">
        <v>0.34800000000000003</v>
      </c>
      <c r="T46" s="108">
        <v>0.31900000000000001</v>
      </c>
      <c r="U46" s="108">
        <v>0.44900000000000001</v>
      </c>
      <c r="V46" s="108">
        <v>0.44500000000000001</v>
      </c>
      <c r="W46" s="108">
        <v>0.379</v>
      </c>
      <c r="X46" s="108">
        <v>0.35699999999999998</v>
      </c>
      <c r="Y46" s="108">
        <v>0.309</v>
      </c>
      <c r="Z46" s="108">
        <v>0.32100000000000001</v>
      </c>
      <c r="AA46" s="108">
        <v>0.32500000000000001</v>
      </c>
      <c r="AB46" s="108">
        <v>0.27200000000000002</v>
      </c>
      <c r="AC46" s="108">
        <v>0.182</v>
      </c>
      <c r="AD46" s="108">
        <v>0.14899999999999999</v>
      </c>
      <c r="AE46" s="108">
        <v>0.154</v>
      </c>
      <c r="AF46" s="108">
        <v>0.16700000000000001</v>
      </c>
      <c r="AG46" s="108">
        <v>0.124</v>
      </c>
      <c r="AH46" s="108">
        <v>9.0999999999999998E-2</v>
      </c>
      <c r="AI46" s="108">
        <v>7.3999999999999996E-2</v>
      </c>
      <c r="AJ46" s="108">
        <v>7.5999999999999998E-2</v>
      </c>
      <c r="AK46" s="108">
        <v>0.11800000000000001</v>
      </c>
      <c r="AL46" s="108">
        <v>0.13200000000000001</v>
      </c>
      <c r="AM46" s="108">
        <v>0.114</v>
      </c>
      <c r="AN46" s="108">
        <v>0.124</v>
      </c>
      <c r="AO46" s="108">
        <v>0.12</v>
      </c>
      <c r="AP46" s="108">
        <v>0.12619</v>
      </c>
      <c r="AQ46" s="108">
        <v>0.11253000000000002</v>
      </c>
      <c r="AR46" s="108">
        <v>0.13021000000000002</v>
      </c>
      <c r="AS46" s="108">
        <v>0.11744942000000001</v>
      </c>
      <c r="AT46" s="27">
        <v>0.11744942000000001</v>
      </c>
      <c r="AU46" s="102">
        <v>2.73972602739736E-3</v>
      </c>
      <c r="AV46" s="119" t="s">
        <v>160</v>
      </c>
    </row>
    <row r="47" spans="1:48">
      <c r="A47" t="s">
        <v>211</v>
      </c>
      <c r="B47" s="108">
        <v>3.67</v>
      </c>
      <c r="C47" s="108">
        <v>4.0840000000000005</v>
      </c>
      <c r="D47" s="108">
        <v>3.62</v>
      </c>
      <c r="E47" s="108">
        <v>3.9350000000000001</v>
      </c>
      <c r="F47" s="108">
        <v>4.18</v>
      </c>
      <c r="G47" s="108">
        <v>4.1980000000000004</v>
      </c>
      <c r="H47" s="108">
        <v>4.327</v>
      </c>
      <c r="I47" s="108">
        <v>4.516</v>
      </c>
      <c r="J47" s="108">
        <v>4.5640000000000001</v>
      </c>
      <c r="K47" s="108">
        <v>4.8119999999999994</v>
      </c>
      <c r="L47" s="108">
        <v>4.8620000000000001</v>
      </c>
      <c r="M47" s="108">
        <v>5.335</v>
      </c>
      <c r="N47" s="108">
        <v>5.5</v>
      </c>
      <c r="O47" s="108">
        <v>5.4130000000000003</v>
      </c>
      <c r="P47" s="108">
        <v>6.5</v>
      </c>
      <c r="Q47" s="108">
        <v>7.4550000000000001</v>
      </c>
      <c r="R47" s="108">
        <v>7.3859999999999992</v>
      </c>
      <c r="S47" s="108">
        <v>8.016</v>
      </c>
      <c r="T47" s="108">
        <v>8.6</v>
      </c>
      <c r="U47" s="108">
        <v>9.75</v>
      </c>
      <c r="V47" s="108">
        <v>10.57</v>
      </c>
      <c r="W47" s="108">
        <v>14.199000000000002</v>
      </c>
      <c r="X47" s="108">
        <v>15.962</v>
      </c>
      <c r="Y47" s="108">
        <v>16.368000000000002</v>
      </c>
      <c r="Z47" s="108">
        <v>18.332999999999998</v>
      </c>
      <c r="AA47" s="108">
        <v>16.817</v>
      </c>
      <c r="AB47" s="108">
        <v>16.760000000000002</v>
      </c>
      <c r="AC47" s="108">
        <v>18.981999999999999</v>
      </c>
      <c r="AD47" s="108">
        <v>18.701000000000001</v>
      </c>
      <c r="AE47" s="108">
        <v>17.608000000000001</v>
      </c>
      <c r="AF47" s="108">
        <v>17.472999999999999</v>
      </c>
      <c r="AG47" s="108">
        <v>20.661999999999999</v>
      </c>
      <c r="AH47" s="108">
        <v>22.316000000000003</v>
      </c>
      <c r="AI47" s="108">
        <v>23.981000000000002</v>
      </c>
      <c r="AJ47" s="108">
        <v>22.59</v>
      </c>
      <c r="AK47" s="108">
        <v>25.48</v>
      </c>
      <c r="AL47" s="108">
        <v>21.8</v>
      </c>
      <c r="AM47" s="108">
        <v>21.244</v>
      </c>
      <c r="AN47" s="108">
        <v>21.835000000000001</v>
      </c>
      <c r="AO47" s="108">
        <v>22.977924309999999</v>
      </c>
      <c r="AP47" s="108">
        <v>26.12445</v>
      </c>
      <c r="AQ47" s="108">
        <v>28.753389999999996</v>
      </c>
      <c r="AR47" s="108">
        <v>30.991839999999996</v>
      </c>
      <c r="AS47" s="108">
        <v>30.934999999999999</v>
      </c>
      <c r="AT47" s="27">
        <v>27.168013799999997</v>
      </c>
      <c r="AU47" s="102">
        <v>-0.11936490336122363</v>
      </c>
      <c r="AV47" s="102">
        <v>8.2872066426660663E-3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08">
        <v>0.32200000000000001</v>
      </c>
      <c r="W48" s="108">
        <v>0.32200000000000001</v>
      </c>
      <c r="X48" s="108">
        <v>0.32200000000000001</v>
      </c>
      <c r="Y48" s="108">
        <v>0.27600000000000002</v>
      </c>
      <c r="Z48" s="108">
        <v>0.32200000000000001</v>
      </c>
      <c r="AA48" s="108">
        <v>0.36799999999999999</v>
      </c>
      <c r="AB48" s="108">
        <v>0.32200000000000001</v>
      </c>
      <c r="AC48" s="108">
        <v>0.13800000000000001</v>
      </c>
      <c r="AD48" s="118" t="s">
        <v>186</v>
      </c>
      <c r="AE48" s="118" t="s">
        <v>147</v>
      </c>
      <c r="AF48" s="118" t="s">
        <v>147</v>
      </c>
      <c r="AG48" s="118" t="s">
        <v>147</v>
      </c>
      <c r="AH48" s="118" t="s">
        <v>186</v>
      </c>
      <c r="AI48" s="118" t="s">
        <v>186</v>
      </c>
      <c r="AJ48" s="118" t="s">
        <v>186</v>
      </c>
      <c r="AK48" s="118" t="s">
        <v>186</v>
      </c>
      <c r="AL48" s="118" t="s">
        <v>186</v>
      </c>
      <c r="AM48" s="118" t="s">
        <v>186</v>
      </c>
      <c r="AN48" s="118" t="s">
        <v>186</v>
      </c>
      <c r="AO48" s="118" t="s">
        <v>186</v>
      </c>
      <c r="AP48" s="118" t="s">
        <v>186</v>
      </c>
      <c r="AQ48" s="118" t="s">
        <v>186</v>
      </c>
      <c r="AR48" s="118" t="s">
        <v>186</v>
      </c>
      <c r="AS48" s="118" t="s">
        <v>186</v>
      </c>
      <c r="AT48" s="25" t="s">
        <v>186</v>
      </c>
      <c r="AU48" s="121" t="s">
        <v>186</v>
      </c>
      <c r="AV48" s="121" t="s">
        <v>186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76.498000000000005</v>
      </c>
      <c r="W49" s="108">
        <v>75.945999999999998</v>
      </c>
      <c r="X49" s="108">
        <v>75.256</v>
      </c>
      <c r="Y49" s="108">
        <v>70.977999999999994</v>
      </c>
      <c r="Z49" s="108">
        <v>64.722000000000008</v>
      </c>
      <c r="AA49" s="108">
        <v>74.796000000000006</v>
      </c>
      <c r="AB49" s="108">
        <v>62.1</v>
      </c>
      <c r="AC49" s="108">
        <v>63.94</v>
      </c>
      <c r="AD49" s="108">
        <v>56.304000000000002</v>
      </c>
      <c r="AE49" s="108">
        <v>46.304000000000002</v>
      </c>
      <c r="AF49" s="108">
        <v>42.076000000000001</v>
      </c>
      <c r="AG49" s="108">
        <v>33.212000000000003</v>
      </c>
      <c r="AH49" s="108">
        <v>38.042000000000002</v>
      </c>
      <c r="AI49" s="108">
        <v>36.892000000000003</v>
      </c>
      <c r="AJ49" s="108">
        <v>38.502000000000002</v>
      </c>
      <c r="AK49" s="108">
        <v>38.777999999999999</v>
      </c>
      <c r="AL49" s="108">
        <v>39.4</v>
      </c>
      <c r="AM49" s="108">
        <v>38.299999999999997</v>
      </c>
      <c r="AN49" s="108">
        <v>38.962000000000003</v>
      </c>
      <c r="AO49" s="108">
        <v>39.129439999999995</v>
      </c>
      <c r="AP49" s="108">
        <v>37.50656</v>
      </c>
      <c r="AQ49" s="108">
        <v>39.796900000000001</v>
      </c>
      <c r="AR49" s="108">
        <v>39.669940000000004</v>
      </c>
      <c r="AS49" s="108">
        <v>40.254600000000003</v>
      </c>
      <c r="AT49" s="27">
        <v>34.951720000000002</v>
      </c>
      <c r="AU49" s="102">
        <v>-0.12935470388511383</v>
      </c>
      <c r="AV49" s="102">
        <v>1.0661512773399887E-2</v>
      </c>
    </row>
    <row r="50" spans="1:48">
      <c r="A50" t="s">
        <v>115</v>
      </c>
      <c r="B50" s="108">
        <v>117.39700000000001</v>
      </c>
      <c r="C50" s="108">
        <v>111.73</v>
      </c>
      <c r="D50" s="108">
        <v>104.371</v>
      </c>
      <c r="E50" s="108">
        <v>104.45</v>
      </c>
      <c r="F50" s="108">
        <v>101.81</v>
      </c>
      <c r="G50" s="108">
        <v>96.024000000000001</v>
      </c>
      <c r="H50" s="108">
        <v>85.1</v>
      </c>
      <c r="I50" s="108">
        <v>74.542000000000002</v>
      </c>
      <c r="J50" s="108">
        <v>80.738</v>
      </c>
      <c r="K50" s="108">
        <v>71.08</v>
      </c>
      <c r="L50" s="108">
        <v>71.504999999999995</v>
      </c>
      <c r="M50" s="108">
        <v>72.766000000000005</v>
      </c>
      <c r="N50" s="108">
        <v>73.004999999999995</v>
      </c>
      <c r="O50" s="108">
        <v>71.120999999999995</v>
      </c>
      <c r="P50" s="108">
        <v>76.45</v>
      </c>
      <c r="Q50" s="108">
        <v>71.064999999999998</v>
      </c>
      <c r="R50" s="108">
        <v>70.679000000000002</v>
      </c>
      <c r="S50" s="108">
        <v>65.918999999999997</v>
      </c>
      <c r="T50" s="108">
        <v>66.531999999999996</v>
      </c>
      <c r="U50" s="108">
        <v>47.276000000000003</v>
      </c>
      <c r="V50" s="108">
        <v>62.878999999999998</v>
      </c>
      <c r="W50" s="108">
        <v>67.908000000000001</v>
      </c>
      <c r="X50" s="108">
        <v>69.569000000000003</v>
      </c>
      <c r="Y50" s="108">
        <v>67.531999999999996</v>
      </c>
      <c r="Z50" s="108">
        <v>65.004000000000005</v>
      </c>
      <c r="AA50" s="108">
        <v>64.944999999999993</v>
      </c>
      <c r="AB50" s="108">
        <v>65.055000000000007</v>
      </c>
      <c r="AC50" s="108">
        <v>61.167999999999999</v>
      </c>
      <c r="AD50" s="108">
        <v>53.265999999999998</v>
      </c>
      <c r="AE50" s="108">
        <v>49.734000000000002</v>
      </c>
      <c r="AF50" s="108">
        <v>47.456000000000003</v>
      </c>
      <c r="AG50" s="108">
        <v>44.366</v>
      </c>
      <c r="AH50" s="108">
        <v>39.567999999999998</v>
      </c>
      <c r="AI50" s="108">
        <v>38.580500000000001</v>
      </c>
      <c r="AJ50" s="108">
        <v>34.300699999999999</v>
      </c>
      <c r="AK50" s="108">
        <v>36.728099999999998</v>
      </c>
      <c r="AL50" s="108">
        <v>38.911900000000003</v>
      </c>
      <c r="AM50" s="108">
        <v>35.710099999999997</v>
      </c>
      <c r="AN50" s="108">
        <v>38.103900000000003</v>
      </c>
      <c r="AO50" s="108">
        <v>36.6162042768417</v>
      </c>
      <c r="AP50" s="108">
        <v>37.427644048840797</v>
      </c>
      <c r="AQ50" s="108">
        <v>40.842338913232901</v>
      </c>
      <c r="AR50" s="108">
        <v>38.242388468381101</v>
      </c>
      <c r="AS50" s="108">
        <v>35.464141509683806</v>
      </c>
      <c r="AT50" s="27">
        <v>29.744825949999999</v>
      </c>
      <c r="AU50" s="102">
        <v>-0.15897249012241643</v>
      </c>
      <c r="AV50" s="102">
        <v>9.0732256326292796E-3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08">
        <v>3.45</v>
      </c>
      <c r="W51" s="108">
        <v>4.1859999999999999</v>
      </c>
      <c r="X51" s="108">
        <v>4.1859999999999999</v>
      </c>
      <c r="Y51" s="108">
        <v>3.4039999999999999</v>
      </c>
      <c r="Z51" s="108">
        <v>4.0940000000000003</v>
      </c>
      <c r="AA51" s="108">
        <v>4.1399999999999997</v>
      </c>
      <c r="AB51" s="108">
        <v>4.0019999999999998</v>
      </c>
      <c r="AC51" s="108">
        <v>2.8519999999999999</v>
      </c>
      <c r="AD51" s="108">
        <v>1.8860000000000001</v>
      </c>
      <c r="AE51" s="108">
        <v>1.762</v>
      </c>
      <c r="AF51" s="108">
        <v>1.389</v>
      </c>
      <c r="AG51" s="108">
        <v>1.196</v>
      </c>
      <c r="AH51" s="108">
        <v>1.2</v>
      </c>
      <c r="AI51" s="108">
        <v>1.2</v>
      </c>
      <c r="AJ51" s="108">
        <v>0.9</v>
      </c>
      <c r="AK51" s="108">
        <v>1.0249999999999999</v>
      </c>
      <c r="AL51" s="108">
        <v>1.05</v>
      </c>
      <c r="AM51" s="108">
        <v>1.03</v>
      </c>
      <c r="AN51" s="108">
        <v>1.01</v>
      </c>
      <c r="AO51" s="108">
        <v>1.1499999999999999</v>
      </c>
      <c r="AP51" s="108">
        <v>1.0580000000000001</v>
      </c>
      <c r="AQ51" s="108">
        <v>1.1000000000000001</v>
      </c>
      <c r="AR51" s="108">
        <v>1.38</v>
      </c>
      <c r="AS51" s="108">
        <v>1.38</v>
      </c>
      <c r="AT51" s="27">
        <v>1.3758599999999999</v>
      </c>
      <c r="AU51" s="119" t="s">
        <v>160</v>
      </c>
      <c r="AV51" s="119" t="s">
        <v>160</v>
      </c>
    </row>
    <row r="52" spans="1:48">
      <c r="A52" t="s">
        <v>178</v>
      </c>
      <c r="B52" s="108">
        <v>337.19300000000004</v>
      </c>
      <c r="C52" s="108">
        <v>350.31600000000003</v>
      </c>
      <c r="D52" s="108">
        <v>353.24800000000005</v>
      </c>
      <c r="E52" s="108">
        <v>348.57100000000003</v>
      </c>
      <c r="F52" s="108">
        <v>343.44299999999998</v>
      </c>
      <c r="G52" s="108">
        <v>339.84300000000007</v>
      </c>
      <c r="H52" s="108">
        <v>348.34699999999998</v>
      </c>
      <c r="I52" s="108">
        <v>364.11700000000002</v>
      </c>
      <c r="J52" s="108">
        <v>364.77499999999998</v>
      </c>
      <c r="K52" s="108">
        <v>365.197</v>
      </c>
      <c r="L52" s="108">
        <v>378.26100000000002</v>
      </c>
      <c r="M52" s="108">
        <v>386.78</v>
      </c>
      <c r="N52" s="108">
        <v>393.77600000000001</v>
      </c>
      <c r="O52" s="108">
        <v>399.03699999999998</v>
      </c>
      <c r="P52" s="108">
        <v>397.94</v>
      </c>
      <c r="Q52" s="108">
        <v>350.16699999999997</v>
      </c>
      <c r="R52" s="108">
        <v>341.32900000000001</v>
      </c>
      <c r="S52" s="108">
        <v>347.55899999999997</v>
      </c>
      <c r="T52" s="108">
        <v>345.37099999999998</v>
      </c>
      <c r="U52" s="108">
        <v>341.33</v>
      </c>
      <c r="V52" s="108">
        <v>26.385999999999999</v>
      </c>
      <c r="W52" s="108">
        <v>27.195</v>
      </c>
      <c r="X52" s="108">
        <v>26.670999999999999</v>
      </c>
      <c r="Y52" s="108">
        <v>25.910999999999998</v>
      </c>
      <c r="Z52" s="108">
        <v>24.827999999999999</v>
      </c>
      <c r="AA52" s="108">
        <v>29.360999999999997</v>
      </c>
      <c r="AB52" s="108">
        <v>25.666999999999998</v>
      </c>
      <c r="AC52" s="108">
        <v>22.004000000000001</v>
      </c>
      <c r="AD52" s="108">
        <v>20.748000000000001</v>
      </c>
      <c r="AE52" s="108">
        <v>16.461999999999996</v>
      </c>
      <c r="AF52" s="108">
        <v>17.993000000000002</v>
      </c>
      <c r="AG52" s="108">
        <v>18.230999999999998</v>
      </c>
      <c r="AH52" s="108">
        <v>20.773999999999997</v>
      </c>
      <c r="AI52" s="108">
        <v>20.927999999999997</v>
      </c>
      <c r="AJ52" s="108">
        <v>16.382000000000001</v>
      </c>
      <c r="AK52" s="108">
        <v>17.292999999999999</v>
      </c>
      <c r="AL52" s="108">
        <v>16.491999999999997</v>
      </c>
      <c r="AM52" s="108">
        <v>18.693999999999999</v>
      </c>
      <c r="AN52" s="108">
        <v>19.6213543</v>
      </c>
      <c r="AO52" s="108">
        <v>20.091806200000001</v>
      </c>
      <c r="AP52" s="108">
        <v>17.890329799999996</v>
      </c>
      <c r="AQ52" s="108">
        <v>15.68167326</v>
      </c>
      <c r="AR52" s="108">
        <v>15.923583620000004</v>
      </c>
      <c r="AS52" s="108">
        <v>16.598207487945203</v>
      </c>
      <c r="AT52" s="27">
        <v>16.291472651302293</v>
      </c>
      <c r="AU52" s="102">
        <v>-1.5790901829963566E-2</v>
      </c>
      <c r="AV52" s="102">
        <v>4.9694762881298642E-3</v>
      </c>
    </row>
    <row r="53" spans="1:48">
      <c r="A53" s="332" t="s">
        <v>179</v>
      </c>
      <c r="B53" s="42">
        <v>850.95899999999995</v>
      </c>
      <c r="C53" s="42">
        <v>842.13800000000003</v>
      </c>
      <c r="D53" s="42">
        <v>830.69299999999998</v>
      </c>
      <c r="E53" s="42">
        <v>833.65399999999988</v>
      </c>
      <c r="F53" s="42">
        <v>834.6930000000001</v>
      </c>
      <c r="G53" s="42">
        <v>821.85799999999995</v>
      </c>
      <c r="H53" s="42">
        <v>807.14400000000001</v>
      </c>
      <c r="I53" s="42">
        <v>804.99900000000002</v>
      </c>
      <c r="J53" s="42">
        <v>812.66700000000003</v>
      </c>
      <c r="K53" s="42">
        <v>807.71799999999996</v>
      </c>
      <c r="L53" s="42">
        <v>811.96300000000008</v>
      </c>
      <c r="M53" s="42">
        <v>839.29</v>
      </c>
      <c r="N53" s="42">
        <v>849.375</v>
      </c>
      <c r="O53" s="42">
        <v>861.25600000000009</v>
      </c>
      <c r="P53" s="42">
        <v>874.29499999999996</v>
      </c>
      <c r="Q53" s="42">
        <v>834.52499999999998</v>
      </c>
      <c r="R53" s="42">
        <v>815.02800000000002</v>
      </c>
      <c r="S53" s="42">
        <v>827.74300000000017</v>
      </c>
      <c r="T53" s="42">
        <v>827.39499999999998</v>
      </c>
      <c r="U53" s="42">
        <v>823.19599999999991</v>
      </c>
      <c r="V53" s="42">
        <v>844.13600000000019</v>
      </c>
      <c r="W53" s="42">
        <v>853.88900000000012</v>
      </c>
      <c r="X53" s="42">
        <v>865.1389999999999</v>
      </c>
      <c r="Y53" s="42">
        <v>849.08399999999995</v>
      </c>
      <c r="Z53" s="42">
        <v>832.44900000000007</v>
      </c>
      <c r="AA53" s="42">
        <v>790.48400000000015</v>
      </c>
      <c r="AB53" s="42">
        <v>733.09099999999989</v>
      </c>
      <c r="AC53" s="42">
        <v>691.79700000000014</v>
      </c>
      <c r="AD53" s="42">
        <v>640.14099999999996</v>
      </c>
      <c r="AE53" s="42">
        <v>600.47</v>
      </c>
      <c r="AF53" s="42">
        <v>579.98300000000006</v>
      </c>
      <c r="AG53" s="42">
        <v>565.16200000000003</v>
      </c>
      <c r="AH53" s="42">
        <v>545.83399999999995</v>
      </c>
      <c r="AI53" s="42">
        <v>529.48850000000004</v>
      </c>
      <c r="AJ53" s="42">
        <v>504.49770000000001</v>
      </c>
      <c r="AK53" s="42">
        <v>525.63810000000001</v>
      </c>
      <c r="AL53" s="42">
        <v>518.7168999999999</v>
      </c>
      <c r="AM53" s="42">
        <v>518.55009999999982</v>
      </c>
      <c r="AN53" s="42">
        <v>533.90127929999994</v>
      </c>
      <c r="AO53" s="42">
        <v>527.7573238653755</v>
      </c>
      <c r="AP53" s="42">
        <v>513.60512752361592</v>
      </c>
      <c r="AQ53" s="42">
        <v>526.79984473628735</v>
      </c>
      <c r="AR53" s="42">
        <v>528.29346171661689</v>
      </c>
      <c r="AS53" s="42">
        <v>516.69464532888435</v>
      </c>
      <c r="AT53" s="42">
        <v>456.38266434513019</v>
      </c>
      <c r="AU53" s="334">
        <v>-0.11430661814232901</v>
      </c>
      <c r="AV53" s="334">
        <v>0.13921288009499616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08">
        <v>0.21099999999999999</v>
      </c>
      <c r="C55" s="108">
        <v>0.23200000000000001</v>
      </c>
      <c r="D55" s="108">
        <v>0.25600000000000001</v>
      </c>
      <c r="E55" s="108">
        <v>0.28200000000000003</v>
      </c>
      <c r="F55" s="108">
        <v>0.311</v>
      </c>
      <c r="G55" s="108">
        <v>0.34300000000000003</v>
      </c>
      <c r="H55" s="108">
        <v>0.378</v>
      </c>
      <c r="I55" s="108">
        <v>0.64200000000000002</v>
      </c>
      <c r="J55" s="108">
        <v>0.70499999999999996</v>
      </c>
      <c r="K55" s="108">
        <v>0.80300000000000005</v>
      </c>
      <c r="L55" s="108">
        <v>0.69</v>
      </c>
      <c r="M55" s="108">
        <v>0.61599999999999999</v>
      </c>
      <c r="N55" s="108">
        <v>0.61799999999999999</v>
      </c>
      <c r="O55" s="108">
        <v>0.63</v>
      </c>
      <c r="P55" s="108">
        <v>0.59899999999999998</v>
      </c>
      <c r="Q55" s="108">
        <v>0.60499999999999998</v>
      </c>
      <c r="R55" s="108">
        <v>0.47900000000000004</v>
      </c>
      <c r="S55" s="108">
        <v>0.54200000000000004</v>
      </c>
      <c r="T55" s="108">
        <v>0.54200000000000004</v>
      </c>
      <c r="U55" s="108">
        <v>0.81300000000000006</v>
      </c>
      <c r="V55" s="108">
        <v>0.85199999999999998</v>
      </c>
      <c r="W55" s="108">
        <v>0.89</v>
      </c>
      <c r="X55" s="108">
        <v>0.90700000000000003</v>
      </c>
      <c r="Y55" s="108">
        <v>0.92</v>
      </c>
      <c r="Z55" s="108">
        <v>0.94499999999999995</v>
      </c>
      <c r="AA55" s="108">
        <v>1.071</v>
      </c>
      <c r="AB55" s="108">
        <v>1.1340000000000001</v>
      </c>
      <c r="AC55" s="108">
        <v>1.2</v>
      </c>
      <c r="AD55" s="108">
        <v>1.25</v>
      </c>
      <c r="AE55" s="108">
        <v>1.3</v>
      </c>
      <c r="AF55" s="108">
        <v>1.361</v>
      </c>
      <c r="AG55" s="108">
        <v>1.1499999999999999</v>
      </c>
      <c r="AH55" s="108">
        <v>0.93800000000000006</v>
      </c>
      <c r="AI55" s="108">
        <v>0.98499999999999999</v>
      </c>
      <c r="AJ55" s="108">
        <v>1.034</v>
      </c>
      <c r="AK55" s="108">
        <v>1.0660000000000001</v>
      </c>
      <c r="AL55" s="108">
        <v>1.06</v>
      </c>
      <c r="AM55" s="108">
        <v>1.143</v>
      </c>
      <c r="AN55" s="108">
        <v>1.107</v>
      </c>
      <c r="AO55" s="108">
        <v>1.0349999999999999</v>
      </c>
      <c r="AP55" s="108">
        <v>1.1990000000000001</v>
      </c>
      <c r="AQ55" s="108">
        <v>1.28</v>
      </c>
      <c r="AR55" s="108">
        <v>1.296</v>
      </c>
      <c r="AS55" s="108">
        <v>1.3271040000000001</v>
      </c>
      <c r="AT55" s="27">
        <v>1.364262912</v>
      </c>
      <c r="AU55" s="102">
        <v>3.0816438356164433E-2</v>
      </c>
      <c r="AV55" s="119" t="s">
        <v>160</v>
      </c>
    </row>
    <row r="56" spans="1:48">
      <c r="A56" t="s">
        <v>95</v>
      </c>
      <c r="B56" s="118" t="s">
        <v>186</v>
      </c>
      <c r="C56" s="118" t="s">
        <v>186</v>
      </c>
      <c r="D56" s="118" t="s">
        <v>186</v>
      </c>
      <c r="E56" s="118" t="s">
        <v>186</v>
      </c>
      <c r="F56" s="118" t="s">
        <v>186</v>
      </c>
      <c r="G56" s="118" t="s">
        <v>186</v>
      </c>
      <c r="H56" s="118" t="s">
        <v>186</v>
      </c>
      <c r="I56" s="118" t="s">
        <v>186</v>
      </c>
      <c r="J56" s="118" t="s">
        <v>186</v>
      </c>
      <c r="K56" s="118" t="s">
        <v>186</v>
      </c>
      <c r="L56" s="118" t="s">
        <v>186</v>
      </c>
      <c r="M56" s="118" t="s">
        <v>186</v>
      </c>
      <c r="N56" s="118" t="s">
        <v>186</v>
      </c>
      <c r="O56" s="118" t="s">
        <v>186</v>
      </c>
      <c r="P56" s="118" t="s">
        <v>186</v>
      </c>
      <c r="Q56" s="118" t="s">
        <v>186</v>
      </c>
      <c r="R56" s="118" t="s">
        <v>186</v>
      </c>
      <c r="S56" s="118" t="s">
        <v>186</v>
      </c>
      <c r="T56" s="118" t="s">
        <v>186</v>
      </c>
      <c r="U56" s="118" t="s">
        <v>186</v>
      </c>
      <c r="V56" s="118" t="s">
        <v>186</v>
      </c>
      <c r="W56" s="118" t="s">
        <v>186</v>
      </c>
      <c r="X56" s="118" t="s">
        <v>186</v>
      </c>
      <c r="Y56" s="118" t="s">
        <v>186</v>
      </c>
      <c r="Z56" s="118" t="s">
        <v>186</v>
      </c>
      <c r="AA56" s="118" t="s">
        <v>186</v>
      </c>
      <c r="AB56" s="118" t="s">
        <v>186</v>
      </c>
      <c r="AC56" s="118" t="s">
        <v>186</v>
      </c>
      <c r="AD56" s="118" t="s">
        <v>186</v>
      </c>
      <c r="AE56" s="118" t="s">
        <v>186</v>
      </c>
      <c r="AF56" s="118" t="s">
        <v>186</v>
      </c>
      <c r="AG56" s="118" t="s">
        <v>186</v>
      </c>
      <c r="AH56" s="118" t="s">
        <v>186</v>
      </c>
      <c r="AI56" s="118" t="s">
        <v>186</v>
      </c>
      <c r="AJ56" s="118" t="s">
        <v>186</v>
      </c>
      <c r="AK56" s="118" t="s">
        <v>186</v>
      </c>
      <c r="AL56" s="118" t="s">
        <v>186</v>
      </c>
      <c r="AM56" s="118" t="s">
        <v>186</v>
      </c>
      <c r="AN56" s="118" t="s">
        <v>186</v>
      </c>
      <c r="AO56" s="118" t="s">
        <v>186</v>
      </c>
      <c r="AP56" s="118" t="s">
        <v>186</v>
      </c>
      <c r="AQ56" s="118" t="s">
        <v>186</v>
      </c>
      <c r="AR56" s="118" t="s">
        <v>186</v>
      </c>
      <c r="AS56" s="118" t="s">
        <v>186</v>
      </c>
      <c r="AT56" s="25" t="s">
        <v>186</v>
      </c>
      <c r="AU56" s="121" t="s">
        <v>186</v>
      </c>
      <c r="AV56" s="121" t="s">
        <v>186</v>
      </c>
    </row>
    <row r="57" spans="1:48">
      <c r="A57" t="s">
        <v>144</v>
      </c>
      <c r="B57" s="118" t="s">
        <v>186</v>
      </c>
      <c r="C57" s="118" t="s">
        <v>186</v>
      </c>
      <c r="D57" s="118" t="s">
        <v>186</v>
      </c>
      <c r="E57" s="118" t="s">
        <v>186</v>
      </c>
      <c r="F57" s="118" t="s">
        <v>186</v>
      </c>
      <c r="G57" s="118" t="s">
        <v>186</v>
      </c>
      <c r="H57" s="118" t="s">
        <v>186</v>
      </c>
      <c r="I57" s="118" t="s">
        <v>186</v>
      </c>
      <c r="J57" s="118" t="s">
        <v>186</v>
      </c>
      <c r="K57" s="118" t="s">
        <v>186</v>
      </c>
      <c r="L57" s="118" t="s">
        <v>186</v>
      </c>
      <c r="M57" s="118" t="s">
        <v>186</v>
      </c>
      <c r="N57" s="118" t="s">
        <v>186</v>
      </c>
      <c r="O57" s="118" t="s">
        <v>186</v>
      </c>
      <c r="P57" s="118" t="s">
        <v>186</v>
      </c>
      <c r="Q57" s="118" t="s">
        <v>186</v>
      </c>
      <c r="R57" s="118" t="s">
        <v>186</v>
      </c>
      <c r="S57" s="118" t="s">
        <v>186</v>
      </c>
      <c r="T57" s="118" t="s">
        <v>186</v>
      </c>
      <c r="U57" s="118" t="s">
        <v>186</v>
      </c>
      <c r="V57" s="118" t="s">
        <v>186</v>
      </c>
      <c r="W57" s="118" t="s">
        <v>186</v>
      </c>
      <c r="X57" s="118" t="s">
        <v>186</v>
      </c>
      <c r="Y57" s="118" t="s">
        <v>186</v>
      </c>
      <c r="Z57" s="118" t="s">
        <v>186</v>
      </c>
      <c r="AA57" s="118" t="s">
        <v>186</v>
      </c>
      <c r="AB57" s="118" t="s">
        <v>186</v>
      </c>
      <c r="AC57" s="118" t="s">
        <v>186</v>
      </c>
      <c r="AD57" s="118" t="s">
        <v>186</v>
      </c>
      <c r="AE57" s="118" t="s">
        <v>186</v>
      </c>
      <c r="AF57" s="118" t="s">
        <v>186</v>
      </c>
      <c r="AG57" s="118" t="s">
        <v>186</v>
      </c>
      <c r="AH57" s="118" t="s">
        <v>186</v>
      </c>
      <c r="AI57" s="118" t="s">
        <v>186</v>
      </c>
      <c r="AJ57" s="118" t="s">
        <v>186</v>
      </c>
      <c r="AK57" s="118" t="s">
        <v>186</v>
      </c>
      <c r="AL57" s="118" t="s">
        <v>186</v>
      </c>
      <c r="AM57" s="118" t="s">
        <v>186</v>
      </c>
      <c r="AN57" s="118" t="s">
        <v>186</v>
      </c>
      <c r="AO57" s="118" t="s">
        <v>186</v>
      </c>
      <c r="AP57" s="118" t="s">
        <v>186</v>
      </c>
      <c r="AQ57" s="118" t="s">
        <v>186</v>
      </c>
      <c r="AR57" s="118" t="s">
        <v>186</v>
      </c>
      <c r="AS57" s="118" t="s">
        <v>186</v>
      </c>
      <c r="AT57" s="25" t="s">
        <v>186</v>
      </c>
      <c r="AU57" s="121" t="s">
        <v>186</v>
      </c>
      <c r="AV57" s="121" t="s">
        <v>186</v>
      </c>
    </row>
    <row r="58" spans="1:48">
      <c r="A58" t="s">
        <v>96</v>
      </c>
      <c r="B58" s="118" t="s">
        <v>186</v>
      </c>
      <c r="C58" s="118" t="s">
        <v>186</v>
      </c>
      <c r="D58" s="118" t="s">
        <v>186</v>
      </c>
      <c r="E58" s="118" t="s">
        <v>186</v>
      </c>
      <c r="F58" s="118" t="s">
        <v>186</v>
      </c>
      <c r="G58" s="118" t="s">
        <v>186</v>
      </c>
      <c r="H58" s="118" t="s">
        <v>186</v>
      </c>
      <c r="I58" s="118" t="s">
        <v>186</v>
      </c>
      <c r="J58" s="118" t="s">
        <v>186</v>
      </c>
      <c r="K58" s="118" t="s">
        <v>186</v>
      </c>
      <c r="L58" s="118" t="s">
        <v>186</v>
      </c>
      <c r="M58" s="118" t="s">
        <v>186</v>
      </c>
      <c r="N58" s="118" t="s">
        <v>186</v>
      </c>
      <c r="O58" s="118" t="s">
        <v>186</v>
      </c>
      <c r="P58" s="118" t="s">
        <v>186</v>
      </c>
      <c r="Q58" s="118" t="s">
        <v>186</v>
      </c>
      <c r="R58" s="118" t="s">
        <v>186</v>
      </c>
      <c r="S58" s="118" t="s">
        <v>186</v>
      </c>
      <c r="T58" s="118" t="s">
        <v>186</v>
      </c>
      <c r="U58" s="118" t="s">
        <v>186</v>
      </c>
      <c r="V58" s="118" t="s">
        <v>186</v>
      </c>
      <c r="W58" s="118" t="s">
        <v>186</v>
      </c>
      <c r="X58" s="118" t="s">
        <v>186</v>
      </c>
      <c r="Y58" s="118" t="s">
        <v>186</v>
      </c>
      <c r="Z58" s="118" t="s">
        <v>186</v>
      </c>
      <c r="AA58" s="118" t="s">
        <v>186</v>
      </c>
      <c r="AB58" s="118" t="s">
        <v>186</v>
      </c>
      <c r="AC58" s="118" t="s">
        <v>186</v>
      </c>
      <c r="AD58" s="118" t="s">
        <v>186</v>
      </c>
      <c r="AE58" s="118" t="s">
        <v>186</v>
      </c>
      <c r="AF58" s="118" t="s">
        <v>186</v>
      </c>
      <c r="AG58" s="118" t="s">
        <v>186</v>
      </c>
      <c r="AH58" s="118" t="s">
        <v>186</v>
      </c>
      <c r="AI58" s="118" t="s">
        <v>186</v>
      </c>
      <c r="AJ58" s="118" t="s">
        <v>186</v>
      </c>
      <c r="AK58" s="118" t="s">
        <v>186</v>
      </c>
      <c r="AL58" s="118" t="s">
        <v>186</v>
      </c>
      <c r="AM58" s="118" t="s">
        <v>186</v>
      </c>
      <c r="AN58" s="118" t="s">
        <v>186</v>
      </c>
      <c r="AO58" s="118" t="s">
        <v>186</v>
      </c>
      <c r="AP58" s="118" t="s">
        <v>186</v>
      </c>
      <c r="AQ58" s="118" t="s">
        <v>186</v>
      </c>
      <c r="AR58" s="118" t="s">
        <v>186</v>
      </c>
      <c r="AS58" s="118" t="s">
        <v>186</v>
      </c>
      <c r="AT58" s="25" t="s">
        <v>186</v>
      </c>
      <c r="AU58" s="121" t="s">
        <v>186</v>
      </c>
      <c r="AV58" s="121" t="s">
        <v>186</v>
      </c>
    </row>
    <row r="59" spans="1:48">
      <c r="A59" t="s">
        <v>145</v>
      </c>
      <c r="B59" s="118" t="s">
        <v>186</v>
      </c>
      <c r="C59" s="118" t="s">
        <v>186</v>
      </c>
      <c r="D59" s="118" t="s">
        <v>186</v>
      </c>
      <c r="E59" s="118" t="s">
        <v>186</v>
      </c>
      <c r="F59" s="118" t="s">
        <v>186</v>
      </c>
      <c r="G59" s="118" t="s">
        <v>186</v>
      </c>
      <c r="H59" s="118" t="s">
        <v>186</v>
      </c>
      <c r="I59" s="118" t="s">
        <v>186</v>
      </c>
      <c r="J59" s="118" t="s">
        <v>186</v>
      </c>
      <c r="K59" s="118" t="s">
        <v>186</v>
      </c>
      <c r="L59" s="118" t="s">
        <v>186</v>
      </c>
      <c r="M59" s="118" t="s">
        <v>186</v>
      </c>
      <c r="N59" s="118" t="s">
        <v>186</v>
      </c>
      <c r="O59" s="118" t="s">
        <v>186</v>
      </c>
      <c r="P59" s="118" t="s">
        <v>186</v>
      </c>
      <c r="Q59" s="118" t="s">
        <v>186</v>
      </c>
      <c r="R59" s="118" t="s">
        <v>186</v>
      </c>
      <c r="S59" s="118" t="s">
        <v>186</v>
      </c>
      <c r="T59" s="118" t="s">
        <v>186</v>
      </c>
      <c r="U59" s="118" t="s">
        <v>186</v>
      </c>
      <c r="V59" s="118" t="s">
        <v>186</v>
      </c>
      <c r="W59" s="118" t="s">
        <v>186</v>
      </c>
      <c r="X59" s="118" t="s">
        <v>186</v>
      </c>
      <c r="Y59" s="118" t="s">
        <v>186</v>
      </c>
      <c r="Z59" s="118" t="s">
        <v>186</v>
      </c>
      <c r="AA59" s="118" t="s">
        <v>186</v>
      </c>
      <c r="AB59" s="118" t="s">
        <v>186</v>
      </c>
      <c r="AC59" s="118" t="s">
        <v>186</v>
      </c>
      <c r="AD59" s="118" t="s">
        <v>186</v>
      </c>
      <c r="AE59" s="118" t="s">
        <v>186</v>
      </c>
      <c r="AF59" s="118" t="s">
        <v>186</v>
      </c>
      <c r="AG59" s="118" t="s">
        <v>186</v>
      </c>
      <c r="AH59" s="118" t="s">
        <v>186</v>
      </c>
      <c r="AI59" s="118" t="s">
        <v>186</v>
      </c>
      <c r="AJ59" s="118" t="s">
        <v>186</v>
      </c>
      <c r="AK59" s="118" t="s">
        <v>186</v>
      </c>
      <c r="AL59" s="118" t="s">
        <v>186</v>
      </c>
      <c r="AM59" s="118" t="s">
        <v>186</v>
      </c>
      <c r="AN59" s="118" t="s">
        <v>186</v>
      </c>
      <c r="AO59" s="118" t="s">
        <v>186</v>
      </c>
      <c r="AP59" s="118" t="s">
        <v>186</v>
      </c>
      <c r="AQ59" s="118" t="s">
        <v>186</v>
      </c>
      <c r="AR59" s="118" t="s">
        <v>186</v>
      </c>
      <c r="AS59" s="118" t="s">
        <v>186</v>
      </c>
      <c r="AT59" s="25" t="s">
        <v>186</v>
      </c>
      <c r="AU59" s="121" t="s">
        <v>186</v>
      </c>
      <c r="AV59" s="121" t="s">
        <v>186</v>
      </c>
    </row>
    <row r="60" spans="1:48">
      <c r="A60" t="s">
        <v>99</v>
      </c>
      <c r="B60" s="118" t="s">
        <v>186</v>
      </c>
      <c r="C60" s="118" t="s">
        <v>186</v>
      </c>
      <c r="D60" s="118" t="s">
        <v>186</v>
      </c>
      <c r="E60" s="118" t="s">
        <v>186</v>
      </c>
      <c r="F60" s="118" t="s">
        <v>186</v>
      </c>
      <c r="G60" s="118" t="s">
        <v>186</v>
      </c>
      <c r="H60" s="118" t="s">
        <v>186</v>
      </c>
      <c r="I60" s="118" t="s">
        <v>186</v>
      </c>
      <c r="J60" s="118" t="s">
        <v>186</v>
      </c>
      <c r="K60" s="118" t="s">
        <v>186</v>
      </c>
      <c r="L60" s="118" t="s">
        <v>186</v>
      </c>
      <c r="M60" s="118" t="s">
        <v>186</v>
      </c>
      <c r="N60" s="118" t="s">
        <v>186</v>
      </c>
      <c r="O60" s="118" t="s">
        <v>186</v>
      </c>
      <c r="P60" s="118" t="s">
        <v>186</v>
      </c>
      <c r="Q60" s="118" t="s">
        <v>147</v>
      </c>
      <c r="R60" s="118" t="s">
        <v>147</v>
      </c>
      <c r="S60" s="108">
        <v>0.55500000000000005</v>
      </c>
      <c r="T60" s="108">
        <v>1.046</v>
      </c>
      <c r="U60" s="108">
        <v>1.6930000000000001</v>
      </c>
      <c r="V60" s="108">
        <v>1.847</v>
      </c>
      <c r="W60" s="108">
        <v>2.0510000000000002</v>
      </c>
      <c r="X60" s="108">
        <v>2.1840000000000002</v>
      </c>
      <c r="Y60" s="108">
        <v>2.093</v>
      </c>
      <c r="Z60" s="108">
        <v>2.2610000000000001</v>
      </c>
      <c r="AA60" s="108">
        <v>2.3490000000000002</v>
      </c>
      <c r="AB60" s="108">
        <v>2.5430000000000001</v>
      </c>
      <c r="AC60" s="108">
        <v>3.1339999999999999</v>
      </c>
      <c r="AD60" s="108">
        <v>3.5409999999999999</v>
      </c>
      <c r="AE60" s="108">
        <v>3.7560000000000002</v>
      </c>
      <c r="AF60" s="108">
        <v>4.0960000000000001</v>
      </c>
      <c r="AG60" s="108">
        <v>4.976</v>
      </c>
      <c r="AH60" s="108">
        <v>5.41</v>
      </c>
      <c r="AI60" s="108">
        <v>5.81</v>
      </c>
      <c r="AJ60" s="108">
        <v>5.7039999999999997</v>
      </c>
      <c r="AK60" s="108">
        <v>6.2229999999999999</v>
      </c>
      <c r="AL60" s="108">
        <v>7.1909999999999998</v>
      </c>
      <c r="AM60" s="108">
        <v>7.6</v>
      </c>
      <c r="AN60" s="108">
        <v>7.8790000000000004</v>
      </c>
      <c r="AO60" s="108">
        <v>7.9550000000000001</v>
      </c>
      <c r="AP60" s="108">
        <v>7.9095322000000001</v>
      </c>
      <c r="AQ60" s="108">
        <v>7.8176517525999998</v>
      </c>
      <c r="AR60" s="108">
        <v>7.9974577435359997</v>
      </c>
      <c r="AS60" s="108">
        <v>7.8694984199400002</v>
      </c>
      <c r="AT60" s="27">
        <v>7.8694984199400002</v>
      </c>
      <c r="AU60" s="102">
        <v>2.73972602739736E-3</v>
      </c>
      <c r="AV60" s="102">
        <v>2.4004757970263134E-3</v>
      </c>
    </row>
    <row r="61" spans="1:48">
      <c r="A61" s="332" t="s">
        <v>100</v>
      </c>
      <c r="B61" s="42">
        <v>0.21099999999999999</v>
      </c>
      <c r="C61" s="42">
        <v>0.23200000000000001</v>
      </c>
      <c r="D61" s="42">
        <v>0.25600000000000001</v>
      </c>
      <c r="E61" s="42">
        <v>0.28200000000000003</v>
      </c>
      <c r="F61" s="42">
        <v>0.311</v>
      </c>
      <c r="G61" s="42">
        <v>0.34300000000000003</v>
      </c>
      <c r="H61" s="42">
        <v>0.378</v>
      </c>
      <c r="I61" s="42">
        <v>0.64200000000000002</v>
      </c>
      <c r="J61" s="42">
        <v>0.70499999999999996</v>
      </c>
      <c r="K61" s="42">
        <v>0.80300000000000005</v>
      </c>
      <c r="L61" s="42">
        <v>0.69</v>
      </c>
      <c r="M61" s="42">
        <v>0.61599999999999999</v>
      </c>
      <c r="N61" s="42">
        <v>0.61799999999999999</v>
      </c>
      <c r="O61" s="42">
        <v>0.63</v>
      </c>
      <c r="P61" s="42">
        <v>0.59899999999999998</v>
      </c>
      <c r="Q61" s="42">
        <v>0.60599999999999998</v>
      </c>
      <c r="R61" s="42">
        <v>0.48</v>
      </c>
      <c r="S61" s="42">
        <v>1.097</v>
      </c>
      <c r="T61" s="42">
        <v>1.5880000000000001</v>
      </c>
      <c r="U61" s="42">
        <v>2.5060000000000002</v>
      </c>
      <c r="V61" s="42">
        <v>2.6989999999999998</v>
      </c>
      <c r="W61" s="42">
        <v>2.9410000000000003</v>
      </c>
      <c r="X61" s="42">
        <v>3.0910000000000002</v>
      </c>
      <c r="Y61" s="42">
        <v>3.0129999999999999</v>
      </c>
      <c r="Z61" s="42">
        <v>3.2060000000000004</v>
      </c>
      <c r="AA61" s="42">
        <v>3.42</v>
      </c>
      <c r="AB61" s="42">
        <v>3.6770000000000005</v>
      </c>
      <c r="AC61" s="42">
        <v>4.3339999999999996</v>
      </c>
      <c r="AD61" s="42">
        <v>4.7910000000000004</v>
      </c>
      <c r="AE61" s="42">
        <v>5.056</v>
      </c>
      <c r="AF61" s="42">
        <v>5.4569999999999999</v>
      </c>
      <c r="AG61" s="42">
        <v>6.1260000000000003</v>
      </c>
      <c r="AH61" s="42">
        <v>6.3479999999999999</v>
      </c>
      <c r="AI61" s="42">
        <v>6.7949999999999999</v>
      </c>
      <c r="AJ61" s="42">
        <v>6.7379999999999995</v>
      </c>
      <c r="AK61" s="42">
        <v>7.2889999999999997</v>
      </c>
      <c r="AL61" s="42">
        <v>8.2509999999999994</v>
      </c>
      <c r="AM61" s="42">
        <v>8.7430000000000003</v>
      </c>
      <c r="AN61" s="42">
        <v>8.9860000000000007</v>
      </c>
      <c r="AO61" s="42">
        <v>8.99</v>
      </c>
      <c r="AP61" s="42">
        <v>9.1085322000000009</v>
      </c>
      <c r="AQ61" s="42">
        <v>9.0976517525999991</v>
      </c>
      <c r="AR61" s="42">
        <v>9.2934577435359991</v>
      </c>
      <c r="AS61" s="42">
        <v>9.1966024199399996</v>
      </c>
      <c r="AT61" s="42">
        <v>9.2337613319400003</v>
      </c>
      <c r="AU61" s="334">
        <v>6.7913002432804515E-3</v>
      </c>
      <c r="AV61" s="334">
        <v>2.8166243145402938E-3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08">
        <v>7.0000000000000007E-2</v>
      </c>
      <c r="C63" s="108">
        <v>6.8000000000000005E-2</v>
      </c>
      <c r="D63" s="108">
        <v>5.2000000000000005E-2</v>
      </c>
      <c r="E63" s="108">
        <v>5.5E-2</v>
      </c>
      <c r="F63" s="108">
        <v>7.0000000000000007E-2</v>
      </c>
      <c r="G63" s="108">
        <v>8.3000000000000004E-2</v>
      </c>
      <c r="H63" s="118" t="s">
        <v>147</v>
      </c>
      <c r="I63" s="118" t="s">
        <v>147</v>
      </c>
      <c r="J63" s="118" t="s">
        <v>147</v>
      </c>
      <c r="K63" s="118" t="s">
        <v>147</v>
      </c>
      <c r="L63" s="118" t="s">
        <v>147</v>
      </c>
      <c r="M63" s="118" t="s">
        <v>147</v>
      </c>
      <c r="N63" s="108">
        <v>6.0999999999999999E-2</v>
      </c>
      <c r="O63" s="118" t="s">
        <v>147</v>
      </c>
      <c r="P63" s="108">
        <v>7.2000000000000008E-2</v>
      </c>
      <c r="Q63" s="108">
        <v>5.7000000000000002E-2</v>
      </c>
      <c r="R63" s="108">
        <v>0.16800000000000001</v>
      </c>
      <c r="S63" s="108">
        <v>0.85699999999999998</v>
      </c>
      <c r="T63" s="108">
        <v>0.73099999999999998</v>
      </c>
      <c r="U63" s="108">
        <v>0.754</v>
      </c>
      <c r="V63" s="108">
        <v>0.754</v>
      </c>
      <c r="W63" s="108">
        <v>0.91800000000000004</v>
      </c>
      <c r="X63" s="108">
        <v>0.99299999999999999</v>
      </c>
      <c r="Y63" s="108">
        <v>1.002</v>
      </c>
      <c r="Z63" s="108">
        <v>0.90400000000000003</v>
      </c>
      <c r="AA63" s="108">
        <v>0.626</v>
      </c>
      <c r="AB63" s="108">
        <v>0.71099999999999997</v>
      </c>
      <c r="AC63" s="108">
        <v>0.60299999999999998</v>
      </c>
      <c r="AD63" s="108">
        <v>0.60099999999999998</v>
      </c>
      <c r="AE63" s="108">
        <v>0.59399999999999997</v>
      </c>
      <c r="AF63" s="108">
        <v>0.57300000000000006</v>
      </c>
      <c r="AG63" s="108">
        <v>0.48299999999999998</v>
      </c>
      <c r="AH63" s="108">
        <v>0.33300000000000002</v>
      </c>
      <c r="AI63" s="108">
        <v>0.505</v>
      </c>
      <c r="AJ63" s="108">
        <v>0.53</v>
      </c>
      <c r="AK63" s="108">
        <v>0.48099999999999998</v>
      </c>
      <c r="AL63" s="108">
        <v>0.60899999999999999</v>
      </c>
      <c r="AM63" s="108">
        <v>0.92800000000000005</v>
      </c>
      <c r="AN63" s="108">
        <v>0.79800000000000004</v>
      </c>
      <c r="AO63" s="108">
        <v>0.84499999999999997</v>
      </c>
      <c r="AP63" s="108">
        <v>0.64</v>
      </c>
      <c r="AQ63" s="108">
        <v>0.73599999999999999</v>
      </c>
      <c r="AR63" s="108">
        <v>0.73499999999999999</v>
      </c>
      <c r="AS63" s="108">
        <v>0.65121000000000007</v>
      </c>
      <c r="AT63" s="27">
        <v>0.69614349000000009</v>
      </c>
      <c r="AU63" s="102">
        <v>7.1928767123287551E-2</v>
      </c>
      <c r="AV63" s="119" t="s">
        <v>160</v>
      </c>
    </row>
    <row r="64" spans="1:48">
      <c r="A64" t="s">
        <v>103</v>
      </c>
      <c r="B64" s="108">
        <v>0.40300000000000002</v>
      </c>
      <c r="C64" s="108">
        <v>0.27400000000000002</v>
      </c>
      <c r="D64" s="108">
        <v>0.42199999999999999</v>
      </c>
      <c r="E64" s="108">
        <v>0.439</v>
      </c>
      <c r="F64" s="108">
        <v>0.47400000000000003</v>
      </c>
      <c r="G64" s="108">
        <v>0.437</v>
      </c>
      <c r="H64" s="108">
        <v>0.35100000000000003</v>
      </c>
      <c r="I64" s="108">
        <v>0.318</v>
      </c>
      <c r="J64" s="108">
        <v>0.3</v>
      </c>
      <c r="K64" s="108">
        <v>0.48299999999999998</v>
      </c>
      <c r="L64" s="108">
        <v>0.56200000000000006</v>
      </c>
      <c r="M64" s="108">
        <v>0.55800000000000005</v>
      </c>
      <c r="N64" s="108">
        <v>0.60799999999999998</v>
      </c>
      <c r="O64" s="108">
        <v>0.65700000000000003</v>
      </c>
      <c r="P64" s="108">
        <v>0.748</v>
      </c>
      <c r="Q64" s="108">
        <v>0.60199999999999998</v>
      </c>
      <c r="R64" s="108">
        <v>0.77700000000000002</v>
      </c>
      <c r="S64" s="108">
        <v>0.79600000000000004</v>
      </c>
      <c r="T64" s="108">
        <v>0.75</v>
      </c>
      <c r="U64" s="108">
        <v>0.76200000000000001</v>
      </c>
      <c r="V64" s="108">
        <v>0.80300000000000005</v>
      </c>
      <c r="W64" s="108">
        <v>0.80800000000000005</v>
      </c>
      <c r="X64" s="108">
        <v>0.86399999999999999</v>
      </c>
      <c r="Y64" s="108">
        <v>0.94200000000000006</v>
      </c>
      <c r="Z64" s="108">
        <v>0.98199999999999998</v>
      </c>
      <c r="AA64" s="108">
        <v>0.88800000000000001</v>
      </c>
      <c r="AB64" s="108">
        <v>0.97099999999999997</v>
      </c>
      <c r="AC64" s="108">
        <v>0.99</v>
      </c>
      <c r="AD64" s="108">
        <v>1.1599999999999999</v>
      </c>
      <c r="AE64" s="108">
        <v>1.163</v>
      </c>
      <c r="AF64" s="108">
        <v>1.1779999999999999</v>
      </c>
      <c r="AG64" s="108">
        <v>1.181</v>
      </c>
      <c r="AH64" s="108">
        <v>1.1950000000000001</v>
      </c>
      <c r="AI64" s="108">
        <v>1.244</v>
      </c>
      <c r="AJ64" s="108">
        <v>1.0449999999999999</v>
      </c>
      <c r="AK64" s="108">
        <v>1.357</v>
      </c>
      <c r="AL64" s="108">
        <v>1.216</v>
      </c>
      <c r="AM64" s="108">
        <v>1.3049999999999999</v>
      </c>
      <c r="AN64" s="108">
        <v>1.353</v>
      </c>
      <c r="AO64" s="108">
        <v>1.306</v>
      </c>
      <c r="AP64" s="108">
        <v>1.256</v>
      </c>
      <c r="AQ64" s="108">
        <v>1.2110000000000001</v>
      </c>
      <c r="AR64" s="108">
        <v>1.2070000000000001</v>
      </c>
      <c r="AS64" s="108">
        <v>1.1596528100000001</v>
      </c>
      <c r="AT64" s="27">
        <v>1.122346018</v>
      </c>
      <c r="AU64" s="102">
        <v>-2.9519069076148541E-2</v>
      </c>
      <c r="AV64" s="119" t="s">
        <v>160</v>
      </c>
    </row>
    <row r="65" spans="1:48">
      <c r="A65" t="s">
        <v>213</v>
      </c>
      <c r="B65" s="108">
        <v>24.657</v>
      </c>
      <c r="C65" s="108">
        <v>24.344999999999999</v>
      </c>
      <c r="D65" s="108">
        <v>25.048000000000002</v>
      </c>
      <c r="E65" s="108">
        <v>26.219000000000001</v>
      </c>
      <c r="F65" s="108">
        <v>26.477</v>
      </c>
      <c r="G65" s="108">
        <v>27.352</v>
      </c>
      <c r="H65" s="108">
        <v>29.43</v>
      </c>
      <c r="I65" s="108">
        <v>29.645</v>
      </c>
      <c r="J65" s="108">
        <v>31.584</v>
      </c>
      <c r="K65" s="108">
        <v>33.041000000000004</v>
      </c>
      <c r="L65" s="108">
        <v>35.203000000000003</v>
      </c>
      <c r="M65" s="108">
        <v>36.966000000000001</v>
      </c>
      <c r="N65" s="108">
        <v>38.313000000000002</v>
      </c>
      <c r="O65" s="108">
        <v>37.250999999999998</v>
      </c>
      <c r="P65" s="108">
        <v>39.677999999999997</v>
      </c>
      <c r="Q65" s="108">
        <v>43.548000000000002</v>
      </c>
      <c r="R65" s="108">
        <v>51.881999999999998</v>
      </c>
      <c r="S65" s="108">
        <v>57.728999999999999</v>
      </c>
      <c r="T65" s="108">
        <v>59.727000000000004</v>
      </c>
      <c r="U65" s="108">
        <v>64.323999999999998</v>
      </c>
      <c r="V65" s="108">
        <v>66.192999999999998</v>
      </c>
      <c r="W65" s="108">
        <v>67.275999999999996</v>
      </c>
      <c r="X65" s="108">
        <v>68.414000000000001</v>
      </c>
      <c r="Y65" s="108">
        <v>73.802000000000007</v>
      </c>
      <c r="Z65" s="108">
        <v>69.477000000000004</v>
      </c>
      <c r="AA65" s="108">
        <v>71.308999999999997</v>
      </c>
      <c r="AB65" s="108">
        <v>70.078000000000003</v>
      </c>
      <c r="AC65" s="108">
        <v>67.257999999999996</v>
      </c>
      <c r="AD65" s="108">
        <v>69.790999999999997</v>
      </c>
      <c r="AE65" s="108">
        <v>73.563000000000002</v>
      </c>
      <c r="AF65" s="108">
        <v>77.382999999999996</v>
      </c>
      <c r="AG65" s="108">
        <v>81.662000000000006</v>
      </c>
      <c r="AH65" s="108">
        <v>84.326999999999998</v>
      </c>
      <c r="AI65" s="108">
        <v>83.393000000000001</v>
      </c>
      <c r="AJ65" s="108">
        <v>82.296999999999997</v>
      </c>
      <c r="AK65" s="108">
        <v>81.927999999999997</v>
      </c>
      <c r="AL65" s="108">
        <v>80.631</v>
      </c>
      <c r="AM65" s="108">
        <v>83.519000000000005</v>
      </c>
      <c r="AN65" s="108">
        <v>89.302999999999997</v>
      </c>
      <c r="AO65" s="108">
        <v>94.519000000000005</v>
      </c>
      <c r="AP65" s="108">
        <v>91.879000000000005</v>
      </c>
      <c r="AQ65" s="108">
        <v>93.808000000000007</v>
      </c>
      <c r="AR65" s="108">
        <v>97.748000000000005</v>
      </c>
      <c r="AS65" s="108">
        <v>102.83089600000001</v>
      </c>
      <c r="AT65" s="27">
        <v>99.437476432000011</v>
      </c>
      <c r="AU65" s="102">
        <v>-3.0350684931506944E-2</v>
      </c>
      <c r="AV65" s="102">
        <v>3.0331952909167799E-2</v>
      </c>
    </row>
    <row r="66" spans="1:48">
      <c r="A66" t="s">
        <v>119</v>
      </c>
      <c r="B66" s="108">
        <v>2.6680000000000001</v>
      </c>
      <c r="C66" s="108">
        <v>2.7650000000000001</v>
      </c>
      <c r="D66" s="108">
        <v>2.786</v>
      </c>
      <c r="E66" s="108">
        <v>3.0289999999999999</v>
      </c>
      <c r="F66" s="108">
        <v>3.0049999999999999</v>
      </c>
      <c r="G66" s="108">
        <v>3.0030000000000001</v>
      </c>
      <c r="H66" s="108">
        <v>3.4820000000000002</v>
      </c>
      <c r="I66" s="108">
        <v>3.7320000000000002</v>
      </c>
      <c r="J66" s="108">
        <v>3.6669999999999998</v>
      </c>
      <c r="K66" s="108">
        <v>3.468</v>
      </c>
      <c r="L66" s="108">
        <v>3.5190000000000001</v>
      </c>
      <c r="M66" s="108">
        <v>3.7130000000000001</v>
      </c>
      <c r="N66" s="108">
        <v>3.3180000000000005</v>
      </c>
      <c r="O66" s="108">
        <v>3.194</v>
      </c>
      <c r="P66" s="108">
        <v>2.9420000000000002</v>
      </c>
      <c r="Q66" s="108">
        <v>3.282</v>
      </c>
      <c r="R66" s="108">
        <v>3.1019999999999999</v>
      </c>
      <c r="S66" s="108">
        <v>3.2160000000000002</v>
      </c>
      <c r="T66" s="108">
        <v>3.2840000000000003</v>
      </c>
      <c r="U66" s="108">
        <v>3.2519999999999998</v>
      </c>
      <c r="V66" s="108">
        <v>3.8290199999999999</v>
      </c>
      <c r="W66" s="108">
        <v>4.4730050000000006</v>
      </c>
      <c r="X66" s="108">
        <v>5.1551500000000008</v>
      </c>
      <c r="Y66" s="108">
        <v>5.1187649999999998</v>
      </c>
      <c r="Z66" s="108">
        <v>5.2048199999999998</v>
      </c>
      <c r="AA66" s="108">
        <v>6.5799950000000003</v>
      </c>
      <c r="AB66" s="108">
        <v>5.8513099999999998</v>
      </c>
      <c r="AC66" s="108">
        <v>5.9246200000000009</v>
      </c>
      <c r="AD66" s="108">
        <v>6.8110850000000003</v>
      </c>
      <c r="AE66" s="108">
        <v>6.5160750000000007</v>
      </c>
      <c r="AF66" s="108">
        <v>6.6068449999999999</v>
      </c>
      <c r="AG66" s="108">
        <v>6.7097899999999999</v>
      </c>
      <c r="AH66" s="108">
        <v>6.8618600000000001</v>
      </c>
      <c r="AI66" s="108">
        <v>6.9788699999999997</v>
      </c>
      <c r="AJ66" s="108">
        <v>6.4789149999999998</v>
      </c>
      <c r="AK66" s="108">
        <v>6.4107149999999997</v>
      </c>
      <c r="AL66" s="108">
        <v>7.3452951500000001</v>
      </c>
      <c r="AM66" s="108">
        <v>7.2068617800000006</v>
      </c>
      <c r="AN66" s="108">
        <v>6.4154502250000007</v>
      </c>
      <c r="AO66" s="108">
        <v>7.1619414549999991</v>
      </c>
      <c r="AP66" s="108">
        <v>7.3114271080500011</v>
      </c>
      <c r="AQ66" s="108">
        <v>6.8280204004731608</v>
      </c>
      <c r="AR66" s="108">
        <v>6.2657817954723161</v>
      </c>
      <c r="AS66" s="108">
        <v>6.4108243128289528</v>
      </c>
      <c r="AT66" s="27">
        <v>6.0940209732363471</v>
      </c>
      <c r="AU66" s="102">
        <v>-4.6812605848544075E-2</v>
      </c>
      <c r="AV66" s="102">
        <v>1.8588922790502478E-3</v>
      </c>
    </row>
    <row r="67" spans="1:48">
      <c r="A67" s="332" t="s">
        <v>120</v>
      </c>
      <c r="B67" s="42">
        <v>27.798000000000002</v>
      </c>
      <c r="C67" s="42">
        <v>27.451999999999995</v>
      </c>
      <c r="D67" s="42">
        <v>28.308000000000003</v>
      </c>
      <c r="E67" s="42">
        <v>29.741999999999997</v>
      </c>
      <c r="F67" s="42">
        <v>30.026</v>
      </c>
      <c r="G67" s="42">
        <v>30.875</v>
      </c>
      <c r="H67" s="42">
        <v>33.286000000000001</v>
      </c>
      <c r="I67" s="42">
        <v>33.715000000000003</v>
      </c>
      <c r="J67" s="42">
        <v>35.573999999999991</v>
      </c>
      <c r="K67" s="42">
        <v>37.011000000000003</v>
      </c>
      <c r="L67" s="42">
        <v>39.308</v>
      </c>
      <c r="M67" s="42">
        <v>41.284000000000006</v>
      </c>
      <c r="N67" s="42">
        <v>42.3</v>
      </c>
      <c r="O67" s="42">
        <v>41.133000000000003</v>
      </c>
      <c r="P67" s="42">
        <v>43.44</v>
      </c>
      <c r="Q67" s="42">
        <v>47.489000000000004</v>
      </c>
      <c r="R67" s="42">
        <v>55.929000000000002</v>
      </c>
      <c r="S67" s="42">
        <v>62.598000000000006</v>
      </c>
      <c r="T67" s="42">
        <v>64.492000000000004</v>
      </c>
      <c r="U67" s="42">
        <v>69.091999999999999</v>
      </c>
      <c r="V67" s="42">
        <v>71.57902</v>
      </c>
      <c r="W67" s="42">
        <v>73.47500500000001</v>
      </c>
      <c r="X67" s="42">
        <v>75.426149999999993</v>
      </c>
      <c r="Y67" s="42">
        <v>80.864765000000006</v>
      </c>
      <c r="Z67" s="42">
        <v>76.567820000000012</v>
      </c>
      <c r="AA67" s="42">
        <v>79.402995000000004</v>
      </c>
      <c r="AB67" s="42">
        <v>77.611310000000017</v>
      </c>
      <c r="AC67" s="42">
        <v>74.775620000000004</v>
      </c>
      <c r="AD67" s="42">
        <v>78.363084999999998</v>
      </c>
      <c r="AE67" s="42">
        <v>81.836075000000008</v>
      </c>
      <c r="AF67" s="42">
        <v>85.740844999999993</v>
      </c>
      <c r="AG67" s="42">
        <v>90.03579000000002</v>
      </c>
      <c r="AH67" s="42">
        <v>92.716860000000011</v>
      </c>
      <c r="AI67" s="42">
        <v>92.120870000000011</v>
      </c>
      <c r="AJ67" s="42">
        <v>90.350915000000015</v>
      </c>
      <c r="AK67" s="42">
        <v>90.176715000000016</v>
      </c>
      <c r="AL67" s="42">
        <v>89.801295150000001</v>
      </c>
      <c r="AM67" s="42">
        <v>92.958861780000035</v>
      </c>
      <c r="AN67" s="42">
        <v>97.869450225000008</v>
      </c>
      <c r="AO67" s="42">
        <v>103.83194145500002</v>
      </c>
      <c r="AP67" s="42">
        <v>101.08642710805002</v>
      </c>
      <c r="AQ67" s="42">
        <v>102.58302040047319</v>
      </c>
      <c r="AR67" s="42">
        <v>105.95578179547233</v>
      </c>
      <c r="AS67" s="42">
        <v>111.05258312282898</v>
      </c>
      <c r="AT67" s="42">
        <v>107.34998691323635</v>
      </c>
      <c r="AU67" s="334">
        <v>-3.0692547265071202E-2</v>
      </c>
      <c r="AV67" s="334">
        <v>3.2745548908602498E-2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08">
        <v>11.138</v>
      </c>
      <c r="C69" s="108">
        <v>11.38</v>
      </c>
      <c r="D69" s="108">
        <v>11.689</v>
      </c>
      <c r="E69" s="108">
        <v>12.06</v>
      </c>
      <c r="F69" s="108">
        <v>12.418000000000001</v>
      </c>
      <c r="G69" s="108">
        <v>12.504</v>
      </c>
      <c r="H69" s="108">
        <v>12.491</v>
      </c>
      <c r="I69" s="108">
        <v>13.128</v>
      </c>
      <c r="J69" s="108">
        <v>13.702999999999999</v>
      </c>
      <c r="K69" s="108">
        <v>14.407</v>
      </c>
      <c r="L69" s="108">
        <v>14.981</v>
      </c>
      <c r="M69" s="108">
        <v>15.446</v>
      </c>
      <c r="N69" s="108">
        <v>16.272000000000002</v>
      </c>
      <c r="O69" s="108">
        <v>16.68</v>
      </c>
      <c r="P69" s="108">
        <v>17.437000000000001</v>
      </c>
      <c r="Q69" s="108">
        <v>18.516000000000002</v>
      </c>
      <c r="R69" s="108">
        <v>26.826038397014141</v>
      </c>
      <c r="S69" s="108">
        <v>26.768418521679937</v>
      </c>
      <c r="T69" s="108">
        <v>26.497821882873776</v>
      </c>
      <c r="U69" s="108">
        <v>28.135287130743265</v>
      </c>
      <c r="V69" s="108">
        <v>29.573099567160007</v>
      </c>
      <c r="W69" s="108">
        <v>30.839841500662267</v>
      </c>
      <c r="X69" s="108">
        <v>32.364809504985814</v>
      </c>
      <c r="Y69" s="108">
        <v>34.336537086367613</v>
      </c>
      <c r="Z69" s="108">
        <v>35.907711210191252</v>
      </c>
      <c r="AA69" s="108">
        <v>36.484930918008089</v>
      </c>
      <c r="AB69" s="108">
        <v>37.424120536260311</v>
      </c>
      <c r="AC69" s="108">
        <v>37.872773574098943</v>
      </c>
      <c r="AD69" s="108">
        <v>38.174859664440156</v>
      </c>
      <c r="AE69" s="108">
        <v>38.97715583886206</v>
      </c>
      <c r="AF69" s="108">
        <v>40.353929937735202</v>
      </c>
      <c r="AG69" s="108">
        <v>42.032479933321476</v>
      </c>
      <c r="AH69" s="108">
        <v>44.107455529011787</v>
      </c>
      <c r="AI69" s="108">
        <v>45.765450900554661</v>
      </c>
      <c r="AJ69" s="108">
        <v>45.990131042197348</v>
      </c>
      <c r="AK69" s="108">
        <v>46.700089683569971</v>
      </c>
      <c r="AL69" s="108">
        <v>48.223977976791559</v>
      </c>
      <c r="AM69" s="108">
        <v>51.028296331048018</v>
      </c>
      <c r="AN69" s="108">
        <v>49.789740026031851</v>
      </c>
      <c r="AO69" s="108">
        <v>52.667751224810772</v>
      </c>
      <c r="AP69" s="108">
        <v>53.564904082071365</v>
      </c>
      <c r="AQ69" s="108">
        <v>55.607200037410138</v>
      </c>
      <c r="AR69" s="108">
        <v>54.211056843321302</v>
      </c>
      <c r="AS69" s="108">
        <v>51.4086760913845</v>
      </c>
      <c r="AT69" s="27">
        <v>50.823250288439802</v>
      </c>
      <c r="AU69" s="102">
        <v>-8.6791579798590757E-3</v>
      </c>
      <c r="AV69" s="102">
        <v>1.550289176429373E-2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186</v>
      </c>
      <c r="I70" s="108">
        <v>0.11</v>
      </c>
      <c r="J70" s="108">
        <v>0.14000000000000001</v>
      </c>
      <c r="K70" s="108">
        <v>0.15</v>
      </c>
      <c r="L70" s="108">
        <v>0.14400000000000002</v>
      </c>
      <c r="M70" s="108">
        <v>0.115</v>
      </c>
      <c r="N70" s="108">
        <v>8.7999999999999995E-2</v>
      </c>
      <c r="O70" s="108">
        <v>8.2000000000000003E-2</v>
      </c>
      <c r="P70" s="108">
        <v>8.8999999999999996E-2</v>
      </c>
      <c r="Q70" s="108">
        <v>9.9000000000000005E-2</v>
      </c>
      <c r="R70" s="108">
        <v>0.127</v>
      </c>
      <c r="S70" s="108">
        <v>0.114</v>
      </c>
      <c r="T70" s="108">
        <v>5.6000000000000001E-2</v>
      </c>
      <c r="U70" s="118" t="s">
        <v>147</v>
      </c>
      <c r="V70" s="108">
        <v>6.2E-2</v>
      </c>
      <c r="W70" s="108">
        <v>9.5000000000000001E-2</v>
      </c>
      <c r="X70" s="108">
        <v>0.109</v>
      </c>
      <c r="Y70" s="108">
        <v>6.4000000000000001E-2</v>
      </c>
      <c r="Z70" s="108">
        <v>0.154</v>
      </c>
      <c r="AA70" s="108">
        <v>0.28100000000000003</v>
      </c>
      <c r="AB70" s="108">
        <v>0.09</v>
      </c>
      <c r="AC70" s="108">
        <v>8.4000000000000005E-2</v>
      </c>
      <c r="AD70" s="118" t="s">
        <v>147</v>
      </c>
      <c r="AE70" s="118" t="s">
        <v>147</v>
      </c>
      <c r="AF70" s="108">
        <v>0.32100000000000001</v>
      </c>
      <c r="AG70" s="108">
        <v>0.17599999999999999</v>
      </c>
      <c r="AH70" s="108">
        <v>0.32300000000000001</v>
      </c>
      <c r="AI70" s="108">
        <v>9.2999999999999999E-2</v>
      </c>
      <c r="AJ70" s="118" t="s">
        <v>147</v>
      </c>
      <c r="AK70" s="108">
        <v>0.33</v>
      </c>
      <c r="AL70" s="108">
        <v>0.35</v>
      </c>
      <c r="AM70" s="108">
        <v>0.35</v>
      </c>
      <c r="AN70" s="108">
        <v>0.35</v>
      </c>
      <c r="AO70" s="108">
        <v>0.35</v>
      </c>
      <c r="AP70" s="108">
        <v>0.35</v>
      </c>
      <c r="AQ70" s="108">
        <v>0.35</v>
      </c>
      <c r="AR70" s="108">
        <v>0.35</v>
      </c>
      <c r="AS70" s="108">
        <v>0.35</v>
      </c>
      <c r="AT70" s="27">
        <v>0.35</v>
      </c>
      <c r="AU70" s="102">
        <v>2.73972602739736E-3</v>
      </c>
      <c r="AV70" s="119" t="s">
        <v>160</v>
      </c>
    </row>
    <row r="71" spans="1:48">
      <c r="A71" t="s">
        <v>74</v>
      </c>
      <c r="B71" s="108">
        <v>165.63300000000001</v>
      </c>
      <c r="C71" s="108">
        <v>180.56399999999999</v>
      </c>
      <c r="D71" s="108">
        <v>125.979</v>
      </c>
      <c r="E71" s="108">
        <v>166.29</v>
      </c>
      <c r="F71" s="108">
        <v>177.27</v>
      </c>
      <c r="G71" s="108">
        <v>196.494</v>
      </c>
      <c r="H71" s="108">
        <v>212.97300000000001</v>
      </c>
      <c r="I71" s="108">
        <v>216.85900000000001</v>
      </c>
      <c r="J71" s="108">
        <v>228.04300000000001</v>
      </c>
      <c r="K71" s="108">
        <v>239.67</v>
      </c>
      <c r="L71" s="108">
        <v>250.89699999999999</v>
      </c>
      <c r="M71" s="108">
        <v>263.13800000000003</v>
      </c>
      <c r="N71" s="108">
        <v>276.29500000000002</v>
      </c>
      <c r="O71" s="108">
        <v>296.274</v>
      </c>
      <c r="P71" s="108">
        <v>327.45999999999998</v>
      </c>
      <c r="Q71" s="108">
        <v>305.10899999999998</v>
      </c>
      <c r="R71" s="108">
        <v>304</v>
      </c>
      <c r="S71" s="108">
        <v>322.88400000000001</v>
      </c>
      <c r="T71" s="108">
        <v>339.59100000000001</v>
      </c>
      <c r="U71" s="108">
        <v>377.17200000000003</v>
      </c>
      <c r="V71" s="108">
        <v>410.73400000000004</v>
      </c>
      <c r="W71" s="108">
        <v>437.40400000000005</v>
      </c>
      <c r="X71" s="108">
        <v>466.80700000000002</v>
      </c>
      <c r="Y71" s="108">
        <v>499.82900000000001</v>
      </c>
      <c r="Z71" s="108">
        <v>519.94799999999998</v>
      </c>
      <c r="AA71" s="108">
        <v>529.87899999999991</v>
      </c>
      <c r="AB71" s="108">
        <v>555.45299999999997</v>
      </c>
      <c r="AC71" s="108">
        <v>573.50099999999998</v>
      </c>
      <c r="AD71" s="108">
        <v>610.58299999999997</v>
      </c>
      <c r="AE71" s="108">
        <v>648.17200000000003</v>
      </c>
      <c r="AF71" s="108">
        <v>694.55399999999997</v>
      </c>
      <c r="AG71" s="108">
        <v>729.351</v>
      </c>
      <c r="AH71" s="108">
        <v>700.16700000000003</v>
      </c>
      <c r="AI71" s="108">
        <v>651.89300000000003</v>
      </c>
      <c r="AJ71" s="108">
        <v>656.20900000000006</v>
      </c>
      <c r="AK71" s="108">
        <v>667.44525699999997</v>
      </c>
      <c r="AL71" s="108">
        <v>681.28546200000005</v>
      </c>
      <c r="AM71" s="108">
        <v>713.78640499999995</v>
      </c>
      <c r="AN71" s="108">
        <v>853.073215</v>
      </c>
      <c r="AO71" s="108">
        <v>983.047552</v>
      </c>
      <c r="AP71" s="108">
        <v>1100.471145</v>
      </c>
      <c r="AQ71" s="108">
        <v>1214.9556730000002</v>
      </c>
      <c r="AR71" s="108">
        <v>1313.59755842</v>
      </c>
      <c r="AS71" s="108">
        <v>1406.0766983599999</v>
      </c>
      <c r="AT71" s="27">
        <v>1537.4146000000001</v>
      </c>
      <c r="AU71" s="102">
        <v>9.64029889639888E-2</v>
      </c>
      <c r="AV71" s="102">
        <v>0.46896591629572104</v>
      </c>
    </row>
    <row r="72" spans="1:48">
      <c r="A72" t="s">
        <v>215</v>
      </c>
      <c r="B72" s="108">
        <v>0.123</v>
      </c>
      <c r="C72" s="108">
        <v>0.106</v>
      </c>
      <c r="D72" s="108">
        <v>8.5000000000000006E-2</v>
      </c>
      <c r="E72" s="108">
        <v>6.0999999999999999E-2</v>
      </c>
      <c r="F72" s="118" t="s">
        <v>147</v>
      </c>
      <c r="G72" s="118" t="s">
        <v>147</v>
      </c>
      <c r="H72" s="118" t="s">
        <v>147</v>
      </c>
      <c r="I72" s="118" t="s">
        <v>147</v>
      </c>
      <c r="J72" s="118" t="s">
        <v>147</v>
      </c>
      <c r="K72" s="118" t="s">
        <v>147</v>
      </c>
      <c r="L72" s="118" t="s">
        <v>147</v>
      </c>
      <c r="M72" s="118" t="s">
        <v>147</v>
      </c>
      <c r="N72" s="118" t="s">
        <v>147</v>
      </c>
      <c r="O72" s="118" t="s">
        <v>147</v>
      </c>
      <c r="P72" s="118" t="s">
        <v>147</v>
      </c>
      <c r="Q72" s="118" t="s">
        <v>147</v>
      </c>
      <c r="R72" s="118" t="s">
        <v>147</v>
      </c>
      <c r="S72" s="108">
        <v>0.89500000000000002</v>
      </c>
      <c r="T72" s="108">
        <v>2.1019999999999999</v>
      </c>
      <c r="U72" s="108">
        <v>2.7440000000000002</v>
      </c>
      <c r="V72" s="108">
        <v>3.3970000000000002</v>
      </c>
      <c r="W72" s="108">
        <v>3.931</v>
      </c>
      <c r="X72" s="108">
        <v>4.9260000000000002</v>
      </c>
      <c r="Y72" s="108">
        <v>5.6989999999999998</v>
      </c>
      <c r="Z72" s="108">
        <v>6.1059999999999999</v>
      </c>
      <c r="AA72" s="108">
        <v>5.492</v>
      </c>
      <c r="AB72" s="108">
        <v>5.9260000000000002</v>
      </c>
      <c r="AC72" s="108">
        <v>6.282</v>
      </c>
      <c r="AD72" s="108">
        <v>7.2750000000000004</v>
      </c>
      <c r="AE72" s="108">
        <v>5.1970000000000001</v>
      </c>
      <c r="AF72" s="108">
        <v>5.6020000000000003</v>
      </c>
      <c r="AG72" s="108">
        <v>4.1630000000000003</v>
      </c>
      <c r="AH72" s="108">
        <v>3.5129999999999999</v>
      </c>
      <c r="AI72" s="108">
        <v>4.367</v>
      </c>
      <c r="AJ72" s="108">
        <v>3.931</v>
      </c>
      <c r="AK72" s="108">
        <v>3.7250000000000001</v>
      </c>
      <c r="AL72" s="108">
        <v>4.9409999999999998</v>
      </c>
      <c r="AM72" s="108">
        <v>5.3620000000000001</v>
      </c>
      <c r="AN72" s="108">
        <v>6.5659999999999998</v>
      </c>
      <c r="AO72" s="108">
        <v>6.5753278499999999</v>
      </c>
      <c r="AP72" s="108">
        <v>6.6574285049999995</v>
      </c>
      <c r="AQ72" s="108">
        <v>7.0131887849999996</v>
      </c>
      <c r="AR72" s="108">
        <v>7.5407843699999999</v>
      </c>
      <c r="AS72" s="108">
        <v>6.9772506449999998</v>
      </c>
      <c r="AT72" s="27">
        <v>7.5840410099999991</v>
      </c>
      <c r="AU72" s="102">
        <v>8.9944964209888179E-2</v>
      </c>
      <c r="AV72" s="102">
        <v>2.3134011745946574E-3</v>
      </c>
    </row>
    <row r="73" spans="1:48">
      <c r="A73" t="s">
        <v>122</v>
      </c>
      <c r="B73" s="108">
        <v>35.546633802800002</v>
      </c>
      <c r="C73" s="108">
        <v>35.461338028199997</v>
      </c>
      <c r="D73" s="108">
        <v>36.052042253499998</v>
      </c>
      <c r="E73" s="108">
        <v>37.302211268000001</v>
      </c>
      <c r="F73" s="108">
        <v>39.625211268000001</v>
      </c>
      <c r="G73" s="108">
        <v>37.558802817000007</v>
      </c>
      <c r="H73" s="108">
        <v>38.080154929999999</v>
      </c>
      <c r="I73" s="108">
        <v>40.213507042000003</v>
      </c>
      <c r="J73" s="108">
        <v>39.677507042000002</v>
      </c>
      <c r="K73" s="108">
        <v>44.785563379999999</v>
      </c>
      <c r="L73" s="108">
        <v>48.143267606000002</v>
      </c>
      <c r="M73" s="108">
        <v>50.131971831000001</v>
      </c>
      <c r="N73" s="108">
        <v>52.480323943999998</v>
      </c>
      <c r="O73" s="108">
        <v>50.787971831000007</v>
      </c>
      <c r="P73" s="108">
        <v>53.954676056000004</v>
      </c>
      <c r="Q73" s="108">
        <v>56.712380282000005</v>
      </c>
      <c r="R73" s="108">
        <v>63.249116680000007</v>
      </c>
      <c r="S73" s="108">
        <v>63.06230312000001</v>
      </c>
      <c r="T73" s="108">
        <v>66.158820739999996</v>
      </c>
      <c r="U73" s="108">
        <v>69.4585048</v>
      </c>
      <c r="V73" s="108">
        <v>72.543916440000018</v>
      </c>
      <c r="W73" s="108">
        <v>78.010449290000011</v>
      </c>
      <c r="X73" s="108">
        <v>85.921514119999998</v>
      </c>
      <c r="Y73" s="108">
        <v>91.656698460000001</v>
      </c>
      <c r="Z73" s="108">
        <v>99.955100900000005</v>
      </c>
      <c r="AA73" s="108">
        <v>95.457509299999998</v>
      </c>
      <c r="AB73" s="108">
        <v>101.76076584</v>
      </c>
      <c r="AC73" s="108">
        <v>108.21836070000001</v>
      </c>
      <c r="AD73" s="108">
        <v>112.50730580000001</v>
      </c>
      <c r="AE73" s="108">
        <v>115.82905940000001</v>
      </c>
      <c r="AF73" s="108">
        <v>124.95292699999999</v>
      </c>
      <c r="AG73" s="108">
        <v>134.39490260000002</v>
      </c>
      <c r="AH73" s="108">
        <v>135.8988391</v>
      </c>
      <c r="AI73" s="108">
        <v>136.06454629999999</v>
      </c>
      <c r="AJ73" s="108">
        <v>135.7521351</v>
      </c>
      <c r="AK73" s="108">
        <v>144.24321449999999</v>
      </c>
      <c r="AL73" s="108">
        <v>145.18922370000001</v>
      </c>
      <c r="AM73" s="108">
        <v>151.84754119999999</v>
      </c>
      <c r="AN73" s="108">
        <v>156.8018514</v>
      </c>
      <c r="AO73" s="108">
        <v>172.25845719999998</v>
      </c>
      <c r="AP73" s="108">
        <v>184.4377164</v>
      </c>
      <c r="AQ73" s="108">
        <v>195.44274976</v>
      </c>
      <c r="AR73" s="108">
        <v>210.27132914000001</v>
      </c>
      <c r="AS73" s="108">
        <v>230.86473676999998</v>
      </c>
      <c r="AT73" s="27">
        <v>245.82047880783</v>
      </c>
      <c r="AU73" s="102">
        <v>6.7698614436979998E-2</v>
      </c>
      <c r="AV73" s="102">
        <v>7.4983954288171104E-2</v>
      </c>
    </row>
    <row r="74" spans="1:48">
      <c r="A74" t="s">
        <v>128</v>
      </c>
      <c r="B74" s="108">
        <v>0.129</v>
      </c>
      <c r="C74" s="108">
        <v>0.158</v>
      </c>
      <c r="D74" s="108">
        <v>0.111</v>
      </c>
      <c r="E74" s="108">
        <v>8.3000000000000004E-2</v>
      </c>
      <c r="F74" s="108">
        <v>0.1</v>
      </c>
      <c r="G74" s="108">
        <v>8.7000000000000008E-2</v>
      </c>
      <c r="H74" s="108">
        <v>0.1</v>
      </c>
      <c r="I74" s="108">
        <v>0.1</v>
      </c>
      <c r="J74" s="108">
        <v>6.7000000000000004E-2</v>
      </c>
      <c r="K74" s="108">
        <v>7.2999999999999995E-2</v>
      </c>
      <c r="L74" s="108">
        <v>9.2999999999999999E-2</v>
      </c>
      <c r="M74" s="108">
        <v>9.2999999999999999E-2</v>
      </c>
      <c r="N74" s="108">
        <v>0.1</v>
      </c>
      <c r="O74" s="108">
        <v>0.13300000000000001</v>
      </c>
      <c r="P74" s="108">
        <v>0.2</v>
      </c>
      <c r="Q74" s="108">
        <v>0.253</v>
      </c>
      <c r="R74" s="108">
        <v>0.27</v>
      </c>
      <c r="S74" s="108">
        <v>0.255</v>
      </c>
      <c r="T74" s="108">
        <v>0.255</v>
      </c>
      <c r="U74" s="108">
        <v>0.26700000000000002</v>
      </c>
      <c r="V74" s="108">
        <v>0.9</v>
      </c>
      <c r="W74" s="108">
        <v>1.446</v>
      </c>
      <c r="X74" s="108">
        <v>2.2669999999999999</v>
      </c>
      <c r="Y74" s="108">
        <v>2.3679999999999999</v>
      </c>
      <c r="Z74" s="108">
        <v>3.5540000000000003</v>
      </c>
      <c r="AA74" s="108">
        <v>3.9540000000000002</v>
      </c>
      <c r="AB74" s="108">
        <v>4.0910000000000002</v>
      </c>
      <c r="AC74" s="108">
        <v>4.0599999999999996</v>
      </c>
      <c r="AD74" s="108">
        <v>4.03</v>
      </c>
      <c r="AE74" s="108">
        <v>4.76</v>
      </c>
      <c r="AF74" s="108">
        <v>5.6619999999999999</v>
      </c>
      <c r="AG74" s="108">
        <v>6.9219999999999997</v>
      </c>
      <c r="AH74" s="108">
        <v>8.2449999999999992</v>
      </c>
      <c r="AI74" s="108">
        <v>9.2539999999999996</v>
      </c>
      <c r="AJ74" s="108">
        <v>11.555</v>
      </c>
      <c r="AK74" s="108">
        <v>13.716000000000001</v>
      </c>
      <c r="AL74" s="108">
        <v>16.72</v>
      </c>
      <c r="AM74" s="108">
        <v>17.993000000000002</v>
      </c>
      <c r="AN74" s="108">
        <v>17.648341294649999</v>
      </c>
      <c r="AO74" s="108">
        <v>20.222841434999999</v>
      </c>
      <c r="AP74" s="108">
        <v>26.123525398049999</v>
      </c>
      <c r="AQ74" s="108">
        <v>24.149690726999996</v>
      </c>
      <c r="AR74" s="108">
        <v>28.407002034149997</v>
      </c>
      <c r="AS74" s="108">
        <v>30.151034409149997</v>
      </c>
      <c r="AT74" s="27">
        <v>30.476674295399999</v>
      </c>
      <c r="AU74" s="102">
        <v>1.3569604892940568E-2</v>
      </c>
      <c r="AV74" s="102">
        <v>9.2964653038864788E-3</v>
      </c>
    </row>
    <row r="75" spans="1:48">
      <c r="A75" t="s">
        <v>216</v>
      </c>
      <c r="B75" s="108">
        <v>43.597999999999999</v>
      </c>
      <c r="C75" s="108">
        <v>45.541000000000004</v>
      </c>
      <c r="D75" s="108">
        <v>50.886000000000003</v>
      </c>
      <c r="E75" s="108">
        <v>53.942</v>
      </c>
      <c r="F75" s="108">
        <v>58.150999999999996</v>
      </c>
      <c r="G75" s="108">
        <v>60.199000000000005</v>
      </c>
      <c r="H75" s="108">
        <v>53.860999999999997</v>
      </c>
      <c r="I75" s="108">
        <v>50.458999999999996</v>
      </c>
      <c r="J75" s="108">
        <v>53.667999999999999</v>
      </c>
      <c r="K75" s="108">
        <v>57.338000000000001</v>
      </c>
      <c r="L75" s="108">
        <v>54.44</v>
      </c>
      <c r="M75" s="108">
        <v>52.527000000000001</v>
      </c>
      <c r="N75" s="108">
        <v>52.482000000000006</v>
      </c>
      <c r="O75" s="108">
        <v>46.466000000000001</v>
      </c>
      <c r="P75" s="108">
        <v>50.435000000000002</v>
      </c>
      <c r="Q75" s="108">
        <v>57.603999999999999</v>
      </c>
      <c r="R75" s="108">
        <v>63.585000000000001</v>
      </c>
      <c r="S75" s="108">
        <v>62</v>
      </c>
      <c r="T75" s="108">
        <v>63</v>
      </c>
      <c r="U75" s="108">
        <v>69.89</v>
      </c>
      <c r="V75" s="108">
        <v>73.747</v>
      </c>
      <c r="W75" s="108">
        <v>69.549000000000007</v>
      </c>
      <c r="X75" s="108">
        <v>69.370999999999995</v>
      </c>
      <c r="Y75" s="108">
        <v>76.207000000000008</v>
      </c>
      <c r="Z75" s="108">
        <v>75.617999999999995</v>
      </c>
      <c r="AA75" s="108">
        <v>75.960999999999999</v>
      </c>
      <c r="AB75" s="108">
        <v>79.004000000000005</v>
      </c>
      <c r="AC75" s="108">
        <v>77.988</v>
      </c>
      <c r="AD75" s="108">
        <v>79.171999999999997</v>
      </c>
      <c r="AE75" s="108">
        <v>82.025999999999996</v>
      </c>
      <c r="AF75" s="108">
        <v>86.198999999999998</v>
      </c>
      <c r="AG75" s="108">
        <v>88.275000000000006</v>
      </c>
      <c r="AH75" s="108">
        <v>89.787999999999997</v>
      </c>
      <c r="AI75" s="108">
        <v>88.447000000000003</v>
      </c>
      <c r="AJ75" s="108">
        <v>91.477000000000004</v>
      </c>
      <c r="AK75" s="108">
        <v>98.870999999999995</v>
      </c>
      <c r="AL75" s="108">
        <v>103.047</v>
      </c>
      <c r="AM75" s="108">
        <v>106.604</v>
      </c>
      <c r="AN75" s="108">
        <v>112.187</v>
      </c>
      <c r="AO75" s="108">
        <v>120.782</v>
      </c>
      <c r="AP75" s="108">
        <v>121.282</v>
      </c>
      <c r="AQ75" s="108">
        <v>119.10527687700001</v>
      </c>
      <c r="AR75" s="108">
        <v>125.33531300500002</v>
      </c>
      <c r="AS75" s="108">
        <v>128.66357697200002</v>
      </c>
      <c r="AT75" s="27">
        <v>108.78200848900001</v>
      </c>
      <c r="AU75" s="102">
        <v>-0.15220729940760114</v>
      </c>
      <c r="AV75" s="102">
        <v>3.3182366218931961E-2</v>
      </c>
    </row>
    <row r="76" spans="1:48">
      <c r="A76" t="s">
        <v>129</v>
      </c>
      <c r="B76" s="118" t="s">
        <v>147</v>
      </c>
      <c r="C76" s="118" t="s">
        <v>147</v>
      </c>
      <c r="D76" s="118" t="s">
        <v>147</v>
      </c>
      <c r="E76" s="118" t="s">
        <v>147</v>
      </c>
      <c r="F76" s="118" t="s">
        <v>147</v>
      </c>
      <c r="G76" s="118" t="s">
        <v>147</v>
      </c>
      <c r="H76" s="118" t="s">
        <v>147</v>
      </c>
      <c r="I76" s="108">
        <v>0.10400000000000001</v>
      </c>
      <c r="J76" s="108">
        <v>9.9000000000000005E-2</v>
      </c>
      <c r="K76" s="108">
        <v>9.9000000000000005E-2</v>
      </c>
      <c r="L76" s="118" t="s">
        <v>147</v>
      </c>
      <c r="M76" s="118" t="s">
        <v>147</v>
      </c>
      <c r="N76" s="118" t="s">
        <v>147</v>
      </c>
      <c r="O76" s="118" t="s">
        <v>147</v>
      </c>
      <c r="P76" s="118" t="s">
        <v>147</v>
      </c>
      <c r="Q76" s="118" t="s">
        <v>147</v>
      </c>
      <c r="R76" s="108">
        <v>9.2999999999999999E-2</v>
      </c>
      <c r="S76" s="108">
        <v>8.5000000000000006E-2</v>
      </c>
      <c r="T76" s="108">
        <v>0.221</v>
      </c>
      <c r="U76" s="108">
        <v>0.23900000000000002</v>
      </c>
      <c r="V76" s="108">
        <v>0.31900000000000001</v>
      </c>
      <c r="W76" s="108">
        <v>0.23700000000000002</v>
      </c>
      <c r="X76" s="108">
        <v>0.32700000000000001</v>
      </c>
      <c r="Y76" s="108">
        <v>0.26</v>
      </c>
      <c r="Z76" s="108">
        <v>1.1970000000000001</v>
      </c>
      <c r="AA76" s="108">
        <v>1.3260000000000001</v>
      </c>
      <c r="AB76" s="108">
        <v>1.29</v>
      </c>
      <c r="AC76" s="108">
        <v>1.34</v>
      </c>
      <c r="AD76" s="108">
        <v>1.26</v>
      </c>
      <c r="AE76" s="108">
        <v>1.135</v>
      </c>
      <c r="AF76" s="108">
        <v>1.466</v>
      </c>
      <c r="AG76" s="108">
        <v>1.51</v>
      </c>
      <c r="AH76" s="108">
        <v>1.65</v>
      </c>
      <c r="AI76" s="108">
        <v>1.6</v>
      </c>
      <c r="AJ76" s="108">
        <v>1.8</v>
      </c>
      <c r="AK76" s="108">
        <v>1.85</v>
      </c>
      <c r="AL76" s="108">
        <v>2.5499999999999998</v>
      </c>
      <c r="AM76" s="108">
        <v>3.55</v>
      </c>
      <c r="AN76" s="108">
        <v>4.1749999999999998</v>
      </c>
      <c r="AO76" s="108">
        <v>5.7249999999999996</v>
      </c>
      <c r="AP76" s="108">
        <v>6.2750000000000004</v>
      </c>
      <c r="AQ76" s="108">
        <v>7.2957929999999998</v>
      </c>
      <c r="AR76" s="108">
        <v>7.1111040300000008</v>
      </c>
      <c r="AS76" s="108">
        <v>5.0355614100000006</v>
      </c>
      <c r="AT76" s="27">
        <v>4.0013056799999998</v>
      </c>
      <c r="AU76" s="102">
        <v>-0.20321333916269979</v>
      </c>
      <c r="AV76" s="102">
        <v>1.2205399796518604E-3</v>
      </c>
    </row>
    <row r="77" spans="1:48">
      <c r="A77" t="s">
        <v>217</v>
      </c>
      <c r="B77" s="108">
        <v>1.645</v>
      </c>
      <c r="C77" s="108">
        <v>1.6</v>
      </c>
      <c r="D77" s="108">
        <v>1.4610000000000001</v>
      </c>
      <c r="E77" s="108">
        <v>1.375</v>
      </c>
      <c r="F77" s="108">
        <v>1.41</v>
      </c>
      <c r="G77" s="108">
        <v>1.411</v>
      </c>
      <c r="H77" s="108">
        <v>1.2549999999999999</v>
      </c>
      <c r="I77" s="108">
        <v>1.286</v>
      </c>
      <c r="J77" s="108">
        <v>1.4570000000000001</v>
      </c>
      <c r="K77" s="108">
        <v>1.51</v>
      </c>
      <c r="L77" s="108">
        <v>1.4350000000000001</v>
      </c>
      <c r="M77" s="108">
        <v>1.4680000000000002</v>
      </c>
      <c r="N77" s="108">
        <v>1.391</v>
      </c>
      <c r="O77" s="108">
        <v>1.236</v>
      </c>
      <c r="P77" s="108">
        <v>1.1440000000000001</v>
      </c>
      <c r="Q77" s="108">
        <v>1.2190000000000001</v>
      </c>
      <c r="R77" s="108">
        <v>1.22</v>
      </c>
      <c r="S77" s="108">
        <v>1.31</v>
      </c>
      <c r="T77" s="108">
        <v>1.454</v>
      </c>
      <c r="U77" s="108">
        <v>1.278</v>
      </c>
      <c r="V77" s="108">
        <v>0.873</v>
      </c>
      <c r="W77" s="108">
        <v>0.92100000000000004</v>
      </c>
      <c r="X77" s="108">
        <v>1.119</v>
      </c>
      <c r="Y77" s="108">
        <v>1.01</v>
      </c>
      <c r="Z77" s="108">
        <v>1.1439999999999999</v>
      </c>
      <c r="AA77" s="108">
        <v>1.262</v>
      </c>
      <c r="AB77" s="108">
        <v>1.1579999999999999</v>
      </c>
      <c r="AC77" s="108">
        <v>1.258</v>
      </c>
      <c r="AD77" s="108">
        <v>1.2410000000000001</v>
      </c>
      <c r="AE77" s="108">
        <v>1.1719999999999999</v>
      </c>
      <c r="AF77" s="108">
        <v>1.1819999999999999</v>
      </c>
      <c r="AG77" s="108">
        <v>1.161</v>
      </c>
      <c r="AH77" s="108">
        <v>1.2460000000000002</v>
      </c>
      <c r="AI77" s="108">
        <v>1.145</v>
      </c>
      <c r="AJ77" s="108">
        <v>1.1680000000000001</v>
      </c>
      <c r="AK77" s="108">
        <v>1.0980000000000001</v>
      </c>
      <c r="AL77" s="108">
        <v>1.3440000000000001</v>
      </c>
      <c r="AM77" s="108">
        <v>1.303894404318334</v>
      </c>
      <c r="AN77" s="108">
        <v>1.8983596782745777</v>
      </c>
      <c r="AO77" s="108">
        <v>2.0054597090856983</v>
      </c>
      <c r="AP77" s="108">
        <v>2.2435565448552599</v>
      </c>
      <c r="AQ77" s="108">
        <v>2.2468233495748549</v>
      </c>
      <c r="AR77" s="108">
        <v>1.6186586414445403</v>
      </c>
      <c r="AS77" s="108">
        <v>2.0249355116079109</v>
      </c>
      <c r="AT77" s="27">
        <v>1.7010604757810264</v>
      </c>
      <c r="AU77" s="102">
        <v>-0.15764185789488983</v>
      </c>
      <c r="AV77" s="102">
        <v>5.1888370560490592E-4</v>
      </c>
    </row>
    <row r="78" spans="1:48">
      <c r="A78" t="s">
        <v>218</v>
      </c>
      <c r="B78" s="108">
        <v>1.379</v>
      </c>
      <c r="C78" s="108">
        <v>1.1639999999999999</v>
      </c>
      <c r="D78" s="108">
        <v>1.1180000000000001</v>
      </c>
      <c r="E78" s="108">
        <v>1.2310000000000001</v>
      </c>
      <c r="F78" s="108">
        <v>1.1080000000000001</v>
      </c>
      <c r="G78" s="108">
        <v>0.92300000000000004</v>
      </c>
      <c r="H78" s="108">
        <v>0.73099999999999998</v>
      </c>
      <c r="I78" s="108">
        <v>0.58599999999999997</v>
      </c>
      <c r="J78" s="108">
        <v>0.58199999999999996</v>
      </c>
      <c r="K78" s="108">
        <v>0.53300000000000003</v>
      </c>
      <c r="L78" s="108">
        <v>0.51700000000000002</v>
      </c>
      <c r="M78" s="108">
        <v>0.51200000000000001</v>
      </c>
      <c r="N78" s="108">
        <v>0.55700000000000005</v>
      </c>
      <c r="O78" s="108">
        <v>0.59299999999999997</v>
      </c>
      <c r="P78" s="108">
        <v>0.66100000000000003</v>
      </c>
      <c r="Q78" s="108">
        <v>0.70399999999999996</v>
      </c>
      <c r="R78" s="108">
        <v>0.79900000000000004</v>
      </c>
      <c r="S78" s="108">
        <v>0.90600000000000003</v>
      </c>
      <c r="T78" s="108">
        <v>1.028</v>
      </c>
      <c r="U78" s="108">
        <v>1.1659999999999999</v>
      </c>
      <c r="V78" s="108">
        <v>1.323</v>
      </c>
      <c r="W78" s="108">
        <v>1.5010000000000001</v>
      </c>
      <c r="X78" s="108">
        <v>1.704</v>
      </c>
      <c r="Y78" s="108">
        <v>1.782</v>
      </c>
      <c r="Z78" s="108">
        <v>1.952</v>
      </c>
      <c r="AA78" s="108">
        <v>2.069</v>
      </c>
      <c r="AB78" s="108">
        <v>2.048</v>
      </c>
      <c r="AC78" s="108">
        <v>2.1030000000000002</v>
      </c>
      <c r="AD78" s="108">
        <v>2.2080000000000002</v>
      </c>
      <c r="AE78" s="108">
        <v>2.1920000000000002</v>
      </c>
      <c r="AF78" s="108">
        <v>2.21</v>
      </c>
      <c r="AG78" s="108">
        <v>2.2400000000000002</v>
      </c>
      <c r="AH78" s="108">
        <v>2.0939999999999999</v>
      </c>
      <c r="AI78" s="108">
        <v>2.0960000000000001</v>
      </c>
      <c r="AJ78" s="108">
        <v>2.097</v>
      </c>
      <c r="AK78" s="108">
        <v>2.028</v>
      </c>
      <c r="AL78" s="108">
        <v>2.105</v>
      </c>
      <c r="AM78" s="108">
        <v>2.36</v>
      </c>
      <c r="AN78" s="108">
        <v>2.91</v>
      </c>
      <c r="AO78" s="108">
        <v>3.7641665</v>
      </c>
      <c r="AP78" s="108">
        <v>4.1387479999999996</v>
      </c>
      <c r="AQ78" s="108">
        <v>4.2381659999999997</v>
      </c>
      <c r="AR78" s="108">
        <v>5.1052609999999996</v>
      </c>
      <c r="AS78" s="108">
        <v>5.2583335</v>
      </c>
      <c r="AT78" s="27">
        <v>4.3028065299999998</v>
      </c>
      <c r="AU78" s="102">
        <v>-0.17947482010391769</v>
      </c>
      <c r="AV78" s="102">
        <v>1.3125084196446825E-3</v>
      </c>
    </row>
    <row r="79" spans="1:48">
      <c r="A79" t="s">
        <v>219</v>
      </c>
      <c r="B79" s="118" t="s">
        <v>147</v>
      </c>
      <c r="C79" s="118" t="s">
        <v>147</v>
      </c>
      <c r="D79" s="118" t="s">
        <v>147</v>
      </c>
      <c r="E79" s="118" t="s">
        <v>147</v>
      </c>
      <c r="F79" s="118" t="s">
        <v>147</v>
      </c>
      <c r="G79" s="118" t="s">
        <v>147</v>
      </c>
      <c r="H79" s="118" t="s">
        <v>147</v>
      </c>
      <c r="I79" s="118" t="s">
        <v>147</v>
      </c>
      <c r="J79" s="118" t="s">
        <v>147</v>
      </c>
      <c r="K79" s="118" t="s">
        <v>147</v>
      </c>
      <c r="L79" s="108">
        <v>5.5E-2</v>
      </c>
      <c r="M79" s="108">
        <v>6.4000000000000001E-2</v>
      </c>
      <c r="N79" s="108">
        <v>0.13600000000000001</v>
      </c>
      <c r="O79" s="108">
        <v>0.13900000000000001</v>
      </c>
      <c r="P79" s="108">
        <v>0.122</v>
      </c>
      <c r="Q79" s="108">
        <v>0.14300000000000002</v>
      </c>
      <c r="R79" s="108">
        <v>0.14599999999999999</v>
      </c>
      <c r="S79" s="108">
        <v>0.16400000000000001</v>
      </c>
      <c r="T79" s="108">
        <v>0.52800000000000002</v>
      </c>
      <c r="U79" s="108">
        <v>0.84599999999999997</v>
      </c>
      <c r="V79" s="108">
        <v>1.2010000000000001</v>
      </c>
      <c r="W79" s="108">
        <v>0.92500000000000004</v>
      </c>
      <c r="X79" s="108">
        <v>1.042</v>
      </c>
      <c r="Y79" s="108">
        <v>1.2490000000000001</v>
      </c>
      <c r="Z79" s="108">
        <v>1.07</v>
      </c>
      <c r="AA79" s="108">
        <v>1.028</v>
      </c>
      <c r="AB79" s="108">
        <v>1.2670000000000001</v>
      </c>
      <c r="AC79" s="108">
        <v>1.147</v>
      </c>
      <c r="AD79" s="108">
        <v>1.3129999999999999</v>
      </c>
      <c r="AE79" s="108">
        <v>1.31</v>
      </c>
      <c r="AF79" s="108">
        <v>1.4350000000000001</v>
      </c>
      <c r="AG79" s="108">
        <v>1.9990000000000001</v>
      </c>
      <c r="AH79" s="108">
        <v>2.3730000000000002</v>
      </c>
      <c r="AI79" s="108">
        <v>2.7210000000000001</v>
      </c>
      <c r="AJ79" s="108">
        <v>2.883</v>
      </c>
      <c r="AK79" s="108">
        <v>4.28</v>
      </c>
      <c r="AL79" s="108">
        <v>4.53</v>
      </c>
      <c r="AM79" s="108">
        <v>4.72</v>
      </c>
      <c r="AN79" s="108">
        <v>4.7370000000000001</v>
      </c>
      <c r="AO79" s="108">
        <v>4.9883143589999994</v>
      </c>
      <c r="AP79" s="108">
        <v>5.7133657559999991</v>
      </c>
      <c r="AQ79" s="108">
        <v>5.5466431580000002</v>
      </c>
      <c r="AR79" s="108">
        <v>5.9348339067595468</v>
      </c>
      <c r="AS79" s="108">
        <v>6.9968380288800001</v>
      </c>
      <c r="AT79" s="27">
        <v>6.8082935298699994</v>
      </c>
      <c r="AU79" s="102">
        <v>-2.428120235495157E-2</v>
      </c>
      <c r="AV79" s="102">
        <v>2.0767707121070096E-3</v>
      </c>
    </row>
    <row r="80" spans="1:48">
      <c r="A80" t="s">
        <v>220</v>
      </c>
      <c r="B80" s="118" t="s">
        <v>147</v>
      </c>
      <c r="C80" s="118" t="s">
        <v>147</v>
      </c>
      <c r="D80" s="118" t="s">
        <v>147</v>
      </c>
      <c r="E80" s="118" t="s">
        <v>147</v>
      </c>
      <c r="F80" s="118" t="s">
        <v>147</v>
      </c>
      <c r="G80" s="118" t="s">
        <v>147</v>
      </c>
      <c r="H80" s="118" t="s">
        <v>147</v>
      </c>
      <c r="I80" s="118" t="s">
        <v>147</v>
      </c>
      <c r="J80" s="118" t="s">
        <v>147</v>
      </c>
      <c r="K80" s="118" t="s">
        <v>147</v>
      </c>
      <c r="L80" s="118" t="s">
        <v>186</v>
      </c>
      <c r="M80" s="118" t="s">
        <v>186</v>
      </c>
      <c r="N80" s="118" t="s">
        <v>186</v>
      </c>
      <c r="O80" s="118" t="s">
        <v>186</v>
      </c>
      <c r="P80" s="118" t="s">
        <v>186</v>
      </c>
      <c r="Q80" s="118" t="s">
        <v>186</v>
      </c>
      <c r="R80" s="118" t="s">
        <v>186</v>
      </c>
      <c r="S80" s="118" t="s">
        <v>186</v>
      </c>
      <c r="T80" s="118" t="s">
        <v>147</v>
      </c>
      <c r="U80" s="118" t="s">
        <v>186</v>
      </c>
      <c r="V80" s="118" t="s">
        <v>147</v>
      </c>
      <c r="W80" s="118" t="s">
        <v>186</v>
      </c>
      <c r="X80" s="118" t="s">
        <v>186</v>
      </c>
      <c r="Y80" s="118" t="s">
        <v>186</v>
      </c>
      <c r="Z80" s="118" t="s">
        <v>186</v>
      </c>
      <c r="AA80" s="118" t="s">
        <v>186</v>
      </c>
      <c r="AB80" s="118" t="s">
        <v>186</v>
      </c>
      <c r="AC80" s="118" t="s">
        <v>186</v>
      </c>
      <c r="AD80" s="118" t="s">
        <v>186</v>
      </c>
      <c r="AE80" s="118" t="s">
        <v>186</v>
      </c>
      <c r="AF80" s="118" t="s">
        <v>186</v>
      </c>
      <c r="AG80" s="118" t="s">
        <v>186</v>
      </c>
      <c r="AH80" s="118" t="s">
        <v>186</v>
      </c>
      <c r="AI80" s="118" t="s">
        <v>186</v>
      </c>
      <c r="AJ80" s="118" t="s">
        <v>186</v>
      </c>
      <c r="AK80" s="118" t="s">
        <v>186</v>
      </c>
      <c r="AL80" s="118" t="s">
        <v>186</v>
      </c>
      <c r="AM80" s="118" t="s">
        <v>186</v>
      </c>
      <c r="AN80" s="118" t="s">
        <v>186</v>
      </c>
      <c r="AO80" s="118" t="s">
        <v>186</v>
      </c>
      <c r="AP80" s="118" t="s">
        <v>186</v>
      </c>
      <c r="AQ80" s="118" t="s">
        <v>186</v>
      </c>
      <c r="AR80" s="118" t="s">
        <v>186</v>
      </c>
      <c r="AS80" s="118" t="s">
        <v>186</v>
      </c>
      <c r="AT80" s="25" t="s">
        <v>186</v>
      </c>
      <c r="AU80" s="121" t="s">
        <v>186</v>
      </c>
      <c r="AV80" s="121" t="s">
        <v>186</v>
      </c>
    </row>
    <row r="81" spans="1:48">
      <c r="A81" t="s">
        <v>221</v>
      </c>
      <c r="B81" s="108">
        <v>4.952</v>
      </c>
      <c r="C81" s="108">
        <v>5.6069999999999993</v>
      </c>
      <c r="D81" s="108">
        <v>5.3490000000000002</v>
      </c>
      <c r="E81" s="108">
        <v>5.05</v>
      </c>
      <c r="F81" s="108">
        <v>5.274</v>
      </c>
      <c r="G81" s="108">
        <v>5.6290000000000004</v>
      </c>
      <c r="H81" s="108">
        <v>5.6890000000000001</v>
      </c>
      <c r="I81" s="108">
        <v>5.8310000000000004</v>
      </c>
      <c r="J81" s="108">
        <v>7.3739999999999997</v>
      </c>
      <c r="K81" s="108">
        <v>7.6050000000000004</v>
      </c>
      <c r="L81" s="108">
        <v>8.0350000000000001</v>
      </c>
      <c r="M81" s="108">
        <v>8.9570000000000007</v>
      </c>
      <c r="N81" s="108">
        <v>9.7779999999999987</v>
      </c>
      <c r="O81" s="108">
        <v>9.8940000000000001</v>
      </c>
      <c r="P81" s="108">
        <v>11.843</v>
      </c>
      <c r="Q81" s="108">
        <v>13.199</v>
      </c>
      <c r="R81" s="108">
        <v>15.244</v>
      </c>
      <c r="S81" s="108">
        <v>15.45</v>
      </c>
      <c r="T81" s="108">
        <v>16.491</v>
      </c>
      <c r="U81" s="108">
        <v>19.867000000000001</v>
      </c>
      <c r="V81" s="108">
        <v>22.022000000000002</v>
      </c>
      <c r="W81" s="108">
        <v>23.331000000000003</v>
      </c>
      <c r="X81" s="108">
        <v>23.639000000000003</v>
      </c>
      <c r="Y81" s="108">
        <v>25.161999999999999</v>
      </c>
      <c r="Z81" s="108">
        <v>24.493000000000002</v>
      </c>
      <c r="AA81" s="108">
        <v>24.385000000000002</v>
      </c>
      <c r="AB81" s="108">
        <v>24.535</v>
      </c>
      <c r="AC81" s="108">
        <v>23.618000000000002</v>
      </c>
      <c r="AD81" s="108">
        <v>25.882000000000001</v>
      </c>
      <c r="AE81" s="108">
        <v>26.701000000000001</v>
      </c>
      <c r="AF81" s="108">
        <v>28.12</v>
      </c>
      <c r="AG81" s="108">
        <v>32.237000000000002</v>
      </c>
      <c r="AH81" s="108">
        <v>34.758000000000003</v>
      </c>
      <c r="AI81" s="108">
        <v>36.082000000000001</v>
      </c>
      <c r="AJ81" s="108">
        <v>38.216000000000001</v>
      </c>
      <c r="AK81" s="108">
        <v>43.033999999999999</v>
      </c>
      <c r="AL81" s="108">
        <v>45.710999999999999</v>
      </c>
      <c r="AM81" s="108">
        <v>49.094999999999999</v>
      </c>
      <c r="AN81" s="108">
        <v>51.113000000000007</v>
      </c>
      <c r="AO81" s="108">
        <v>53.125</v>
      </c>
      <c r="AP81" s="108">
        <v>54.77008</v>
      </c>
      <c r="AQ81" s="108">
        <v>54.787700000000008</v>
      </c>
      <c r="AR81" s="108">
        <v>59.654000000000003</v>
      </c>
      <c r="AS81" s="108">
        <v>66.06</v>
      </c>
      <c r="AT81" s="27">
        <v>68.605000000000004</v>
      </c>
      <c r="AU81" s="102">
        <v>4.1370858372836716E-2</v>
      </c>
      <c r="AV81" s="102">
        <v>2.0926955349238874E-2</v>
      </c>
    </row>
    <row r="82" spans="1:48">
      <c r="A82" t="s">
        <v>222</v>
      </c>
      <c r="B82" s="108">
        <v>2.9849999999999999</v>
      </c>
      <c r="C82" s="108">
        <v>2.9689999999999999</v>
      </c>
      <c r="D82" s="108">
        <v>3.0129999999999999</v>
      </c>
      <c r="E82" s="108">
        <v>3.0369999999999999</v>
      </c>
      <c r="F82" s="108">
        <v>2.7880000000000003</v>
      </c>
      <c r="G82" s="108">
        <v>2.7240000000000002</v>
      </c>
      <c r="H82" s="108">
        <v>2.419</v>
      </c>
      <c r="I82" s="108">
        <v>2.3040000000000003</v>
      </c>
      <c r="J82" s="108">
        <v>2.0619999999999998</v>
      </c>
      <c r="K82" s="108">
        <v>2.0990000000000002</v>
      </c>
      <c r="L82" s="108">
        <v>1.9140000000000001</v>
      </c>
      <c r="M82" s="108">
        <v>2.0270000000000001</v>
      </c>
      <c r="N82" s="108">
        <v>2.3210000000000002</v>
      </c>
      <c r="O82" s="108">
        <v>2.5609999999999999</v>
      </c>
      <c r="P82" s="108">
        <v>3.2330000000000001</v>
      </c>
      <c r="Q82" s="108">
        <v>3.8250000000000002</v>
      </c>
      <c r="R82" s="108">
        <v>3.53</v>
      </c>
      <c r="S82" s="108">
        <v>4.0880000000000001</v>
      </c>
      <c r="T82" s="108">
        <v>5.6240000000000006</v>
      </c>
      <c r="U82" s="108">
        <v>6.6779999999999999</v>
      </c>
      <c r="V82" s="108">
        <v>7.0890000000000004</v>
      </c>
      <c r="W82" s="108">
        <v>8.6980000000000004</v>
      </c>
      <c r="X82" s="108">
        <v>9.577</v>
      </c>
      <c r="Y82" s="108">
        <v>11.004</v>
      </c>
      <c r="Z82" s="108">
        <v>11.607000000000001</v>
      </c>
      <c r="AA82" s="108">
        <v>11.01883072</v>
      </c>
      <c r="AB82" s="108">
        <v>11.998901760000001</v>
      </c>
      <c r="AC82" s="108">
        <v>14.149297919999999</v>
      </c>
      <c r="AD82" s="108">
        <v>15.475962239999999</v>
      </c>
      <c r="AE82" s="108">
        <v>16.446361599999999</v>
      </c>
      <c r="AF82" s="108">
        <v>16.92613184</v>
      </c>
      <c r="AG82" s="108">
        <v>19.234605439999999</v>
      </c>
      <c r="AH82" s="108">
        <v>21.685106560000001</v>
      </c>
      <c r="AI82" s="108">
        <v>23.59340096</v>
      </c>
      <c r="AJ82" s="108">
        <v>24.753855359999999</v>
      </c>
      <c r="AK82" s="108">
        <v>28.681597440000004</v>
      </c>
      <c r="AL82" s="108">
        <v>30.63963712</v>
      </c>
      <c r="AM82" s="108">
        <v>32.674439039999996</v>
      </c>
      <c r="AN82" s="108">
        <v>35.130342400000004</v>
      </c>
      <c r="AO82" s="108">
        <v>36.566424960000006</v>
      </c>
      <c r="AP82" s="108">
        <v>38.067671679999997</v>
      </c>
      <c r="AQ82" s="108">
        <v>39.582019840000001</v>
      </c>
      <c r="AR82" s="108">
        <v>41.834925439999999</v>
      </c>
      <c r="AS82" s="108">
        <v>40.201025280000003</v>
      </c>
      <c r="AT82" s="27">
        <v>38.688279679999994</v>
      </c>
      <c r="AU82" s="102">
        <v>-3.4992896410165675E-2</v>
      </c>
      <c r="AV82" s="102">
        <v>1.1801295844358654E-2</v>
      </c>
    </row>
    <row r="83" spans="1:48">
      <c r="A83" t="s">
        <v>124</v>
      </c>
      <c r="B83" s="118" t="s">
        <v>147</v>
      </c>
      <c r="C83" s="108">
        <v>6.5000000000000002E-2</v>
      </c>
      <c r="D83" s="108">
        <v>0.11600000000000001</v>
      </c>
      <c r="E83" s="108">
        <v>0.128</v>
      </c>
      <c r="F83" s="108">
        <v>0.13600000000000001</v>
      </c>
      <c r="G83" s="108">
        <v>0.14499999999999999</v>
      </c>
      <c r="H83" s="108">
        <v>0.16500000000000001</v>
      </c>
      <c r="I83" s="108">
        <v>0.13800000000000001</v>
      </c>
      <c r="J83" s="108">
        <v>0.13600000000000001</v>
      </c>
      <c r="K83" s="108">
        <v>0.13700000000000001</v>
      </c>
      <c r="L83" s="108">
        <v>0.13800000000000001</v>
      </c>
      <c r="M83" s="108">
        <v>0.16400000000000001</v>
      </c>
      <c r="N83" s="108">
        <v>0.13300000000000001</v>
      </c>
      <c r="O83" s="108">
        <v>0.16700000000000001</v>
      </c>
      <c r="P83" s="108">
        <v>0.36199999999999999</v>
      </c>
      <c r="Q83" s="108">
        <v>0.379</v>
      </c>
      <c r="R83" s="108">
        <v>0.48300000000000004</v>
      </c>
      <c r="S83" s="108">
        <v>0.62300000000000011</v>
      </c>
      <c r="T83" s="108">
        <v>0.40900000000000003</v>
      </c>
      <c r="U83" s="108">
        <v>0.78600000000000003</v>
      </c>
      <c r="V83" s="108">
        <v>1.5890000000000002</v>
      </c>
      <c r="W83" s="108">
        <v>1.627</v>
      </c>
      <c r="X83" s="108">
        <v>2.0940000000000003</v>
      </c>
      <c r="Y83" s="108">
        <v>2.2709999999999999</v>
      </c>
      <c r="Z83" s="108">
        <v>2.7629999999999999</v>
      </c>
      <c r="AA83" s="108">
        <v>3.7370000000000001</v>
      </c>
      <c r="AB83" s="108">
        <v>4.4660000000000002</v>
      </c>
      <c r="AC83" s="108">
        <v>4.7940000000000005</v>
      </c>
      <c r="AD83" s="108">
        <v>5.3790000000000004</v>
      </c>
      <c r="AE83" s="108">
        <v>6.125</v>
      </c>
      <c r="AF83" s="108">
        <v>7.0670000000000002</v>
      </c>
      <c r="AG83" s="108">
        <v>8.6560000000000006</v>
      </c>
      <c r="AH83" s="108">
        <v>8.7309999999999999</v>
      </c>
      <c r="AI83" s="108">
        <v>7.2680000000000007</v>
      </c>
      <c r="AJ83" s="108">
        <v>7.918000000000001</v>
      </c>
      <c r="AK83" s="108">
        <v>7.7949999999999999</v>
      </c>
      <c r="AL83" s="108">
        <v>8.8149999999999995</v>
      </c>
      <c r="AM83" s="108">
        <v>9.18</v>
      </c>
      <c r="AN83" s="108">
        <v>9.3810000000000002</v>
      </c>
      <c r="AO83" s="108">
        <v>10.357284</v>
      </c>
      <c r="AP83" s="108">
        <v>11.223840000153999</v>
      </c>
      <c r="AQ83" s="108">
        <v>12.37443268104</v>
      </c>
      <c r="AR83" s="108">
        <v>14.128976154420002</v>
      </c>
      <c r="AS83" s="108">
        <v>15.283753953840002</v>
      </c>
      <c r="AT83" s="27">
        <v>14.11039583622</v>
      </c>
      <c r="AU83" s="102">
        <v>-7.4242198763317613E-2</v>
      </c>
      <c r="AV83" s="102">
        <v>4.3041705943395094E-3</v>
      </c>
    </row>
    <row r="84" spans="1:48">
      <c r="A84" t="s">
        <v>75</v>
      </c>
      <c r="B84" s="108">
        <v>15.812826097970504</v>
      </c>
      <c r="C84" s="108">
        <v>16.744438973859701</v>
      </c>
      <c r="D84" s="108">
        <v>18.281427140417826</v>
      </c>
      <c r="E84" s="108">
        <v>19.765030963756626</v>
      </c>
      <c r="F84" s="108">
        <v>21.068293852478067</v>
      </c>
      <c r="G84" s="108">
        <v>22.560690978233758</v>
      </c>
      <c r="H84" s="108">
        <v>24.537536282496706</v>
      </c>
      <c r="I84" s="108">
        <v>25.246575935582289</v>
      </c>
      <c r="J84" s="108">
        <v>26.60441424045014</v>
      </c>
      <c r="K84" s="108">
        <v>27.754034423692953</v>
      </c>
      <c r="L84" s="108">
        <v>28.758908550433347</v>
      </c>
      <c r="M84" s="108">
        <v>30.122361444724998</v>
      </c>
      <c r="N84" s="108">
        <v>31.453693234654143</v>
      </c>
      <c r="O84" s="108">
        <v>32.934805020598233</v>
      </c>
      <c r="P84" s="108">
        <v>34.484120150631014</v>
      </c>
      <c r="Q84" s="108">
        <v>36.234484116808439</v>
      </c>
      <c r="R84" s="108">
        <v>36.745257309147306</v>
      </c>
      <c r="S84" s="108">
        <v>38.779998744519396</v>
      </c>
      <c r="T84" s="108">
        <v>40.428084759367977</v>
      </c>
      <c r="U84" s="108">
        <v>41.268375211629419</v>
      </c>
      <c r="V84" s="108">
        <v>41.320011241837889</v>
      </c>
      <c r="W84" s="108">
        <v>41.048512960247798</v>
      </c>
      <c r="X84" s="108">
        <v>39.487612960247795</v>
      </c>
      <c r="Y84" s="108">
        <v>40.064232960247793</v>
      </c>
      <c r="Z84" s="108">
        <v>39.382439678657711</v>
      </c>
      <c r="AA84" s="108">
        <v>37.438655634862734</v>
      </c>
      <c r="AB84" s="108">
        <v>37.00648436819823</v>
      </c>
      <c r="AC84" s="108">
        <v>32.320173306106341</v>
      </c>
      <c r="AD84" s="108">
        <v>29.564022039441841</v>
      </c>
      <c r="AE84" s="108">
        <v>27.293471181922556</v>
      </c>
      <c r="AF84" s="108">
        <v>25.465820119830656</v>
      </c>
      <c r="AG84" s="108">
        <v>21.95358623126543</v>
      </c>
      <c r="AH84" s="108">
        <v>21.823672789388588</v>
      </c>
      <c r="AI84" s="108">
        <v>19.954210580004418</v>
      </c>
      <c r="AJ84" s="108">
        <v>22.047501231265425</v>
      </c>
      <c r="AK84" s="108">
        <v>23.652643892395009</v>
      </c>
      <c r="AL84" s="108">
        <v>24.514401555210259</v>
      </c>
      <c r="AM84" s="108">
        <v>23.909561229579754</v>
      </c>
      <c r="AN84" s="108">
        <v>24.407810000000001</v>
      </c>
      <c r="AO84" s="108">
        <v>27.409390000000002</v>
      </c>
      <c r="AP84" s="108">
        <v>28.689844999999998</v>
      </c>
      <c r="AQ84" s="108">
        <v>30.903219999999997</v>
      </c>
      <c r="AR84" s="108">
        <v>28.091965000000002</v>
      </c>
      <c r="AS84" s="108">
        <v>28.056694620147397</v>
      </c>
      <c r="AT84" s="27">
        <v>32.122563280910001</v>
      </c>
      <c r="AU84" s="102">
        <v>0.14805292425527394</v>
      </c>
      <c r="AV84" s="102">
        <v>9.7985197504949165E-3</v>
      </c>
    </row>
    <row r="85" spans="1:48">
      <c r="A85" s="332" t="s">
        <v>108</v>
      </c>
      <c r="B85" s="42">
        <v>283.0204599007705</v>
      </c>
      <c r="C85" s="42">
        <v>301.40077700205973</v>
      </c>
      <c r="D85" s="42">
        <v>254.17646939391781</v>
      </c>
      <c r="E85" s="42">
        <v>300.35624223175654</v>
      </c>
      <c r="F85" s="42">
        <v>319.41650512047812</v>
      </c>
      <c r="G85" s="42">
        <v>340.29449379523373</v>
      </c>
      <c r="H85" s="42">
        <v>352.39569121249673</v>
      </c>
      <c r="I85" s="42">
        <v>356.40208297758227</v>
      </c>
      <c r="J85" s="42">
        <v>373.64492128245018</v>
      </c>
      <c r="K85" s="42">
        <v>396.20359780369296</v>
      </c>
      <c r="L85" s="42">
        <v>409.5661761564333</v>
      </c>
      <c r="M85" s="42">
        <v>424.78333327572506</v>
      </c>
      <c r="N85" s="42">
        <v>443.50501717865433</v>
      </c>
      <c r="O85" s="42">
        <v>457.97677685159823</v>
      </c>
      <c r="P85" s="42">
        <v>501.46279620663103</v>
      </c>
      <c r="Q85" s="42">
        <v>494.04886439880846</v>
      </c>
      <c r="R85" s="42">
        <v>516.3524123861614</v>
      </c>
      <c r="S85" s="42">
        <v>537.38472038619932</v>
      </c>
      <c r="T85" s="42">
        <v>563.84472738224179</v>
      </c>
      <c r="U85" s="42">
        <v>619.83516714237282</v>
      </c>
      <c r="V85" s="42">
        <v>666.69402724899805</v>
      </c>
      <c r="W85" s="42">
        <v>699.56380375090998</v>
      </c>
      <c r="X85" s="42">
        <v>740.7559365852336</v>
      </c>
      <c r="Y85" s="42">
        <v>792.96246850661555</v>
      </c>
      <c r="Z85" s="42">
        <v>824.85125178884903</v>
      </c>
      <c r="AA85" s="42">
        <v>829.77392657287055</v>
      </c>
      <c r="AB85" s="42">
        <v>867.51827250445842</v>
      </c>
      <c r="AC85" s="42">
        <v>888.73560550020545</v>
      </c>
      <c r="AD85" s="42">
        <v>934.09614974388182</v>
      </c>
      <c r="AE85" s="42">
        <v>977.36504802078457</v>
      </c>
      <c r="AF85" s="42">
        <v>1041.5168088975659</v>
      </c>
      <c r="AG85" s="42">
        <v>1094.3055742045869</v>
      </c>
      <c r="AH85" s="42">
        <v>1076.4030739784005</v>
      </c>
      <c r="AI85" s="42">
        <v>1030.3436087405591</v>
      </c>
      <c r="AJ85" s="42">
        <v>1045.8436227334626</v>
      </c>
      <c r="AK85" s="42">
        <v>1087.4498025159648</v>
      </c>
      <c r="AL85" s="42">
        <v>1119.9657023520019</v>
      </c>
      <c r="AM85" s="42">
        <v>1173.7641372049459</v>
      </c>
      <c r="AN85" s="42">
        <v>1330.1686597989565</v>
      </c>
      <c r="AO85" s="42">
        <v>1499.8449692378963</v>
      </c>
      <c r="AP85" s="42">
        <v>1644.008826366131</v>
      </c>
      <c r="AQ85" s="42">
        <v>1773.5985772150254</v>
      </c>
      <c r="AR85" s="42">
        <v>1903.1927679850951</v>
      </c>
      <c r="AS85" s="42">
        <v>2023.4091155520096</v>
      </c>
      <c r="AT85" s="42">
        <v>2151.5907579034515</v>
      </c>
      <c r="AU85" s="334">
        <v>6.6262630982859561E-2</v>
      </c>
      <c r="AV85" s="334">
        <v>0.6563114017998769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225" customFormat="1">
      <c r="A87" s="418" t="s">
        <v>533</v>
      </c>
      <c r="B87" s="419">
        <v>1475.9708757572146</v>
      </c>
      <c r="C87" s="419">
        <v>1499.3462528901309</v>
      </c>
      <c r="D87" s="419">
        <v>1436.100929657772</v>
      </c>
      <c r="E87" s="419">
        <v>1498.3390881635919</v>
      </c>
      <c r="F87" s="419">
        <v>1519.9480665878118</v>
      </c>
      <c r="G87" s="419">
        <v>1527.6143954452773</v>
      </c>
      <c r="H87" s="419">
        <v>1509.6677443165881</v>
      </c>
      <c r="I87" s="419">
        <v>1523.2432810275052</v>
      </c>
      <c r="J87" s="419">
        <v>1573.4569741980588</v>
      </c>
      <c r="K87" s="419">
        <v>1585.6627461392889</v>
      </c>
      <c r="L87" s="419">
        <v>1605.2310047196497</v>
      </c>
      <c r="M87" s="419">
        <v>1675.7830593840376</v>
      </c>
      <c r="N87" s="419">
        <v>1720.8131186918733</v>
      </c>
      <c r="O87" s="419">
        <v>1738.4784321819866</v>
      </c>
      <c r="P87" s="419">
        <v>1828.9599852894423</v>
      </c>
      <c r="Q87" s="419">
        <v>1799.923794095366</v>
      </c>
      <c r="R87" s="419">
        <v>1823.6595409647566</v>
      </c>
      <c r="S87" s="419">
        <v>1851.85681410711</v>
      </c>
      <c r="T87" s="419">
        <v>1897.2813315939145</v>
      </c>
      <c r="U87" s="419">
        <v>1989.0429257463613</v>
      </c>
      <c r="V87" s="419">
        <v>2070.8318387485269</v>
      </c>
      <c r="W87" s="419">
        <v>2108.6053908173171</v>
      </c>
      <c r="X87" s="419">
        <v>2184.3379478862817</v>
      </c>
      <c r="Y87" s="419">
        <v>2249.1069833753759</v>
      </c>
      <c r="Z87" s="419">
        <v>2266.9440500837081</v>
      </c>
      <c r="AA87" s="419">
        <v>2233.9945183398399</v>
      </c>
      <c r="AB87" s="419">
        <v>2207.5925915376688</v>
      </c>
      <c r="AC87" s="419">
        <v>2188.5445127429825</v>
      </c>
      <c r="AD87" s="419">
        <v>2202.291985957323</v>
      </c>
      <c r="AE87" s="419">
        <v>2214.0567746279385</v>
      </c>
      <c r="AF87" s="419">
        <v>2267.4067069162875</v>
      </c>
      <c r="AG87" s="419">
        <v>2335.9453802489711</v>
      </c>
      <c r="AH87" s="419">
        <v>2315.6640821794572</v>
      </c>
      <c r="AI87" s="419">
        <v>2260.77092830334</v>
      </c>
      <c r="AJ87" s="419">
        <v>2248.9411054835314</v>
      </c>
      <c r="AK87" s="419">
        <v>2337.6388247015416</v>
      </c>
      <c r="AL87" s="419">
        <v>2348.678283066391</v>
      </c>
      <c r="AM87" s="419">
        <v>2403.1393464325993</v>
      </c>
      <c r="AN87" s="419">
        <v>2595.0314684152522</v>
      </c>
      <c r="AO87" s="419">
        <v>2763.9559680510579</v>
      </c>
      <c r="AP87" s="419">
        <v>2903.9634902063344</v>
      </c>
      <c r="AQ87" s="419">
        <v>3039.1315284308589</v>
      </c>
      <c r="AR87" s="419">
        <v>3184.0842384092516</v>
      </c>
      <c r="AS87" s="419">
        <v>3286.4442237703006</v>
      </c>
      <c r="AT87" s="420">
        <v>3278.3077545246069</v>
      </c>
      <c r="AU87" s="422" t="s">
        <v>160</v>
      </c>
      <c r="AV87" s="421">
        <v>1</v>
      </c>
    </row>
    <row r="88" spans="1:48">
      <c r="A88" t="s">
        <v>480</v>
      </c>
      <c r="B88" s="108">
        <v>508.01800000000003</v>
      </c>
      <c r="C88" s="108">
        <v>485.90400000000005</v>
      </c>
      <c r="D88" s="108">
        <v>472.22099999999989</v>
      </c>
      <c r="E88" s="108">
        <v>479.57</v>
      </c>
      <c r="F88" s="108">
        <v>485.39499999999998</v>
      </c>
      <c r="G88" s="108">
        <v>476.39100000000008</v>
      </c>
      <c r="H88" s="108">
        <v>453.28800000000001</v>
      </c>
      <c r="I88" s="108">
        <v>435.34400000000005</v>
      </c>
      <c r="J88" s="108">
        <v>442.61500000000001</v>
      </c>
      <c r="K88" s="108">
        <v>436.95</v>
      </c>
      <c r="L88" s="108">
        <v>428.14099999999996</v>
      </c>
      <c r="M88" s="108">
        <v>446.57600000000002</v>
      </c>
      <c r="N88" s="108">
        <v>449.44400000000002</v>
      </c>
      <c r="O88" s="108">
        <v>456.44</v>
      </c>
      <c r="P88" s="108">
        <v>469.39499999999998</v>
      </c>
      <c r="Q88" s="108">
        <v>476.322</v>
      </c>
      <c r="R88" s="108">
        <v>465.51099999999997</v>
      </c>
      <c r="S88" s="108">
        <v>471.37200000000001</v>
      </c>
      <c r="T88" s="108">
        <v>472.73199999999997</v>
      </c>
      <c r="U88" s="108">
        <v>471.16899999999998</v>
      </c>
      <c r="V88" s="108">
        <v>491.5870000000001</v>
      </c>
      <c r="W88" s="108">
        <v>489.92100000000011</v>
      </c>
      <c r="X88" s="108">
        <v>494.44499999999999</v>
      </c>
      <c r="Y88" s="108">
        <v>486.21600000000001</v>
      </c>
      <c r="Z88" s="108">
        <v>482.49300000000005</v>
      </c>
      <c r="AA88" s="108">
        <v>442.57800000000003</v>
      </c>
      <c r="AB88" s="108">
        <v>420.8730000000001</v>
      </c>
      <c r="AC88" s="108">
        <v>390.06400000000008</v>
      </c>
      <c r="AD88" s="108">
        <v>365.99600000000009</v>
      </c>
      <c r="AE88" s="108">
        <v>358.16</v>
      </c>
      <c r="AF88" s="108">
        <v>354.899</v>
      </c>
      <c r="AG88" s="108">
        <v>350.4</v>
      </c>
      <c r="AH88" s="108">
        <v>334.495</v>
      </c>
      <c r="AI88" s="108">
        <v>323.48250000000002</v>
      </c>
      <c r="AJ88" s="108">
        <v>306.07070000000004</v>
      </c>
      <c r="AK88" s="108">
        <v>315.29409999999996</v>
      </c>
      <c r="AL88" s="108">
        <v>315.48789999999997</v>
      </c>
      <c r="AM88" s="108">
        <v>314.03009999999995</v>
      </c>
      <c r="AN88" s="108">
        <v>323.92492499999997</v>
      </c>
      <c r="AO88" s="108">
        <v>318.78819653246313</v>
      </c>
      <c r="AP88" s="108">
        <v>310.08436662361589</v>
      </c>
      <c r="AQ88" s="108">
        <v>317.29424786937511</v>
      </c>
      <c r="AR88" s="108">
        <v>316.65315914890459</v>
      </c>
      <c r="AS88" s="108">
        <v>293.83373002142685</v>
      </c>
      <c r="AT88" s="27">
        <v>261.29099343822787</v>
      </c>
      <c r="AU88" s="102">
        <v>-0.10831592018190328</v>
      </c>
      <c r="AV88" s="102">
        <v>7.970300929728244E-2</v>
      </c>
    </row>
    <row r="89" spans="1:48">
      <c r="A89" t="s">
        <v>257</v>
      </c>
      <c r="B89" s="108">
        <v>873.0564158564448</v>
      </c>
      <c r="C89" s="108">
        <v>867.32547588807165</v>
      </c>
      <c r="D89" s="108">
        <v>851.45446026385446</v>
      </c>
      <c r="E89" s="108">
        <v>872.93784593183602</v>
      </c>
      <c r="F89" s="108">
        <v>883.79856146733391</v>
      </c>
      <c r="G89" s="108">
        <v>874.166901650044</v>
      </c>
      <c r="H89" s="108">
        <v>826.88805310409202</v>
      </c>
      <c r="I89" s="108">
        <v>816.88019804992325</v>
      </c>
      <c r="J89" s="108">
        <v>851.52405291560876</v>
      </c>
      <c r="K89" s="108">
        <v>842.84414833559595</v>
      </c>
      <c r="L89" s="108">
        <v>830.94882856321601</v>
      </c>
      <c r="M89" s="108">
        <v>875.609726108313</v>
      </c>
      <c r="N89" s="108">
        <v>893.87610151321883</v>
      </c>
      <c r="O89" s="108">
        <v>884.77665533038839</v>
      </c>
      <c r="P89" s="108">
        <v>935.88718908281157</v>
      </c>
      <c r="Q89" s="108">
        <v>966.16292969655774</v>
      </c>
      <c r="R89" s="108">
        <v>983.82416697560984</v>
      </c>
      <c r="S89" s="108">
        <v>975.59351224259171</v>
      </c>
      <c r="T89" s="108">
        <v>992.19842609454702</v>
      </c>
      <c r="U89" s="108">
        <v>1036.4400457347317</v>
      </c>
      <c r="V89" s="108">
        <v>1071.5766310666897</v>
      </c>
      <c r="W89" s="108">
        <v>1064.1022035670699</v>
      </c>
      <c r="X89" s="108">
        <v>1091.3139908060334</v>
      </c>
      <c r="Y89" s="108">
        <v>1115.9954619551281</v>
      </c>
      <c r="Z89" s="108">
        <v>1119.8092695050509</v>
      </c>
      <c r="AA89" s="108">
        <v>1090.4081826849776</v>
      </c>
      <c r="AB89" s="108">
        <v>1068.6370945694709</v>
      </c>
      <c r="AC89" s="108">
        <v>1042.058115816877</v>
      </c>
      <c r="AD89" s="108">
        <v>1037.5055358778814</v>
      </c>
      <c r="AE89" s="108">
        <v>1037.9619874460154</v>
      </c>
      <c r="AF89" s="108">
        <v>1046.1055579564577</v>
      </c>
      <c r="AG89" s="108">
        <v>1077.0072359777052</v>
      </c>
      <c r="AH89" s="108">
        <v>1083.3440387300689</v>
      </c>
      <c r="AI89" s="108">
        <v>1084.9850154633355</v>
      </c>
      <c r="AJ89" s="108">
        <v>1072.6085637922661</v>
      </c>
      <c r="AK89" s="108">
        <v>1123.3287468691469</v>
      </c>
      <c r="AL89" s="108">
        <v>1113.9841335411802</v>
      </c>
      <c r="AM89" s="108">
        <v>1119.5390838877702</v>
      </c>
      <c r="AN89" s="108">
        <v>1149.5275509098515</v>
      </c>
      <c r="AO89" s="108">
        <v>1158.3552119553574</v>
      </c>
      <c r="AP89" s="108">
        <v>1167.7613509633311</v>
      </c>
      <c r="AQ89" s="108">
        <v>1167.3058745668948</v>
      </c>
      <c r="AR89" s="108">
        <v>1187.1730214382528</v>
      </c>
      <c r="AS89" s="108">
        <v>1159.2021784568842</v>
      </c>
      <c r="AT89" s="27">
        <v>1036.3318432169135</v>
      </c>
      <c r="AU89" s="102">
        <v>-0.10354627704019026</v>
      </c>
      <c r="AV89" s="102">
        <v>0.31611792449522291</v>
      </c>
    </row>
    <row r="90" spans="1:48">
      <c r="A90" t="s">
        <v>288</v>
      </c>
      <c r="B90" s="108">
        <v>328.15600000000001</v>
      </c>
      <c r="C90" s="108">
        <v>341.49200000000002</v>
      </c>
      <c r="D90" s="108">
        <v>345.54200000000003</v>
      </c>
      <c r="E90" s="108">
        <v>340.524</v>
      </c>
      <c r="F90" s="108">
        <v>335.50799999999998</v>
      </c>
      <c r="G90" s="108">
        <v>331.51300000000003</v>
      </c>
      <c r="H90" s="108">
        <v>339.13599999999997</v>
      </c>
      <c r="I90" s="108">
        <v>355.09800000000001</v>
      </c>
      <c r="J90" s="108">
        <v>355.303</v>
      </c>
      <c r="K90" s="108">
        <v>355.452</v>
      </c>
      <c r="L90" s="108">
        <v>367.83800000000002</v>
      </c>
      <c r="M90" s="108">
        <v>375.71</v>
      </c>
      <c r="N90" s="108">
        <v>382.71600000000001</v>
      </c>
      <c r="O90" s="108">
        <v>386.85599999999999</v>
      </c>
      <c r="P90" s="108">
        <v>384.53300000000002</v>
      </c>
      <c r="Q90" s="108">
        <v>337.29500000000002</v>
      </c>
      <c r="R90" s="108">
        <v>326.601</v>
      </c>
      <c r="S90" s="108">
        <v>332.351</v>
      </c>
      <c r="T90" s="108">
        <v>328.15</v>
      </c>
      <c r="U90" s="108">
        <v>322.56299999999999</v>
      </c>
      <c r="V90" s="108">
        <v>322.55200000000002</v>
      </c>
      <c r="W90" s="108">
        <v>330.23399999999998</v>
      </c>
      <c r="X90" s="108">
        <v>335.61599999999993</v>
      </c>
      <c r="Y90" s="108">
        <v>327.01399999999995</v>
      </c>
      <c r="Z90" s="108">
        <v>312.70800000000003</v>
      </c>
      <c r="AA90" s="108">
        <v>307.96699999999998</v>
      </c>
      <c r="AB90" s="108">
        <v>277.58499999999998</v>
      </c>
      <c r="AC90" s="108">
        <v>265.61599999999999</v>
      </c>
      <c r="AD90" s="108">
        <v>238.745</v>
      </c>
      <c r="AE90" s="108">
        <v>211.49199999999999</v>
      </c>
      <c r="AF90" s="108">
        <v>192.40800000000002</v>
      </c>
      <c r="AG90" s="108">
        <v>179.01899999999998</v>
      </c>
      <c r="AH90" s="108">
        <v>171.99</v>
      </c>
      <c r="AI90" s="108">
        <v>163.87899999999999</v>
      </c>
      <c r="AJ90" s="108">
        <v>161.26200000000003</v>
      </c>
      <c r="AK90" s="108">
        <v>169.114</v>
      </c>
      <c r="AL90" s="108">
        <v>166.11700000000002</v>
      </c>
      <c r="AM90" s="108">
        <v>166.04900000000001</v>
      </c>
      <c r="AN90" s="108">
        <v>170.26</v>
      </c>
      <c r="AO90" s="108">
        <v>167.57407910999999</v>
      </c>
      <c r="AP90" s="108">
        <v>161.05861191</v>
      </c>
      <c r="AQ90" s="108">
        <v>166.75946209599999</v>
      </c>
      <c r="AR90" s="108">
        <v>166.40087026799998</v>
      </c>
      <c r="AS90" s="108">
        <v>177.22533732020003</v>
      </c>
      <c r="AT90" s="27">
        <v>153.28352951999997</v>
      </c>
      <c r="AU90" s="102">
        <v>-0.1327228560005782</v>
      </c>
      <c r="AV90" s="102">
        <v>4.6756906610870605E-2</v>
      </c>
    </row>
    <row r="91" spans="1:48">
      <c r="A91" s="23" t="s">
        <v>308</v>
      </c>
      <c r="B91" s="116">
        <v>274.7584599007705</v>
      </c>
      <c r="C91" s="116">
        <v>290.52877700205966</v>
      </c>
      <c r="D91" s="116">
        <v>239.10446939391781</v>
      </c>
      <c r="E91" s="116">
        <v>284.87724223175655</v>
      </c>
      <c r="F91" s="116">
        <v>300.64150512047809</v>
      </c>
      <c r="G91" s="116">
        <v>321.93449379523372</v>
      </c>
      <c r="H91" s="116">
        <v>343.64369121249655</v>
      </c>
      <c r="I91" s="116">
        <v>351.26508297758227</v>
      </c>
      <c r="J91" s="116">
        <v>366.6299212824502</v>
      </c>
      <c r="K91" s="116">
        <v>387.36659780369291</v>
      </c>
      <c r="L91" s="116">
        <v>406.44417615643317</v>
      </c>
      <c r="M91" s="116">
        <v>424.46333327572506</v>
      </c>
      <c r="N91" s="116">
        <v>444.22101717865422</v>
      </c>
      <c r="O91" s="116">
        <v>466.84577685159809</v>
      </c>
      <c r="P91" s="116">
        <v>508.53979620663097</v>
      </c>
      <c r="Q91" s="116">
        <v>496.46586439880843</v>
      </c>
      <c r="R91" s="116">
        <v>513.23437398914712</v>
      </c>
      <c r="S91" s="116">
        <v>543.91230186451924</v>
      </c>
      <c r="T91" s="116">
        <v>576.93290549936796</v>
      </c>
      <c r="U91" s="116">
        <v>630.03988001162963</v>
      </c>
      <c r="V91" s="116">
        <v>676.70320768183797</v>
      </c>
      <c r="W91" s="116">
        <v>714.26918725024768</v>
      </c>
      <c r="X91" s="116">
        <v>757.40795708024802</v>
      </c>
      <c r="Y91" s="116">
        <v>806.09752142024797</v>
      </c>
      <c r="Z91" s="116">
        <v>834.4267805786576</v>
      </c>
      <c r="AA91" s="116">
        <v>835.61933565486231</v>
      </c>
      <c r="AB91" s="116">
        <v>861.37049696819804</v>
      </c>
      <c r="AC91" s="116">
        <v>880.87039692610642</v>
      </c>
      <c r="AD91" s="116">
        <v>926.0414500794418</v>
      </c>
      <c r="AE91" s="116">
        <v>964.60278718192251</v>
      </c>
      <c r="AF91" s="116">
        <v>1028.8931489598303</v>
      </c>
      <c r="AG91" s="116">
        <v>1079.9191442712656</v>
      </c>
      <c r="AH91" s="116">
        <v>1060.3300434493892</v>
      </c>
      <c r="AI91" s="116">
        <v>1011.9069128400047</v>
      </c>
      <c r="AJ91" s="116">
        <v>1015.0705416912654</v>
      </c>
      <c r="AK91" s="116">
        <v>1045.1960778323955</v>
      </c>
      <c r="AL91" s="116">
        <v>1068.5771495252104</v>
      </c>
      <c r="AM91" s="116">
        <v>1117.5512625448298</v>
      </c>
      <c r="AN91" s="116">
        <v>1275.2439175054003</v>
      </c>
      <c r="AO91" s="116">
        <v>1438.0266769857005</v>
      </c>
      <c r="AP91" s="116">
        <v>1575.1435273330051</v>
      </c>
      <c r="AQ91" s="116">
        <v>1705.0661917679636</v>
      </c>
      <c r="AR91" s="116">
        <v>1830.5103467029999</v>
      </c>
      <c r="AS91" s="116">
        <v>1950.0167079932135</v>
      </c>
      <c r="AT91" s="42">
        <v>2088.6923817876918</v>
      </c>
      <c r="AU91" s="103">
        <v>7.4049682797174832E-2</v>
      </c>
      <c r="AV91" s="103">
        <v>0.63712516889390602</v>
      </c>
    </row>
    <row r="92" spans="1:48">
      <c r="A92" s="99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8"/>
      <c r="AS92" s="189"/>
      <c r="AT92" s="189"/>
    </row>
    <row r="93" spans="1:48">
      <c r="A93" t="s">
        <v>389</v>
      </c>
    </row>
    <row r="94" spans="1:48">
      <c r="A94" t="s">
        <v>383</v>
      </c>
    </row>
    <row r="95" spans="1:48">
      <c r="A95" s="120" t="s">
        <v>385</v>
      </c>
    </row>
    <row r="96" spans="1:48">
      <c r="A96" t="s">
        <v>382</v>
      </c>
    </row>
    <row r="97" spans="1:43">
      <c r="A97" s="12" t="s">
        <v>539</v>
      </c>
    </row>
    <row r="100" spans="1:43" s="55" customFormat="1"/>
    <row r="101" spans="1:43" s="55" customFormat="1" ht="12.75">
      <c r="A101" s="79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8"/>
      <c r="AQ101" s="128"/>
    </row>
    <row r="102" spans="1:43" s="55" customFormat="1"/>
    <row r="103" spans="1:43" s="55" customFormat="1"/>
    <row r="104" spans="1:43" s="55" customFormat="1"/>
    <row r="105" spans="1:43" s="55" customFormat="1"/>
    <row r="106" spans="1:43" s="55" customFormat="1"/>
    <row r="107" spans="1:43" s="55" customFormat="1"/>
    <row r="108" spans="1:43" s="55" customFormat="1"/>
    <row r="109" spans="1:43" s="55" customFormat="1"/>
  </sheetData>
  <phoneticPr fontId="2" type="noConversion"/>
  <pageMargins left="0.23622047244094491" right="0" top="0.23622047244094491" bottom="0" header="0" footer="0"/>
  <pageSetup paperSize="8" scale="59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30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7" sqref="I17"/>
    </sheetView>
  </sheetViews>
  <sheetFormatPr baseColWidth="10" defaultColWidth="13.33203125" defaultRowHeight="11.25"/>
  <cols>
    <col min="1" max="1" width="21.1640625" customWidth="1"/>
    <col min="2" max="2" width="16.83203125" customWidth="1"/>
    <col min="3" max="5" width="18.33203125" customWidth="1"/>
  </cols>
  <sheetData>
    <row r="1" spans="1:13" s="14" customFormat="1" ht="16.5" customHeight="1">
      <c r="A1" s="305" t="s">
        <v>146</v>
      </c>
      <c r="J1" s="14" t="s">
        <v>387</v>
      </c>
    </row>
    <row r="2" spans="1:13" s="14" customFormat="1" ht="36" customHeight="1">
      <c r="A2" s="39" t="s">
        <v>415</v>
      </c>
      <c r="B2" s="161" t="s">
        <v>344</v>
      </c>
      <c r="C2" s="161" t="s">
        <v>416</v>
      </c>
      <c r="D2" s="161" t="s">
        <v>309</v>
      </c>
      <c r="E2" s="161" t="s">
        <v>310</v>
      </c>
      <c r="J2" s="28"/>
      <c r="K2" s="28"/>
      <c r="L2" s="28"/>
      <c r="M2" s="14" t="s">
        <v>388</v>
      </c>
    </row>
    <row r="3" spans="1:13" s="14" customFormat="1" ht="8.25" customHeight="1">
      <c r="A3" s="195"/>
      <c r="B3" s="226"/>
      <c r="C3" s="226"/>
      <c r="D3" s="226"/>
      <c r="E3" s="226"/>
      <c r="J3" s="28"/>
      <c r="K3" s="28"/>
      <c r="L3" s="28"/>
    </row>
    <row r="4" spans="1:13" s="126" customFormat="1">
      <c r="A4" s="104">
        <v>1987</v>
      </c>
      <c r="B4" s="107">
        <v>31.3</v>
      </c>
      <c r="C4" s="81" t="s">
        <v>186</v>
      </c>
      <c r="D4" s="107">
        <v>53.439166666666658</v>
      </c>
      <c r="E4" s="107">
        <v>41.281666666666659</v>
      </c>
      <c r="F4" s="125"/>
    </row>
    <row r="5" spans="1:13" s="44" customFormat="1">
      <c r="A5" s="36">
        <v>1988</v>
      </c>
      <c r="B5" s="43">
        <v>39.94</v>
      </c>
      <c r="C5" s="81" t="s">
        <v>186</v>
      </c>
      <c r="D5" s="43">
        <v>55.064166666666665</v>
      </c>
      <c r="E5" s="43">
        <v>42.465833333333336</v>
      </c>
      <c r="F5" s="101"/>
    </row>
    <row r="6" spans="1:13" s="44" customFormat="1">
      <c r="A6" s="36">
        <v>1989</v>
      </c>
      <c r="B6" s="43">
        <v>42.08</v>
      </c>
      <c r="C6" s="81" t="s">
        <v>186</v>
      </c>
      <c r="D6" s="43">
        <v>58.684166666666663</v>
      </c>
      <c r="E6" s="43">
        <v>48.862499999999997</v>
      </c>
      <c r="F6" s="101"/>
    </row>
    <row r="7" spans="1:13" s="44" customFormat="1">
      <c r="A7" s="36">
        <v>1990</v>
      </c>
      <c r="B7" s="43">
        <v>43.48</v>
      </c>
      <c r="C7" s="107">
        <v>31.591918000000003</v>
      </c>
      <c r="D7" s="43">
        <v>60.536666666666662</v>
      </c>
      <c r="E7" s="43">
        <v>50.814166666666665</v>
      </c>
      <c r="F7" s="101"/>
    </row>
    <row r="8" spans="1:13" s="14" customFormat="1">
      <c r="A8" s="36">
        <v>1991</v>
      </c>
      <c r="B8" s="28">
        <v>42.8</v>
      </c>
      <c r="C8" s="75">
        <v>29.010531818181821</v>
      </c>
      <c r="D8" s="28">
        <v>60.45</v>
      </c>
      <c r="E8" s="28">
        <v>50.295833333333341</v>
      </c>
      <c r="H8" s="28"/>
      <c r="J8" s="28"/>
      <c r="K8" s="28"/>
      <c r="L8" s="28"/>
      <c r="M8" s="14" t="s">
        <v>388</v>
      </c>
    </row>
    <row r="9" spans="1:13" s="14" customFormat="1">
      <c r="A9" s="36">
        <v>1992</v>
      </c>
      <c r="B9" s="28">
        <v>38.53</v>
      </c>
      <c r="C9" s="75">
        <v>28.534538636363642</v>
      </c>
      <c r="D9" s="28">
        <v>57.815833333333337</v>
      </c>
      <c r="E9" s="28">
        <v>48.454166666666673</v>
      </c>
      <c r="H9" s="28"/>
      <c r="J9" s="28"/>
      <c r="K9" s="28"/>
      <c r="L9" s="28"/>
      <c r="M9" s="14" t="s">
        <v>388</v>
      </c>
    </row>
    <row r="10" spans="1:13" s="14" customFormat="1">
      <c r="A10" s="36">
        <v>1993</v>
      </c>
      <c r="B10" s="28">
        <v>33.68</v>
      </c>
      <c r="C10" s="75">
        <v>29.853958333333335</v>
      </c>
      <c r="D10" s="28">
        <v>55.258333333333326</v>
      </c>
      <c r="E10" s="28">
        <v>45.711666666666666</v>
      </c>
      <c r="H10" s="28"/>
      <c r="J10" s="28"/>
      <c r="K10" s="28"/>
      <c r="L10" s="28"/>
      <c r="M10" s="14" t="s">
        <v>388</v>
      </c>
    </row>
    <row r="11" spans="1:13" s="14" customFormat="1">
      <c r="A11" s="36">
        <v>1994</v>
      </c>
      <c r="B11" s="28">
        <v>37.18</v>
      </c>
      <c r="C11" s="75">
        <v>31.716177272727272</v>
      </c>
      <c r="D11" s="28">
        <v>51.765000000000001</v>
      </c>
      <c r="E11" s="28">
        <v>43.661666666666662</v>
      </c>
      <c r="H11" s="28"/>
      <c r="J11" s="28"/>
      <c r="K11" s="28"/>
      <c r="L11" s="28"/>
      <c r="M11" s="14" t="s">
        <v>388</v>
      </c>
    </row>
    <row r="12" spans="1:13" s="14" customFormat="1">
      <c r="A12" s="36">
        <v>1995</v>
      </c>
      <c r="B12" s="28">
        <v>44.5</v>
      </c>
      <c r="C12" s="75">
        <v>27.006350000000001</v>
      </c>
      <c r="D12" s="28">
        <v>54.468333333333334</v>
      </c>
      <c r="E12" s="28">
        <v>47.575000000000003</v>
      </c>
      <c r="H12" s="28"/>
      <c r="J12" s="28"/>
      <c r="K12" s="28"/>
      <c r="L12" s="28"/>
      <c r="M12" s="14" t="s">
        <v>388</v>
      </c>
    </row>
    <row r="13" spans="1:13" s="14" customFormat="1">
      <c r="A13" s="36">
        <v>1996</v>
      </c>
      <c r="B13" s="28">
        <v>41.25</v>
      </c>
      <c r="C13" s="75">
        <v>29.86230909090909</v>
      </c>
      <c r="D13" s="28">
        <v>56.679166666666667</v>
      </c>
      <c r="E13" s="28">
        <v>49.535833333333329</v>
      </c>
      <c r="H13" s="28"/>
      <c r="J13" s="28"/>
      <c r="K13" s="28"/>
      <c r="L13" s="28"/>
      <c r="M13" s="14" t="s">
        <v>388</v>
      </c>
    </row>
    <row r="14" spans="1:13" s="14" customFormat="1">
      <c r="A14" s="36">
        <v>1997</v>
      </c>
      <c r="B14" s="28">
        <v>38.92</v>
      </c>
      <c r="C14" s="75">
        <v>29.76</v>
      </c>
      <c r="D14" s="28">
        <v>55.51</v>
      </c>
      <c r="E14" s="28">
        <v>45.528333333333329</v>
      </c>
      <c r="H14" s="28"/>
      <c r="J14" s="28"/>
      <c r="K14" s="28"/>
      <c r="L14" s="28"/>
      <c r="M14" s="14" t="s">
        <v>388</v>
      </c>
    </row>
    <row r="15" spans="1:13" s="14" customFormat="1">
      <c r="A15" s="36">
        <v>1998</v>
      </c>
      <c r="B15" s="28">
        <v>32</v>
      </c>
      <c r="C15" s="75">
        <v>31.003106083333336</v>
      </c>
      <c r="D15" s="28">
        <v>50.756666666666653</v>
      </c>
      <c r="E15" s="28">
        <v>40.506666666666668</v>
      </c>
      <c r="H15" s="28"/>
      <c r="J15" s="28"/>
      <c r="K15" s="28"/>
      <c r="L15" s="28"/>
      <c r="M15" s="14" t="s">
        <v>388</v>
      </c>
    </row>
    <row r="16" spans="1:13" s="14" customFormat="1">
      <c r="A16" s="36">
        <v>1999</v>
      </c>
      <c r="B16" s="28">
        <v>28.79</v>
      </c>
      <c r="C16" s="75">
        <v>31.294297</v>
      </c>
      <c r="D16" s="28">
        <v>42.830833333333324</v>
      </c>
      <c r="E16" s="28">
        <v>35.740833333333335</v>
      </c>
      <c r="H16" s="28"/>
      <c r="J16" s="28"/>
      <c r="K16" s="28"/>
      <c r="L16" s="28"/>
      <c r="M16" s="14" t="s">
        <v>388</v>
      </c>
    </row>
    <row r="17" spans="1:13" s="14" customFormat="1">
      <c r="A17" s="36">
        <v>2000</v>
      </c>
      <c r="B17" s="28">
        <v>35.99</v>
      </c>
      <c r="C17" s="75">
        <v>29.904480416666669</v>
      </c>
      <c r="D17" s="28">
        <v>39.694166666666661</v>
      </c>
      <c r="E17" s="28">
        <v>34.58</v>
      </c>
      <c r="H17" s="28"/>
      <c r="J17" s="28"/>
      <c r="K17" s="28"/>
      <c r="L17" s="28"/>
      <c r="M17" s="14" t="s">
        <v>388</v>
      </c>
    </row>
    <row r="18" spans="1:13" s="14" customFormat="1">
      <c r="A18" s="36">
        <v>2001</v>
      </c>
      <c r="B18" s="75">
        <v>39.034230769230767</v>
      </c>
      <c r="C18" s="75">
        <v>50.154650000000004</v>
      </c>
      <c r="D18" s="28">
        <v>41.329166666666673</v>
      </c>
      <c r="E18" s="28">
        <v>37.961666666666666</v>
      </c>
      <c r="H18" s="28"/>
      <c r="J18" s="28"/>
      <c r="K18" s="28"/>
      <c r="L18" s="28"/>
      <c r="M18" s="14" t="s">
        <v>388</v>
      </c>
    </row>
    <row r="19" spans="1:13" s="14" customFormat="1">
      <c r="A19" s="36">
        <v>2002</v>
      </c>
      <c r="B19" s="75">
        <v>31.649615384615387</v>
      </c>
      <c r="C19" s="75">
        <v>33.197984409722224</v>
      </c>
      <c r="D19" s="28">
        <v>42.013333333333343</v>
      </c>
      <c r="E19" s="28">
        <v>36.899166666666666</v>
      </c>
      <c r="H19" s="28"/>
      <c r="J19" s="28"/>
      <c r="K19" s="28"/>
      <c r="L19" s="28"/>
      <c r="M19" s="14" t="s">
        <v>388</v>
      </c>
    </row>
    <row r="20" spans="1:13" s="14" customFormat="1">
      <c r="A20" s="36">
        <v>2003</v>
      </c>
      <c r="B20" s="75">
        <v>43.597884615384608</v>
      </c>
      <c r="C20" s="75">
        <v>38.522705798611113</v>
      </c>
      <c r="D20" s="28">
        <v>41.57</v>
      </c>
      <c r="E20" s="28">
        <v>34.74</v>
      </c>
      <c r="H20" s="28"/>
      <c r="J20" s="28"/>
      <c r="K20" s="28"/>
      <c r="L20" s="28"/>
      <c r="M20" s="14" t="s">
        <v>387</v>
      </c>
    </row>
    <row r="21" spans="1:13" s="14" customFormat="1">
      <c r="A21" s="36">
        <v>2004</v>
      </c>
      <c r="B21" s="75">
        <v>72.078269230769237</v>
      </c>
      <c r="C21" s="75">
        <v>64.901739930555564</v>
      </c>
      <c r="D21" s="14">
        <v>60.96</v>
      </c>
      <c r="E21" s="14">
        <v>51.34</v>
      </c>
      <c r="H21" s="28"/>
      <c r="J21" s="28"/>
      <c r="K21" s="28"/>
      <c r="L21" s="28"/>
    </row>
    <row r="22" spans="1:13" s="14" customFormat="1">
      <c r="A22" s="36">
        <v>2005</v>
      </c>
      <c r="B22" s="75">
        <v>60.539230769230777</v>
      </c>
      <c r="C22" s="75">
        <v>70.122355208333332</v>
      </c>
      <c r="D22" s="14">
        <v>89.33</v>
      </c>
      <c r="E22" s="14">
        <v>62.91</v>
      </c>
      <c r="H22" s="28"/>
      <c r="J22" s="28"/>
      <c r="K22" s="28"/>
      <c r="L22" s="28"/>
    </row>
    <row r="23" spans="1:13" s="14" customFormat="1">
      <c r="A23" s="36">
        <v>2006</v>
      </c>
      <c r="B23" s="75">
        <v>64.108076923076922</v>
      </c>
      <c r="C23" s="75">
        <v>62.95671627083334</v>
      </c>
      <c r="D23" s="28">
        <v>93.462500000000006</v>
      </c>
      <c r="E23" s="28">
        <v>63.035833333333329</v>
      </c>
      <c r="H23" s="28"/>
      <c r="J23" s="28"/>
      <c r="K23" s="28"/>
      <c r="L23" s="28"/>
    </row>
    <row r="24" spans="1:13" s="14" customFormat="1">
      <c r="A24" s="177">
        <v>2007</v>
      </c>
      <c r="B24" s="75">
        <v>88.785192307692327</v>
      </c>
      <c r="C24" s="75">
        <v>51.164287906250003</v>
      </c>
      <c r="D24" s="33">
        <v>88.242500000000007</v>
      </c>
      <c r="E24" s="33">
        <v>69.860833333333332</v>
      </c>
      <c r="H24" s="28"/>
      <c r="J24" s="28"/>
      <c r="K24" s="28"/>
      <c r="L24" s="28"/>
    </row>
    <row r="25" spans="1:13" s="195" customFormat="1">
      <c r="A25" s="235">
        <v>2008</v>
      </c>
      <c r="B25" s="75">
        <v>147.67365384615388</v>
      </c>
      <c r="C25" s="199">
        <v>118.78633582986112</v>
      </c>
      <c r="D25" s="199">
        <v>179.02666666666664</v>
      </c>
      <c r="E25" s="199">
        <v>122.81</v>
      </c>
      <c r="H25" s="33"/>
      <c r="J25" s="33"/>
      <c r="K25" s="33"/>
      <c r="L25" s="33"/>
    </row>
    <row r="26" spans="1:13" s="195" customFormat="1">
      <c r="A26" s="328">
        <v>2009</v>
      </c>
      <c r="B26" s="106">
        <v>70.65886792452828</v>
      </c>
      <c r="C26" s="106">
        <v>68.084592906250009</v>
      </c>
      <c r="D26" s="106">
        <v>167.82249999999999</v>
      </c>
      <c r="E26" s="106">
        <v>110.10666666666668</v>
      </c>
      <c r="H26" s="33"/>
      <c r="J26" s="33"/>
      <c r="K26" s="33"/>
      <c r="L26" s="33"/>
    </row>
    <row r="27" spans="1:13" s="195" customFormat="1">
      <c r="A27" s="177"/>
      <c r="B27" s="199"/>
      <c r="C27" s="199"/>
      <c r="D27" s="199"/>
      <c r="E27" s="199"/>
      <c r="H27" s="33"/>
      <c r="J27" s="33"/>
      <c r="K27" s="33"/>
      <c r="L27" s="33"/>
    </row>
    <row r="28" spans="1:13" s="26" customFormat="1" ht="12" customHeight="1">
      <c r="A28" s="67" t="s">
        <v>589</v>
      </c>
      <c r="B28" s="30"/>
      <c r="C28" s="30"/>
      <c r="D28" s="30"/>
      <c r="E28" s="30"/>
      <c r="F28" s="30"/>
      <c r="G28" s="167"/>
      <c r="H28" s="167"/>
    </row>
    <row r="29" spans="1:13" s="26" customFormat="1" ht="15" customHeight="1">
      <c r="A29" s="67" t="s">
        <v>598</v>
      </c>
    </row>
    <row r="30" spans="1:13" s="26" customFormat="1" ht="13.5" customHeight="1">
      <c r="A30" s="329" t="s">
        <v>590</v>
      </c>
    </row>
  </sheetData>
  <phoneticPr fontId="2" type="noConversion"/>
  <pageMargins left="0.78740157499999996" right="0.78740157499999996" top="0.984251969" bottom="0.984251969" header="0.5" footer="0.5"/>
  <pageSetup paperSize="9" scale="95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98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10.5" customWidth="1"/>
  </cols>
  <sheetData>
    <row r="1" spans="1:48" ht="12.75">
      <c r="A1" s="423" t="s">
        <v>565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311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3.8494736842105559</v>
      </c>
      <c r="C5" s="108">
        <v>5.8105263157895246</v>
      </c>
      <c r="D5" s="108">
        <v>8.0578947368421492</v>
      </c>
      <c r="E5" s="108">
        <v>13.187368421052728</v>
      </c>
      <c r="F5" s="108">
        <v>14.661052631579055</v>
      </c>
      <c r="G5" s="108">
        <v>22.951578947368581</v>
      </c>
      <c r="H5" s="108">
        <v>40.110526315789762</v>
      </c>
      <c r="I5" s="108">
        <v>56.937894736842473</v>
      </c>
      <c r="J5" s="108">
        <v>87.872631578948102</v>
      </c>
      <c r="K5" s="108">
        <v>119.97473684210604</v>
      </c>
      <c r="L5" s="108">
        <v>181.58421052631712</v>
      </c>
      <c r="M5" s="108">
        <v>201.16210526315916</v>
      </c>
      <c r="N5" s="108">
        <v>264.08736842105469</v>
      </c>
      <c r="O5" s="108">
        <v>290.95052631579159</v>
      </c>
      <c r="P5" s="108">
        <v>268.58421052631752</v>
      </c>
      <c r="Q5" s="108">
        <v>264.33263157894936</v>
      </c>
      <c r="R5" s="108">
        <v>287.02526315789669</v>
      </c>
      <c r="S5" s="108">
        <v>297.6557894736863</v>
      </c>
      <c r="T5" s="108">
        <v>309.13368421052849</v>
      </c>
      <c r="U5" s="108">
        <v>344.87789473684467</v>
      </c>
      <c r="V5" s="108">
        <v>403.88526315789784</v>
      </c>
      <c r="W5" s="108">
        <v>435.82947368421355</v>
      </c>
      <c r="X5" s="108">
        <v>479.23157894737</v>
      </c>
      <c r="Y5" s="108">
        <v>554.70842105263716</v>
      </c>
      <c r="Z5" s="108">
        <v>557.21578947368653</v>
      </c>
      <c r="AA5" s="108">
        <v>607.22315789474339</v>
      </c>
      <c r="AB5" s="108">
        <v>644.80526315789791</v>
      </c>
      <c r="AC5" s="108">
        <v>651.34315789473999</v>
      </c>
      <c r="AD5" s="108">
        <v>642.41157894737194</v>
      </c>
      <c r="AE5" s="108">
        <v>674.1473684210581</v>
      </c>
      <c r="AF5" s="108">
        <v>708.84421052631956</v>
      </c>
      <c r="AG5" s="108">
        <v>710.24105263158231</v>
      </c>
      <c r="AH5" s="108">
        <v>661.73052631579571</v>
      </c>
      <c r="AI5" s="108">
        <v>709.16000000000588</v>
      </c>
      <c r="AJ5" s="108">
        <v>766.58315789474204</v>
      </c>
      <c r="AK5" s="108">
        <v>793.57157894737372</v>
      </c>
      <c r="AL5" s="108">
        <v>809.29052631579486</v>
      </c>
      <c r="AM5" s="108">
        <v>821.12000000000467</v>
      </c>
      <c r="AN5" s="108">
        <v>803.92947368421483</v>
      </c>
      <c r="AO5" s="108">
        <v>830.02947368421724</v>
      </c>
      <c r="AP5" s="108">
        <v>823.14315789474153</v>
      </c>
      <c r="AQ5" s="108">
        <v>828.65157894737285</v>
      </c>
      <c r="AR5" s="108">
        <v>848.86842105263736</v>
      </c>
      <c r="AS5" s="108">
        <v>848.64000000000578</v>
      </c>
      <c r="AT5" s="27">
        <v>840.78421052632029</v>
      </c>
      <c r="AU5" s="102">
        <v>-6.5425517164896529E-3</v>
      </c>
      <c r="AV5" s="102">
        <v>0.31160465483271071</v>
      </c>
    </row>
    <row r="6" spans="1:48">
      <c r="A6" t="s">
        <v>87</v>
      </c>
      <c r="B6" s="118" t="s">
        <v>186</v>
      </c>
      <c r="C6" s="118" t="s">
        <v>186</v>
      </c>
      <c r="D6" s="118" t="s">
        <v>186</v>
      </c>
      <c r="E6" s="118" t="s">
        <v>186</v>
      </c>
      <c r="F6" s="118" t="s">
        <v>186</v>
      </c>
      <c r="G6" s="118" t="s">
        <v>186</v>
      </c>
      <c r="H6" s="108">
        <v>3.9995570000000007</v>
      </c>
      <c r="I6" s="108">
        <v>6.7042298000000002</v>
      </c>
      <c r="J6" s="108">
        <v>14.301178400000001</v>
      </c>
      <c r="K6" s="108">
        <v>13.903432400000002</v>
      </c>
      <c r="L6" s="108">
        <v>11.799798000000001</v>
      </c>
      <c r="M6" s="108">
        <v>15.901001200000001</v>
      </c>
      <c r="N6" s="108">
        <v>26.763886400000001</v>
      </c>
      <c r="O6" s="108">
        <v>32.933368800000004</v>
      </c>
      <c r="P6" s="108">
        <v>33.145500000000006</v>
      </c>
      <c r="Q6" s="108">
        <v>35.730849000000006</v>
      </c>
      <c r="R6" s="108">
        <v>36.040206999999995</v>
      </c>
      <c r="S6" s="108">
        <v>38.342714400000006</v>
      </c>
      <c r="T6" s="108">
        <v>48.617819400000002</v>
      </c>
      <c r="U6" s="108">
        <v>52.219630400000007</v>
      </c>
      <c r="V6" s="108">
        <v>60.528102400000002</v>
      </c>
      <c r="W6" s="108">
        <v>71.28050260000002</v>
      </c>
      <c r="X6" s="108">
        <v>77.273208999999994</v>
      </c>
      <c r="Y6" s="108">
        <v>82.881427600000023</v>
      </c>
      <c r="Z6" s="108">
        <v>79.316842105263746</v>
      </c>
      <c r="AA6" s="108">
        <v>72.460000000000562</v>
      </c>
      <c r="AB6" s="108">
        <v>84.338947368421614</v>
      </c>
      <c r="AC6" s="108">
        <v>80.022105263158252</v>
      </c>
      <c r="AD6" s="108">
        <v>93.2842105263165</v>
      </c>
      <c r="AE6" s="108">
        <v>107.08421052631653</v>
      </c>
      <c r="AF6" s="108">
        <v>97.16421052631641</v>
      </c>
      <c r="AG6" s="108">
        <v>92.122105263158346</v>
      </c>
      <c r="AH6" s="108">
        <v>81.95473684210566</v>
      </c>
      <c r="AI6" s="108">
        <v>70.992631578948092</v>
      </c>
      <c r="AJ6" s="108">
        <v>72.980000000000558</v>
      </c>
      <c r="AK6" s="108">
        <v>72.293684210527033</v>
      </c>
      <c r="AL6" s="108">
        <v>76.162105263158523</v>
      </c>
      <c r="AM6" s="108">
        <v>75.000000000000384</v>
      </c>
      <c r="AN6" s="108">
        <v>74.371578947369017</v>
      </c>
      <c r="AO6" s="108">
        <v>89.757894736842573</v>
      </c>
      <c r="AP6" s="108">
        <v>91.400000000000773</v>
      </c>
      <c r="AQ6" s="108">
        <v>97.283157894737471</v>
      </c>
      <c r="AR6" s="108">
        <v>92.84210526315843</v>
      </c>
      <c r="AS6" s="108">
        <v>95.355789473685121</v>
      </c>
      <c r="AT6" s="27">
        <v>89.805263157895496</v>
      </c>
      <c r="AU6" s="102">
        <v>-5.5628342318769453E-2</v>
      </c>
      <c r="AV6" s="102">
        <v>3.3282901460482128E-2</v>
      </c>
    </row>
    <row r="7" spans="1:48">
      <c r="A7" t="s">
        <v>73</v>
      </c>
      <c r="B7" s="118" t="s">
        <v>186</v>
      </c>
      <c r="C7" s="118" t="s">
        <v>186</v>
      </c>
      <c r="D7" s="118" t="s">
        <v>186</v>
      </c>
      <c r="E7" s="118" t="s">
        <v>186</v>
      </c>
      <c r="F7" s="118" t="s">
        <v>186</v>
      </c>
      <c r="G7" s="118" t="s">
        <v>186</v>
      </c>
      <c r="H7" s="118" t="s">
        <v>186</v>
      </c>
      <c r="I7" s="118" t="s">
        <v>186</v>
      </c>
      <c r="J7" s="118" t="s">
        <v>186</v>
      </c>
      <c r="K7" s="118" t="s">
        <v>186</v>
      </c>
      <c r="L7" s="118" t="s">
        <v>186</v>
      </c>
      <c r="M7" s="118" t="s">
        <v>186</v>
      </c>
      <c r="N7" s="118" t="s">
        <v>186</v>
      </c>
      <c r="O7" s="118" t="s">
        <v>186</v>
      </c>
      <c r="P7" s="118" t="s">
        <v>186</v>
      </c>
      <c r="Q7" s="118" t="s">
        <v>186</v>
      </c>
      <c r="R7" s="118" t="s">
        <v>186</v>
      </c>
      <c r="S7" s="118" t="s">
        <v>186</v>
      </c>
      <c r="T7" s="118" t="s">
        <v>186</v>
      </c>
      <c r="U7" s="118" t="s">
        <v>186</v>
      </c>
      <c r="V7" s="118" t="s">
        <v>186</v>
      </c>
      <c r="W7" s="118" t="s">
        <v>186</v>
      </c>
      <c r="X7" s="118" t="s">
        <v>186</v>
      </c>
      <c r="Y7" s="118" t="s">
        <v>186</v>
      </c>
      <c r="Z7" s="108">
        <v>0.37122960000000005</v>
      </c>
      <c r="AA7" s="108">
        <v>2.9389010000000004</v>
      </c>
      <c r="AB7" s="108">
        <v>4.2426240000000002</v>
      </c>
      <c r="AC7" s="108">
        <v>3.9200078000000005</v>
      </c>
      <c r="AD7" s="108">
        <v>4.9320504000000005</v>
      </c>
      <c r="AE7" s="108">
        <v>4.2426240000000002</v>
      </c>
      <c r="AF7" s="108">
        <v>8.4454734000000009</v>
      </c>
      <c r="AG7" s="108">
        <v>7.8797902000000004</v>
      </c>
      <c r="AH7" s="108">
        <v>10.460719800000001</v>
      </c>
      <c r="AI7" s="108">
        <v>9.2630624000000026</v>
      </c>
      <c r="AJ7" s="108">
        <v>10.0055216</v>
      </c>
      <c r="AK7" s="108">
        <v>8.2245034000000015</v>
      </c>
      <c r="AL7" s="108">
        <v>8.7283150000000003</v>
      </c>
      <c r="AM7" s="108">
        <v>9.7491964000000007</v>
      </c>
      <c r="AN7" s="108">
        <v>10.553684210526376</v>
      </c>
      <c r="AO7" s="108">
        <v>9.1939353569999671</v>
      </c>
      <c r="AP7" s="108">
        <v>10.804906044999969</v>
      </c>
      <c r="AQ7" s="108">
        <v>10.866241098999938</v>
      </c>
      <c r="AR7" s="108">
        <v>10.420725019999969</v>
      </c>
      <c r="AS7" s="108">
        <v>10.187169570999947</v>
      </c>
      <c r="AT7" s="27">
        <v>9.5887199049999552</v>
      </c>
      <c r="AU7" s="102">
        <v>-5.6166651248809707E-2</v>
      </c>
      <c r="AV7" s="102">
        <v>3.5536939429615028E-3</v>
      </c>
    </row>
    <row r="8" spans="1:48">
      <c r="A8" s="332" t="s">
        <v>104</v>
      </c>
      <c r="B8" s="42">
        <v>3.8494736842105559</v>
      </c>
      <c r="C8" s="42">
        <v>5.8105263157895246</v>
      </c>
      <c r="D8" s="42">
        <v>8.0578947368421492</v>
      </c>
      <c r="E8" s="42">
        <v>13.187368421052728</v>
      </c>
      <c r="F8" s="42">
        <v>14.661052631579055</v>
      </c>
      <c r="G8" s="42">
        <v>22.951578947368581</v>
      </c>
      <c r="H8" s="42">
        <v>44.110083315789758</v>
      </c>
      <c r="I8" s="42">
        <v>63.642124536842474</v>
      </c>
      <c r="J8" s="42">
        <v>102.17380997894811</v>
      </c>
      <c r="K8" s="42">
        <v>133.87816924210605</v>
      </c>
      <c r="L8" s="42">
        <v>193.3840085263171</v>
      </c>
      <c r="M8" s="42">
        <v>217.06310646315916</v>
      </c>
      <c r="N8" s="42">
        <v>290.85125482105468</v>
      </c>
      <c r="O8" s="42">
        <v>323.88389511579157</v>
      </c>
      <c r="P8" s="42">
        <v>301.72971052631755</v>
      </c>
      <c r="Q8" s="42">
        <v>300.06348057894928</v>
      </c>
      <c r="R8" s="42">
        <v>323.0654701578967</v>
      </c>
      <c r="S8" s="42">
        <v>335.99850387368633</v>
      </c>
      <c r="T8" s="42">
        <v>357.75150361052846</v>
      </c>
      <c r="U8" s="42">
        <v>397.09752513684469</v>
      </c>
      <c r="V8" s="42">
        <v>464.4133655578965</v>
      </c>
      <c r="W8" s="42">
        <v>507.10997628421535</v>
      </c>
      <c r="X8" s="42">
        <v>556.50478794736989</v>
      </c>
      <c r="Y8" s="42">
        <v>637.5898486526371</v>
      </c>
      <c r="Z8" s="42">
        <v>636.9038611789515</v>
      </c>
      <c r="AA8" s="42">
        <v>682.62205889474308</v>
      </c>
      <c r="AB8" s="42">
        <v>733.38683452632085</v>
      </c>
      <c r="AC8" s="42">
        <v>735.28527095789877</v>
      </c>
      <c r="AD8" s="42">
        <v>740.62783987368766</v>
      </c>
      <c r="AE8" s="42">
        <v>785.47420294737412</v>
      </c>
      <c r="AF8" s="42">
        <v>814.45389445263959</v>
      </c>
      <c r="AG8" s="42">
        <v>810.242948094741</v>
      </c>
      <c r="AH8" s="42">
        <v>754.14598295789949</v>
      </c>
      <c r="AI8" s="42">
        <v>789.41569397895432</v>
      </c>
      <c r="AJ8" s="42">
        <v>849.56867949474304</v>
      </c>
      <c r="AK8" s="42">
        <v>874.08976655789957</v>
      </c>
      <c r="AL8" s="42">
        <v>894.18094657895244</v>
      </c>
      <c r="AM8" s="42">
        <v>905.86919640000542</v>
      </c>
      <c r="AN8" s="42">
        <v>888.8547368421099</v>
      </c>
      <c r="AO8" s="42">
        <v>928.98130377805967</v>
      </c>
      <c r="AP8" s="42">
        <v>925.34806393974156</v>
      </c>
      <c r="AQ8" s="42">
        <v>936.80097794111236</v>
      </c>
      <c r="AR8" s="42">
        <v>952.13125133579797</v>
      </c>
      <c r="AS8" s="42">
        <v>954.18295904469062</v>
      </c>
      <c r="AT8" s="42">
        <v>940.17819358921918</v>
      </c>
      <c r="AU8" s="334">
        <v>-1.1977718402711779E-2</v>
      </c>
      <c r="AV8" s="334">
        <v>0.34844125023615563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18" t="s">
        <v>186</v>
      </c>
      <c r="C10" s="118" t="s">
        <v>186</v>
      </c>
      <c r="D10" s="118" t="s">
        <v>186</v>
      </c>
      <c r="E10" s="118" t="s">
        <v>186</v>
      </c>
      <c r="F10" s="118" t="s">
        <v>186</v>
      </c>
      <c r="G10" s="118" t="s">
        <v>186</v>
      </c>
      <c r="H10" s="118" t="s">
        <v>186</v>
      </c>
      <c r="I10" s="118" t="s">
        <v>186</v>
      </c>
      <c r="J10" s="118" t="s">
        <v>186</v>
      </c>
      <c r="K10" s="108">
        <v>1.0253008000000001</v>
      </c>
      <c r="L10" s="108">
        <v>2.2892492000000004</v>
      </c>
      <c r="M10" s="108">
        <v>2.3467014000000006</v>
      </c>
      <c r="N10" s="108">
        <v>1.6175004000000002</v>
      </c>
      <c r="O10" s="108">
        <v>2.8637712000000004</v>
      </c>
      <c r="P10" s="108">
        <v>2.6604787999999999</v>
      </c>
      <c r="Q10" s="108">
        <v>2.3113462000000005</v>
      </c>
      <c r="R10" s="108">
        <v>2.7842220000000002</v>
      </c>
      <c r="S10" s="108">
        <v>1.8605674000000001</v>
      </c>
      <c r="T10" s="108">
        <v>3.3675828000000005</v>
      </c>
      <c r="U10" s="108">
        <v>4.5873372000000003</v>
      </c>
      <c r="V10" s="108">
        <v>5.7673170000000002</v>
      </c>
      <c r="W10" s="108">
        <v>5.709864800000001</v>
      </c>
      <c r="X10" s="108">
        <v>6.4655822000000009</v>
      </c>
      <c r="Y10" s="108">
        <v>5.7982528000000002</v>
      </c>
      <c r="Z10" s="108">
        <v>5.0381160000000005</v>
      </c>
      <c r="AA10" s="108">
        <v>7.2787518000000011</v>
      </c>
      <c r="AB10" s="108">
        <v>7.7560470000000006</v>
      </c>
      <c r="AC10" s="108">
        <v>7.084298200000001</v>
      </c>
      <c r="AD10" s="108">
        <v>7.7516276</v>
      </c>
      <c r="AE10" s="108">
        <v>8.2377616000000007</v>
      </c>
      <c r="AF10" s="108">
        <v>7.0666206000000003</v>
      </c>
      <c r="AG10" s="108">
        <v>7.4599472000000002</v>
      </c>
      <c r="AH10" s="108">
        <v>7.9637588000000008</v>
      </c>
      <c r="AI10" s="108">
        <v>7.4555278000000005</v>
      </c>
      <c r="AJ10" s="108">
        <v>7.1063952000000015</v>
      </c>
      <c r="AK10" s="108">
        <v>6.1783212000000001</v>
      </c>
      <c r="AL10" s="108">
        <v>7.0577817999999999</v>
      </c>
      <c r="AM10" s="108">
        <v>5.8203498000000007</v>
      </c>
      <c r="AN10" s="108">
        <v>7.5660128000000002</v>
      </c>
      <c r="AO10" s="108">
        <v>7.8797902000000004</v>
      </c>
      <c r="AP10" s="108">
        <v>6.8677476000000013</v>
      </c>
      <c r="AQ10" s="108">
        <v>7.529789473684259</v>
      </c>
      <c r="AR10" s="108">
        <v>7.0744210526316307</v>
      </c>
      <c r="AS10" s="108">
        <v>7.1948421052631888</v>
      </c>
      <c r="AT10" s="27">
        <v>7.9881052631579523</v>
      </c>
      <c r="AU10" s="102">
        <v>0.11329621496454068</v>
      </c>
      <c r="AV10" s="102">
        <v>2.960487069251133E-3</v>
      </c>
    </row>
    <row r="11" spans="1:48">
      <c r="A11" t="s">
        <v>72</v>
      </c>
      <c r="B11" s="118" t="s">
        <v>186</v>
      </c>
      <c r="C11" s="118" t="s">
        <v>186</v>
      </c>
      <c r="D11" s="118" t="s">
        <v>186</v>
      </c>
      <c r="E11" s="118" t="s">
        <v>186</v>
      </c>
      <c r="F11" s="118" t="s">
        <v>186</v>
      </c>
      <c r="G11" s="118" t="s">
        <v>186</v>
      </c>
      <c r="H11" s="118" t="s">
        <v>186</v>
      </c>
      <c r="I11" s="118" t="s">
        <v>186</v>
      </c>
      <c r="J11" s="118" t="s">
        <v>186</v>
      </c>
      <c r="K11" s="118" t="s">
        <v>186</v>
      </c>
      <c r="L11" s="118" t="s">
        <v>186</v>
      </c>
      <c r="M11" s="118" t="s">
        <v>186</v>
      </c>
      <c r="N11" s="118" t="s">
        <v>186</v>
      </c>
      <c r="O11" s="118" t="s">
        <v>186</v>
      </c>
      <c r="P11" s="118" t="s">
        <v>186</v>
      </c>
      <c r="Q11" s="118" t="s">
        <v>186</v>
      </c>
      <c r="R11" s="118" t="s">
        <v>186</v>
      </c>
      <c r="S11" s="118" t="s">
        <v>186</v>
      </c>
      <c r="T11" s="118" t="s">
        <v>186</v>
      </c>
      <c r="U11" s="108">
        <v>1.6440168000000002</v>
      </c>
      <c r="V11" s="108">
        <v>3.3808410000000002</v>
      </c>
      <c r="W11" s="108">
        <v>0.14142080000000001</v>
      </c>
      <c r="X11" s="108">
        <v>0.97226800000000013</v>
      </c>
      <c r="Y11" s="108">
        <v>0.60987720000000012</v>
      </c>
      <c r="Z11" s="108">
        <v>1.8296316000000001</v>
      </c>
      <c r="AA11" s="108">
        <v>2.2362164</v>
      </c>
      <c r="AB11" s="108">
        <v>1.4407244000000001</v>
      </c>
      <c r="AC11" s="108">
        <v>1.7589212000000003</v>
      </c>
      <c r="AD11" s="108">
        <v>0.44194</v>
      </c>
      <c r="AE11" s="108">
        <v>5.3032800000000005E-2</v>
      </c>
      <c r="AF11" s="108">
        <v>2.5190580000000002</v>
      </c>
      <c r="AG11" s="108">
        <v>2.4306700000000001</v>
      </c>
      <c r="AH11" s="108">
        <v>3.1731292000000004</v>
      </c>
      <c r="AI11" s="108">
        <v>3.2659366000000003</v>
      </c>
      <c r="AJ11" s="108">
        <v>3.9730406</v>
      </c>
      <c r="AK11" s="108">
        <v>6.0457392000000008</v>
      </c>
      <c r="AL11" s="108">
        <v>14.283500800000001</v>
      </c>
      <c r="AM11" s="108">
        <v>13.8371414</v>
      </c>
      <c r="AN11" s="108">
        <v>13.357999999999928</v>
      </c>
      <c r="AO11" s="108">
        <v>11.610999999999974</v>
      </c>
      <c r="AP11" s="108">
        <v>9.8549999999999578</v>
      </c>
      <c r="AQ11" s="108">
        <v>13.753999999999952</v>
      </c>
      <c r="AR11" s="108">
        <v>12.349799999999957</v>
      </c>
      <c r="AS11" s="108">
        <v>13.968999999999944</v>
      </c>
      <c r="AT11" s="27">
        <v>12.999999999999948</v>
      </c>
      <c r="AU11" s="102">
        <v>-6.6818209008793428E-2</v>
      </c>
      <c r="AV11" s="102">
        <v>4.8179550259268497E-3</v>
      </c>
    </row>
    <row r="12" spans="1:48">
      <c r="A12" t="s">
        <v>190</v>
      </c>
      <c r="B12" s="118" t="s">
        <v>186</v>
      </c>
      <c r="C12" s="118" t="s">
        <v>186</v>
      </c>
      <c r="D12" s="118" t="s">
        <v>186</v>
      </c>
      <c r="E12" s="118" t="s">
        <v>186</v>
      </c>
      <c r="F12" s="118" t="s">
        <v>186</v>
      </c>
      <c r="G12" s="118" t="s">
        <v>186</v>
      </c>
      <c r="H12" s="118" t="s">
        <v>186</v>
      </c>
      <c r="I12" s="118" t="s">
        <v>186</v>
      </c>
      <c r="J12" s="118" t="s">
        <v>186</v>
      </c>
      <c r="K12" s="118" t="s">
        <v>186</v>
      </c>
      <c r="L12" s="118" t="s">
        <v>186</v>
      </c>
      <c r="M12" s="118" t="s">
        <v>186</v>
      </c>
      <c r="N12" s="118" t="s">
        <v>186</v>
      </c>
      <c r="O12" s="118" t="s">
        <v>186</v>
      </c>
      <c r="P12" s="118" t="s">
        <v>186</v>
      </c>
      <c r="Q12" s="118" t="s">
        <v>186</v>
      </c>
      <c r="R12" s="118" t="s">
        <v>186</v>
      </c>
      <c r="S12" s="118" t="s">
        <v>186</v>
      </c>
      <c r="T12" s="118" t="s">
        <v>186</v>
      </c>
      <c r="U12" s="118" t="s">
        <v>186</v>
      </c>
      <c r="V12" s="118" t="s">
        <v>186</v>
      </c>
      <c r="W12" s="118" t="s">
        <v>186</v>
      </c>
      <c r="X12" s="118" t="s">
        <v>186</v>
      </c>
      <c r="Y12" s="118" t="s">
        <v>186</v>
      </c>
      <c r="Z12" s="118" t="s">
        <v>186</v>
      </c>
      <c r="AA12" s="118" t="s">
        <v>186</v>
      </c>
      <c r="AB12" s="118" t="s">
        <v>186</v>
      </c>
      <c r="AC12" s="118" t="s">
        <v>186</v>
      </c>
      <c r="AD12" s="118" t="s">
        <v>186</v>
      </c>
      <c r="AE12" s="118" t="s">
        <v>186</v>
      </c>
      <c r="AF12" s="118" t="s">
        <v>186</v>
      </c>
      <c r="AG12" s="118" t="s">
        <v>186</v>
      </c>
      <c r="AH12" s="118" t="s">
        <v>186</v>
      </c>
      <c r="AI12" s="118" t="s">
        <v>186</v>
      </c>
      <c r="AJ12" s="118" t="s">
        <v>186</v>
      </c>
      <c r="AK12" s="118" t="s">
        <v>186</v>
      </c>
      <c r="AL12" s="118" t="s">
        <v>186</v>
      </c>
      <c r="AM12" s="118" t="s">
        <v>186</v>
      </c>
      <c r="AN12" s="118" t="s">
        <v>186</v>
      </c>
      <c r="AO12" s="118" t="s">
        <v>186</v>
      </c>
      <c r="AP12" s="118" t="s">
        <v>186</v>
      </c>
      <c r="AQ12" s="118" t="s">
        <v>186</v>
      </c>
      <c r="AR12" s="118" t="s">
        <v>186</v>
      </c>
      <c r="AS12" s="118" t="s">
        <v>186</v>
      </c>
      <c r="AT12" s="25" t="s">
        <v>186</v>
      </c>
      <c r="AU12" s="121" t="s">
        <v>186</v>
      </c>
      <c r="AV12" s="121" t="s">
        <v>186</v>
      </c>
    </row>
    <row r="13" spans="1:48">
      <c r="A13" t="s">
        <v>21</v>
      </c>
      <c r="B13" s="118" t="s">
        <v>186</v>
      </c>
      <c r="C13" s="118" t="s">
        <v>186</v>
      </c>
      <c r="D13" s="118" t="s">
        <v>186</v>
      </c>
      <c r="E13" s="118" t="s">
        <v>186</v>
      </c>
      <c r="F13" s="118" t="s">
        <v>186</v>
      </c>
      <c r="G13" s="118" t="s">
        <v>186</v>
      </c>
      <c r="H13" s="118" t="s">
        <v>186</v>
      </c>
      <c r="I13" s="118" t="s">
        <v>186</v>
      </c>
      <c r="J13" s="118" t="s">
        <v>186</v>
      </c>
      <c r="K13" s="118" t="s">
        <v>186</v>
      </c>
      <c r="L13" s="118" t="s">
        <v>186</v>
      </c>
      <c r="M13" s="118" t="s">
        <v>186</v>
      </c>
      <c r="N13" s="118" t="s">
        <v>186</v>
      </c>
      <c r="O13" s="118" t="s">
        <v>186</v>
      </c>
      <c r="P13" s="118" t="s">
        <v>186</v>
      </c>
      <c r="Q13" s="118" t="s">
        <v>186</v>
      </c>
      <c r="R13" s="118" t="s">
        <v>186</v>
      </c>
      <c r="S13" s="118" t="s">
        <v>186</v>
      </c>
      <c r="T13" s="118" t="s">
        <v>186</v>
      </c>
      <c r="U13" s="118" t="s">
        <v>186</v>
      </c>
      <c r="V13" s="118" t="s">
        <v>186</v>
      </c>
      <c r="W13" s="118" t="s">
        <v>186</v>
      </c>
      <c r="X13" s="118" t="s">
        <v>186</v>
      </c>
      <c r="Y13" s="118" t="s">
        <v>186</v>
      </c>
      <c r="Z13" s="118" t="s">
        <v>186</v>
      </c>
      <c r="AA13" s="118" t="s">
        <v>186</v>
      </c>
      <c r="AB13" s="118" t="s">
        <v>186</v>
      </c>
      <c r="AC13" s="118" t="s">
        <v>186</v>
      </c>
      <c r="AD13" s="118" t="s">
        <v>186</v>
      </c>
      <c r="AE13" s="118" t="s">
        <v>186</v>
      </c>
      <c r="AF13" s="118" t="s">
        <v>186</v>
      </c>
      <c r="AG13" s="118" t="s">
        <v>186</v>
      </c>
      <c r="AH13" s="118" t="s">
        <v>186</v>
      </c>
      <c r="AI13" s="118" t="s">
        <v>186</v>
      </c>
      <c r="AJ13" s="118" t="s">
        <v>186</v>
      </c>
      <c r="AK13" s="118" t="s">
        <v>186</v>
      </c>
      <c r="AL13" s="118" t="s">
        <v>186</v>
      </c>
      <c r="AM13" s="118" t="s">
        <v>186</v>
      </c>
      <c r="AN13" s="118" t="s">
        <v>186</v>
      </c>
      <c r="AO13" s="118" t="s">
        <v>186</v>
      </c>
      <c r="AP13" s="118" t="s">
        <v>186</v>
      </c>
      <c r="AQ13" s="118" t="s">
        <v>186</v>
      </c>
      <c r="AR13" s="118" t="s">
        <v>186</v>
      </c>
      <c r="AS13" s="118" t="s">
        <v>186</v>
      </c>
      <c r="AT13" s="25" t="s">
        <v>186</v>
      </c>
      <c r="AU13" s="121" t="s">
        <v>186</v>
      </c>
      <c r="AV13" s="121" t="s">
        <v>186</v>
      </c>
    </row>
    <row r="14" spans="1:48">
      <c r="A14" t="s">
        <v>106</v>
      </c>
      <c r="B14" s="118" t="s">
        <v>186</v>
      </c>
      <c r="C14" s="118" t="s">
        <v>186</v>
      </c>
      <c r="D14" s="118" t="s">
        <v>186</v>
      </c>
      <c r="E14" s="118" t="s">
        <v>186</v>
      </c>
      <c r="F14" s="118" t="s">
        <v>186</v>
      </c>
      <c r="G14" s="118" t="s">
        <v>186</v>
      </c>
      <c r="H14" s="118" t="s">
        <v>186</v>
      </c>
      <c r="I14" s="118" t="s">
        <v>186</v>
      </c>
      <c r="J14" s="118" t="s">
        <v>186</v>
      </c>
      <c r="K14" s="118" t="s">
        <v>186</v>
      </c>
      <c r="L14" s="118" t="s">
        <v>186</v>
      </c>
      <c r="M14" s="118" t="s">
        <v>186</v>
      </c>
      <c r="N14" s="118" t="s">
        <v>186</v>
      </c>
      <c r="O14" s="118" t="s">
        <v>186</v>
      </c>
      <c r="P14" s="118" t="s">
        <v>186</v>
      </c>
      <c r="Q14" s="118" t="s">
        <v>186</v>
      </c>
      <c r="R14" s="118" t="s">
        <v>186</v>
      </c>
      <c r="S14" s="118" t="s">
        <v>186</v>
      </c>
      <c r="T14" s="118" t="s">
        <v>186</v>
      </c>
      <c r="U14" s="118" t="s">
        <v>186</v>
      </c>
      <c r="V14" s="118" t="s">
        <v>186</v>
      </c>
      <c r="W14" s="118" t="s">
        <v>186</v>
      </c>
      <c r="X14" s="118" t="s">
        <v>186</v>
      </c>
      <c r="Y14" s="118" t="s">
        <v>186</v>
      </c>
      <c r="Z14" s="118" t="s">
        <v>186</v>
      </c>
      <c r="AA14" s="118" t="s">
        <v>186</v>
      </c>
      <c r="AB14" s="118" t="s">
        <v>186</v>
      </c>
      <c r="AC14" s="118" t="s">
        <v>186</v>
      </c>
      <c r="AD14" s="118" t="s">
        <v>186</v>
      </c>
      <c r="AE14" s="118" t="s">
        <v>186</v>
      </c>
      <c r="AF14" s="118" t="s">
        <v>186</v>
      </c>
      <c r="AG14" s="118" t="s">
        <v>186</v>
      </c>
      <c r="AH14" s="118" t="s">
        <v>186</v>
      </c>
      <c r="AI14" s="118" t="s">
        <v>186</v>
      </c>
      <c r="AJ14" s="118" t="s">
        <v>186</v>
      </c>
      <c r="AK14" s="118" t="s">
        <v>186</v>
      </c>
      <c r="AL14" s="118" t="s">
        <v>186</v>
      </c>
      <c r="AM14" s="118" t="s">
        <v>186</v>
      </c>
      <c r="AN14" s="118" t="s">
        <v>186</v>
      </c>
      <c r="AO14" s="118" t="s">
        <v>186</v>
      </c>
      <c r="AP14" s="118" t="s">
        <v>186</v>
      </c>
      <c r="AQ14" s="118" t="s">
        <v>186</v>
      </c>
      <c r="AR14" s="118" t="s">
        <v>186</v>
      </c>
      <c r="AS14" s="118" t="s">
        <v>186</v>
      </c>
      <c r="AT14" s="25" t="s">
        <v>186</v>
      </c>
      <c r="AU14" s="121" t="s">
        <v>186</v>
      </c>
      <c r="AV14" s="121" t="s">
        <v>186</v>
      </c>
    </row>
    <row r="15" spans="1:48">
      <c r="A15" t="s">
        <v>107</v>
      </c>
      <c r="B15" s="118" t="s">
        <v>186</v>
      </c>
      <c r="C15" s="118" t="s">
        <v>186</v>
      </c>
      <c r="D15" s="118" t="s">
        <v>186</v>
      </c>
      <c r="E15" s="118" t="s">
        <v>186</v>
      </c>
      <c r="F15" s="118" t="s">
        <v>186</v>
      </c>
      <c r="G15" s="118" t="s">
        <v>186</v>
      </c>
      <c r="H15" s="118" t="s">
        <v>186</v>
      </c>
      <c r="I15" s="118" t="s">
        <v>186</v>
      </c>
      <c r="J15" s="118" t="s">
        <v>186</v>
      </c>
      <c r="K15" s="118" t="s">
        <v>186</v>
      </c>
      <c r="L15" s="118" t="s">
        <v>186</v>
      </c>
      <c r="M15" s="118" t="s">
        <v>186</v>
      </c>
      <c r="N15" s="118" t="s">
        <v>186</v>
      </c>
      <c r="O15" s="118" t="s">
        <v>186</v>
      </c>
      <c r="P15" s="118" t="s">
        <v>186</v>
      </c>
      <c r="Q15" s="118" t="s">
        <v>186</v>
      </c>
      <c r="R15" s="118" t="s">
        <v>186</v>
      </c>
      <c r="S15" s="118" t="s">
        <v>186</v>
      </c>
      <c r="T15" s="118" t="s">
        <v>186</v>
      </c>
      <c r="U15" s="118" t="s">
        <v>186</v>
      </c>
      <c r="V15" s="118" t="s">
        <v>186</v>
      </c>
      <c r="W15" s="118" t="s">
        <v>186</v>
      </c>
      <c r="X15" s="118" t="s">
        <v>186</v>
      </c>
      <c r="Y15" s="118" t="s">
        <v>186</v>
      </c>
      <c r="Z15" s="118" t="s">
        <v>186</v>
      </c>
      <c r="AA15" s="118" t="s">
        <v>186</v>
      </c>
      <c r="AB15" s="118" t="s">
        <v>186</v>
      </c>
      <c r="AC15" s="118" t="s">
        <v>186</v>
      </c>
      <c r="AD15" s="118" t="s">
        <v>186</v>
      </c>
      <c r="AE15" s="118" t="s">
        <v>186</v>
      </c>
      <c r="AF15" s="118" t="s">
        <v>186</v>
      </c>
      <c r="AG15" s="118" t="s">
        <v>186</v>
      </c>
      <c r="AH15" s="118" t="s">
        <v>186</v>
      </c>
      <c r="AI15" s="118" t="s">
        <v>186</v>
      </c>
      <c r="AJ15" s="118" t="s">
        <v>186</v>
      </c>
      <c r="AK15" s="118" t="s">
        <v>186</v>
      </c>
      <c r="AL15" s="118" t="s">
        <v>186</v>
      </c>
      <c r="AM15" s="118" t="s">
        <v>186</v>
      </c>
      <c r="AN15" s="118" t="s">
        <v>186</v>
      </c>
      <c r="AO15" s="118" t="s">
        <v>186</v>
      </c>
      <c r="AP15" s="118" t="s">
        <v>186</v>
      </c>
      <c r="AQ15" s="118" t="s">
        <v>186</v>
      </c>
      <c r="AR15" s="118" t="s">
        <v>186</v>
      </c>
      <c r="AS15" s="118" t="s">
        <v>186</v>
      </c>
      <c r="AT15" s="25" t="s">
        <v>186</v>
      </c>
      <c r="AU15" s="121" t="s">
        <v>186</v>
      </c>
      <c r="AV15" s="121" t="s">
        <v>186</v>
      </c>
    </row>
    <row r="16" spans="1:48">
      <c r="A16" t="s">
        <v>22</v>
      </c>
      <c r="B16" s="118" t="s">
        <v>186</v>
      </c>
      <c r="C16" s="118" t="s">
        <v>186</v>
      </c>
      <c r="D16" s="118" t="s">
        <v>186</v>
      </c>
      <c r="E16" s="118" t="s">
        <v>186</v>
      </c>
      <c r="F16" s="118" t="s">
        <v>186</v>
      </c>
      <c r="G16" s="118" t="s">
        <v>186</v>
      </c>
      <c r="H16" s="118" t="s">
        <v>186</v>
      </c>
      <c r="I16" s="118" t="s">
        <v>186</v>
      </c>
      <c r="J16" s="118" t="s">
        <v>186</v>
      </c>
      <c r="K16" s="118" t="s">
        <v>186</v>
      </c>
      <c r="L16" s="118" t="s">
        <v>186</v>
      </c>
      <c r="M16" s="118" t="s">
        <v>186</v>
      </c>
      <c r="N16" s="118" t="s">
        <v>186</v>
      </c>
      <c r="O16" s="118" t="s">
        <v>186</v>
      </c>
      <c r="P16" s="118" t="s">
        <v>186</v>
      </c>
      <c r="Q16" s="118" t="s">
        <v>186</v>
      </c>
      <c r="R16" s="118" t="s">
        <v>186</v>
      </c>
      <c r="S16" s="118" t="s">
        <v>186</v>
      </c>
      <c r="T16" s="118" t="s">
        <v>186</v>
      </c>
      <c r="U16" s="118" t="s">
        <v>186</v>
      </c>
      <c r="V16" s="118" t="s">
        <v>186</v>
      </c>
      <c r="W16" s="118" t="s">
        <v>186</v>
      </c>
      <c r="X16" s="118" t="s">
        <v>186</v>
      </c>
      <c r="Y16" s="118" t="s">
        <v>186</v>
      </c>
      <c r="Z16" s="118" t="s">
        <v>186</v>
      </c>
      <c r="AA16" s="118" t="s">
        <v>186</v>
      </c>
      <c r="AB16" s="118" t="s">
        <v>186</v>
      </c>
      <c r="AC16" s="118" t="s">
        <v>186</v>
      </c>
      <c r="AD16" s="118" t="s">
        <v>186</v>
      </c>
      <c r="AE16" s="118" t="s">
        <v>186</v>
      </c>
      <c r="AF16" s="118" t="s">
        <v>186</v>
      </c>
      <c r="AG16" s="118" t="s">
        <v>186</v>
      </c>
      <c r="AH16" s="118" t="s">
        <v>186</v>
      </c>
      <c r="AI16" s="118" t="s">
        <v>186</v>
      </c>
      <c r="AJ16" s="118" t="s">
        <v>186</v>
      </c>
      <c r="AK16" s="118" t="s">
        <v>186</v>
      </c>
      <c r="AL16" s="118" t="s">
        <v>186</v>
      </c>
      <c r="AM16" s="118" t="s">
        <v>186</v>
      </c>
      <c r="AN16" s="118" t="s">
        <v>186</v>
      </c>
      <c r="AO16" s="118" t="s">
        <v>186</v>
      </c>
      <c r="AP16" s="118" t="s">
        <v>186</v>
      </c>
      <c r="AQ16" s="118" t="s">
        <v>186</v>
      </c>
      <c r="AR16" s="118" t="s">
        <v>186</v>
      </c>
      <c r="AS16" s="118" t="s">
        <v>186</v>
      </c>
      <c r="AT16" s="25" t="s">
        <v>186</v>
      </c>
      <c r="AU16" s="121" t="s">
        <v>186</v>
      </c>
      <c r="AV16" s="121" t="s">
        <v>186</v>
      </c>
    </row>
    <row r="17" spans="1:48">
      <c r="A17" t="s">
        <v>71</v>
      </c>
      <c r="B17" s="118" t="s">
        <v>186</v>
      </c>
      <c r="C17" s="118" t="s">
        <v>186</v>
      </c>
      <c r="D17" s="118" t="s">
        <v>186</v>
      </c>
      <c r="E17" s="118" t="s">
        <v>186</v>
      </c>
      <c r="F17" s="118" t="s">
        <v>186</v>
      </c>
      <c r="G17" s="118" t="s">
        <v>186</v>
      </c>
      <c r="H17" s="118" t="s">
        <v>186</v>
      </c>
      <c r="I17" s="118" t="s">
        <v>186</v>
      </c>
      <c r="J17" s="118" t="s">
        <v>186</v>
      </c>
      <c r="K17" s="118" t="s">
        <v>186</v>
      </c>
      <c r="L17" s="118" t="s">
        <v>186</v>
      </c>
      <c r="M17" s="118" t="s">
        <v>186</v>
      </c>
      <c r="N17" s="118" t="s">
        <v>186</v>
      </c>
      <c r="O17" s="118" t="s">
        <v>186</v>
      </c>
      <c r="P17" s="118" t="s">
        <v>186</v>
      </c>
      <c r="Q17" s="118" t="s">
        <v>186</v>
      </c>
      <c r="R17" s="118" t="s">
        <v>186</v>
      </c>
      <c r="S17" s="118" t="s">
        <v>186</v>
      </c>
      <c r="T17" s="118" t="s">
        <v>186</v>
      </c>
      <c r="U17" s="118" t="s">
        <v>186</v>
      </c>
      <c r="V17" s="118" t="s">
        <v>186</v>
      </c>
      <c r="W17" s="118" t="s">
        <v>186</v>
      </c>
      <c r="X17" s="118" t="s">
        <v>186</v>
      </c>
      <c r="Y17" s="118" t="s">
        <v>186</v>
      </c>
      <c r="Z17" s="118" t="s">
        <v>186</v>
      </c>
      <c r="AA17" s="118" t="s">
        <v>186</v>
      </c>
      <c r="AB17" s="118" t="s">
        <v>186</v>
      </c>
      <c r="AC17" s="118" t="s">
        <v>186</v>
      </c>
      <c r="AD17" s="118" t="s">
        <v>186</v>
      </c>
      <c r="AE17" s="118" t="s">
        <v>186</v>
      </c>
      <c r="AF17" s="118" t="s">
        <v>186</v>
      </c>
      <c r="AG17" s="118" t="s">
        <v>186</v>
      </c>
      <c r="AH17" s="118" t="s">
        <v>186</v>
      </c>
      <c r="AI17" s="118" t="s">
        <v>186</v>
      </c>
      <c r="AJ17" s="118" t="s">
        <v>186</v>
      </c>
      <c r="AK17" s="118" t="s">
        <v>186</v>
      </c>
      <c r="AL17" s="118" t="s">
        <v>186</v>
      </c>
      <c r="AM17" s="118" t="s">
        <v>186</v>
      </c>
      <c r="AN17" s="118" t="s">
        <v>186</v>
      </c>
      <c r="AO17" s="118" t="s">
        <v>186</v>
      </c>
      <c r="AP17" s="118" t="s">
        <v>186</v>
      </c>
      <c r="AQ17" s="118" t="s">
        <v>186</v>
      </c>
      <c r="AR17" s="118" t="s">
        <v>186</v>
      </c>
      <c r="AS17" s="118" t="s">
        <v>186</v>
      </c>
      <c r="AT17" s="25" t="s">
        <v>186</v>
      </c>
      <c r="AU17" s="121" t="s">
        <v>186</v>
      </c>
      <c r="AV17" s="121" t="s">
        <v>186</v>
      </c>
    </row>
    <row r="18" spans="1:48">
      <c r="A18" s="332" t="s">
        <v>110</v>
      </c>
      <c r="B18" s="400" t="s">
        <v>186</v>
      </c>
      <c r="C18" s="400" t="s">
        <v>186</v>
      </c>
      <c r="D18" s="400" t="s">
        <v>186</v>
      </c>
      <c r="E18" s="400" t="s">
        <v>186</v>
      </c>
      <c r="F18" s="400" t="s">
        <v>186</v>
      </c>
      <c r="G18" s="400" t="s">
        <v>186</v>
      </c>
      <c r="H18" s="400" t="s">
        <v>186</v>
      </c>
      <c r="I18" s="400" t="s">
        <v>186</v>
      </c>
      <c r="J18" s="400" t="s">
        <v>186</v>
      </c>
      <c r="K18" s="42">
        <v>1.0253008000000001</v>
      </c>
      <c r="L18" s="42">
        <v>2.2892492000000004</v>
      </c>
      <c r="M18" s="42">
        <v>2.3467014000000006</v>
      </c>
      <c r="N18" s="42">
        <v>1.6175004000000002</v>
      </c>
      <c r="O18" s="42">
        <v>2.8637712000000004</v>
      </c>
      <c r="P18" s="42">
        <v>2.6604787999999999</v>
      </c>
      <c r="Q18" s="42">
        <v>2.3113462000000005</v>
      </c>
      <c r="R18" s="42">
        <v>2.7842220000000002</v>
      </c>
      <c r="S18" s="42">
        <v>1.8605674000000001</v>
      </c>
      <c r="T18" s="42">
        <v>3.3675828000000005</v>
      </c>
      <c r="U18" s="42">
        <v>6.2313539999999996</v>
      </c>
      <c r="V18" s="42">
        <v>9.1481580000000005</v>
      </c>
      <c r="W18" s="42">
        <v>5.8512856000000006</v>
      </c>
      <c r="X18" s="42">
        <v>7.4378502000000015</v>
      </c>
      <c r="Y18" s="42">
        <v>6.4081300000000008</v>
      </c>
      <c r="Z18" s="42">
        <v>6.8677476000000013</v>
      </c>
      <c r="AA18" s="42">
        <v>9.5149682000000002</v>
      </c>
      <c r="AB18" s="42">
        <v>9.1967714000000012</v>
      </c>
      <c r="AC18" s="42">
        <v>8.8432194000000006</v>
      </c>
      <c r="AD18" s="42">
        <v>8.1935676000000015</v>
      </c>
      <c r="AE18" s="42">
        <v>8.2907943999999993</v>
      </c>
      <c r="AF18" s="42">
        <v>9.5856786000000014</v>
      </c>
      <c r="AG18" s="42">
        <v>9.8906172000000012</v>
      </c>
      <c r="AH18" s="42">
        <v>11.136888000000001</v>
      </c>
      <c r="AI18" s="42">
        <v>10.7214644</v>
      </c>
      <c r="AJ18" s="42">
        <v>11.079435800000002</v>
      </c>
      <c r="AK18" s="42">
        <v>12.224060400000003</v>
      </c>
      <c r="AL18" s="42">
        <v>21.3412826</v>
      </c>
      <c r="AM18" s="42">
        <v>19.657491200000003</v>
      </c>
      <c r="AN18" s="42">
        <v>20.924012799999929</v>
      </c>
      <c r="AO18" s="42">
        <v>19.490790199999974</v>
      </c>
      <c r="AP18" s="42">
        <v>16.722747599999959</v>
      </c>
      <c r="AQ18" s="42">
        <v>21.283789473684209</v>
      </c>
      <c r="AR18" s="42">
        <v>19.424221052631591</v>
      </c>
      <c r="AS18" s="42">
        <v>21.163842105263178</v>
      </c>
      <c r="AT18" s="42">
        <v>20.988105263157902</v>
      </c>
      <c r="AU18" s="334">
        <v>-5.5866597029962106E-3</v>
      </c>
      <c r="AV18" s="334">
        <v>7.7784420951779827E-3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18" t="s">
        <v>186</v>
      </c>
      <c r="C20" s="118" t="s">
        <v>186</v>
      </c>
      <c r="D20" s="118" t="s">
        <v>186</v>
      </c>
      <c r="E20" s="118" t="s">
        <v>186</v>
      </c>
      <c r="F20" s="118" t="s">
        <v>186</v>
      </c>
      <c r="G20" s="118" t="s">
        <v>186</v>
      </c>
      <c r="H20" s="118" t="s">
        <v>186</v>
      </c>
      <c r="I20" s="118" t="s">
        <v>186</v>
      </c>
      <c r="J20" s="118" t="s">
        <v>186</v>
      </c>
      <c r="K20" s="118" t="s">
        <v>186</v>
      </c>
      <c r="L20" s="118" t="s">
        <v>186</v>
      </c>
      <c r="M20" s="118" t="s">
        <v>186</v>
      </c>
      <c r="N20" s="118" t="s">
        <v>186</v>
      </c>
      <c r="O20" s="118" t="s">
        <v>186</v>
      </c>
      <c r="P20" s="118" t="s">
        <v>186</v>
      </c>
      <c r="Q20" s="118" t="s">
        <v>186</v>
      </c>
      <c r="R20" s="118" t="s">
        <v>186</v>
      </c>
      <c r="S20" s="118" t="s">
        <v>186</v>
      </c>
      <c r="T20" s="118" t="s">
        <v>186</v>
      </c>
      <c r="U20" s="118" t="s">
        <v>186</v>
      </c>
      <c r="V20" s="118" t="s">
        <v>186</v>
      </c>
      <c r="W20" s="118" t="s">
        <v>186</v>
      </c>
      <c r="X20" s="118" t="s">
        <v>186</v>
      </c>
      <c r="Y20" s="118" t="s">
        <v>186</v>
      </c>
      <c r="Z20" s="118" t="s">
        <v>186</v>
      </c>
      <c r="AA20" s="118" t="s">
        <v>186</v>
      </c>
      <c r="AB20" s="118" t="s">
        <v>186</v>
      </c>
      <c r="AC20" s="118" t="s">
        <v>186</v>
      </c>
      <c r="AD20" s="118" t="s">
        <v>186</v>
      </c>
      <c r="AE20" s="118" t="s">
        <v>186</v>
      </c>
      <c r="AF20" s="118" t="s">
        <v>186</v>
      </c>
      <c r="AG20" s="118" t="s">
        <v>186</v>
      </c>
      <c r="AH20" s="118" t="s">
        <v>186</v>
      </c>
      <c r="AI20" s="118" t="s">
        <v>186</v>
      </c>
      <c r="AJ20" s="118" t="s">
        <v>186</v>
      </c>
      <c r="AK20" s="118" t="s">
        <v>186</v>
      </c>
      <c r="AL20" s="118" t="s">
        <v>186</v>
      </c>
      <c r="AM20" s="118" t="s">
        <v>186</v>
      </c>
      <c r="AN20" s="118" t="s">
        <v>186</v>
      </c>
      <c r="AO20" s="118" t="s">
        <v>186</v>
      </c>
      <c r="AP20" s="118" t="s">
        <v>186</v>
      </c>
      <c r="AQ20" s="118" t="s">
        <v>186</v>
      </c>
      <c r="AR20" s="118" t="s">
        <v>186</v>
      </c>
      <c r="AS20" s="118" t="s">
        <v>186</v>
      </c>
      <c r="AT20" s="25" t="s">
        <v>186</v>
      </c>
      <c r="AU20" s="121" t="s">
        <v>186</v>
      </c>
      <c r="AV20" s="121" t="s">
        <v>186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18" t="s">
        <v>186</v>
      </c>
      <c r="W21" s="118" t="s">
        <v>186</v>
      </c>
      <c r="X21" s="118" t="s">
        <v>186</v>
      </c>
      <c r="Y21" s="118" t="s">
        <v>186</v>
      </c>
      <c r="Z21" s="118" t="s">
        <v>186</v>
      </c>
      <c r="AA21" s="118" t="s">
        <v>186</v>
      </c>
      <c r="AB21" s="118" t="s">
        <v>186</v>
      </c>
      <c r="AC21" s="118" t="s">
        <v>186</v>
      </c>
      <c r="AD21" s="118" t="s">
        <v>186</v>
      </c>
      <c r="AE21" s="118" t="s">
        <v>186</v>
      </c>
      <c r="AF21" s="118" t="s">
        <v>186</v>
      </c>
      <c r="AG21" s="118" t="s">
        <v>186</v>
      </c>
      <c r="AH21" s="118" t="s">
        <v>186</v>
      </c>
      <c r="AI21" s="118" t="s">
        <v>186</v>
      </c>
      <c r="AJ21" s="118" t="s">
        <v>186</v>
      </c>
      <c r="AK21" s="118" t="s">
        <v>186</v>
      </c>
      <c r="AL21" s="118" t="s">
        <v>186</v>
      </c>
      <c r="AM21" s="118" t="s">
        <v>186</v>
      </c>
      <c r="AN21" s="118" t="s">
        <v>186</v>
      </c>
      <c r="AO21" s="118" t="s">
        <v>186</v>
      </c>
      <c r="AP21" s="118" t="s">
        <v>186</v>
      </c>
      <c r="AQ21" s="118" t="s">
        <v>186</v>
      </c>
      <c r="AR21" s="118" t="s">
        <v>186</v>
      </c>
      <c r="AS21" s="118" t="s">
        <v>186</v>
      </c>
      <c r="AT21" s="25" t="s">
        <v>186</v>
      </c>
      <c r="AU21" s="121" t="s">
        <v>186</v>
      </c>
      <c r="AV21" s="121" t="s">
        <v>186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18" t="s">
        <v>186</v>
      </c>
      <c r="W22" s="118" t="s">
        <v>186</v>
      </c>
      <c r="X22" s="118" t="s">
        <v>186</v>
      </c>
      <c r="Y22" s="118" t="s">
        <v>186</v>
      </c>
      <c r="Z22" s="118" t="s">
        <v>186</v>
      </c>
      <c r="AA22" s="118" t="s">
        <v>186</v>
      </c>
      <c r="AB22" s="118" t="s">
        <v>186</v>
      </c>
      <c r="AC22" s="118" t="s">
        <v>186</v>
      </c>
      <c r="AD22" s="118" t="s">
        <v>186</v>
      </c>
      <c r="AE22" s="118" t="s">
        <v>186</v>
      </c>
      <c r="AF22" s="118" t="s">
        <v>186</v>
      </c>
      <c r="AG22" s="118" t="s">
        <v>186</v>
      </c>
      <c r="AH22" s="118" t="s">
        <v>186</v>
      </c>
      <c r="AI22" s="118" t="s">
        <v>186</v>
      </c>
      <c r="AJ22" s="118" t="s">
        <v>186</v>
      </c>
      <c r="AK22" s="118" t="s">
        <v>186</v>
      </c>
      <c r="AL22" s="118" t="s">
        <v>186</v>
      </c>
      <c r="AM22" s="118" t="s">
        <v>186</v>
      </c>
      <c r="AN22" s="118" t="s">
        <v>186</v>
      </c>
      <c r="AO22" s="118" t="s">
        <v>186</v>
      </c>
      <c r="AP22" s="118" t="s">
        <v>186</v>
      </c>
      <c r="AQ22" s="118" t="s">
        <v>186</v>
      </c>
      <c r="AR22" s="118" t="s">
        <v>186</v>
      </c>
      <c r="AS22" s="118" t="s">
        <v>186</v>
      </c>
      <c r="AT22" s="25" t="s">
        <v>186</v>
      </c>
      <c r="AU22" s="121" t="s">
        <v>186</v>
      </c>
      <c r="AV22" s="121" t="s">
        <v>186</v>
      </c>
    </row>
    <row r="23" spans="1:48">
      <c r="A23" t="s">
        <v>193</v>
      </c>
      <c r="B23" s="118" t="s">
        <v>186</v>
      </c>
      <c r="C23" s="118" t="s">
        <v>147</v>
      </c>
      <c r="D23" s="108">
        <v>9.7226799999999988E-2</v>
      </c>
      <c r="E23" s="108">
        <v>6.6291000000000003E-2</v>
      </c>
      <c r="F23" s="118" t="s">
        <v>147</v>
      </c>
      <c r="G23" s="108">
        <v>5.7452199999999995E-2</v>
      </c>
      <c r="H23" s="118" t="s">
        <v>186</v>
      </c>
      <c r="I23" s="118" t="s">
        <v>147</v>
      </c>
      <c r="J23" s="108">
        <v>7.95492E-2</v>
      </c>
      <c r="K23" s="108">
        <v>0.1458402</v>
      </c>
      <c r="L23" s="108">
        <v>6.7837790000000009</v>
      </c>
      <c r="M23" s="108">
        <v>10.036457400000002</v>
      </c>
      <c r="N23" s="108">
        <v>11.9412188</v>
      </c>
      <c r="O23" s="108">
        <v>12.5157408</v>
      </c>
      <c r="P23" s="108">
        <v>11.410890799999999</v>
      </c>
      <c r="Q23" s="108">
        <v>12.551096000000001</v>
      </c>
      <c r="R23" s="108">
        <v>12.860454000000002</v>
      </c>
      <c r="S23" s="108">
        <v>15.666772999999999</v>
      </c>
      <c r="T23" s="108">
        <v>24.107827</v>
      </c>
      <c r="U23" s="108">
        <v>27.749412600000003</v>
      </c>
      <c r="V23" s="108">
        <v>34.608321400000001</v>
      </c>
      <c r="W23" s="108">
        <v>39.403370400000007</v>
      </c>
      <c r="X23" s="108">
        <v>41.971041800000002</v>
      </c>
      <c r="Y23" s="108">
        <v>43.106827600000003</v>
      </c>
      <c r="Z23" s="108">
        <v>41.2241632</v>
      </c>
      <c r="AA23" s="108">
        <v>42.726759200000004</v>
      </c>
      <c r="AB23" s="108">
        <v>42.868179999999995</v>
      </c>
      <c r="AC23" s="108">
        <v>43.464799000000006</v>
      </c>
      <c r="AD23" s="108">
        <v>41.935686600000011</v>
      </c>
      <c r="AE23" s="108">
        <v>40.631963600000006</v>
      </c>
      <c r="AF23" s="108">
        <v>41.365584000000005</v>
      </c>
      <c r="AG23" s="108">
        <v>43.345475200000003</v>
      </c>
      <c r="AH23" s="108">
        <v>47.415742599999994</v>
      </c>
      <c r="AI23" s="108">
        <v>46.164999999999743</v>
      </c>
      <c r="AJ23" s="108">
        <v>49.016999999999904</v>
      </c>
      <c r="AK23" s="108">
        <v>48.15699999999984</v>
      </c>
      <c r="AL23" s="108">
        <v>46.348999999999876</v>
      </c>
      <c r="AM23" s="108">
        <v>47.35999999999995</v>
      </c>
      <c r="AN23" s="108">
        <v>47.378999999999976</v>
      </c>
      <c r="AO23" s="108">
        <v>47.312000000000033</v>
      </c>
      <c r="AP23" s="108">
        <v>47.595999999999762</v>
      </c>
      <c r="AQ23" s="108">
        <v>46.619999999999685</v>
      </c>
      <c r="AR23" s="108">
        <v>48.227372999999979</v>
      </c>
      <c r="AS23" s="108">
        <v>45.757176999999949</v>
      </c>
      <c r="AT23" s="27">
        <v>47.221689999999796</v>
      </c>
      <c r="AU23" s="102">
        <v>3.4833606390327176E-2</v>
      </c>
      <c r="AV23" s="102">
        <v>1.7500921436019969E-2</v>
      </c>
    </row>
    <row r="24" spans="1:48">
      <c r="A24" t="s">
        <v>194</v>
      </c>
      <c r="B24" s="118" t="s">
        <v>186</v>
      </c>
      <c r="C24" s="118" t="s">
        <v>186</v>
      </c>
      <c r="D24" s="118" t="s">
        <v>186</v>
      </c>
      <c r="E24" s="118" t="s">
        <v>186</v>
      </c>
      <c r="F24" s="118" t="s">
        <v>186</v>
      </c>
      <c r="G24" s="118" t="s">
        <v>186</v>
      </c>
      <c r="H24" s="118" t="s">
        <v>186</v>
      </c>
      <c r="I24" s="118" t="s">
        <v>186</v>
      </c>
      <c r="J24" s="118" t="s">
        <v>186</v>
      </c>
      <c r="K24" s="108">
        <v>0.92807399999999995</v>
      </c>
      <c r="L24" s="108">
        <v>2.5544131999999999</v>
      </c>
      <c r="M24" s="108">
        <v>4.9895026000000007</v>
      </c>
      <c r="N24" s="108">
        <v>5.8866408000000012</v>
      </c>
      <c r="O24" s="108">
        <v>5.9131572000000006</v>
      </c>
      <c r="P24" s="108">
        <v>6.1783212000000001</v>
      </c>
      <c r="Q24" s="108">
        <v>6.1694823999999997</v>
      </c>
      <c r="R24" s="108">
        <v>9.121641600000002</v>
      </c>
      <c r="S24" s="108">
        <v>10.747980800000001</v>
      </c>
      <c r="T24" s="108">
        <v>12.321287199999999</v>
      </c>
      <c r="U24" s="108">
        <v>12.736710800000003</v>
      </c>
      <c r="V24" s="108">
        <v>13.134456800000001</v>
      </c>
      <c r="W24" s="108">
        <v>12.073800800000003</v>
      </c>
      <c r="X24" s="108">
        <v>12.436191600000001</v>
      </c>
      <c r="Y24" s="108">
        <v>16.033583200000002</v>
      </c>
      <c r="Z24" s="108">
        <v>14.566342400000002</v>
      </c>
      <c r="AA24" s="108">
        <v>14.667988599999999</v>
      </c>
      <c r="AB24" s="108">
        <v>13.183070200000003</v>
      </c>
      <c r="AC24" s="108">
        <v>11.552311599999999</v>
      </c>
      <c r="AD24" s="108">
        <v>13.974142799999999</v>
      </c>
      <c r="AE24" s="108">
        <v>15.335318000000003</v>
      </c>
      <c r="AF24" s="108">
        <v>17.262176400000005</v>
      </c>
      <c r="AG24" s="108">
        <v>18.084184799999999</v>
      </c>
      <c r="AH24" s="108">
        <v>17.757149200000001</v>
      </c>
      <c r="AI24" s="108">
        <v>16.904205000000001</v>
      </c>
      <c r="AJ24" s="108">
        <v>15.817032600000003</v>
      </c>
      <c r="AK24" s="108">
        <v>18.181411600000001</v>
      </c>
      <c r="AL24" s="108">
        <v>19.555845000000001</v>
      </c>
      <c r="AM24" s="108">
        <v>20.223174400000001</v>
      </c>
      <c r="AN24" s="108">
        <v>19.975687999999998</v>
      </c>
      <c r="AO24" s="108">
        <v>19.427682400000002</v>
      </c>
      <c r="AP24" s="108">
        <v>18.455414400000002</v>
      </c>
      <c r="AQ24" s="108">
        <v>19.492999999999903</v>
      </c>
      <c r="AR24" s="108">
        <v>14.642999999999951</v>
      </c>
      <c r="AS24" s="108">
        <v>15.764999999999935</v>
      </c>
      <c r="AT24" s="27">
        <v>15.571999999999925</v>
      </c>
      <c r="AU24" s="102">
        <v>-9.536123457112522E-3</v>
      </c>
      <c r="AV24" s="102">
        <v>5.7711688972102186E-3</v>
      </c>
    </row>
    <row r="25" spans="1:48">
      <c r="A25" t="s">
        <v>195</v>
      </c>
      <c r="B25" s="118" t="s">
        <v>186</v>
      </c>
      <c r="C25" s="118" t="s">
        <v>186</v>
      </c>
      <c r="D25" s="118" t="s">
        <v>186</v>
      </c>
      <c r="E25" s="118" t="s">
        <v>186</v>
      </c>
      <c r="F25" s="118" t="s">
        <v>186</v>
      </c>
      <c r="G25" s="118" t="s">
        <v>186</v>
      </c>
      <c r="H25" s="118" t="s">
        <v>186</v>
      </c>
      <c r="I25" s="118" t="s">
        <v>186</v>
      </c>
      <c r="J25" s="118" t="s">
        <v>186</v>
      </c>
      <c r="K25" s="118" t="s">
        <v>186</v>
      </c>
      <c r="L25" s="118" t="s">
        <v>186</v>
      </c>
      <c r="M25" s="118" t="s">
        <v>186</v>
      </c>
      <c r="N25" s="118" t="s">
        <v>186</v>
      </c>
      <c r="O25" s="118" t="s">
        <v>186</v>
      </c>
      <c r="P25" s="118" t="s">
        <v>186</v>
      </c>
      <c r="Q25" s="118" t="s">
        <v>186</v>
      </c>
      <c r="R25" s="118" t="s">
        <v>186</v>
      </c>
      <c r="S25" s="118" t="s">
        <v>186</v>
      </c>
      <c r="T25" s="118" t="s">
        <v>186</v>
      </c>
      <c r="U25" s="118" t="s">
        <v>186</v>
      </c>
      <c r="V25" s="108">
        <v>2.3953148000000004</v>
      </c>
      <c r="W25" s="108">
        <v>6.147385400000001</v>
      </c>
      <c r="X25" s="108">
        <v>10.703786800000001</v>
      </c>
      <c r="Y25" s="108">
        <v>11.821895</v>
      </c>
      <c r="Z25" s="108">
        <v>12.418514000000002</v>
      </c>
      <c r="AA25" s="108">
        <v>12.586451199999999</v>
      </c>
      <c r="AB25" s="108">
        <v>12.135672400000001</v>
      </c>
      <c r="AC25" s="108">
        <v>12.254996200000001</v>
      </c>
      <c r="AD25" s="108">
        <v>12.6306452</v>
      </c>
      <c r="AE25" s="108">
        <v>12.979777800000001</v>
      </c>
      <c r="AF25" s="108">
        <v>12.2328992</v>
      </c>
      <c r="AG25" s="108">
        <v>12.851615199999999</v>
      </c>
      <c r="AH25" s="108">
        <v>12.493643800000001</v>
      </c>
      <c r="AI25" s="108">
        <v>13.178650800000002</v>
      </c>
      <c r="AJ25" s="108">
        <v>13.359846200000002</v>
      </c>
      <c r="AK25" s="108">
        <v>13.594074400000002</v>
      </c>
      <c r="AL25" s="108">
        <v>14.7519572</v>
      </c>
      <c r="AM25" s="108">
        <v>18.7426754</v>
      </c>
      <c r="AN25" s="108">
        <v>25.875587000000003</v>
      </c>
      <c r="AO25" s="108">
        <v>26.324999999999903</v>
      </c>
      <c r="AP25" s="108">
        <v>24.727999999999891</v>
      </c>
      <c r="AQ25" s="108">
        <v>26.046999999999915</v>
      </c>
      <c r="AR25" s="108">
        <v>26.123792999999917</v>
      </c>
      <c r="AS25" s="108">
        <v>26.502308999999901</v>
      </c>
      <c r="AT25" s="27">
        <v>27.112408999999907</v>
      </c>
      <c r="AU25" s="102">
        <v>2.5823431935788843E-2</v>
      </c>
      <c r="AV25" s="102">
        <v>1.0048182092810339E-2</v>
      </c>
    </row>
    <row r="26" spans="1:48">
      <c r="A26" t="s">
        <v>111</v>
      </c>
      <c r="B26" s="118" t="s">
        <v>186</v>
      </c>
      <c r="C26" s="118" t="s">
        <v>186</v>
      </c>
      <c r="D26" s="118" t="s">
        <v>186</v>
      </c>
      <c r="E26" s="118" t="s">
        <v>186</v>
      </c>
      <c r="F26" s="118" t="s">
        <v>186</v>
      </c>
      <c r="G26" s="118" t="s">
        <v>186</v>
      </c>
      <c r="H26" s="118" t="s">
        <v>186</v>
      </c>
      <c r="I26" s="118" t="s">
        <v>186</v>
      </c>
      <c r="J26" s="118" t="s">
        <v>186</v>
      </c>
      <c r="K26" s="118" t="s">
        <v>186</v>
      </c>
      <c r="L26" s="118" t="s">
        <v>186</v>
      </c>
      <c r="M26" s="118" t="s">
        <v>186</v>
      </c>
      <c r="N26" s="118" t="s">
        <v>186</v>
      </c>
      <c r="O26" s="118" t="s">
        <v>186</v>
      </c>
      <c r="P26" s="118" t="s">
        <v>186</v>
      </c>
      <c r="Q26" s="118" t="s">
        <v>186</v>
      </c>
      <c r="R26" s="118" t="s">
        <v>186</v>
      </c>
      <c r="S26" s="118" t="s">
        <v>186</v>
      </c>
      <c r="T26" s="118" t="s">
        <v>186</v>
      </c>
      <c r="U26" s="118" t="s">
        <v>186</v>
      </c>
      <c r="V26" s="118" t="s">
        <v>186</v>
      </c>
      <c r="W26" s="118" t="s">
        <v>186</v>
      </c>
      <c r="X26" s="118" t="s">
        <v>186</v>
      </c>
      <c r="Y26" s="118" t="s">
        <v>186</v>
      </c>
      <c r="Z26" s="118" t="s">
        <v>186</v>
      </c>
      <c r="AA26" s="118" t="s">
        <v>186</v>
      </c>
      <c r="AB26" s="118" t="s">
        <v>186</v>
      </c>
      <c r="AC26" s="118" t="s">
        <v>186</v>
      </c>
      <c r="AD26" s="118" t="s">
        <v>186</v>
      </c>
      <c r="AE26" s="118" t="s">
        <v>186</v>
      </c>
      <c r="AF26" s="118" t="s">
        <v>186</v>
      </c>
      <c r="AG26" s="118" t="s">
        <v>186</v>
      </c>
      <c r="AH26" s="118" t="s">
        <v>186</v>
      </c>
      <c r="AI26" s="118" t="s">
        <v>186</v>
      </c>
      <c r="AJ26" s="118" t="s">
        <v>186</v>
      </c>
      <c r="AK26" s="118" t="s">
        <v>186</v>
      </c>
      <c r="AL26" s="118" t="s">
        <v>186</v>
      </c>
      <c r="AM26" s="118" t="s">
        <v>186</v>
      </c>
      <c r="AN26" s="118" t="s">
        <v>186</v>
      </c>
      <c r="AO26" s="118" t="s">
        <v>186</v>
      </c>
      <c r="AP26" s="118" t="s">
        <v>186</v>
      </c>
      <c r="AQ26" s="118" t="s">
        <v>186</v>
      </c>
      <c r="AR26" s="118" t="s">
        <v>186</v>
      </c>
      <c r="AS26" s="118" t="s">
        <v>186</v>
      </c>
      <c r="AT26" s="25" t="s">
        <v>186</v>
      </c>
      <c r="AU26" s="121" t="s">
        <v>186</v>
      </c>
      <c r="AV26" s="121" t="s">
        <v>186</v>
      </c>
    </row>
    <row r="27" spans="1:48">
      <c r="A27" t="s">
        <v>196</v>
      </c>
      <c r="B27" s="118" t="s">
        <v>186</v>
      </c>
      <c r="C27" s="118" t="s">
        <v>186</v>
      </c>
      <c r="D27" s="118" t="s">
        <v>186</v>
      </c>
      <c r="E27" s="118" t="s">
        <v>186</v>
      </c>
      <c r="F27" s="118" t="s">
        <v>186</v>
      </c>
      <c r="G27" s="118" t="s">
        <v>186</v>
      </c>
      <c r="H27" s="118" t="s">
        <v>186</v>
      </c>
      <c r="I27" s="118" t="s">
        <v>186</v>
      </c>
      <c r="J27" s="118" t="s">
        <v>186</v>
      </c>
      <c r="K27" s="118" t="s">
        <v>186</v>
      </c>
      <c r="L27" s="118" t="s">
        <v>186</v>
      </c>
      <c r="M27" s="118" t="s">
        <v>186</v>
      </c>
      <c r="N27" s="108">
        <v>2.6604787999999999</v>
      </c>
      <c r="O27" s="108">
        <v>3.2659366000000003</v>
      </c>
      <c r="P27" s="108">
        <v>6.7395849999999999</v>
      </c>
      <c r="Q27" s="108">
        <v>7.0224266000000002</v>
      </c>
      <c r="R27" s="108">
        <v>14.667988599999999</v>
      </c>
      <c r="S27" s="108">
        <v>16.776042400000001</v>
      </c>
      <c r="T27" s="108">
        <v>17.721793999999999</v>
      </c>
      <c r="U27" s="108">
        <v>18.870837999999999</v>
      </c>
      <c r="V27" s="108">
        <v>18.928290200000003</v>
      </c>
      <c r="W27" s="108">
        <v>18.950387200000002</v>
      </c>
      <c r="X27" s="108">
        <v>19.511651000000001</v>
      </c>
      <c r="Y27" s="108">
        <v>19.423262999999999</v>
      </c>
      <c r="Z27" s="108">
        <v>18.959226000000001</v>
      </c>
      <c r="AA27" s="108">
        <v>19.082969200000001</v>
      </c>
      <c r="AB27" s="108">
        <v>19.379069000000001</v>
      </c>
      <c r="AC27" s="108">
        <v>19.131582599999998</v>
      </c>
      <c r="AD27" s="108">
        <v>19.794492600000002</v>
      </c>
      <c r="AE27" s="108">
        <v>19.299519800000002</v>
      </c>
      <c r="AF27" s="108">
        <v>19.082969200000001</v>
      </c>
      <c r="AG27" s="108">
        <v>19.666330000000002</v>
      </c>
      <c r="AH27" s="108">
        <v>21.0937962</v>
      </c>
      <c r="AI27" s="108">
        <v>22.092580600000002</v>
      </c>
      <c r="AJ27" s="108">
        <v>23.232785800000002</v>
      </c>
      <c r="AK27" s="108">
        <v>22.715716</v>
      </c>
      <c r="AL27" s="108">
        <v>22.812942800000002</v>
      </c>
      <c r="AM27" s="108">
        <v>23.776372000000002</v>
      </c>
      <c r="AN27" s="108">
        <v>24.249247800000003</v>
      </c>
      <c r="AO27" s="108">
        <v>24.198999999999927</v>
      </c>
      <c r="AP27" s="108">
        <v>24.12099999999991</v>
      </c>
      <c r="AQ27" s="108">
        <v>23.892999999999901</v>
      </c>
      <c r="AR27" s="108">
        <v>24.648999999999926</v>
      </c>
      <c r="AS27" s="108">
        <v>23.988999999999916</v>
      </c>
      <c r="AT27" s="27">
        <v>23.645150000999895</v>
      </c>
      <c r="AU27" s="102">
        <v>-1.1633197137045026E-2</v>
      </c>
      <c r="AV27" s="102">
        <v>8.7631745604701654E-3</v>
      </c>
    </row>
    <row r="28" spans="1:48">
      <c r="A28" t="s">
        <v>197</v>
      </c>
      <c r="B28" s="108">
        <v>1.0562366000000001</v>
      </c>
      <c r="C28" s="108">
        <v>1.6042421999999998</v>
      </c>
      <c r="D28" s="108">
        <v>2.9212234000000006</v>
      </c>
      <c r="E28" s="108">
        <v>3.5399394000000002</v>
      </c>
      <c r="F28" s="108">
        <v>4.9585668000000016</v>
      </c>
      <c r="G28" s="108">
        <v>5.709864800000001</v>
      </c>
      <c r="H28" s="108">
        <v>9.3381921999999999</v>
      </c>
      <c r="I28" s="108">
        <v>14.597278200000002</v>
      </c>
      <c r="J28" s="108">
        <v>14.7431184</v>
      </c>
      <c r="K28" s="108">
        <v>14.694505000000003</v>
      </c>
      <c r="L28" s="108">
        <v>18.252122</v>
      </c>
      <c r="M28" s="108">
        <v>15.781677400000003</v>
      </c>
      <c r="N28" s="108">
        <v>17.986958000000001</v>
      </c>
      <c r="O28" s="108">
        <v>30.489440600000002</v>
      </c>
      <c r="P28" s="108">
        <v>39.969053600000002</v>
      </c>
      <c r="Q28" s="108">
        <v>61.261722800000008</v>
      </c>
      <c r="R28" s="108">
        <v>105.34523780000001</v>
      </c>
      <c r="S28" s="108">
        <v>108.93821000000001</v>
      </c>
      <c r="T28" s="108">
        <v>144.28457120000002</v>
      </c>
      <c r="U28" s="108">
        <v>191.26721260000002</v>
      </c>
      <c r="V28" s="108">
        <v>224.2491948</v>
      </c>
      <c r="W28" s="108">
        <v>254.20830740000002</v>
      </c>
      <c r="X28" s="108">
        <v>265.56616539999999</v>
      </c>
      <c r="Y28" s="108">
        <v>275.56726760000004</v>
      </c>
      <c r="Z28" s="108">
        <v>303.98400960000009</v>
      </c>
      <c r="AA28" s="108">
        <v>314.13537140000005</v>
      </c>
      <c r="AB28" s="108">
        <v>331.39754779999998</v>
      </c>
      <c r="AC28" s="108">
        <v>338.50394299999999</v>
      </c>
      <c r="AD28" s="108">
        <v>368.25092439999997</v>
      </c>
      <c r="AE28" s="108">
        <v>360.03967920000008</v>
      </c>
      <c r="AF28" s="108">
        <v>377.29743620000005</v>
      </c>
      <c r="AG28" s="108">
        <v>397.41012560000007</v>
      </c>
      <c r="AH28" s="108">
        <v>395.54955820000004</v>
      </c>
      <c r="AI28" s="108">
        <v>388.05425580000002</v>
      </c>
      <c r="AJ28" s="108">
        <v>394.31654560000004</v>
      </c>
      <c r="AK28" s="108">
        <v>415.23798520000003</v>
      </c>
      <c r="AL28" s="108">
        <v>421.14672300000007</v>
      </c>
      <c r="AM28" s="108">
        <v>436.84001240000009</v>
      </c>
      <c r="AN28" s="108">
        <v>441.1798632</v>
      </c>
      <c r="AO28" s="108">
        <v>449.36842105263685</v>
      </c>
      <c r="AP28" s="108">
        <v>452.63157894736946</v>
      </c>
      <c r="AQ28" s="108">
        <v>451.26315789474091</v>
      </c>
      <c r="AR28" s="108">
        <v>440.63157894737162</v>
      </c>
      <c r="AS28" s="108">
        <v>440.31578947368763</v>
      </c>
      <c r="AT28" s="27">
        <v>410.52526315789783</v>
      </c>
      <c r="AU28" s="102">
        <v>-6.5102819959457658E-2</v>
      </c>
      <c r="AV28" s="102">
        <v>0.15214555806934957</v>
      </c>
    </row>
    <row r="29" spans="1:48">
      <c r="A29" t="s">
        <v>198</v>
      </c>
      <c r="B29" s="108">
        <v>0.1370014</v>
      </c>
      <c r="C29" s="108">
        <v>0.34029380000000004</v>
      </c>
      <c r="D29" s="108">
        <v>1.5114348000000002</v>
      </c>
      <c r="E29" s="108">
        <v>2.0064076000000002</v>
      </c>
      <c r="F29" s="108">
        <v>5.3297964000000002</v>
      </c>
      <c r="G29" s="108">
        <v>6.4920986000000012</v>
      </c>
      <c r="H29" s="108">
        <v>6.2180958000000004</v>
      </c>
      <c r="I29" s="108">
        <v>9.5238069999999997</v>
      </c>
      <c r="J29" s="108">
        <v>12.104736600000001</v>
      </c>
      <c r="K29" s="108">
        <v>14.460276799999999</v>
      </c>
      <c r="L29" s="108">
        <v>24.143182200000002</v>
      </c>
      <c r="M29" s="108">
        <v>29.636496400000006</v>
      </c>
      <c r="N29" s="108">
        <v>41.263937800000001</v>
      </c>
      <c r="O29" s="108">
        <v>43.880222600000003</v>
      </c>
      <c r="P29" s="108">
        <v>52.073790200000005</v>
      </c>
      <c r="Q29" s="108">
        <v>55.600471400000004</v>
      </c>
      <c r="R29" s="108">
        <v>65.544121400000009</v>
      </c>
      <c r="S29" s="108">
        <v>74.440373600000015</v>
      </c>
      <c r="T29" s="108">
        <v>78.073120400000008</v>
      </c>
      <c r="U29" s="108">
        <v>104.33761460000001</v>
      </c>
      <c r="V29" s="108">
        <v>138.66309440000001</v>
      </c>
      <c r="W29" s="108">
        <v>130.5093014</v>
      </c>
      <c r="X29" s="108">
        <v>141.7478356</v>
      </c>
      <c r="Y29" s="108">
        <v>156.84892540000001</v>
      </c>
      <c r="Z29" s="108">
        <v>161.70584600000001</v>
      </c>
      <c r="AA29" s="108">
        <v>152.49581640000002</v>
      </c>
      <c r="AB29" s="108">
        <v>147.55050780000002</v>
      </c>
      <c r="AC29" s="108">
        <v>158.82881660000001</v>
      </c>
      <c r="AD29" s="108">
        <v>153.50343960000001</v>
      </c>
      <c r="AE29" s="108">
        <v>151.22744860000003</v>
      </c>
      <c r="AF29" s="108">
        <v>154.11331680000001</v>
      </c>
      <c r="AG29" s="108">
        <v>161.63955500000003</v>
      </c>
      <c r="AH29" s="108">
        <v>170.35903120000003</v>
      </c>
      <c r="AI29" s="108">
        <v>161.67049080000001</v>
      </c>
      <c r="AJ29" s="108">
        <v>170.03199559999999</v>
      </c>
      <c r="AK29" s="108">
        <v>169.63866899999999</v>
      </c>
      <c r="AL29" s="108">
        <v>171.33129920000002</v>
      </c>
      <c r="AM29" s="108">
        <v>164.83036180000002</v>
      </c>
      <c r="AN29" s="108">
        <v>165.13088100000004</v>
      </c>
      <c r="AO29" s="108">
        <v>167.1284498</v>
      </c>
      <c r="AP29" s="108">
        <v>163</v>
      </c>
      <c r="AQ29" s="108">
        <v>167.39999999999941</v>
      </c>
      <c r="AR29" s="108">
        <v>140.49999999999926</v>
      </c>
      <c r="AS29" s="108">
        <v>148.79999999999927</v>
      </c>
      <c r="AT29" s="27">
        <v>134.9</v>
      </c>
      <c r="AU29" s="102">
        <v>-9.0930181175428837E-2</v>
      </c>
      <c r="AV29" s="102">
        <v>4.9995548692117912E-2</v>
      </c>
    </row>
    <row r="30" spans="1:48">
      <c r="A30" t="s">
        <v>199</v>
      </c>
      <c r="B30" s="118" t="s">
        <v>186</v>
      </c>
      <c r="C30" s="118" t="s">
        <v>186</v>
      </c>
      <c r="D30" s="118" t="s">
        <v>186</v>
      </c>
      <c r="E30" s="118" t="s">
        <v>186</v>
      </c>
      <c r="F30" s="118" t="s">
        <v>186</v>
      </c>
      <c r="G30" s="118" t="s">
        <v>186</v>
      </c>
      <c r="H30" s="118" t="s">
        <v>186</v>
      </c>
      <c r="I30" s="118" t="s">
        <v>186</v>
      </c>
      <c r="J30" s="118" t="s">
        <v>186</v>
      </c>
      <c r="K30" s="118" t="s">
        <v>186</v>
      </c>
      <c r="L30" s="118" t="s">
        <v>186</v>
      </c>
      <c r="M30" s="118" t="s">
        <v>186</v>
      </c>
      <c r="N30" s="118" t="s">
        <v>186</v>
      </c>
      <c r="O30" s="118" t="s">
        <v>186</v>
      </c>
      <c r="P30" s="118" t="s">
        <v>186</v>
      </c>
      <c r="Q30" s="118" t="s">
        <v>186</v>
      </c>
      <c r="R30" s="118" t="s">
        <v>186</v>
      </c>
      <c r="S30" s="118" t="s">
        <v>186</v>
      </c>
      <c r="T30" s="118" t="s">
        <v>186</v>
      </c>
      <c r="U30" s="118" t="s">
        <v>186</v>
      </c>
      <c r="V30" s="118" t="s">
        <v>186</v>
      </c>
      <c r="W30" s="118" t="s">
        <v>186</v>
      </c>
      <c r="X30" s="118" t="s">
        <v>186</v>
      </c>
      <c r="Y30" s="118" t="s">
        <v>186</v>
      </c>
      <c r="Z30" s="118" t="s">
        <v>186</v>
      </c>
      <c r="AA30" s="118" t="s">
        <v>186</v>
      </c>
      <c r="AB30" s="118" t="s">
        <v>186</v>
      </c>
      <c r="AC30" s="118" t="s">
        <v>186</v>
      </c>
      <c r="AD30" s="118" t="s">
        <v>186</v>
      </c>
      <c r="AE30" s="118" t="s">
        <v>186</v>
      </c>
      <c r="AF30" s="118" t="s">
        <v>186</v>
      </c>
      <c r="AG30" s="118" t="s">
        <v>186</v>
      </c>
      <c r="AH30" s="118" t="s">
        <v>186</v>
      </c>
      <c r="AI30" s="118" t="s">
        <v>186</v>
      </c>
      <c r="AJ30" s="118" t="s">
        <v>186</v>
      </c>
      <c r="AK30" s="118" t="s">
        <v>186</v>
      </c>
      <c r="AL30" s="118" t="s">
        <v>186</v>
      </c>
      <c r="AM30" s="118" t="s">
        <v>186</v>
      </c>
      <c r="AN30" s="118" t="s">
        <v>186</v>
      </c>
      <c r="AO30" s="118" t="s">
        <v>186</v>
      </c>
      <c r="AP30" s="118" t="s">
        <v>186</v>
      </c>
      <c r="AQ30" s="118" t="s">
        <v>186</v>
      </c>
      <c r="AR30" s="118" t="s">
        <v>186</v>
      </c>
      <c r="AS30" s="118" t="s">
        <v>186</v>
      </c>
      <c r="AT30" s="25" t="s">
        <v>186</v>
      </c>
      <c r="AU30" s="121" t="s">
        <v>186</v>
      </c>
      <c r="AV30" s="121" t="s">
        <v>186</v>
      </c>
    </row>
    <row r="31" spans="1:48">
      <c r="A31" t="s">
        <v>200</v>
      </c>
      <c r="B31" s="118" t="s">
        <v>186</v>
      </c>
      <c r="C31" s="118" t="s">
        <v>186</v>
      </c>
      <c r="D31" s="118" t="s">
        <v>186</v>
      </c>
      <c r="E31" s="118" t="s">
        <v>186</v>
      </c>
      <c r="F31" s="118" t="s">
        <v>186</v>
      </c>
      <c r="G31" s="118" t="s">
        <v>186</v>
      </c>
      <c r="H31" s="118" t="s">
        <v>186</v>
      </c>
      <c r="I31" s="118" t="s">
        <v>186</v>
      </c>
      <c r="J31" s="118" t="s">
        <v>186</v>
      </c>
      <c r="K31" s="118" t="s">
        <v>186</v>
      </c>
      <c r="L31" s="118" t="s">
        <v>186</v>
      </c>
      <c r="M31" s="118" t="s">
        <v>186</v>
      </c>
      <c r="N31" s="118" t="s">
        <v>186</v>
      </c>
      <c r="O31" s="118" t="s">
        <v>186</v>
      </c>
      <c r="P31" s="118" t="s">
        <v>186</v>
      </c>
      <c r="Q31" s="118" t="s">
        <v>186</v>
      </c>
      <c r="R31" s="118" t="s">
        <v>186</v>
      </c>
      <c r="S31" s="118" t="s">
        <v>147</v>
      </c>
      <c r="T31" s="108">
        <v>2.4748640000000006</v>
      </c>
      <c r="U31" s="108">
        <v>3.7697482000000004</v>
      </c>
      <c r="V31" s="108">
        <v>6.4832598000000008</v>
      </c>
      <c r="W31" s="108">
        <v>7.4245919999999996</v>
      </c>
      <c r="X31" s="108">
        <v>10.986628400000001</v>
      </c>
      <c r="Y31" s="108">
        <v>13.4482342</v>
      </c>
      <c r="Z31" s="108">
        <v>13.8945936</v>
      </c>
      <c r="AA31" s="108">
        <v>13.735495200000003</v>
      </c>
      <c r="AB31" s="108">
        <v>13.7266564</v>
      </c>
      <c r="AC31" s="108">
        <v>13.965304000000001</v>
      </c>
      <c r="AD31" s="108">
        <v>13.797366800000001</v>
      </c>
      <c r="AE31" s="108">
        <v>14.053692000000002</v>
      </c>
      <c r="AF31" s="108">
        <v>14.031594999999999</v>
      </c>
      <c r="AG31" s="108">
        <v>14.181854600000003</v>
      </c>
      <c r="AH31" s="108">
        <v>13.969723400000001</v>
      </c>
      <c r="AI31" s="108">
        <v>13.9520458</v>
      </c>
      <c r="AJ31" s="108">
        <v>14.097885999999999</v>
      </c>
      <c r="AK31" s="108">
        <v>14.181854600000003</v>
      </c>
      <c r="AL31" s="108">
        <v>14.128821800000001</v>
      </c>
      <c r="AM31" s="108">
        <v>13.956465200000002</v>
      </c>
      <c r="AN31" s="108">
        <v>11.013144800000001</v>
      </c>
      <c r="AO31" s="108">
        <v>11.919121800000001</v>
      </c>
      <c r="AP31" s="108">
        <v>13.833999999999946</v>
      </c>
      <c r="AQ31" s="108">
        <v>13.460999999999938</v>
      </c>
      <c r="AR31" s="108">
        <v>14.676999999999959</v>
      </c>
      <c r="AS31" s="108">
        <v>14.817999999999923</v>
      </c>
      <c r="AT31" s="27">
        <v>15.424999999999947</v>
      </c>
      <c r="AU31" s="102">
        <v>4.3815648128804785E-2</v>
      </c>
      <c r="AV31" s="102">
        <v>5.7166889442247454E-3</v>
      </c>
    </row>
    <row r="32" spans="1:48">
      <c r="A32" t="s">
        <v>201</v>
      </c>
      <c r="B32" s="118" t="s">
        <v>186</v>
      </c>
      <c r="C32" s="118" t="s">
        <v>186</v>
      </c>
      <c r="D32" s="118" t="s">
        <v>186</v>
      </c>
      <c r="E32" s="118" t="s">
        <v>186</v>
      </c>
      <c r="F32" s="118" t="s">
        <v>186</v>
      </c>
      <c r="G32" s="118" t="s">
        <v>186</v>
      </c>
      <c r="H32" s="118" t="s">
        <v>186</v>
      </c>
      <c r="I32" s="118" t="s">
        <v>186</v>
      </c>
      <c r="J32" s="118" t="s">
        <v>186</v>
      </c>
      <c r="K32" s="118" t="s">
        <v>186</v>
      </c>
      <c r="L32" s="118" t="s">
        <v>186</v>
      </c>
      <c r="M32" s="118" t="s">
        <v>186</v>
      </c>
      <c r="N32" s="118" t="s">
        <v>186</v>
      </c>
      <c r="O32" s="118" t="s">
        <v>186</v>
      </c>
      <c r="P32" s="118" t="s">
        <v>186</v>
      </c>
      <c r="Q32" s="118" t="s">
        <v>186</v>
      </c>
      <c r="R32" s="118" t="s">
        <v>186</v>
      </c>
      <c r="S32" s="118" t="s">
        <v>186</v>
      </c>
      <c r="T32" s="118" t="s">
        <v>186</v>
      </c>
      <c r="U32" s="118" t="s">
        <v>186</v>
      </c>
      <c r="V32" s="118" t="s">
        <v>186</v>
      </c>
      <c r="W32" s="118" t="s">
        <v>186</v>
      </c>
      <c r="X32" s="118" t="s">
        <v>186</v>
      </c>
      <c r="Y32" s="118" t="s">
        <v>186</v>
      </c>
      <c r="Z32" s="118" t="s">
        <v>186</v>
      </c>
      <c r="AA32" s="118" t="s">
        <v>186</v>
      </c>
      <c r="AB32" s="118" t="s">
        <v>186</v>
      </c>
      <c r="AC32" s="118" t="s">
        <v>186</v>
      </c>
      <c r="AD32" s="118" t="s">
        <v>186</v>
      </c>
      <c r="AE32" s="118" t="s">
        <v>186</v>
      </c>
      <c r="AF32" s="118" t="s">
        <v>186</v>
      </c>
      <c r="AG32" s="118" t="s">
        <v>186</v>
      </c>
      <c r="AH32" s="118" t="s">
        <v>186</v>
      </c>
      <c r="AI32" s="118" t="s">
        <v>186</v>
      </c>
      <c r="AJ32" s="118" t="s">
        <v>186</v>
      </c>
      <c r="AK32" s="118" t="s">
        <v>186</v>
      </c>
      <c r="AL32" s="118" t="s">
        <v>186</v>
      </c>
      <c r="AM32" s="118" t="s">
        <v>186</v>
      </c>
      <c r="AN32" s="118" t="s">
        <v>186</v>
      </c>
      <c r="AO32" s="118" t="s">
        <v>186</v>
      </c>
      <c r="AP32" s="118" t="s">
        <v>186</v>
      </c>
      <c r="AQ32" s="118" t="s">
        <v>186</v>
      </c>
      <c r="AR32" s="118" t="s">
        <v>186</v>
      </c>
      <c r="AS32" s="118" t="s">
        <v>186</v>
      </c>
      <c r="AT32" s="25" t="s">
        <v>186</v>
      </c>
      <c r="AU32" s="121" t="s">
        <v>186</v>
      </c>
      <c r="AV32" s="121" t="s">
        <v>186</v>
      </c>
    </row>
    <row r="33" spans="1:48">
      <c r="A33" t="s">
        <v>202</v>
      </c>
      <c r="B33" s="118" t="s">
        <v>186</v>
      </c>
      <c r="C33" s="118" t="s">
        <v>186</v>
      </c>
      <c r="D33" s="118" t="s">
        <v>186</v>
      </c>
      <c r="E33" s="118" t="s">
        <v>186</v>
      </c>
      <c r="F33" s="118" t="s">
        <v>186</v>
      </c>
      <c r="G33" s="118" t="s">
        <v>186</v>
      </c>
      <c r="H33" s="118" t="s">
        <v>186</v>
      </c>
      <c r="I33" s="118" t="s">
        <v>186</v>
      </c>
      <c r="J33" s="118" t="s">
        <v>186</v>
      </c>
      <c r="K33" s="118" t="s">
        <v>186</v>
      </c>
      <c r="L33" s="118" t="s">
        <v>186</v>
      </c>
      <c r="M33" s="118" t="s">
        <v>186</v>
      </c>
      <c r="N33" s="118" t="s">
        <v>186</v>
      </c>
      <c r="O33" s="118" t="s">
        <v>186</v>
      </c>
      <c r="P33" s="118" t="s">
        <v>186</v>
      </c>
      <c r="Q33" s="118" t="s">
        <v>186</v>
      </c>
      <c r="R33" s="118" t="s">
        <v>186</v>
      </c>
      <c r="S33" s="118" t="s">
        <v>186</v>
      </c>
      <c r="T33" s="118" t="s">
        <v>186</v>
      </c>
      <c r="U33" s="118" t="s">
        <v>186</v>
      </c>
      <c r="V33" s="118" t="s">
        <v>186</v>
      </c>
      <c r="W33" s="118" t="s">
        <v>186</v>
      </c>
      <c r="X33" s="118" t="s">
        <v>186</v>
      </c>
      <c r="Y33" s="118" t="s">
        <v>186</v>
      </c>
      <c r="Z33" s="118" t="s">
        <v>186</v>
      </c>
      <c r="AA33" s="118" t="s">
        <v>186</v>
      </c>
      <c r="AB33" s="118" t="s">
        <v>186</v>
      </c>
      <c r="AC33" s="118" t="s">
        <v>186</v>
      </c>
      <c r="AD33" s="118" t="s">
        <v>186</v>
      </c>
      <c r="AE33" s="118" t="s">
        <v>186</v>
      </c>
      <c r="AF33" s="118" t="s">
        <v>186</v>
      </c>
      <c r="AG33" s="118" t="s">
        <v>186</v>
      </c>
      <c r="AH33" s="118" t="s">
        <v>186</v>
      </c>
      <c r="AI33" s="118" t="s">
        <v>186</v>
      </c>
      <c r="AJ33" s="118" t="s">
        <v>186</v>
      </c>
      <c r="AK33" s="118" t="s">
        <v>186</v>
      </c>
      <c r="AL33" s="118" t="s">
        <v>186</v>
      </c>
      <c r="AM33" s="118" t="s">
        <v>186</v>
      </c>
      <c r="AN33" s="118" t="s">
        <v>186</v>
      </c>
      <c r="AO33" s="118" t="s">
        <v>186</v>
      </c>
      <c r="AP33" s="118" t="s">
        <v>186</v>
      </c>
      <c r="AQ33" s="118" t="s">
        <v>186</v>
      </c>
      <c r="AR33" s="118" t="s">
        <v>186</v>
      </c>
      <c r="AS33" s="118" t="s">
        <v>186</v>
      </c>
      <c r="AT33" s="25" t="s">
        <v>186</v>
      </c>
      <c r="AU33" s="121" t="s">
        <v>186</v>
      </c>
      <c r="AV33" s="121" t="s">
        <v>186</v>
      </c>
    </row>
    <row r="34" spans="1:48">
      <c r="A34" t="s">
        <v>112</v>
      </c>
      <c r="B34" s="108">
        <v>3.5752946000000003</v>
      </c>
      <c r="C34" s="108">
        <v>3.9288466000000004</v>
      </c>
      <c r="D34" s="108">
        <v>3.2040650000000004</v>
      </c>
      <c r="E34" s="108">
        <v>2.6207042</v>
      </c>
      <c r="F34" s="108">
        <v>1.7103078000000003</v>
      </c>
      <c r="G34" s="108">
        <v>3.2350008000000003</v>
      </c>
      <c r="H34" s="108">
        <v>3.4250350000000003</v>
      </c>
      <c r="I34" s="108">
        <v>3.8404585999999998</v>
      </c>
      <c r="J34" s="108">
        <v>3.0449665999999995</v>
      </c>
      <c r="K34" s="108">
        <v>3.2570978000000004</v>
      </c>
      <c r="L34" s="108">
        <v>3.3322276000000004</v>
      </c>
      <c r="M34" s="108">
        <v>3.7962646000000002</v>
      </c>
      <c r="N34" s="108">
        <v>3.3720021999999998</v>
      </c>
      <c r="O34" s="108">
        <v>4.4282388000000008</v>
      </c>
      <c r="P34" s="108">
        <v>4.6536282</v>
      </c>
      <c r="Q34" s="108">
        <v>4.8922758000000002</v>
      </c>
      <c r="R34" s="108">
        <v>5.2060531999999995</v>
      </c>
      <c r="S34" s="108">
        <v>9.2498041999999998</v>
      </c>
      <c r="T34" s="108">
        <v>8.2333422000000009</v>
      </c>
      <c r="U34" s="108">
        <v>6.6777134</v>
      </c>
      <c r="V34" s="108">
        <v>7.0224266000000002</v>
      </c>
      <c r="W34" s="108">
        <v>8.7592508000000002</v>
      </c>
      <c r="X34" s="108">
        <v>0.17235660000000003</v>
      </c>
      <c r="Y34" s="118" t="s">
        <v>186</v>
      </c>
      <c r="Z34" s="118" t="s">
        <v>186</v>
      </c>
      <c r="AA34" s="118" t="s">
        <v>186</v>
      </c>
      <c r="AB34" s="118" t="s">
        <v>186</v>
      </c>
      <c r="AC34" s="118" t="s">
        <v>186</v>
      </c>
      <c r="AD34" s="118" t="s">
        <v>186</v>
      </c>
      <c r="AE34" s="118" t="s">
        <v>186</v>
      </c>
      <c r="AF34" s="118" t="s">
        <v>186</v>
      </c>
      <c r="AG34" s="118" t="s">
        <v>186</v>
      </c>
      <c r="AH34" s="118" t="s">
        <v>186</v>
      </c>
      <c r="AI34" s="118" t="s">
        <v>186</v>
      </c>
      <c r="AJ34" s="118" t="s">
        <v>186</v>
      </c>
      <c r="AK34" s="118" t="s">
        <v>186</v>
      </c>
      <c r="AL34" s="118" t="s">
        <v>186</v>
      </c>
      <c r="AM34" s="118" t="s">
        <v>186</v>
      </c>
      <c r="AN34" s="118" t="s">
        <v>186</v>
      </c>
      <c r="AO34" s="118" t="s">
        <v>186</v>
      </c>
      <c r="AP34" s="118" t="s">
        <v>186</v>
      </c>
      <c r="AQ34" s="118" t="s">
        <v>186</v>
      </c>
      <c r="AR34" s="118" t="s">
        <v>186</v>
      </c>
      <c r="AS34" s="118" t="s">
        <v>186</v>
      </c>
      <c r="AT34" s="25" t="s">
        <v>186</v>
      </c>
      <c r="AU34" s="121" t="s">
        <v>186</v>
      </c>
      <c r="AV34" s="121" t="s">
        <v>186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18" t="s">
        <v>186</v>
      </c>
      <c r="W35" s="118" t="s">
        <v>186</v>
      </c>
      <c r="X35" s="118" t="s">
        <v>186</v>
      </c>
      <c r="Y35" s="118" t="s">
        <v>186</v>
      </c>
      <c r="Z35" s="108">
        <v>0.10164620000000001</v>
      </c>
      <c r="AA35" s="118" t="s">
        <v>186</v>
      </c>
      <c r="AB35" s="108">
        <v>0.53916680000000006</v>
      </c>
      <c r="AC35" s="108">
        <v>0.46403699999999998</v>
      </c>
      <c r="AD35" s="108">
        <v>0.44635940000000002</v>
      </c>
      <c r="AE35" s="108">
        <v>0.38006840000000003</v>
      </c>
      <c r="AF35" s="108">
        <v>7.95492E-2</v>
      </c>
      <c r="AG35" s="108">
        <v>8.8388000000000008E-2</v>
      </c>
      <c r="AH35" s="108">
        <v>0.30051920000000004</v>
      </c>
      <c r="AI35" s="108">
        <v>8.8388000000000008E-2</v>
      </c>
      <c r="AJ35" s="118" t="s">
        <v>186</v>
      </c>
      <c r="AK35" s="118" t="s">
        <v>186</v>
      </c>
      <c r="AL35" s="118" t="s">
        <v>186</v>
      </c>
      <c r="AM35" s="118" t="s">
        <v>186</v>
      </c>
      <c r="AN35" s="118" t="s">
        <v>186</v>
      </c>
      <c r="AO35" s="118" t="s">
        <v>186</v>
      </c>
      <c r="AP35" s="118" t="s">
        <v>186</v>
      </c>
      <c r="AQ35" s="118" t="s">
        <v>186</v>
      </c>
      <c r="AR35" s="118" t="s">
        <v>186</v>
      </c>
      <c r="AS35" s="118" t="s">
        <v>186</v>
      </c>
      <c r="AT35" s="25" t="s">
        <v>186</v>
      </c>
      <c r="AU35" s="121" t="s">
        <v>186</v>
      </c>
      <c r="AV35" s="121" t="s">
        <v>186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9.4796130000000005</v>
      </c>
      <c r="W36" s="108">
        <v>9.8817784000000017</v>
      </c>
      <c r="X36" s="108">
        <v>9.1835132000000002</v>
      </c>
      <c r="Y36" s="108">
        <v>12.8118406</v>
      </c>
      <c r="Z36" s="108">
        <v>16.652299200000002</v>
      </c>
      <c r="AA36" s="108">
        <v>17.036787000000004</v>
      </c>
      <c r="AB36" s="108">
        <v>17.001431800000002</v>
      </c>
      <c r="AC36" s="108">
        <v>14.641472200000003</v>
      </c>
      <c r="AD36" s="108">
        <v>12.263835000000002</v>
      </c>
      <c r="AE36" s="108">
        <v>7.7074336000000008</v>
      </c>
      <c r="AF36" s="108">
        <v>11.821895</v>
      </c>
      <c r="AG36" s="108">
        <v>13.943207000000001</v>
      </c>
      <c r="AH36" s="108">
        <v>12.0251874</v>
      </c>
      <c r="AI36" s="108">
        <v>13.558719200000002</v>
      </c>
      <c r="AJ36" s="108">
        <v>9.864100800000001</v>
      </c>
      <c r="AK36" s="108">
        <v>8.4189570000000007</v>
      </c>
      <c r="AL36" s="108">
        <v>11.362277400000002</v>
      </c>
      <c r="AM36" s="108">
        <v>14.146499400000002</v>
      </c>
      <c r="AN36" s="108">
        <v>15.485577599999999</v>
      </c>
      <c r="AO36" s="108">
        <v>15.101599999999943</v>
      </c>
      <c r="AP36" s="108">
        <v>10.337599999999952</v>
      </c>
      <c r="AQ36" s="108">
        <v>8.6511999999999478</v>
      </c>
      <c r="AR36" s="108">
        <v>9.832899999999956</v>
      </c>
      <c r="AS36" s="108">
        <v>9.8936999999999404</v>
      </c>
      <c r="AT36" s="27">
        <v>10.85</v>
      </c>
      <c r="AU36" s="102">
        <v>9.9662009905020277E-2</v>
      </c>
      <c r="AV36" s="102">
        <v>4.0211393870235685E-3</v>
      </c>
    </row>
    <row r="37" spans="1:48">
      <c r="A37" t="s">
        <v>204</v>
      </c>
      <c r="B37" s="118" t="s">
        <v>186</v>
      </c>
      <c r="C37" s="118" t="s">
        <v>186</v>
      </c>
      <c r="D37" s="118" t="s">
        <v>186</v>
      </c>
      <c r="E37" s="118" t="s">
        <v>147</v>
      </c>
      <c r="F37" s="108">
        <v>0.3181968</v>
      </c>
      <c r="G37" s="108">
        <v>0.37564900000000007</v>
      </c>
      <c r="H37" s="108">
        <v>0.41542360000000006</v>
      </c>
      <c r="I37" s="108">
        <v>0.33145500000000006</v>
      </c>
      <c r="J37" s="108">
        <v>1.1092694000000001</v>
      </c>
      <c r="K37" s="108">
        <v>3.0449665999999995</v>
      </c>
      <c r="L37" s="108">
        <v>3.1024188000000001</v>
      </c>
      <c r="M37" s="108">
        <v>3.6018110000000001</v>
      </c>
      <c r="N37" s="108">
        <v>3.7078765999999996</v>
      </c>
      <c r="O37" s="108">
        <v>3.5487782000000005</v>
      </c>
      <c r="P37" s="108">
        <v>3.2438395999999998</v>
      </c>
      <c r="Q37" s="108">
        <v>3.9067495999999999</v>
      </c>
      <c r="R37" s="108">
        <v>3.4427126000000001</v>
      </c>
      <c r="S37" s="108">
        <v>3.6239080000000001</v>
      </c>
      <c r="T37" s="108">
        <v>3.3322276000000004</v>
      </c>
      <c r="U37" s="108">
        <v>3.4559708000000002</v>
      </c>
      <c r="V37" s="108">
        <v>3.8979108000000005</v>
      </c>
      <c r="W37" s="108">
        <v>4.2161076</v>
      </c>
      <c r="X37" s="108">
        <v>3.5531976000000007</v>
      </c>
      <c r="Y37" s="108">
        <v>3.6769407999999997</v>
      </c>
      <c r="Z37" s="108">
        <v>4.0216540000000007</v>
      </c>
      <c r="AA37" s="108">
        <v>3.5001648000000007</v>
      </c>
      <c r="AB37" s="108">
        <v>3.3322276000000004</v>
      </c>
      <c r="AC37" s="108">
        <v>3.8006840000000004</v>
      </c>
      <c r="AD37" s="108">
        <v>3.9509436000000004</v>
      </c>
      <c r="AE37" s="108">
        <v>3.9642018000000006</v>
      </c>
      <c r="AF37" s="108">
        <v>4.0216540000000007</v>
      </c>
      <c r="AG37" s="108">
        <v>4.1586553999999998</v>
      </c>
      <c r="AH37" s="108">
        <v>2.4085730000000005</v>
      </c>
      <c r="AI37" s="108">
        <v>3.8139422000000001</v>
      </c>
      <c r="AJ37" s="108">
        <v>3.8360392000000005</v>
      </c>
      <c r="AK37" s="108">
        <v>3.9288466000000004</v>
      </c>
      <c r="AL37" s="108">
        <v>3.9774600000000002</v>
      </c>
      <c r="AM37" s="108">
        <v>3.9155884000000003</v>
      </c>
      <c r="AN37" s="108">
        <v>4.0172346000000001</v>
      </c>
      <c r="AO37" s="108">
        <v>3.8219999999999872</v>
      </c>
      <c r="AP37" s="108">
        <v>3.9969999999999835</v>
      </c>
      <c r="AQ37" s="108">
        <v>3.4689999999999848</v>
      </c>
      <c r="AR37" s="108">
        <v>4.1999999999999833</v>
      </c>
      <c r="AS37" s="108">
        <v>4.1689999999999818</v>
      </c>
      <c r="AT37" s="27">
        <v>4.2279999999999838</v>
      </c>
      <c r="AU37" s="102">
        <v>1.6930573673264115E-2</v>
      </c>
      <c r="AV37" s="102">
        <v>1.5669472192014402E-3</v>
      </c>
    </row>
    <row r="38" spans="1:48">
      <c r="A38" t="s">
        <v>113</v>
      </c>
      <c r="B38" s="118" t="s">
        <v>186</v>
      </c>
      <c r="C38" s="118" t="s">
        <v>186</v>
      </c>
      <c r="D38" s="118" t="s">
        <v>186</v>
      </c>
      <c r="E38" s="118" t="s">
        <v>186</v>
      </c>
      <c r="F38" s="118" t="s">
        <v>186</v>
      </c>
      <c r="G38" s="118" t="s">
        <v>186</v>
      </c>
      <c r="H38" s="118" t="s">
        <v>186</v>
      </c>
      <c r="I38" s="118" t="s">
        <v>186</v>
      </c>
      <c r="J38" s="118" t="s">
        <v>186</v>
      </c>
      <c r="K38" s="118" t="s">
        <v>186</v>
      </c>
      <c r="L38" s="118" t="s">
        <v>186</v>
      </c>
      <c r="M38" s="118" t="s">
        <v>186</v>
      </c>
      <c r="N38" s="118" t="s">
        <v>186</v>
      </c>
      <c r="O38" s="118" t="s">
        <v>186</v>
      </c>
      <c r="P38" s="118" t="s">
        <v>186</v>
      </c>
      <c r="Q38" s="118" t="s">
        <v>186</v>
      </c>
      <c r="R38" s="118" t="s">
        <v>186</v>
      </c>
      <c r="S38" s="118" t="s">
        <v>186</v>
      </c>
      <c r="T38" s="118" t="s">
        <v>186</v>
      </c>
      <c r="U38" s="118" t="s">
        <v>186</v>
      </c>
      <c r="V38" s="118" t="s">
        <v>186</v>
      </c>
      <c r="W38" s="118" t="s">
        <v>186</v>
      </c>
      <c r="X38" s="118" t="s">
        <v>186</v>
      </c>
      <c r="Y38" s="118" t="s">
        <v>186</v>
      </c>
      <c r="Z38" s="118" t="s">
        <v>186</v>
      </c>
      <c r="AA38" s="118" t="s">
        <v>186</v>
      </c>
      <c r="AB38" s="118" t="s">
        <v>186</v>
      </c>
      <c r="AC38" s="118" t="s">
        <v>186</v>
      </c>
      <c r="AD38" s="118" t="s">
        <v>186</v>
      </c>
      <c r="AE38" s="118" t="s">
        <v>186</v>
      </c>
      <c r="AF38" s="118" t="s">
        <v>186</v>
      </c>
      <c r="AG38" s="118" t="s">
        <v>186</v>
      </c>
      <c r="AH38" s="118" t="s">
        <v>186</v>
      </c>
      <c r="AI38" s="118" t="s">
        <v>186</v>
      </c>
      <c r="AJ38" s="118" t="s">
        <v>186</v>
      </c>
      <c r="AK38" s="118" t="s">
        <v>186</v>
      </c>
      <c r="AL38" s="118" t="s">
        <v>186</v>
      </c>
      <c r="AM38" s="118" t="s">
        <v>186</v>
      </c>
      <c r="AN38" s="118" t="s">
        <v>186</v>
      </c>
      <c r="AO38" s="118" t="s">
        <v>186</v>
      </c>
      <c r="AP38" s="118" t="s">
        <v>186</v>
      </c>
      <c r="AQ38" s="118" t="s">
        <v>186</v>
      </c>
      <c r="AR38" s="118" t="s">
        <v>186</v>
      </c>
      <c r="AS38" s="118" t="s">
        <v>186</v>
      </c>
      <c r="AT38" s="25" t="s">
        <v>186</v>
      </c>
      <c r="AU38" s="121" t="s">
        <v>186</v>
      </c>
      <c r="AV38" s="121" t="s">
        <v>186</v>
      </c>
    </row>
    <row r="39" spans="1:48">
      <c r="A39" t="s">
        <v>205</v>
      </c>
      <c r="B39" s="118" t="s">
        <v>186</v>
      </c>
      <c r="C39" s="118" t="s">
        <v>186</v>
      </c>
      <c r="D39" s="118" t="s">
        <v>186</v>
      </c>
      <c r="E39" s="118" t="s">
        <v>186</v>
      </c>
      <c r="F39" s="118" t="s">
        <v>186</v>
      </c>
      <c r="G39" s="118" t="s">
        <v>186</v>
      </c>
      <c r="H39" s="118" t="s">
        <v>186</v>
      </c>
      <c r="I39" s="118" t="s">
        <v>186</v>
      </c>
      <c r="J39" s="118" t="s">
        <v>186</v>
      </c>
      <c r="K39" s="118" t="s">
        <v>186</v>
      </c>
      <c r="L39" s="118" t="s">
        <v>186</v>
      </c>
      <c r="M39" s="118" t="s">
        <v>186</v>
      </c>
      <c r="N39" s="118" t="s">
        <v>186</v>
      </c>
      <c r="O39" s="118" t="s">
        <v>186</v>
      </c>
      <c r="P39" s="118" t="s">
        <v>186</v>
      </c>
      <c r="Q39" s="118" t="s">
        <v>186</v>
      </c>
      <c r="R39" s="118" t="s">
        <v>186</v>
      </c>
      <c r="S39" s="118" t="s">
        <v>186</v>
      </c>
      <c r="T39" s="118" t="s">
        <v>186</v>
      </c>
      <c r="U39" s="118" t="s">
        <v>186</v>
      </c>
      <c r="V39" s="118" t="s">
        <v>186</v>
      </c>
      <c r="W39" s="118" t="s">
        <v>186</v>
      </c>
      <c r="X39" s="118" t="s">
        <v>186</v>
      </c>
      <c r="Y39" s="118" t="s">
        <v>186</v>
      </c>
      <c r="Z39" s="118" t="s">
        <v>186</v>
      </c>
      <c r="AA39" s="118" t="s">
        <v>186</v>
      </c>
      <c r="AB39" s="118" t="s">
        <v>186</v>
      </c>
      <c r="AC39" s="118" t="s">
        <v>186</v>
      </c>
      <c r="AD39" s="118" t="s">
        <v>186</v>
      </c>
      <c r="AE39" s="118" t="s">
        <v>186</v>
      </c>
      <c r="AF39" s="118" t="s">
        <v>186</v>
      </c>
      <c r="AG39" s="118" t="s">
        <v>186</v>
      </c>
      <c r="AH39" s="118" t="s">
        <v>186</v>
      </c>
      <c r="AI39" s="118" t="s">
        <v>186</v>
      </c>
      <c r="AJ39" s="118" t="s">
        <v>186</v>
      </c>
      <c r="AK39" s="118" t="s">
        <v>186</v>
      </c>
      <c r="AL39" s="118" t="s">
        <v>186</v>
      </c>
      <c r="AM39" s="118" t="s">
        <v>186</v>
      </c>
      <c r="AN39" s="118" t="s">
        <v>186</v>
      </c>
      <c r="AO39" s="118" t="s">
        <v>186</v>
      </c>
      <c r="AP39" s="118" t="s">
        <v>186</v>
      </c>
      <c r="AQ39" s="118" t="s">
        <v>186</v>
      </c>
      <c r="AR39" s="118" t="s">
        <v>186</v>
      </c>
      <c r="AS39" s="118" t="s">
        <v>186</v>
      </c>
      <c r="AT39" s="25" t="s">
        <v>186</v>
      </c>
      <c r="AU39" s="121" t="s">
        <v>186</v>
      </c>
      <c r="AV39" s="121" t="s">
        <v>186</v>
      </c>
    </row>
    <row r="40" spans="1:48">
      <c r="A40" t="s">
        <v>206</v>
      </c>
      <c r="B40" s="118" t="s">
        <v>186</v>
      </c>
      <c r="C40" s="118" t="s">
        <v>186</v>
      </c>
      <c r="D40" s="118" t="s">
        <v>186</v>
      </c>
      <c r="E40" s="118" t="s">
        <v>186</v>
      </c>
      <c r="F40" s="118" t="s">
        <v>186</v>
      </c>
      <c r="G40" s="118" t="s">
        <v>186</v>
      </c>
      <c r="H40" s="118" t="s">
        <v>186</v>
      </c>
      <c r="I40" s="118" t="s">
        <v>186</v>
      </c>
      <c r="J40" s="118" t="s">
        <v>186</v>
      </c>
      <c r="K40" s="118" t="s">
        <v>186</v>
      </c>
      <c r="L40" s="118" t="s">
        <v>186</v>
      </c>
      <c r="M40" s="118" t="s">
        <v>186</v>
      </c>
      <c r="N40" s="118" t="s">
        <v>186</v>
      </c>
      <c r="O40" s="118" t="s">
        <v>186</v>
      </c>
      <c r="P40" s="118" t="s">
        <v>186</v>
      </c>
      <c r="Q40" s="118" t="s">
        <v>186</v>
      </c>
      <c r="R40" s="118" t="s">
        <v>186</v>
      </c>
      <c r="S40" s="118" t="s">
        <v>186</v>
      </c>
      <c r="T40" s="118" t="s">
        <v>186</v>
      </c>
      <c r="U40" s="118" t="s">
        <v>186</v>
      </c>
      <c r="V40" s="118" t="s">
        <v>186</v>
      </c>
      <c r="W40" s="118" t="s">
        <v>186</v>
      </c>
      <c r="X40" s="118" t="s">
        <v>186</v>
      </c>
      <c r="Y40" s="118" t="s">
        <v>186</v>
      </c>
      <c r="Z40" s="118" t="s">
        <v>186</v>
      </c>
      <c r="AA40" s="118" t="s">
        <v>186</v>
      </c>
      <c r="AB40" s="118" t="s">
        <v>186</v>
      </c>
      <c r="AC40" s="118" t="s">
        <v>186</v>
      </c>
      <c r="AD40" s="118" t="s">
        <v>186</v>
      </c>
      <c r="AE40" s="118" t="s">
        <v>186</v>
      </c>
      <c r="AF40" s="118" t="s">
        <v>186</v>
      </c>
      <c r="AG40" s="118" t="s">
        <v>186</v>
      </c>
      <c r="AH40" s="118" t="s">
        <v>186</v>
      </c>
      <c r="AI40" s="118" t="s">
        <v>186</v>
      </c>
      <c r="AJ40" s="118" t="s">
        <v>186</v>
      </c>
      <c r="AK40" s="118" t="s">
        <v>186</v>
      </c>
      <c r="AL40" s="118" t="s">
        <v>186</v>
      </c>
      <c r="AM40" s="118" t="s">
        <v>186</v>
      </c>
      <c r="AN40" s="118" t="s">
        <v>186</v>
      </c>
      <c r="AO40" s="118" t="s">
        <v>186</v>
      </c>
      <c r="AP40" s="118" t="s">
        <v>186</v>
      </c>
      <c r="AQ40" s="118" t="s">
        <v>186</v>
      </c>
      <c r="AR40" s="118" t="s">
        <v>186</v>
      </c>
      <c r="AS40" s="118" t="s">
        <v>186</v>
      </c>
      <c r="AT40" s="25" t="s">
        <v>186</v>
      </c>
      <c r="AU40" s="121" t="s">
        <v>186</v>
      </c>
      <c r="AV40" s="121" t="s">
        <v>186</v>
      </c>
    </row>
    <row r="41" spans="1:48">
      <c r="A41" t="s">
        <v>114</v>
      </c>
      <c r="B41" s="118" t="s">
        <v>186</v>
      </c>
      <c r="C41" s="118" t="s">
        <v>186</v>
      </c>
      <c r="D41" s="118" t="s">
        <v>186</v>
      </c>
      <c r="E41" s="118" t="s">
        <v>186</v>
      </c>
      <c r="F41" s="118" t="s">
        <v>186</v>
      </c>
      <c r="G41" s="118" t="s">
        <v>186</v>
      </c>
      <c r="H41" s="118" t="s">
        <v>186</v>
      </c>
      <c r="I41" s="118" t="s">
        <v>186</v>
      </c>
      <c r="J41" s="118" t="s">
        <v>186</v>
      </c>
      <c r="K41" s="118" t="s">
        <v>186</v>
      </c>
      <c r="L41" s="118" t="s">
        <v>186</v>
      </c>
      <c r="M41" s="118" t="s">
        <v>186</v>
      </c>
      <c r="N41" s="118" t="s">
        <v>186</v>
      </c>
      <c r="O41" s="118" t="s">
        <v>186</v>
      </c>
      <c r="P41" s="118" t="s">
        <v>186</v>
      </c>
      <c r="Q41" s="118" t="s">
        <v>186</v>
      </c>
      <c r="R41" s="118" t="s">
        <v>186</v>
      </c>
      <c r="S41" s="118" t="s">
        <v>186</v>
      </c>
      <c r="T41" s="118" t="s">
        <v>186</v>
      </c>
      <c r="U41" s="118" t="s">
        <v>186</v>
      </c>
      <c r="V41" s="118" t="s">
        <v>186</v>
      </c>
      <c r="W41" s="118" t="s">
        <v>186</v>
      </c>
      <c r="X41" s="118" t="s">
        <v>186</v>
      </c>
      <c r="Y41" s="118" t="s">
        <v>186</v>
      </c>
      <c r="Z41" s="118" t="s">
        <v>186</v>
      </c>
      <c r="AA41" s="118" t="s">
        <v>186</v>
      </c>
      <c r="AB41" s="118" t="s">
        <v>186</v>
      </c>
      <c r="AC41" s="118" t="s">
        <v>186</v>
      </c>
      <c r="AD41" s="118" t="s">
        <v>186</v>
      </c>
      <c r="AE41" s="118" t="s">
        <v>186</v>
      </c>
      <c r="AF41" s="118" t="s">
        <v>186</v>
      </c>
      <c r="AG41" s="108">
        <v>1.3876916000000001</v>
      </c>
      <c r="AH41" s="108">
        <v>5.4005068000000005</v>
      </c>
      <c r="AI41" s="108">
        <v>5.3076994000000006</v>
      </c>
      <c r="AJ41" s="108">
        <v>5.1972144</v>
      </c>
      <c r="AK41" s="108">
        <v>5.4579590000000016</v>
      </c>
      <c r="AL41" s="108">
        <v>5.4447008000000006</v>
      </c>
      <c r="AM41" s="108">
        <v>5.5154112000000008</v>
      </c>
      <c r="AN41" s="108">
        <v>4.9055340000000012</v>
      </c>
      <c r="AO41" s="108">
        <v>5.5479999999999627</v>
      </c>
      <c r="AP41" s="108">
        <v>5.5549999999999606</v>
      </c>
      <c r="AQ41" s="108">
        <v>5.6319999999999935</v>
      </c>
      <c r="AR41" s="108">
        <v>7.7089999999999748</v>
      </c>
      <c r="AS41" s="108">
        <v>11.225999999999942</v>
      </c>
      <c r="AT41" s="27">
        <v>11.755999999999933</v>
      </c>
      <c r="AU41" s="102">
        <v>5.0080903187072368E-2</v>
      </c>
      <c r="AV41" s="102">
        <v>4.3569137911381494E-3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99.317176200000006</v>
      </c>
      <c r="W42" s="108">
        <v>105.22149460000001</v>
      </c>
      <c r="X42" s="108">
        <v>124.70220979999999</v>
      </c>
      <c r="Y42" s="108">
        <v>134.81379699999999</v>
      </c>
      <c r="Z42" s="108">
        <v>136.33849000000001</v>
      </c>
      <c r="AA42" s="108">
        <v>118.32501560000003</v>
      </c>
      <c r="AB42" s="108">
        <v>120.0043876</v>
      </c>
      <c r="AC42" s="108">
        <v>119.6464162</v>
      </c>
      <c r="AD42" s="108">
        <v>119.2044762</v>
      </c>
      <c r="AE42" s="108">
        <v>97.845516000000003</v>
      </c>
      <c r="AF42" s="108">
        <v>99.396725400000008</v>
      </c>
      <c r="AG42" s="108">
        <v>109.0177592</v>
      </c>
      <c r="AH42" s="108">
        <v>108.3150746</v>
      </c>
      <c r="AI42" s="108">
        <v>104.1166446</v>
      </c>
      <c r="AJ42" s="108">
        <v>119.964613</v>
      </c>
      <c r="AK42" s="108">
        <v>130.52255960000002</v>
      </c>
      <c r="AL42" s="108">
        <v>136.92627020000003</v>
      </c>
      <c r="AM42" s="108">
        <v>141.6550282</v>
      </c>
      <c r="AN42" s="108">
        <v>148.6288414</v>
      </c>
      <c r="AO42" s="108">
        <v>144.7265112</v>
      </c>
      <c r="AP42" s="108">
        <v>147.60599999999926</v>
      </c>
      <c r="AQ42" s="108">
        <v>156.49999999999946</v>
      </c>
      <c r="AR42" s="108">
        <v>160.0575</v>
      </c>
      <c r="AS42" s="108">
        <v>163.08389999999957</v>
      </c>
      <c r="AT42" s="27">
        <v>163.58250000000001</v>
      </c>
      <c r="AU42" s="102">
        <v>5.8054242808560641E-3</v>
      </c>
      <c r="AV42" s="102">
        <v>6.0625625232975378E-2</v>
      </c>
    </row>
    <row r="43" spans="1:48">
      <c r="A43" t="s">
        <v>207</v>
      </c>
      <c r="B43" s="118" t="s">
        <v>186</v>
      </c>
      <c r="C43" s="118" t="s">
        <v>186</v>
      </c>
      <c r="D43" s="118" t="s">
        <v>186</v>
      </c>
      <c r="E43" s="118" t="s">
        <v>186</v>
      </c>
      <c r="F43" s="118" t="s">
        <v>186</v>
      </c>
      <c r="G43" s="118" t="s">
        <v>186</v>
      </c>
      <c r="H43" s="118" t="s">
        <v>186</v>
      </c>
      <c r="I43" s="118" t="s">
        <v>147</v>
      </c>
      <c r="J43" s="108">
        <v>0.2342282</v>
      </c>
      <c r="K43" s="108">
        <v>0.49055340000000008</v>
      </c>
      <c r="L43" s="108">
        <v>0.18561480000000002</v>
      </c>
      <c r="M43" s="108">
        <v>0.44194</v>
      </c>
      <c r="N43" s="108">
        <v>0.110485</v>
      </c>
      <c r="O43" s="118" t="s">
        <v>147</v>
      </c>
      <c r="P43" s="108">
        <v>2.1478284000000003</v>
      </c>
      <c r="Q43" s="108">
        <v>4.5254656000000004</v>
      </c>
      <c r="R43" s="108">
        <v>5.1309234000000012</v>
      </c>
      <c r="S43" s="108">
        <v>5.8424468000000012</v>
      </c>
      <c r="T43" s="108">
        <v>6.1518048000000007</v>
      </c>
      <c r="U43" s="108">
        <v>7.2433965999999996</v>
      </c>
      <c r="V43" s="108">
        <v>9.3868056000000024</v>
      </c>
      <c r="W43" s="108">
        <v>11.7202488</v>
      </c>
      <c r="X43" s="108">
        <v>11.512537</v>
      </c>
      <c r="Y43" s="108">
        <v>11.472762400000001</v>
      </c>
      <c r="Z43" s="108">
        <v>12.162188800000001</v>
      </c>
      <c r="AA43" s="108">
        <v>12.038445600000003</v>
      </c>
      <c r="AB43" s="108">
        <v>11.6937324</v>
      </c>
      <c r="AC43" s="108">
        <v>11.061758200000002</v>
      </c>
      <c r="AD43" s="108">
        <v>11.9412188</v>
      </c>
      <c r="AE43" s="108">
        <v>12.1400918</v>
      </c>
      <c r="AF43" s="108">
        <v>11.441826600000001</v>
      </c>
      <c r="AG43" s="108">
        <v>11.278308800000001</v>
      </c>
      <c r="AH43" s="108">
        <v>10.801013600000001</v>
      </c>
      <c r="AI43" s="108">
        <v>11.397632600000001</v>
      </c>
      <c r="AJ43" s="108">
        <v>13.1167792</v>
      </c>
      <c r="AK43" s="108">
        <v>16.4976202</v>
      </c>
      <c r="AL43" s="108">
        <v>17.1074974</v>
      </c>
      <c r="AM43" s="108">
        <v>17.9560222</v>
      </c>
      <c r="AN43" s="108">
        <v>17.867634200000001</v>
      </c>
      <c r="AO43" s="108">
        <v>17.025999999999957</v>
      </c>
      <c r="AP43" s="108">
        <v>17.726999999999929</v>
      </c>
      <c r="AQ43" s="108">
        <v>18.011999999999908</v>
      </c>
      <c r="AR43" s="108">
        <v>15.333999999999962</v>
      </c>
      <c r="AS43" s="108">
        <v>16.703999999999915</v>
      </c>
      <c r="AT43" s="27">
        <v>14.080999999999927</v>
      </c>
      <c r="AU43" s="102">
        <v>-0.15471874507951511</v>
      </c>
      <c r="AV43" s="102">
        <v>5.2185865169289136E-3</v>
      </c>
    </row>
    <row r="44" spans="1:48">
      <c r="A44" t="s">
        <v>208</v>
      </c>
      <c r="B44" s="118" t="s">
        <v>186</v>
      </c>
      <c r="C44" s="118" t="s">
        <v>186</v>
      </c>
      <c r="D44" s="118" t="s">
        <v>186</v>
      </c>
      <c r="E44" s="108">
        <v>7.95492E-2</v>
      </c>
      <c r="F44" s="108">
        <v>0.84410540000000001</v>
      </c>
      <c r="G44" s="108">
        <v>0.93691279999999999</v>
      </c>
      <c r="H44" s="108">
        <v>2.5676714</v>
      </c>
      <c r="I44" s="108">
        <v>4.6978222000000001</v>
      </c>
      <c r="J44" s="108">
        <v>6.5893254000000008</v>
      </c>
      <c r="K44" s="108">
        <v>7.2080414000000008</v>
      </c>
      <c r="L44" s="108">
        <v>7.5439158000000006</v>
      </c>
      <c r="M44" s="108">
        <v>7.5571739999999998</v>
      </c>
      <c r="N44" s="108">
        <v>6.5230344000000002</v>
      </c>
      <c r="O44" s="108">
        <v>7.6278844000000001</v>
      </c>
      <c r="P44" s="108">
        <v>6.6998104000000005</v>
      </c>
      <c r="Q44" s="108">
        <v>5.1883756000000005</v>
      </c>
      <c r="R44" s="108">
        <v>9.5724204000000004</v>
      </c>
      <c r="S44" s="108">
        <v>8.7725090000000012</v>
      </c>
      <c r="T44" s="108">
        <v>10.6640122</v>
      </c>
      <c r="U44" s="108">
        <v>23.091365</v>
      </c>
      <c r="V44" s="108">
        <v>28.045512400000003</v>
      </c>
      <c r="W44" s="108">
        <v>37.463253800000004</v>
      </c>
      <c r="X44" s="108">
        <v>41.277196000000004</v>
      </c>
      <c r="Y44" s="108">
        <v>50.473967400000006</v>
      </c>
      <c r="Z44" s="108">
        <v>56.139638200000007</v>
      </c>
      <c r="AA44" s="108">
        <v>54.274651400000003</v>
      </c>
      <c r="AB44" s="108">
        <v>55.587213200000001</v>
      </c>
      <c r="AC44" s="108">
        <v>55.79050560000001</v>
      </c>
      <c r="AD44" s="108">
        <v>56.068927800000004</v>
      </c>
      <c r="AE44" s="108">
        <v>55.322049200000009</v>
      </c>
      <c r="AF44" s="108">
        <v>55.454631200000009</v>
      </c>
      <c r="AG44" s="108">
        <v>56.338511199999999</v>
      </c>
      <c r="AH44" s="108">
        <v>55.308791000000006</v>
      </c>
      <c r="AI44" s="108">
        <v>59.012248200000002</v>
      </c>
      <c r="AJ44" s="108">
        <v>58.861988600000011</v>
      </c>
      <c r="AK44" s="108">
        <v>62.216313199999995</v>
      </c>
      <c r="AL44" s="108">
        <v>63.718909200000006</v>
      </c>
      <c r="AM44" s="108">
        <v>63.029482800000004</v>
      </c>
      <c r="AN44" s="108">
        <v>61.884858200000004</v>
      </c>
      <c r="AO44" s="108">
        <v>63.605999999999845</v>
      </c>
      <c r="AP44" s="108">
        <v>57.538999999999653</v>
      </c>
      <c r="AQ44" s="108">
        <v>60.194879640000003</v>
      </c>
      <c r="AR44" s="108">
        <v>55.039425999999573</v>
      </c>
      <c r="AS44" s="108">
        <v>58.9976619999997</v>
      </c>
      <c r="AT44" s="27">
        <v>52.89008699999993</v>
      </c>
      <c r="AU44" s="102">
        <v>-0.10106621940467064</v>
      </c>
      <c r="AV44" s="102">
        <v>1.9601696960258385E-2</v>
      </c>
    </row>
    <row r="45" spans="1:48">
      <c r="A45" t="s">
        <v>209</v>
      </c>
      <c r="B45" s="118" t="s">
        <v>147</v>
      </c>
      <c r="C45" s="118" t="s">
        <v>147</v>
      </c>
      <c r="D45" s="118" t="s">
        <v>147</v>
      </c>
      <c r="E45" s="118" t="s">
        <v>147</v>
      </c>
      <c r="F45" s="108">
        <v>6.1871600000000006E-2</v>
      </c>
      <c r="G45" s="108">
        <v>5.3032800000000005E-2</v>
      </c>
      <c r="H45" s="108">
        <v>8.8388000000000008E-2</v>
      </c>
      <c r="I45" s="108">
        <v>1.4672408000000001</v>
      </c>
      <c r="J45" s="108">
        <v>2.1124732000000002</v>
      </c>
      <c r="K45" s="108">
        <v>2.055021</v>
      </c>
      <c r="L45" s="108">
        <v>11.972154600000001</v>
      </c>
      <c r="M45" s="108">
        <v>15.993808600000001</v>
      </c>
      <c r="N45" s="108">
        <v>19.918235800000001</v>
      </c>
      <c r="O45" s="108">
        <v>23.785210800000002</v>
      </c>
      <c r="P45" s="108">
        <v>21.040763400000003</v>
      </c>
      <c r="Q45" s="108">
        <v>26.494303000000002</v>
      </c>
      <c r="R45" s="108">
        <v>37.684223799999998</v>
      </c>
      <c r="S45" s="108">
        <v>39.054237800000003</v>
      </c>
      <c r="T45" s="108">
        <v>41.012031999999998</v>
      </c>
      <c r="U45" s="108">
        <v>50.933585000000001</v>
      </c>
      <c r="V45" s="108">
        <v>58.570308200000007</v>
      </c>
      <c r="W45" s="108">
        <v>69.963521400000005</v>
      </c>
      <c r="X45" s="108">
        <v>67.590303599999999</v>
      </c>
      <c r="Y45" s="108">
        <v>69.433193400000008</v>
      </c>
      <c r="Z45" s="108">
        <v>65.614831800000005</v>
      </c>
      <c r="AA45" s="108">
        <v>68.195761400000009</v>
      </c>
      <c r="AB45" s="108">
        <v>76.773816800000006</v>
      </c>
      <c r="AC45" s="108">
        <v>63.555391400000005</v>
      </c>
      <c r="AD45" s="108">
        <v>61.407563000000003</v>
      </c>
      <c r="AE45" s="108">
        <v>73.167586400000005</v>
      </c>
      <c r="AF45" s="108">
        <v>69.976779600000015</v>
      </c>
      <c r="AG45" s="108">
        <v>73.286910199999994</v>
      </c>
      <c r="AH45" s="108">
        <v>69.937004999999999</v>
      </c>
      <c r="AI45" s="108">
        <v>70.476171800000003</v>
      </c>
      <c r="AJ45" s="108">
        <v>73.202941600000017</v>
      </c>
      <c r="AK45" s="108">
        <v>57.452199999999998</v>
      </c>
      <c r="AL45" s="108">
        <v>72.120188600000006</v>
      </c>
      <c r="AM45" s="108">
        <v>68.125050999999999</v>
      </c>
      <c r="AN45" s="108">
        <v>67.426785800000005</v>
      </c>
      <c r="AO45" s="108">
        <v>76.653999999999854</v>
      </c>
      <c r="AP45" s="108">
        <v>72.376999999999768</v>
      </c>
      <c r="AQ45" s="108">
        <v>66.976999999999805</v>
      </c>
      <c r="AR45" s="108">
        <v>66.968999999999824</v>
      </c>
      <c r="AS45" s="108">
        <v>64.526315789474168</v>
      </c>
      <c r="AT45" s="27">
        <v>52.631578947368801</v>
      </c>
      <c r="AU45" s="102">
        <v>-0.18210462803638106</v>
      </c>
      <c r="AV45" s="102">
        <v>1.9505890793226326E-2</v>
      </c>
    </row>
    <row r="46" spans="1:48">
      <c r="A46" t="s">
        <v>210</v>
      </c>
      <c r="B46" s="118" t="s">
        <v>186</v>
      </c>
      <c r="C46" s="118" t="s">
        <v>186</v>
      </c>
      <c r="D46" s="118" t="s">
        <v>186</v>
      </c>
      <c r="E46" s="118" t="s">
        <v>186</v>
      </c>
      <c r="F46" s="108">
        <v>0.53032800000000002</v>
      </c>
      <c r="G46" s="108">
        <v>2.4925416</v>
      </c>
      <c r="H46" s="108">
        <v>2.7532862000000002</v>
      </c>
      <c r="I46" s="108">
        <v>3.5885528000000004</v>
      </c>
      <c r="J46" s="108">
        <v>6.2711286000000008</v>
      </c>
      <c r="K46" s="108">
        <v>6.1606435999999993</v>
      </c>
      <c r="L46" s="108">
        <v>7.3715592000000001</v>
      </c>
      <c r="M46" s="108">
        <v>7.8974678000000003</v>
      </c>
      <c r="N46" s="108">
        <v>8.0698243999999999</v>
      </c>
      <c r="O46" s="108">
        <v>7.9991140000000014</v>
      </c>
      <c r="P46" s="108">
        <v>9.3823862000000009</v>
      </c>
      <c r="Q46" s="108">
        <v>13.647107200000001</v>
      </c>
      <c r="R46" s="108">
        <v>14.464696200000001</v>
      </c>
      <c r="S46" s="108">
        <v>14.279081399999999</v>
      </c>
      <c r="T46" s="108">
        <v>14.800570600000002</v>
      </c>
      <c r="U46" s="108">
        <v>17.408016600000003</v>
      </c>
      <c r="V46" s="108">
        <v>22.561037000000002</v>
      </c>
      <c r="W46" s="108">
        <v>22.583134000000001</v>
      </c>
      <c r="X46" s="108">
        <v>23.007396400000005</v>
      </c>
      <c r="Y46" s="108">
        <v>22.795265200000003</v>
      </c>
      <c r="Z46" s="108">
        <v>22.839459200000004</v>
      </c>
      <c r="AA46" s="108">
        <v>23.639370600000003</v>
      </c>
      <c r="AB46" s="108">
        <v>22.958783000000004</v>
      </c>
      <c r="AC46" s="108">
        <v>23.453755800000003</v>
      </c>
      <c r="AD46" s="108">
        <v>23.356529000000002</v>
      </c>
      <c r="AE46" s="108">
        <v>24.368571600000006</v>
      </c>
      <c r="AF46" s="108">
        <v>24.8988996</v>
      </c>
      <c r="AG46" s="108">
        <v>25.146386000000007</v>
      </c>
      <c r="AH46" s="108">
        <v>25.415969400000005</v>
      </c>
      <c r="AI46" s="108">
        <v>25.835812400000005</v>
      </c>
      <c r="AJ46" s="108">
        <v>24.938674200000001</v>
      </c>
      <c r="AK46" s="108">
        <v>26.325699999999884</v>
      </c>
      <c r="AL46" s="108">
        <v>26.673199999999909</v>
      </c>
      <c r="AM46" s="108">
        <v>27.073899999999906</v>
      </c>
      <c r="AN46" s="108">
        <v>27.315499999999886</v>
      </c>
      <c r="AO46" s="108">
        <v>26.769399999999909</v>
      </c>
      <c r="AP46" s="108">
        <v>23.175799999999931</v>
      </c>
      <c r="AQ46" s="108">
        <v>27.648899999999895</v>
      </c>
      <c r="AR46" s="108">
        <v>27.771299999999904</v>
      </c>
      <c r="AS46" s="108">
        <v>27.537745999999874</v>
      </c>
      <c r="AT46" s="27">
        <v>27.523969999999913</v>
      </c>
      <c r="AU46" s="102">
        <v>2.2380966469202068E-3</v>
      </c>
      <c r="AV46" s="102">
        <v>1.0200711507304611E-2</v>
      </c>
    </row>
    <row r="47" spans="1:48">
      <c r="A47" t="s">
        <v>211</v>
      </c>
      <c r="B47" s="118" t="s">
        <v>186</v>
      </c>
      <c r="C47" s="118" t="s">
        <v>186</v>
      </c>
      <c r="D47" s="118" t="s">
        <v>186</v>
      </c>
      <c r="E47" s="118" t="s">
        <v>186</v>
      </c>
      <c r="F47" s="118" t="s">
        <v>186</v>
      </c>
      <c r="G47" s="118" t="s">
        <v>186</v>
      </c>
      <c r="H47" s="118" t="s">
        <v>186</v>
      </c>
      <c r="I47" s="118" t="s">
        <v>186</v>
      </c>
      <c r="J47" s="118" t="s">
        <v>186</v>
      </c>
      <c r="K47" s="118" t="s">
        <v>186</v>
      </c>
      <c r="L47" s="118" t="s">
        <v>186</v>
      </c>
      <c r="M47" s="118" t="s">
        <v>186</v>
      </c>
      <c r="N47" s="118" t="s">
        <v>186</v>
      </c>
      <c r="O47" s="118" t="s">
        <v>186</v>
      </c>
      <c r="P47" s="118" t="s">
        <v>186</v>
      </c>
      <c r="Q47" s="118" t="s">
        <v>186</v>
      </c>
      <c r="R47" s="118" t="s">
        <v>186</v>
      </c>
      <c r="S47" s="118" t="s">
        <v>186</v>
      </c>
      <c r="T47" s="118" t="s">
        <v>186</v>
      </c>
      <c r="U47" s="118" t="s">
        <v>186</v>
      </c>
      <c r="V47" s="118" t="s">
        <v>186</v>
      </c>
      <c r="W47" s="118" t="s">
        <v>186</v>
      </c>
      <c r="X47" s="118" t="s">
        <v>186</v>
      </c>
      <c r="Y47" s="118" t="s">
        <v>186</v>
      </c>
      <c r="Z47" s="118" t="s">
        <v>186</v>
      </c>
      <c r="AA47" s="118" t="s">
        <v>186</v>
      </c>
      <c r="AB47" s="118" t="s">
        <v>186</v>
      </c>
      <c r="AC47" s="118" t="s">
        <v>186</v>
      </c>
      <c r="AD47" s="118" t="s">
        <v>186</v>
      </c>
      <c r="AE47" s="118" t="s">
        <v>186</v>
      </c>
      <c r="AF47" s="118" t="s">
        <v>186</v>
      </c>
      <c r="AG47" s="118" t="s">
        <v>186</v>
      </c>
      <c r="AH47" s="118" t="s">
        <v>186</v>
      </c>
      <c r="AI47" s="118" t="s">
        <v>186</v>
      </c>
      <c r="AJ47" s="118" t="s">
        <v>186</v>
      </c>
      <c r="AK47" s="118" t="s">
        <v>186</v>
      </c>
      <c r="AL47" s="118" t="s">
        <v>186</v>
      </c>
      <c r="AM47" s="118" t="s">
        <v>186</v>
      </c>
      <c r="AN47" s="118" t="s">
        <v>186</v>
      </c>
      <c r="AO47" s="118" t="s">
        <v>186</v>
      </c>
      <c r="AP47" s="118" t="s">
        <v>186</v>
      </c>
      <c r="AQ47" s="118" t="s">
        <v>186</v>
      </c>
      <c r="AR47" s="118" t="s">
        <v>186</v>
      </c>
      <c r="AS47" s="118" t="s">
        <v>186</v>
      </c>
      <c r="AT47" s="25" t="s">
        <v>186</v>
      </c>
      <c r="AU47" s="121" t="s">
        <v>186</v>
      </c>
      <c r="AV47" s="121" t="s">
        <v>186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18" t="s">
        <v>186</v>
      </c>
      <c r="W48" s="118" t="s">
        <v>186</v>
      </c>
      <c r="X48" s="118" t="s">
        <v>186</v>
      </c>
      <c r="Y48" s="118" t="s">
        <v>186</v>
      </c>
      <c r="Z48" s="118" t="s">
        <v>186</v>
      </c>
      <c r="AA48" s="118" t="s">
        <v>186</v>
      </c>
      <c r="AB48" s="118" t="s">
        <v>186</v>
      </c>
      <c r="AC48" s="118" t="s">
        <v>186</v>
      </c>
      <c r="AD48" s="118" t="s">
        <v>186</v>
      </c>
      <c r="AE48" s="118" t="s">
        <v>186</v>
      </c>
      <c r="AF48" s="118" t="s">
        <v>186</v>
      </c>
      <c r="AG48" s="118" t="s">
        <v>186</v>
      </c>
      <c r="AH48" s="118" t="s">
        <v>186</v>
      </c>
      <c r="AI48" s="118" t="s">
        <v>186</v>
      </c>
      <c r="AJ48" s="118" t="s">
        <v>186</v>
      </c>
      <c r="AK48" s="118" t="s">
        <v>186</v>
      </c>
      <c r="AL48" s="118" t="s">
        <v>186</v>
      </c>
      <c r="AM48" s="118" t="s">
        <v>186</v>
      </c>
      <c r="AN48" s="118" t="s">
        <v>186</v>
      </c>
      <c r="AO48" s="118" t="s">
        <v>186</v>
      </c>
      <c r="AP48" s="118" t="s">
        <v>186</v>
      </c>
      <c r="AQ48" s="118" t="s">
        <v>186</v>
      </c>
      <c r="AR48" s="118" t="s">
        <v>186</v>
      </c>
      <c r="AS48" s="118" t="s">
        <v>186</v>
      </c>
      <c r="AT48" s="25" t="s">
        <v>186</v>
      </c>
      <c r="AU48" s="121" t="s">
        <v>186</v>
      </c>
      <c r="AV48" s="121" t="s">
        <v>186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53.3068028</v>
      </c>
      <c r="W49" s="108">
        <v>42.709081599999998</v>
      </c>
      <c r="X49" s="108">
        <v>50.425354000000006</v>
      </c>
      <c r="Y49" s="108">
        <v>72.000864800000016</v>
      </c>
      <c r="Z49" s="108">
        <v>66.516389400000008</v>
      </c>
      <c r="AA49" s="108">
        <v>76.190455999999998</v>
      </c>
      <c r="AB49" s="108">
        <v>75.143058200000013</v>
      </c>
      <c r="AC49" s="108">
        <v>73.764205400000009</v>
      </c>
      <c r="AD49" s="108">
        <v>75.253543199999996</v>
      </c>
      <c r="AE49" s="108">
        <v>68.858671400000006</v>
      </c>
      <c r="AF49" s="108">
        <v>70.533624000000017</v>
      </c>
      <c r="AG49" s="108">
        <v>79.588974600000014</v>
      </c>
      <c r="AH49" s="108">
        <v>79.447553800000009</v>
      </c>
      <c r="AI49" s="108">
        <v>75.253543199999996</v>
      </c>
      <c r="AJ49" s="108">
        <v>72.075994600000001</v>
      </c>
      <c r="AK49" s="108">
        <v>77.352758200000011</v>
      </c>
      <c r="AL49" s="108">
        <v>76.181617200000005</v>
      </c>
      <c r="AM49" s="108">
        <v>78.002409999999998</v>
      </c>
      <c r="AN49" s="108">
        <v>81.484897200000006</v>
      </c>
      <c r="AO49" s="108">
        <v>86.999999999999531</v>
      </c>
      <c r="AP49" s="108">
        <v>88.799999999999528</v>
      </c>
      <c r="AQ49" s="108">
        <v>90.225299999999478</v>
      </c>
      <c r="AR49" s="108">
        <v>92.543099999999541</v>
      </c>
      <c r="AS49" s="108">
        <v>89.841299999999706</v>
      </c>
      <c r="AT49" s="27">
        <v>82.164341999999678</v>
      </c>
      <c r="AU49" s="102">
        <v>-8.2944594676375716E-2</v>
      </c>
      <c r="AV49" s="102">
        <v>3.0451084960836348E-2</v>
      </c>
    </row>
    <row r="50" spans="1:48">
      <c r="A50" t="s">
        <v>115</v>
      </c>
      <c r="B50" s="108">
        <v>15.136444999999998</v>
      </c>
      <c r="C50" s="108">
        <v>20.218755000000005</v>
      </c>
      <c r="D50" s="108">
        <v>23.276979800000003</v>
      </c>
      <c r="E50" s="108">
        <v>26.193783800000002</v>
      </c>
      <c r="F50" s="108">
        <v>29.128265400000004</v>
      </c>
      <c r="G50" s="108">
        <v>26.017007800000002</v>
      </c>
      <c r="H50" s="108">
        <v>27.550539600000004</v>
      </c>
      <c r="I50" s="108">
        <v>29.384590600000003</v>
      </c>
      <c r="J50" s="108">
        <v>28.001318400000006</v>
      </c>
      <c r="K50" s="108">
        <v>33.622795200000006</v>
      </c>
      <c r="L50" s="108">
        <v>30.3436004</v>
      </c>
      <c r="M50" s="108">
        <v>36.159530800000006</v>
      </c>
      <c r="N50" s="108">
        <v>40.026505800000002</v>
      </c>
      <c r="O50" s="108">
        <v>37.2290256</v>
      </c>
      <c r="P50" s="108">
        <v>38.311778600000004</v>
      </c>
      <c r="Q50" s="108">
        <v>37.030152600000001</v>
      </c>
      <c r="R50" s="108">
        <v>37.975904200000002</v>
      </c>
      <c r="S50" s="108">
        <v>43.981868800000008</v>
      </c>
      <c r="T50" s="108">
        <v>49.934800600000003</v>
      </c>
      <c r="U50" s="108">
        <v>53.991809800000013</v>
      </c>
      <c r="V50" s="108">
        <v>61.107043800000007</v>
      </c>
      <c r="W50" s="108">
        <v>59.087378000000001</v>
      </c>
      <c r="X50" s="108">
        <v>55.246919399999996</v>
      </c>
      <c r="Y50" s="108">
        <v>63.46700340000001</v>
      </c>
      <c r="Z50" s="108">
        <v>71.74453960000001</v>
      </c>
      <c r="AA50" s="108">
        <v>65.760672</v>
      </c>
      <c r="AB50" s="108">
        <v>70.555721000000005</v>
      </c>
      <c r="AC50" s="108">
        <v>76.81801080000001</v>
      </c>
      <c r="AD50" s="108">
        <v>89.369106800000012</v>
      </c>
      <c r="AE50" s="108">
        <v>88.29961200000001</v>
      </c>
      <c r="AF50" s="108">
        <v>88.980199600000006</v>
      </c>
      <c r="AG50" s="108">
        <v>94.685645000000008</v>
      </c>
      <c r="AH50" s="108">
        <v>98.163712799999999</v>
      </c>
      <c r="AI50" s="108">
        <v>99.502791000000016</v>
      </c>
      <c r="AJ50" s="108">
        <v>95.149682000000013</v>
      </c>
      <c r="AK50" s="108">
        <v>85.077869400000012</v>
      </c>
      <c r="AL50" s="108">
        <v>90.107146600000007</v>
      </c>
      <c r="AM50" s="108">
        <v>87.847999999999828</v>
      </c>
      <c r="AN50" s="108">
        <v>88.685999999999822</v>
      </c>
      <c r="AO50" s="108">
        <v>79.99899999999954</v>
      </c>
      <c r="AP50" s="108">
        <v>81.617999999999881</v>
      </c>
      <c r="AQ50" s="108">
        <v>75.450999999999638</v>
      </c>
      <c r="AR50" s="108">
        <v>63.027999999999622</v>
      </c>
      <c r="AS50" s="108">
        <v>52.485999999999599</v>
      </c>
      <c r="AT50" s="27">
        <v>69.189999999999912</v>
      </c>
      <c r="AU50" s="102">
        <v>0.32186795800472612</v>
      </c>
      <c r="AV50" s="102">
        <v>2.5642639095683047E-2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18" t="s">
        <v>186</v>
      </c>
      <c r="W51" s="118" t="s">
        <v>186</v>
      </c>
      <c r="X51" s="118" t="s">
        <v>186</v>
      </c>
      <c r="Y51" s="118" t="s">
        <v>186</v>
      </c>
      <c r="Z51" s="118" t="s">
        <v>186</v>
      </c>
      <c r="AA51" s="118" t="s">
        <v>186</v>
      </c>
      <c r="AB51" s="118" t="s">
        <v>186</v>
      </c>
      <c r="AC51" s="118" t="s">
        <v>186</v>
      </c>
      <c r="AD51" s="118" t="s">
        <v>186</v>
      </c>
      <c r="AE51" s="118" t="s">
        <v>186</v>
      </c>
      <c r="AF51" s="118" t="s">
        <v>186</v>
      </c>
      <c r="AG51" s="118" t="s">
        <v>186</v>
      </c>
      <c r="AH51" s="118" t="s">
        <v>186</v>
      </c>
      <c r="AI51" s="118" t="s">
        <v>186</v>
      </c>
      <c r="AJ51" s="118" t="s">
        <v>186</v>
      </c>
      <c r="AK51" s="118" t="s">
        <v>186</v>
      </c>
      <c r="AL51" s="118" t="s">
        <v>186</v>
      </c>
      <c r="AM51" s="118" t="s">
        <v>186</v>
      </c>
      <c r="AN51" s="118" t="s">
        <v>186</v>
      </c>
      <c r="AO51" s="118" t="s">
        <v>186</v>
      </c>
      <c r="AP51" s="118" t="s">
        <v>186</v>
      </c>
      <c r="AQ51" s="118" t="s">
        <v>186</v>
      </c>
      <c r="AR51" s="118" t="s">
        <v>186</v>
      </c>
      <c r="AS51" s="118" t="s">
        <v>186</v>
      </c>
      <c r="AT51" s="25" t="s">
        <v>186</v>
      </c>
      <c r="AU51" s="121" t="s">
        <v>186</v>
      </c>
      <c r="AV51" s="121" t="s">
        <v>186</v>
      </c>
    </row>
    <row r="52" spans="1:48">
      <c r="A52" t="s">
        <v>178</v>
      </c>
      <c r="B52" s="108">
        <v>1.8605674000000001</v>
      </c>
      <c r="C52" s="108">
        <v>2.0638598000000004</v>
      </c>
      <c r="D52" s="108">
        <v>2.2538940000000003</v>
      </c>
      <c r="E52" s="108">
        <v>3.1333546000000001</v>
      </c>
      <c r="F52" s="108">
        <v>3.6327468000000001</v>
      </c>
      <c r="G52" s="108">
        <v>4.3884642000000005</v>
      </c>
      <c r="H52" s="108">
        <v>5.3872486000000013</v>
      </c>
      <c r="I52" s="108">
        <v>9.833165000000001</v>
      </c>
      <c r="J52" s="108">
        <v>14.310017200000001</v>
      </c>
      <c r="K52" s="108">
        <v>21.460606400000003</v>
      </c>
      <c r="L52" s="108">
        <v>28.615614999999998</v>
      </c>
      <c r="M52" s="108">
        <v>38.152680199999999</v>
      </c>
      <c r="N52" s="108">
        <v>51.030811800000009</v>
      </c>
      <c r="O52" s="108">
        <v>52.462697400000003</v>
      </c>
      <c r="P52" s="108">
        <v>59.617705999999998</v>
      </c>
      <c r="Q52" s="108">
        <v>73.923303800000014</v>
      </c>
      <c r="R52" s="108">
        <v>87.380376800000008</v>
      </c>
      <c r="S52" s="108">
        <v>102.79082460000001</v>
      </c>
      <c r="T52" s="108">
        <v>115.31098480000001</v>
      </c>
      <c r="U52" s="108">
        <v>148.21783719999999</v>
      </c>
      <c r="V52" s="108">
        <v>9.3249340000000007</v>
      </c>
      <c r="W52" s="108">
        <v>6.7749402000000005</v>
      </c>
      <c r="X52" s="108">
        <v>8.8299611999999996</v>
      </c>
      <c r="Y52" s="108">
        <v>8.9492849999999997</v>
      </c>
      <c r="Z52" s="108">
        <v>5.966190000000001</v>
      </c>
      <c r="AA52" s="108">
        <v>4.6226924000000009</v>
      </c>
      <c r="AB52" s="108">
        <v>3.9730406</v>
      </c>
      <c r="AC52" s="108">
        <v>3.9730406</v>
      </c>
      <c r="AD52" s="108">
        <v>3.9553630000000006</v>
      </c>
      <c r="AE52" s="108">
        <v>4.6094341999999999</v>
      </c>
      <c r="AF52" s="108">
        <v>5.0823099999999997</v>
      </c>
      <c r="AG52" s="108">
        <v>6.8854252000000002</v>
      </c>
      <c r="AH52" s="108">
        <v>6.6202611999999998</v>
      </c>
      <c r="AI52" s="108">
        <v>6.6114224000000013</v>
      </c>
      <c r="AJ52" s="108">
        <v>6.7749402000000005</v>
      </c>
      <c r="AK52" s="108">
        <v>6.7661014000000002</v>
      </c>
      <c r="AL52" s="108">
        <v>7.2478160000000003</v>
      </c>
      <c r="AM52" s="108">
        <v>8.0388886000000017</v>
      </c>
      <c r="AN52" s="108">
        <v>7.2036220000000002</v>
      </c>
      <c r="AO52" s="108">
        <v>7.8631535999999933</v>
      </c>
      <c r="AP52" s="108">
        <v>8.601930999999956</v>
      </c>
      <c r="AQ52" s="108">
        <v>8.1882999999999591</v>
      </c>
      <c r="AR52" s="108">
        <v>8.2483999999999593</v>
      </c>
      <c r="AS52" s="108">
        <v>8.7345999999999702</v>
      </c>
      <c r="AT52" s="27">
        <v>7.8725079999999643</v>
      </c>
      <c r="AU52" s="102">
        <v>-9.6229190224110472E-2</v>
      </c>
      <c r="AV52" s="102">
        <v>2.9176453450191777E-3</v>
      </c>
    </row>
    <row r="53" spans="1:48">
      <c r="A53" s="332" t="s">
        <v>179</v>
      </c>
      <c r="B53" s="42">
        <v>21.783222600000002</v>
      </c>
      <c r="C53" s="42">
        <v>28.213449600000004</v>
      </c>
      <c r="D53" s="42">
        <v>33.313437200000003</v>
      </c>
      <c r="E53" s="42">
        <v>37.684223799999998</v>
      </c>
      <c r="F53" s="42">
        <v>46.536282</v>
      </c>
      <c r="G53" s="42">
        <v>49.758024599999999</v>
      </c>
      <c r="H53" s="42">
        <v>57.743880400000002</v>
      </c>
      <c r="I53" s="42">
        <v>77.282047800000001</v>
      </c>
      <c r="J53" s="42">
        <v>88.600131200000007</v>
      </c>
      <c r="K53" s="42">
        <v>107.52842140000001</v>
      </c>
      <c r="L53" s="42">
        <v>144.2006026</v>
      </c>
      <c r="M53" s="42">
        <v>174.04481079999999</v>
      </c>
      <c r="N53" s="42">
        <v>212.49801020000001</v>
      </c>
      <c r="O53" s="42">
        <v>233.1631246</v>
      </c>
      <c r="P53" s="42">
        <v>261.46938160000002</v>
      </c>
      <c r="Q53" s="42">
        <v>312.21293240000006</v>
      </c>
      <c r="R53" s="42">
        <v>408.39675399999999</v>
      </c>
      <c r="S53" s="42">
        <v>454.1684798</v>
      </c>
      <c r="T53" s="42">
        <v>528.4232386000001</v>
      </c>
      <c r="U53" s="42">
        <v>669.75123120000012</v>
      </c>
      <c r="V53" s="42">
        <v>800.48150260000011</v>
      </c>
      <c r="W53" s="42">
        <v>847.09733380000011</v>
      </c>
      <c r="X53" s="42">
        <v>898.42424540000013</v>
      </c>
      <c r="Y53" s="42">
        <v>986.14491599999997</v>
      </c>
      <c r="Z53" s="42">
        <v>1024.8500212000001</v>
      </c>
      <c r="AA53" s="42">
        <v>1013.0148680000001</v>
      </c>
      <c r="AB53" s="42">
        <v>1037.8032826000001</v>
      </c>
      <c r="AC53" s="42">
        <v>1044.6710302000001</v>
      </c>
      <c r="AD53" s="42">
        <v>1081.1045638000001</v>
      </c>
      <c r="AE53" s="42">
        <v>1050.2306354</v>
      </c>
      <c r="AF53" s="42">
        <v>1077.074071</v>
      </c>
      <c r="AG53" s="42">
        <v>1142.9850026000001</v>
      </c>
      <c r="AH53" s="42">
        <v>1152.7828124</v>
      </c>
      <c r="AI53" s="42">
        <v>1136.9922438000006</v>
      </c>
      <c r="AJ53" s="42">
        <v>1162.8560596</v>
      </c>
      <c r="AK53" s="42">
        <v>1181.7235954</v>
      </c>
      <c r="AL53" s="42">
        <v>1220.9436723999991</v>
      </c>
      <c r="AM53" s="42">
        <v>1241.0353430000007</v>
      </c>
      <c r="AN53" s="42">
        <v>1259.7098967999998</v>
      </c>
      <c r="AO53" s="42">
        <v>1273.7953398526352</v>
      </c>
      <c r="AP53" s="42">
        <v>1261.7003243473698</v>
      </c>
      <c r="AQ53" s="42">
        <v>1269.1267375347384</v>
      </c>
      <c r="AR53" s="42">
        <v>1220.1843709473681</v>
      </c>
      <c r="AS53" s="42">
        <v>1223.1474992631577</v>
      </c>
      <c r="AT53" s="42">
        <v>1171.1714981062655</v>
      </c>
      <c r="AU53" s="334">
        <v>-3.9870344459979279E-2</v>
      </c>
      <c r="AV53" s="334">
        <v>0.43405012350179867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18" t="s">
        <v>186</v>
      </c>
      <c r="C55" s="118" t="s">
        <v>186</v>
      </c>
      <c r="D55" s="118" t="s">
        <v>186</v>
      </c>
      <c r="E55" s="118" t="s">
        <v>186</v>
      </c>
      <c r="F55" s="118" t="s">
        <v>186</v>
      </c>
      <c r="G55" s="118" t="s">
        <v>186</v>
      </c>
      <c r="H55" s="118" t="s">
        <v>186</v>
      </c>
      <c r="I55" s="118" t="s">
        <v>186</v>
      </c>
      <c r="J55" s="118" t="s">
        <v>186</v>
      </c>
      <c r="K55" s="118" t="s">
        <v>186</v>
      </c>
      <c r="L55" s="118" t="s">
        <v>186</v>
      </c>
      <c r="M55" s="118" t="s">
        <v>186</v>
      </c>
      <c r="N55" s="118" t="s">
        <v>186</v>
      </c>
      <c r="O55" s="118" t="s">
        <v>186</v>
      </c>
      <c r="P55" s="118" t="s">
        <v>186</v>
      </c>
      <c r="Q55" s="118" t="s">
        <v>186</v>
      </c>
      <c r="R55" s="118" t="s">
        <v>186</v>
      </c>
      <c r="S55" s="118" t="s">
        <v>186</v>
      </c>
      <c r="T55" s="118" t="s">
        <v>186</v>
      </c>
      <c r="U55" s="118" t="s">
        <v>186</v>
      </c>
      <c r="V55" s="118" t="s">
        <v>186</v>
      </c>
      <c r="W55" s="118" t="s">
        <v>186</v>
      </c>
      <c r="X55" s="118" t="s">
        <v>186</v>
      </c>
      <c r="Y55" s="118" t="s">
        <v>186</v>
      </c>
      <c r="Z55" s="118" t="s">
        <v>186</v>
      </c>
      <c r="AA55" s="118" t="s">
        <v>186</v>
      </c>
      <c r="AB55" s="118" t="s">
        <v>186</v>
      </c>
      <c r="AC55" s="118" t="s">
        <v>186</v>
      </c>
      <c r="AD55" s="118" t="s">
        <v>186</v>
      </c>
      <c r="AE55" s="118" t="s">
        <v>186</v>
      </c>
      <c r="AF55" s="118" t="s">
        <v>186</v>
      </c>
      <c r="AG55" s="118" t="s">
        <v>186</v>
      </c>
      <c r="AH55" s="118" t="s">
        <v>186</v>
      </c>
      <c r="AI55" s="118" t="s">
        <v>186</v>
      </c>
      <c r="AJ55" s="118" t="s">
        <v>186</v>
      </c>
      <c r="AK55" s="118" t="s">
        <v>186</v>
      </c>
      <c r="AL55" s="118" t="s">
        <v>186</v>
      </c>
      <c r="AM55" s="118" t="s">
        <v>186</v>
      </c>
      <c r="AN55" s="118" t="s">
        <v>186</v>
      </c>
      <c r="AO55" s="118" t="s">
        <v>186</v>
      </c>
      <c r="AP55" s="118" t="s">
        <v>186</v>
      </c>
      <c r="AQ55" s="118" t="s">
        <v>186</v>
      </c>
      <c r="AR55" s="118" t="s">
        <v>186</v>
      </c>
      <c r="AS55" s="118" t="s">
        <v>186</v>
      </c>
      <c r="AT55" s="25" t="s">
        <v>186</v>
      </c>
      <c r="AU55" s="121" t="s">
        <v>186</v>
      </c>
      <c r="AV55" s="121" t="s">
        <v>186</v>
      </c>
    </row>
    <row r="56" spans="1:48">
      <c r="A56" t="s">
        <v>95</v>
      </c>
      <c r="B56" s="118" t="s">
        <v>186</v>
      </c>
      <c r="C56" s="118" t="s">
        <v>186</v>
      </c>
      <c r="D56" s="118" t="s">
        <v>186</v>
      </c>
      <c r="E56" s="118" t="s">
        <v>186</v>
      </c>
      <c r="F56" s="118" t="s">
        <v>186</v>
      </c>
      <c r="G56" s="118" t="s">
        <v>186</v>
      </c>
      <c r="H56" s="118" t="s">
        <v>186</v>
      </c>
      <c r="I56" s="118" t="s">
        <v>186</v>
      </c>
      <c r="J56" s="118" t="s">
        <v>186</v>
      </c>
      <c r="K56" s="118" t="s">
        <v>186</v>
      </c>
      <c r="L56" s="118" t="s">
        <v>186</v>
      </c>
      <c r="M56" s="118" t="s">
        <v>186</v>
      </c>
      <c r="N56" s="118" t="s">
        <v>186</v>
      </c>
      <c r="O56" s="118" t="s">
        <v>186</v>
      </c>
      <c r="P56" s="118" t="s">
        <v>186</v>
      </c>
      <c r="Q56" s="118" t="s">
        <v>186</v>
      </c>
      <c r="R56" s="118" t="s">
        <v>186</v>
      </c>
      <c r="S56" s="118" t="s">
        <v>186</v>
      </c>
      <c r="T56" s="118" t="s">
        <v>186</v>
      </c>
      <c r="U56" s="118" t="s">
        <v>186</v>
      </c>
      <c r="V56" s="118" t="s">
        <v>186</v>
      </c>
      <c r="W56" s="118" t="s">
        <v>186</v>
      </c>
      <c r="X56" s="118" t="s">
        <v>186</v>
      </c>
      <c r="Y56" s="118" t="s">
        <v>186</v>
      </c>
      <c r="Z56" s="118" t="s">
        <v>186</v>
      </c>
      <c r="AA56" s="118" t="s">
        <v>186</v>
      </c>
      <c r="AB56" s="118" t="s">
        <v>186</v>
      </c>
      <c r="AC56" s="118" t="s">
        <v>186</v>
      </c>
      <c r="AD56" s="118" t="s">
        <v>186</v>
      </c>
      <c r="AE56" s="118" t="s">
        <v>186</v>
      </c>
      <c r="AF56" s="118" t="s">
        <v>186</v>
      </c>
      <c r="AG56" s="118" t="s">
        <v>186</v>
      </c>
      <c r="AH56" s="118" t="s">
        <v>186</v>
      </c>
      <c r="AI56" s="118" t="s">
        <v>186</v>
      </c>
      <c r="AJ56" s="118" t="s">
        <v>186</v>
      </c>
      <c r="AK56" s="118" t="s">
        <v>186</v>
      </c>
      <c r="AL56" s="118" t="s">
        <v>186</v>
      </c>
      <c r="AM56" s="118" t="s">
        <v>186</v>
      </c>
      <c r="AN56" s="118" t="s">
        <v>186</v>
      </c>
      <c r="AO56" s="118" t="s">
        <v>186</v>
      </c>
      <c r="AP56" s="118" t="s">
        <v>186</v>
      </c>
      <c r="AQ56" s="118" t="s">
        <v>186</v>
      </c>
      <c r="AR56" s="118" t="s">
        <v>186</v>
      </c>
      <c r="AS56" s="118" t="s">
        <v>186</v>
      </c>
      <c r="AT56" s="25" t="s">
        <v>186</v>
      </c>
      <c r="AU56" s="121" t="s">
        <v>186</v>
      </c>
      <c r="AV56" s="121" t="s">
        <v>186</v>
      </c>
    </row>
    <row r="57" spans="1:48">
      <c r="A57" t="s">
        <v>144</v>
      </c>
      <c r="B57" s="118" t="s">
        <v>186</v>
      </c>
      <c r="C57" s="118" t="s">
        <v>186</v>
      </c>
      <c r="D57" s="118" t="s">
        <v>186</v>
      </c>
      <c r="E57" s="118" t="s">
        <v>186</v>
      </c>
      <c r="F57" s="118" t="s">
        <v>186</v>
      </c>
      <c r="G57" s="118" t="s">
        <v>186</v>
      </c>
      <c r="H57" s="118" t="s">
        <v>186</v>
      </c>
      <c r="I57" s="118" t="s">
        <v>186</v>
      </c>
      <c r="J57" s="118" t="s">
        <v>186</v>
      </c>
      <c r="K57" s="118" t="s">
        <v>186</v>
      </c>
      <c r="L57" s="118" t="s">
        <v>186</v>
      </c>
      <c r="M57" s="118" t="s">
        <v>186</v>
      </c>
      <c r="N57" s="118" t="s">
        <v>186</v>
      </c>
      <c r="O57" s="118" t="s">
        <v>186</v>
      </c>
      <c r="P57" s="118" t="s">
        <v>186</v>
      </c>
      <c r="Q57" s="118" t="s">
        <v>186</v>
      </c>
      <c r="R57" s="118" t="s">
        <v>186</v>
      </c>
      <c r="S57" s="118" t="s">
        <v>186</v>
      </c>
      <c r="T57" s="118" t="s">
        <v>186</v>
      </c>
      <c r="U57" s="118" t="s">
        <v>186</v>
      </c>
      <c r="V57" s="118" t="s">
        <v>186</v>
      </c>
      <c r="W57" s="118" t="s">
        <v>186</v>
      </c>
      <c r="X57" s="118" t="s">
        <v>186</v>
      </c>
      <c r="Y57" s="118" t="s">
        <v>186</v>
      </c>
      <c r="Z57" s="118" t="s">
        <v>186</v>
      </c>
      <c r="AA57" s="118" t="s">
        <v>186</v>
      </c>
      <c r="AB57" s="118" t="s">
        <v>186</v>
      </c>
      <c r="AC57" s="118" t="s">
        <v>186</v>
      </c>
      <c r="AD57" s="118" t="s">
        <v>186</v>
      </c>
      <c r="AE57" s="118" t="s">
        <v>186</v>
      </c>
      <c r="AF57" s="118" t="s">
        <v>186</v>
      </c>
      <c r="AG57" s="118" t="s">
        <v>186</v>
      </c>
      <c r="AH57" s="118" t="s">
        <v>186</v>
      </c>
      <c r="AI57" s="118" t="s">
        <v>186</v>
      </c>
      <c r="AJ57" s="118" t="s">
        <v>186</v>
      </c>
      <c r="AK57" s="118" t="s">
        <v>186</v>
      </c>
      <c r="AL57" s="118" t="s">
        <v>186</v>
      </c>
      <c r="AM57" s="118" t="s">
        <v>186</v>
      </c>
      <c r="AN57" s="118" t="s">
        <v>186</v>
      </c>
      <c r="AO57" s="118" t="s">
        <v>186</v>
      </c>
      <c r="AP57" s="118" t="s">
        <v>186</v>
      </c>
      <c r="AQ57" s="118" t="s">
        <v>186</v>
      </c>
      <c r="AR57" s="118" t="s">
        <v>186</v>
      </c>
      <c r="AS57" s="118" t="s">
        <v>186</v>
      </c>
      <c r="AT57" s="25" t="s">
        <v>186</v>
      </c>
      <c r="AU57" s="121" t="s">
        <v>186</v>
      </c>
      <c r="AV57" s="121" t="s">
        <v>186</v>
      </c>
    </row>
    <row r="58" spans="1:48">
      <c r="A58" t="s">
        <v>96</v>
      </c>
      <c r="B58" s="118" t="s">
        <v>186</v>
      </c>
      <c r="C58" s="118" t="s">
        <v>186</v>
      </c>
      <c r="D58" s="118" t="s">
        <v>186</v>
      </c>
      <c r="E58" s="118" t="s">
        <v>186</v>
      </c>
      <c r="F58" s="118" t="s">
        <v>186</v>
      </c>
      <c r="G58" s="118" t="s">
        <v>186</v>
      </c>
      <c r="H58" s="118" t="s">
        <v>186</v>
      </c>
      <c r="I58" s="118" t="s">
        <v>186</v>
      </c>
      <c r="J58" s="118" t="s">
        <v>186</v>
      </c>
      <c r="K58" s="118" t="s">
        <v>186</v>
      </c>
      <c r="L58" s="118" t="s">
        <v>186</v>
      </c>
      <c r="M58" s="118" t="s">
        <v>186</v>
      </c>
      <c r="N58" s="118" t="s">
        <v>186</v>
      </c>
      <c r="O58" s="118" t="s">
        <v>186</v>
      </c>
      <c r="P58" s="118" t="s">
        <v>186</v>
      </c>
      <c r="Q58" s="118" t="s">
        <v>186</v>
      </c>
      <c r="R58" s="118" t="s">
        <v>186</v>
      </c>
      <c r="S58" s="118" t="s">
        <v>186</v>
      </c>
      <c r="T58" s="118" t="s">
        <v>186</v>
      </c>
      <c r="U58" s="118" t="s">
        <v>186</v>
      </c>
      <c r="V58" s="118" t="s">
        <v>186</v>
      </c>
      <c r="W58" s="118" t="s">
        <v>186</v>
      </c>
      <c r="X58" s="118" t="s">
        <v>186</v>
      </c>
      <c r="Y58" s="118" t="s">
        <v>186</v>
      </c>
      <c r="Z58" s="118" t="s">
        <v>186</v>
      </c>
      <c r="AA58" s="118" t="s">
        <v>186</v>
      </c>
      <c r="AB58" s="118" t="s">
        <v>186</v>
      </c>
      <c r="AC58" s="118" t="s">
        <v>186</v>
      </c>
      <c r="AD58" s="118" t="s">
        <v>186</v>
      </c>
      <c r="AE58" s="118" t="s">
        <v>186</v>
      </c>
      <c r="AF58" s="118" t="s">
        <v>186</v>
      </c>
      <c r="AG58" s="118" t="s">
        <v>186</v>
      </c>
      <c r="AH58" s="118" t="s">
        <v>186</v>
      </c>
      <c r="AI58" s="118" t="s">
        <v>186</v>
      </c>
      <c r="AJ58" s="118" t="s">
        <v>186</v>
      </c>
      <c r="AK58" s="118" t="s">
        <v>186</v>
      </c>
      <c r="AL58" s="118" t="s">
        <v>186</v>
      </c>
      <c r="AM58" s="118" t="s">
        <v>186</v>
      </c>
      <c r="AN58" s="118" t="s">
        <v>186</v>
      </c>
      <c r="AO58" s="118" t="s">
        <v>186</v>
      </c>
      <c r="AP58" s="118" t="s">
        <v>186</v>
      </c>
      <c r="AQ58" s="118" t="s">
        <v>186</v>
      </c>
      <c r="AR58" s="118" t="s">
        <v>186</v>
      </c>
      <c r="AS58" s="118" t="s">
        <v>186</v>
      </c>
      <c r="AT58" s="25" t="s">
        <v>186</v>
      </c>
      <c r="AU58" s="121" t="s">
        <v>186</v>
      </c>
      <c r="AV58" s="121" t="s">
        <v>186</v>
      </c>
    </row>
    <row r="59" spans="1:48">
      <c r="A59" t="s">
        <v>145</v>
      </c>
      <c r="B59" s="118" t="s">
        <v>186</v>
      </c>
      <c r="C59" s="118" t="s">
        <v>186</v>
      </c>
      <c r="D59" s="118" t="s">
        <v>186</v>
      </c>
      <c r="E59" s="118" t="s">
        <v>186</v>
      </c>
      <c r="F59" s="118" t="s">
        <v>186</v>
      </c>
      <c r="G59" s="118" t="s">
        <v>186</v>
      </c>
      <c r="H59" s="118" t="s">
        <v>186</v>
      </c>
      <c r="I59" s="118" t="s">
        <v>186</v>
      </c>
      <c r="J59" s="118" t="s">
        <v>186</v>
      </c>
      <c r="K59" s="118" t="s">
        <v>186</v>
      </c>
      <c r="L59" s="118" t="s">
        <v>186</v>
      </c>
      <c r="M59" s="118" t="s">
        <v>186</v>
      </c>
      <c r="N59" s="118" t="s">
        <v>186</v>
      </c>
      <c r="O59" s="118" t="s">
        <v>186</v>
      </c>
      <c r="P59" s="118" t="s">
        <v>186</v>
      </c>
      <c r="Q59" s="118" t="s">
        <v>186</v>
      </c>
      <c r="R59" s="118" t="s">
        <v>186</v>
      </c>
      <c r="S59" s="118" t="s">
        <v>186</v>
      </c>
      <c r="T59" s="118" t="s">
        <v>186</v>
      </c>
      <c r="U59" s="118" t="s">
        <v>186</v>
      </c>
      <c r="V59" s="118" t="s">
        <v>186</v>
      </c>
      <c r="W59" s="118" t="s">
        <v>186</v>
      </c>
      <c r="X59" s="118" t="s">
        <v>186</v>
      </c>
      <c r="Y59" s="118" t="s">
        <v>186</v>
      </c>
      <c r="Z59" s="118" t="s">
        <v>186</v>
      </c>
      <c r="AA59" s="118" t="s">
        <v>186</v>
      </c>
      <c r="AB59" s="118" t="s">
        <v>186</v>
      </c>
      <c r="AC59" s="118" t="s">
        <v>186</v>
      </c>
      <c r="AD59" s="118" t="s">
        <v>186</v>
      </c>
      <c r="AE59" s="118" t="s">
        <v>186</v>
      </c>
      <c r="AF59" s="118" t="s">
        <v>186</v>
      </c>
      <c r="AG59" s="118" t="s">
        <v>186</v>
      </c>
      <c r="AH59" s="118" t="s">
        <v>186</v>
      </c>
      <c r="AI59" s="118" t="s">
        <v>186</v>
      </c>
      <c r="AJ59" s="118" t="s">
        <v>186</v>
      </c>
      <c r="AK59" s="118" t="s">
        <v>186</v>
      </c>
      <c r="AL59" s="118" t="s">
        <v>186</v>
      </c>
      <c r="AM59" s="118" t="s">
        <v>186</v>
      </c>
      <c r="AN59" s="118" t="s">
        <v>186</v>
      </c>
      <c r="AO59" s="118" t="s">
        <v>186</v>
      </c>
      <c r="AP59" s="118" t="s">
        <v>186</v>
      </c>
      <c r="AQ59" s="118" t="s">
        <v>186</v>
      </c>
      <c r="AR59" s="118" t="s">
        <v>186</v>
      </c>
      <c r="AS59" s="118" t="s">
        <v>186</v>
      </c>
      <c r="AT59" s="25" t="s">
        <v>186</v>
      </c>
      <c r="AU59" s="121" t="s">
        <v>186</v>
      </c>
      <c r="AV59" s="121" t="s">
        <v>186</v>
      </c>
    </row>
    <row r="60" spans="1:48">
      <c r="A60" t="s">
        <v>99</v>
      </c>
      <c r="B60" s="118" t="s">
        <v>186</v>
      </c>
      <c r="C60" s="118" t="s">
        <v>186</v>
      </c>
      <c r="D60" s="118" t="s">
        <v>186</v>
      </c>
      <c r="E60" s="118" t="s">
        <v>186</v>
      </c>
      <c r="F60" s="118" t="s">
        <v>186</v>
      </c>
      <c r="G60" s="118" t="s">
        <v>186</v>
      </c>
      <c r="H60" s="118" t="s">
        <v>186</v>
      </c>
      <c r="I60" s="118" t="s">
        <v>186</v>
      </c>
      <c r="J60" s="118" t="s">
        <v>186</v>
      </c>
      <c r="K60" s="118" t="s">
        <v>186</v>
      </c>
      <c r="L60" s="118" t="s">
        <v>186</v>
      </c>
      <c r="M60" s="118" t="s">
        <v>186</v>
      </c>
      <c r="N60" s="118" t="s">
        <v>186</v>
      </c>
      <c r="O60" s="118" t="s">
        <v>186</v>
      </c>
      <c r="P60" s="118" t="s">
        <v>186</v>
      </c>
      <c r="Q60" s="118" t="s">
        <v>186</v>
      </c>
      <c r="R60" s="118" t="s">
        <v>186</v>
      </c>
      <c r="S60" s="118" t="s">
        <v>186</v>
      </c>
      <c r="T60" s="118" t="s">
        <v>186</v>
      </c>
      <c r="U60" s="118" t="s">
        <v>186</v>
      </c>
      <c r="V60" s="118" t="s">
        <v>186</v>
      </c>
      <c r="W60" s="118" t="s">
        <v>186</v>
      </c>
      <c r="X60" s="118" t="s">
        <v>186</v>
      </c>
      <c r="Y60" s="118" t="s">
        <v>186</v>
      </c>
      <c r="Z60" s="118" t="s">
        <v>186</v>
      </c>
      <c r="AA60" s="118" t="s">
        <v>186</v>
      </c>
      <c r="AB60" s="118" t="s">
        <v>186</v>
      </c>
      <c r="AC60" s="118" t="s">
        <v>186</v>
      </c>
      <c r="AD60" s="118" t="s">
        <v>186</v>
      </c>
      <c r="AE60" s="118" t="s">
        <v>186</v>
      </c>
      <c r="AF60" s="118" t="s">
        <v>186</v>
      </c>
      <c r="AG60" s="118" t="s">
        <v>186</v>
      </c>
      <c r="AH60" s="118" t="s">
        <v>186</v>
      </c>
      <c r="AI60" s="118" t="s">
        <v>186</v>
      </c>
      <c r="AJ60" s="118" t="s">
        <v>186</v>
      </c>
      <c r="AK60" s="118" t="s">
        <v>186</v>
      </c>
      <c r="AL60" s="118" t="s">
        <v>186</v>
      </c>
      <c r="AM60" s="118" t="s">
        <v>186</v>
      </c>
      <c r="AN60" s="118" t="s">
        <v>186</v>
      </c>
      <c r="AO60" s="118" t="s">
        <v>186</v>
      </c>
      <c r="AP60" s="118" t="s">
        <v>186</v>
      </c>
      <c r="AQ60" s="118" t="s">
        <v>186</v>
      </c>
      <c r="AR60" s="118" t="s">
        <v>186</v>
      </c>
      <c r="AS60" s="118" t="s">
        <v>186</v>
      </c>
      <c r="AT60" s="25" t="s">
        <v>186</v>
      </c>
      <c r="AU60" s="121" t="s">
        <v>186</v>
      </c>
      <c r="AV60" s="121" t="s">
        <v>186</v>
      </c>
    </row>
    <row r="61" spans="1:48">
      <c r="A61" s="332" t="s">
        <v>100</v>
      </c>
      <c r="B61" s="400" t="s">
        <v>186</v>
      </c>
      <c r="C61" s="400" t="s">
        <v>186</v>
      </c>
      <c r="D61" s="400" t="s">
        <v>186</v>
      </c>
      <c r="E61" s="400" t="s">
        <v>186</v>
      </c>
      <c r="F61" s="400" t="s">
        <v>186</v>
      </c>
      <c r="G61" s="400" t="s">
        <v>186</v>
      </c>
      <c r="H61" s="400" t="s">
        <v>186</v>
      </c>
      <c r="I61" s="400" t="s">
        <v>186</v>
      </c>
      <c r="J61" s="400" t="s">
        <v>186</v>
      </c>
      <c r="K61" s="400" t="s">
        <v>186</v>
      </c>
      <c r="L61" s="400" t="s">
        <v>186</v>
      </c>
      <c r="M61" s="400" t="s">
        <v>186</v>
      </c>
      <c r="N61" s="400" t="s">
        <v>186</v>
      </c>
      <c r="O61" s="400" t="s">
        <v>186</v>
      </c>
      <c r="P61" s="400" t="s">
        <v>186</v>
      </c>
      <c r="Q61" s="400" t="s">
        <v>186</v>
      </c>
      <c r="R61" s="400" t="s">
        <v>186</v>
      </c>
      <c r="S61" s="400" t="s">
        <v>186</v>
      </c>
      <c r="T61" s="400" t="s">
        <v>186</v>
      </c>
      <c r="U61" s="400" t="s">
        <v>186</v>
      </c>
      <c r="V61" s="400" t="s">
        <v>186</v>
      </c>
      <c r="W61" s="400" t="s">
        <v>186</v>
      </c>
      <c r="X61" s="400" t="s">
        <v>186</v>
      </c>
      <c r="Y61" s="400" t="s">
        <v>186</v>
      </c>
      <c r="Z61" s="400" t="s">
        <v>186</v>
      </c>
      <c r="AA61" s="400" t="s">
        <v>186</v>
      </c>
      <c r="AB61" s="400" t="s">
        <v>186</v>
      </c>
      <c r="AC61" s="400" t="s">
        <v>186</v>
      </c>
      <c r="AD61" s="400" t="s">
        <v>186</v>
      </c>
      <c r="AE61" s="400" t="s">
        <v>186</v>
      </c>
      <c r="AF61" s="400" t="s">
        <v>186</v>
      </c>
      <c r="AG61" s="400" t="s">
        <v>186</v>
      </c>
      <c r="AH61" s="400" t="s">
        <v>186</v>
      </c>
      <c r="AI61" s="400" t="s">
        <v>186</v>
      </c>
      <c r="AJ61" s="400" t="s">
        <v>186</v>
      </c>
      <c r="AK61" s="400" t="s">
        <v>186</v>
      </c>
      <c r="AL61" s="400" t="s">
        <v>186</v>
      </c>
      <c r="AM61" s="400" t="s">
        <v>186</v>
      </c>
      <c r="AN61" s="400" t="s">
        <v>186</v>
      </c>
      <c r="AO61" s="400" t="s">
        <v>186</v>
      </c>
      <c r="AP61" s="400" t="s">
        <v>186</v>
      </c>
      <c r="AQ61" s="400" t="s">
        <v>186</v>
      </c>
      <c r="AR61" s="400" t="s">
        <v>186</v>
      </c>
      <c r="AS61" s="400" t="s">
        <v>186</v>
      </c>
      <c r="AT61" s="400" t="s">
        <v>186</v>
      </c>
      <c r="AU61" s="424" t="s">
        <v>186</v>
      </c>
      <c r="AV61" s="424" t="s">
        <v>186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18" t="s">
        <v>186</v>
      </c>
      <c r="C63" s="118" t="s">
        <v>186</v>
      </c>
      <c r="D63" s="118" t="s">
        <v>186</v>
      </c>
      <c r="E63" s="118" t="s">
        <v>186</v>
      </c>
      <c r="F63" s="118" t="s">
        <v>186</v>
      </c>
      <c r="G63" s="118" t="s">
        <v>186</v>
      </c>
      <c r="H63" s="118" t="s">
        <v>186</v>
      </c>
      <c r="I63" s="118" t="s">
        <v>186</v>
      </c>
      <c r="J63" s="118" t="s">
        <v>186</v>
      </c>
      <c r="K63" s="118" t="s">
        <v>186</v>
      </c>
      <c r="L63" s="118" t="s">
        <v>186</v>
      </c>
      <c r="M63" s="118" t="s">
        <v>186</v>
      </c>
      <c r="N63" s="118" t="s">
        <v>186</v>
      </c>
      <c r="O63" s="118" t="s">
        <v>186</v>
      </c>
      <c r="P63" s="118" t="s">
        <v>186</v>
      </c>
      <c r="Q63" s="118" t="s">
        <v>186</v>
      </c>
      <c r="R63" s="118" t="s">
        <v>186</v>
      </c>
      <c r="S63" s="118" t="s">
        <v>186</v>
      </c>
      <c r="T63" s="118" t="s">
        <v>186</v>
      </c>
      <c r="U63" s="118" t="s">
        <v>186</v>
      </c>
      <c r="V63" s="118" t="s">
        <v>186</v>
      </c>
      <c r="W63" s="118" t="s">
        <v>186</v>
      </c>
      <c r="X63" s="118" t="s">
        <v>186</v>
      </c>
      <c r="Y63" s="118" t="s">
        <v>186</v>
      </c>
      <c r="Z63" s="118" t="s">
        <v>186</v>
      </c>
      <c r="AA63" s="118" t="s">
        <v>186</v>
      </c>
      <c r="AB63" s="118" t="s">
        <v>186</v>
      </c>
      <c r="AC63" s="118" t="s">
        <v>186</v>
      </c>
      <c r="AD63" s="118" t="s">
        <v>186</v>
      </c>
      <c r="AE63" s="118" t="s">
        <v>186</v>
      </c>
      <c r="AF63" s="118" t="s">
        <v>186</v>
      </c>
      <c r="AG63" s="118" t="s">
        <v>186</v>
      </c>
      <c r="AH63" s="118" t="s">
        <v>186</v>
      </c>
      <c r="AI63" s="118" t="s">
        <v>186</v>
      </c>
      <c r="AJ63" s="118" t="s">
        <v>186</v>
      </c>
      <c r="AK63" s="118" t="s">
        <v>186</v>
      </c>
      <c r="AL63" s="118" t="s">
        <v>186</v>
      </c>
      <c r="AM63" s="118" t="s">
        <v>186</v>
      </c>
      <c r="AN63" s="118" t="s">
        <v>186</v>
      </c>
      <c r="AO63" s="118" t="s">
        <v>186</v>
      </c>
      <c r="AP63" s="118" t="s">
        <v>186</v>
      </c>
      <c r="AQ63" s="118" t="s">
        <v>186</v>
      </c>
      <c r="AR63" s="118" t="s">
        <v>186</v>
      </c>
      <c r="AS63" s="118" t="s">
        <v>186</v>
      </c>
      <c r="AT63" s="25" t="s">
        <v>186</v>
      </c>
      <c r="AU63" s="121" t="s">
        <v>186</v>
      </c>
      <c r="AV63" s="121" t="s">
        <v>186</v>
      </c>
    </row>
    <row r="64" spans="1:48">
      <c r="A64" t="s">
        <v>103</v>
      </c>
      <c r="B64" s="118" t="s">
        <v>186</v>
      </c>
      <c r="C64" s="118" t="s">
        <v>186</v>
      </c>
      <c r="D64" s="118" t="s">
        <v>186</v>
      </c>
      <c r="E64" s="118" t="s">
        <v>186</v>
      </c>
      <c r="F64" s="118" t="s">
        <v>186</v>
      </c>
      <c r="G64" s="118" t="s">
        <v>186</v>
      </c>
      <c r="H64" s="118" t="s">
        <v>186</v>
      </c>
      <c r="I64" s="118" t="s">
        <v>186</v>
      </c>
      <c r="J64" s="118" t="s">
        <v>186</v>
      </c>
      <c r="K64" s="118" t="s">
        <v>186</v>
      </c>
      <c r="L64" s="118" t="s">
        <v>186</v>
      </c>
      <c r="M64" s="118" t="s">
        <v>186</v>
      </c>
      <c r="N64" s="118" t="s">
        <v>186</v>
      </c>
      <c r="O64" s="118" t="s">
        <v>186</v>
      </c>
      <c r="P64" s="118" t="s">
        <v>186</v>
      </c>
      <c r="Q64" s="118" t="s">
        <v>186</v>
      </c>
      <c r="R64" s="118" t="s">
        <v>186</v>
      </c>
      <c r="S64" s="118" t="s">
        <v>186</v>
      </c>
      <c r="T64" s="118" t="s">
        <v>186</v>
      </c>
      <c r="U64" s="118" t="s">
        <v>186</v>
      </c>
      <c r="V64" s="118" t="s">
        <v>186</v>
      </c>
      <c r="W64" s="118" t="s">
        <v>186</v>
      </c>
      <c r="X64" s="118" t="s">
        <v>186</v>
      </c>
      <c r="Y64" s="118" t="s">
        <v>186</v>
      </c>
      <c r="Z64" s="118" t="s">
        <v>186</v>
      </c>
      <c r="AA64" s="118" t="s">
        <v>186</v>
      </c>
      <c r="AB64" s="118" t="s">
        <v>186</v>
      </c>
      <c r="AC64" s="118" t="s">
        <v>186</v>
      </c>
      <c r="AD64" s="118" t="s">
        <v>186</v>
      </c>
      <c r="AE64" s="118" t="s">
        <v>186</v>
      </c>
      <c r="AF64" s="118" t="s">
        <v>186</v>
      </c>
      <c r="AG64" s="118" t="s">
        <v>186</v>
      </c>
      <c r="AH64" s="118" t="s">
        <v>186</v>
      </c>
      <c r="AI64" s="118" t="s">
        <v>186</v>
      </c>
      <c r="AJ64" s="118" t="s">
        <v>186</v>
      </c>
      <c r="AK64" s="118" t="s">
        <v>186</v>
      </c>
      <c r="AL64" s="118" t="s">
        <v>186</v>
      </c>
      <c r="AM64" s="118" t="s">
        <v>186</v>
      </c>
      <c r="AN64" s="118" t="s">
        <v>186</v>
      </c>
      <c r="AO64" s="118" t="s">
        <v>186</v>
      </c>
      <c r="AP64" s="118" t="s">
        <v>186</v>
      </c>
      <c r="AQ64" s="118" t="s">
        <v>186</v>
      </c>
      <c r="AR64" s="118" t="s">
        <v>186</v>
      </c>
      <c r="AS64" s="118" t="s">
        <v>186</v>
      </c>
      <c r="AT64" s="25" t="s">
        <v>186</v>
      </c>
      <c r="AU64" s="121" t="s">
        <v>186</v>
      </c>
      <c r="AV64" s="121" t="s">
        <v>186</v>
      </c>
    </row>
    <row r="65" spans="1:48">
      <c r="A65" t="s">
        <v>213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186</v>
      </c>
      <c r="I65" s="118" t="s">
        <v>186</v>
      </c>
      <c r="J65" s="118" t="s">
        <v>186</v>
      </c>
      <c r="K65" s="118" t="s">
        <v>186</v>
      </c>
      <c r="L65" s="118" t="s">
        <v>186</v>
      </c>
      <c r="M65" s="118" t="s">
        <v>186</v>
      </c>
      <c r="N65" s="118" t="s">
        <v>186</v>
      </c>
      <c r="O65" s="118" t="s">
        <v>186</v>
      </c>
      <c r="P65" s="118" t="s">
        <v>186</v>
      </c>
      <c r="Q65" s="118" t="s">
        <v>186</v>
      </c>
      <c r="R65" s="118" t="s">
        <v>186</v>
      </c>
      <c r="S65" s="118" t="s">
        <v>186</v>
      </c>
      <c r="T65" s="118" t="s">
        <v>186</v>
      </c>
      <c r="U65" s="108">
        <v>4.1321390000000005</v>
      </c>
      <c r="V65" s="108">
        <v>5.5949604000000006</v>
      </c>
      <c r="W65" s="108">
        <v>9.2674818000000005</v>
      </c>
      <c r="X65" s="108">
        <v>6.4920986000000012</v>
      </c>
      <c r="Y65" s="108">
        <v>11.048500000000001</v>
      </c>
      <c r="Z65" s="108">
        <v>11.684893600000002</v>
      </c>
      <c r="AA65" s="108">
        <v>8.8962522000000011</v>
      </c>
      <c r="AB65" s="108">
        <v>9.6254532000000008</v>
      </c>
      <c r="AC65" s="108">
        <v>9.7801322000000006</v>
      </c>
      <c r="AD65" s="108">
        <v>7.6367232000000005</v>
      </c>
      <c r="AE65" s="108">
        <v>10.2132334</v>
      </c>
      <c r="AF65" s="108">
        <v>11.897024800000002</v>
      </c>
      <c r="AG65" s="108">
        <v>12.396417000000001</v>
      </c>
      <c r="AH65" s="108">
        <v>13.311232800000001</v>
      </c>
      <c r="AI65" s="108">
        <v>14.318856000000002</v>
      </c>
      <c r="AJ65" s="108">
        <v>13.514525200000001</v>
      </c>
      <c r="AK65" s="108">
        <v>13.695720600000003</v>
      </c>
      <c r="AL65" s="108">
        <v>11.287147599999999</v>
      </c>
      <c r="AM65" s="108">
        <v>12.626225800000002</v>
      </c>
      <c r="AN65" s="108">
        <v>13.329473684210603</v>
      </c>
      <c r="AO65" s="108">
        <v>15.031578947368519</v>
      </c>
      <c r="AP65" s="108">
        <v>12.882551000000001</v>
      </c>
      <c r="AQ65" s="108">
        <v>10.581170999999948</v>
      </c>
      <c r="AR65" s="108">
        <v>13.189077999999936</v>
      </c>
      <c r="AS65" s="108">
        <v>13.307503999999955</v>
      </c>
      <c r="AT65" s="27">
        <v>12.119758999999972</v>
      </c>
      <c r="AU65" s="102">
        <v>-8.6758582287249641E-2</v>
      </c>
      <c r="AV65" s="102">
        <v>4.4917272143901741E-3</v>
      </c>
    </row>
    <row r="66" spans="1:48">
      <c r="A66" t="s">
        <v>119</v>
      </c>
      <c r="B66" s="118" t="s">
        <v>186</v>
      </c>
      <c r="C66" s="118" t="s">
        <v>186</v>
      </c>
      <c r="D66" s="118" t="s">
        <v>186</v>
      </c>
      <c r="E66" s="118" t="s">
        <v>186</v>
      </c>
      <c r="F66" s="118" t="s">
        <v>186</v>
      </c>
      <c r="G66" s="118" t="s">
        <v>186</v>
      </c>
      <c r="H66" s="118" t="s">
        <v>186</v>
      </c>
      <c r="I66" s="118" t="s">
        <v>186</v>
      </c>
      <c r="J66" s="118" t="s">
        <v>186</v>
      </c>
      <c r="K66" s="118" t="s">
        <v>186</v>
      </c>
      <c r="L66" s="118" t="s">
        <v>186</v>
      </c>
      <c r="M66" s="118" t="s">
        <v>186</v>
      </c>
      <c r="N66" s="118" t="s">
        <v>186</v>
      </c>
      <c r="O66" s="118" t="s">
        <v>186</v>
      </c>
      <c r="P66" s="118" t="s">
        <v>186</v>
      </c>
      <c r="Q66" s="118" t="s">
        <v>186</v>
      </c>
      <c r="R66" s="118" t="s">
        <v>186</v>
      </c>
      <c r="S66" s="118" t="s">
        <v>186</v>
      </c>
      <c r="T66" s="118" t="s">
        <v>186</v>
      </c>
      <c r="U66" s="118" t="s">
        <v>186</v>
      </c>
      <c r="V66" s="118" t="s">
        <v>186</v>
      </c>
      <c r="W66" s="118" t="s">
        <v>186</v>
      </c>
      <c r="X66" s="118" t="s">
        <v>186</v>
      </c>
      <c r="Y66" s="118" t="s">
        <v>186</v>
      </c>
      <c r="Z66" s="118" t="s">
        <v>186</v>
      </c>
      <c r="AA66" s="118" t="s">
        <v>186</v>
      </c>
      <c r="AB66" s="118" t="s">
        <v>186</v>
      </c>
      <c r="AC66" s="118" t="s">
        <v>186</v>
      </c>
      <c r="AD66" s="118" t="s">
        <v>186</v>
      </c>
      <c r="AE66" s="118" t="s">
        <v>186</v>
      </c>
      <c r="AF66" s="118" t="s">
        <v>186</v>
      </c>
      <c r="AG66" s="118" t="s">
        <v>186</v>
      </c>
      <c r="AH66" s="118" t="s">
        <v>186</v>
      </c>
      <c r="AI66" s="118" t="s">
        <v>186</v>
      </c>
      <c r="AJ66" s="118" t="s">
        <v>186</v>
      </c>
      <c r="AK66" s="118" t="s">
        <v>186</v>
      </c>
      <c r="AL66" s="118" t="s">
        <v>186</v>
      </c>
      <c r="AM66" s="118" t="s">
        <v>186</v>
      </c>
      <c r="AN66" s="118" t="s">
        <v>186</v>
      </c>
      <c r="AO66" s="118" t="s">
        <v>186</v>
      </c>
      <c r="AP66" s="118" t="s">
        <v>186</v>
      </c>
      <c r="AQ66" s="118" t="s">
        <v>186</v>
      </c>
      <c r="AR66" s="118" t="s">
        <v>186</v>
      </c>
      <c r="AS66" s="118" t="s">
        <v>186</v>
      </c>
      <c r="AT66" s="25" t="s">
        <v>186</v>
      </c>
      <c r="AU66" s="121" t="s">
        <v>186</v>
      </c>
      <c r="AV66" s="121" t="s">
        <v>186</v>
      </c>
    </row>
    <row r="67" spans="1:48">
      <c r="A67" s="332" t="s">
        <v>120</v>
      </c>
      <c r="B67" s="400" t="s">
        <v>186</v>
      </c>
      <c r="C67" s="400" t="s">
        <v>186</v>
      </c>
      <c r="D67" s="400" t="s">
        <v>186</v>
      </c>
      <c r="E67" s="400" t="s">
        <v>186</v>
      </c>
      <c r="F67" s="400" t="s">
        <v>186</v>
      </c>
      <c r="G67" s="400" t="s">
        <v>186</v>
      </c>
      <c r="H67" s="400" t="s">
        <v>186</v>
      </c>
      <c r="I67" s="400" t="s">
        <v>186</v>
      </c>
      <c r="J67" s="400" t="s">
        <v>186</v>
      </c>
      <c r="K67" s="400" t="s">
        <v>186</v>
      </c>
      <c r="L67" s="400" t="s">
        <v>186</v>
      </c>
      <c r="M67" s="400" t="s">
        <v>186</v>
      </c>
      <c r="N67" s="400" t="s">
        <v>186</v>
      </c>
      <c r="O67" s="400" t="s">
        <v>186</v>
      </c>
      <c r="P67" s="400" t="s">
        <v>186</v>
      </c>
      <c r="Q67" s="400" t="s">
        <v>186</v>
      </c>
      <c r="R67" s="400" t="s">
        <v>186</v>
      </c>
      <c r="S67" s="400" t="s">
        <v>186</v>
      </c>
      <c r="T67" s="400" t="s">
        <v>186</v>
      </c>
      <c r="U67" s="42">
        <v>4.1321390000000005</v>
      </c>
      <c r="V67" s="42">
        <v>5.5949604000000006</v>
      </c>
      <c r="W67" s="42">
        <v>9.2674818000000005</v>
      </c>
      <c r="X67" s="42">
        <v>6.4920986000000012</v>
      </c>
      <c r="Y67" s="42">
        <v>11.048500000000001</v>
      </c>
      <c r="Z67" s="42">
        <v>11.684893600000002</v>
      </c>
      <c r="AA67" s="42">
        <v>8.8962522000000011</v>
      </c>
      <c r="AB67" s="42">
        <v>9.6254532000000008</v>
      </c>
      <c r="AC67" s="42">
        <v>9.7801322000000006</v>
      </c>
      <c r="AD67" s="42">
        <v>7.6367232000000005</v>
      </c>
      <c r="AE67" s="42">
        <v>10.2132334</v>
      </c>
      <c r="AF67" s="42">
        <v>11.897024800000002</v>
      </c>
      <c r="AG67" s="42">
        <v>12.396417000000001</v>
      </c>
      <c r="AH67" s="42">
        <v>13.311232800000001</v>
      </c>
      <c r="AI67" s="42">
        <v>14.318856000000002</v>
      </c>
      <c r="AJ67" s="42">
        <v>13.514525200000001</v>
      </c>
      <c r="AK67" s="42">
        <v>13.695720600000003</v>
      </c>
      <c r="AL67" s="42">
        <v>11.287147599999999</v>
      </c>
      <c r="AM67" s="42">
        <v>12.626225800000002</v>
      </c>
      <c r="AN67" s="42">
        <v>13.329473684210603</v>
      </c>
      <c r="AO67" s="42">
        <v>15.031578947368519</v>
      </c>
      <c r="AP67" s="42">
        <v>12.882551000000001</v>
      </c>
      <c r="AQ67" s="42">
        <v>10.581170999999948</v>
      </c>
      <c r="AR67" s="42">
        <v>13.189077999999936</v>
      </c>
      <c r="AS67" s="42">
        <v>13.307503999999955</v>
      </c>
      <c r="AT67" s="42">
        <v>12.119758999999972</v>
      </c>
      <c r="AU67" s="334">
        <v>-8.6758582287249641E-2</v>
      </c>
      <c r="AV67" s="334">
        <v>4.4917272143901741E-3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18" t="s">
        <v>186</v>
      </c>
      <c r="C69" s="118" t="s">
        <v>186</v>
      </c>
      <c r="D69" s="118" t="s">
        <v>186</v>
      </c>
      <c r="E69" s="118" t="s">
        <v>186</v>
      </c>
      <c r="F69" s="118" t="s">
        <v>186</v>
      </c>
      <c r="G69" s="118" t="s">
        <v>186</v>
      </c>
      <c r="H69" s="118" t="s">
        <v>186</v>
      </c>
      <c r="I69" s="118" t="s">
        <v>186</v>
      </c>
      <c r="J69" s="118" t="s">
        <v>186</v>
      </c>
      <c r="K69" s="118" t="s">
        <v>186</v>
      </c>
      <c r="L69" s="118" t="s">
        <v>186</v>
      </c>
      <c r="M69" s="118" t="s">
        <v>186</v>
      </c>
      <c r="N69" s="118" t="s">
        <v>186</v>
      </c>
      <c r="O69" s="118" t="s">
        <v>186</v>
      </c>
      <c r="P69" s="118" t="s">
        <v>186</v>
      </c>
      <c r="Q69" s="118" t="s">
        <v>186</v>
      </c>
      <c r="R69" s="118" t="s">
        <v>186</v>
      </c>
      <c r="S69" s="118" t="s">
        <v>186</v>
      </c>
      <c r="T69" s="118" t="s">
        <v>186</v>
      </c>
      <c r="U69" s="118" t="s">
        <v>186</v>
      </c>
      <c r="V69" s="118" t="s">
        <v>186</v>
      </c>
      <c r="W69" s="118" t="s">
        <v>186</v>
      </c>
      <c r="X69" s="118" t="s">
        <v>186</v>
      </c>
      <c r="Y69" s="118" t="s">
        <v>186</v>
      </c>
      <c r="Z69" s="118" t="s">
        <v>186</v>
      </c>
      <c r="AA69" s="118" t="s">
        <v>186</v>
      </c>
      <c r="AB69" s="118" t="s">
        <v>186</v>
      </c>
      <c r="AC69" s="118" t="s">
        <v>186</v>
      </c>
      <c r="AD69" s="118" t="s">
        <v>186</v>
      </c>
      <c r="AE69" s="118" t="s">
        <v>186</v>
      </c>
      <c r="AF69" s="118" t="s">
        <v>186</v>
      </c>
      <c r="AG69" s="118" t="s">
        <v>186</v>
      </c>
      <c r="AH69" s="118" t="s">
        <v>186</v>
      </c>
      <c r="AI69" s="118" t="s">
        <v>186</v>
      </c>
      <c r="AJ69" s="118" t="s">
        <v>186</v>
      </c>
      <c r="AK69" s="118" t="s">
        <v>186</v>
      </c>
      <c r="AL69" s="118" t="s">
        <v>186</v>
      </c>
      <c r="AM69" s="118" t="s">
        <v>186</v>
      </c>
      <c r="AN69" s="118" t="s">
        <v>186</v>
      </c>
      <c r="AO69" s="118" t="s">
        <v>186</v>
      </c>
      <c r="AP69" s="118" t="s">
        <v>186</v>
      </c>
      <c r="AQ69" s="118" t="s">
        <v>186</v>
      </c>
      <c r="AR69" s="118" t="s">
        <v>186</v>
      </c>
      <c r="AS69" s="118" t="s">
        <v>186</v>
      </c>
      <c r="AT69" s="25" t="s">
        <v>186</v>
      </c>
      <c r="AU69" s="121" t="s">
        <v>186</v>
      </c>
      <c r="AV69" s="121" t="s">
        <v>186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186</v>
      </c>
      <c r="I70" s="118" t="s">
        <v>186</v>
      </c>
      <c r="J70" s="118" t="s">
        <v>186</v>
      </c>
      <c r="K70" s="118" t="s">
        <v>186</v>
      </c>
      <c r="L70" s="118" t="s">
        <v>186</v>
      </c>
      <c r="M70" s="118" t="s">
        <v>186</v>
      </c>
      <c r="N70" s="118" t="s">
        <v>186</v>
      </c>
      <c r="O70" s="118" t="s">
        <v>186</v>
      </c>
      <c r="P70" s="118" t="s">
        <v>186</v>
      </c>
      <c r="Q70" s="118" t="s">
        <v>186</v>
      </c>
      <c r="R70" s="118" t="s">
        <v>186</v>
      </c>
      <c r="S70" s="118" t="s">
        <v>186</v>
      </c>
      <c r="T70" s="118" t="s">
        <v>186</v>
      </c>
      <c r="U70" s="118" t="s">
        <v>186</v>
      </c>
      <c r="V70" s="118" t="s">
        <v>186</v>
      </c>
      <c r="W70" s="118" t="s">
        <v>186</v>
      </c>
      <c r="X70" s="118" t="s">
        <v>186</v>
      </c>
      <c r="Y70" s="118" t="s">
        <v>186</v>
      </c>
      <c r="Z70" s="118" t="s">
        <v>186</v>
      </c>
      <c r="AA70" s="118" t="s">
        <v>186</v>
      </c>
      <c r="AB70" s="118" t="s">
        <v>186</v>
      </c>
      <c r="AC70" s="118" t="s">
        <v>186</v>
      </c>
      <c r="AD70" s="118" t="s">
        <v>186</v>
      </c>
      <c r="AE70" s="118" t="s">
        <v>186</v>
      </c>
      <c r="AF70" s="118" t="s">
        <v>186</v>
      </c>
      <c r="AG70" s="118" t="s">
        <v>186</v>
      </c>
      <c r="AH70" s="118" t="s">
        <v>186</v>
      </c>
      <c r="AI70" s="118" t="s">
        <v>186</v>
      </c>
      <c r="AJ70" s="118" t="s">
        <v>186</v>
      </c>
      <c r="AK70" s="118" t="s">
        <v>186</v>
      </c>
      <c r="AL70" s="118" t="s">
        <v>186</v>
      </c>
      <c r="AM70" s="118" t="s">
        <v>186</v>
      </c>
      <c r="AN70" s="118" t="s">
        <v>186</v>
      </c>
      <c r="AO70" s="118" t="s">
        <v>186</v>
      </c>
      <c r="AP70" s="118" t="s">
        <v>186</v>
      </c>
      <c r="AQ70" s="118" t="s">
        <v>186</v>
      </c>
      <c r="AR70" s="118" t="s">
        <v>186</v>
      </c>
      <c r="AS70" s="118" t="s">
        <v>186</v>
      </c>
      <c r="AT70" s="25" t="s">
        <v>186</v>
      </c>
      <c r="AU70" s="121" t="s">
        <v>186</v>
      </c>
      <c r="AV70" s="121" t="s">
        <v>186</v>
      </c>
    </row>
    <row r="71" spans="1:48">
      <c r="A71" t="s">
        <v>74</v>
      </c>
      <c r="B71" s="118" t="s">
        <v>186</v>
      </c>
      <c r="C71" s="118" t="s">
        <v>186</v>
      </c>
      <c r="D71" s="118" t="s">
        <v>186</v>
      </c>
      <c r="E71" s="118" t="s">
        <v>186</v>
      </c>
      <c r="F71" s="118" t="s">
        <v>186</v>
      </c>
      <c r="G71" s="118" t="s">
        <v>186</v>
      </c>
      <c r="H71" s="118" t="s">
        <v>186</v>
      </c>
      <c r="I71" s="118" t="s">
        <v>186</v>
      </c>
      <c r="J71" s="118" t="s">
        <v>186</v>
      </c>
      <c r="K71" s="118" t="s">
        <v>186</v>
      </c>
      <c r="L71" s="118" t="s">
        <v>186</v>
      </c>
      <c r="M71" s="118" t="s">
        <v>186</v>
      </c>
      <c r="N71" s="118" t="s">
        <v>186</v>
      </c>
      <c r="O71" s="118" t="s">
        <v>186</v>
      </c>
      <c r="P71" s="118" t="s">
        <v>186</v>
      </c>
      <c r="Q71" s="118" t="s">
        <v>186</v>
      </c>
      <c r="R71" s="118" t="s">
        <v>186</v>
      </c>
      <c r="S71" s="118" t="s">
        <v>186</v>
      </c>
      <c r="T71" s="118" t="s">
        <v>186</v>
      </c>
      <c r="U71" s="118" t="s">
        <v>186</v>
      </c>
      <c r="V71" s="118" t="s">
        <v>186</v>
      </c>
      <c r="W71" s="118" t="s">
        <v>186</v>
      </c>
      <c r="X71" s="118" t="s">
        <v>186</v>
      </c>
      <c r="Y71" s="118" t="s">
        <v>186</v>
      </c>
      <c r="Z71" s="118" t="s">
        <v>186</v>
      </c>
      <c r="AA71" s="118" t="s">
        <v>186</v>
      </c>
      <c r="AB71" s="118" t="s">
        <v>186</v>
      </c>
      <c r="AC71" s="118" t="s">
        <v>186</v>
      </c>
      <c r="AD71" s="108">
        <v>1.6042421999999998</v>
      </c>
      <c r="AE71" s="108">
        <v>14.760796000000001</v>
      </c>
      <c r="AF71" s="108">
        <v>12.833937599999999</v>
      </c>
      <c r="AG71" s="108">
        <v>14.340953000000001</v>
      </c>
      <c r="AH71" s="108">
        <v>14.4205022</v>
      </c>
      <c r="AI71" s="108">
        <v>14.102305400000001</v>
      </c>
      <c r="AJ71" s="108">
        <v>14.9508302</v>
      </c>
      <c r="AK71" s="108">
        <v>16.7406872</v>
      </c>
      <c r="AL71" s="108">
        <v>17.474307600000003</v>
      </c>
      <c r="AM71" s="108">
        <v>25.133127800000004</v>
      </c>
      <c r="AN71" s="108">
        <v>43.349894599999999</v>
      </c>
      <c r="AO71" s="108">
        <v>50.468999999999824</v>
      </c>
      <c r="AP71" s="108">
        <v>53.087999999999781</v>
      </c>
      <c r="AQ71" s="108">
        <v>54.842999999999897</v>
      </c>
      <c r="AR71" s="108">
        <v>62.13</v>
      </c>
      <c r="AS71" s="108">
        <v>68.419512194999697</v>
      </c>
      <c r="AT71" s="27">
        <v>70.129999999999839</v>
      </c>
      <c r="AU71" s="102">
        <v>2.7808219179916271E-2</v>
      </c>
      <c r="AV71" s="102">
        <v>2.599101430525004E-2</v>
      </c>
    </row>
    <row r="72" spans="1:48">
      <c r="A72" t="s">
        <v>215</v>
      </c>
      <c r="B72" s="118" t="s">
        <v>186</v>
      </c>
      <c r="C72" s="118" t="s">
        <v>186</v>
      </c>
      <c r="D72" s="118" t="s">
        <v>186</v>
      </c>
      <c r="E72" s="118" t="s">
        <v>186</v>
      </c>
      <c r="F72" s="118" t="s">
        <v>186</v>
      </c>
      <c r="G72" s="118" t="s">
        <v>186</v>
      </c>
      <c r="H72" s="118" t="s">
        <v>186</v>
      </c>
      <c r="I72" s="118" t="s">
        <v>186</v>
      </c>
      <c r="J72" s="118" t="s">
        <v>186</v>
      </c>
      <c r="K72" s="118" t="s">
        <v>186</v>
      </c>
      <c r="L72" s="118" t="s">
        <v>186</v>
      </c>
      <c r="M72" s="118" t="s">
        <v>186</v>
      </c>
      <c r="N72" s="118" t="s">
        <v>186</v>
      </c>
      <c r="O72" s="118" t="s">
        <v>186</v>
      </c>
      <c r="P72" s="118" t="s">
        <v>186</v>
      </c>
      <c r="Q72" s="118" t="s">
        <v>186</v>
      </c>
      <c r="R72" s="118" t="s">
        <v>186</v>
      </c>
      <c r="S72" s="118" t="s">
        <v>186</v>
      </c>
      <c r="T72" s="118" t="s">
        <v>186</v>
      </c>
      <c r="U72" s="118" t="s">
        <v>186</v>
      </c>
      <c r="V72" s="118" t="s">
        <v>186</v>
      </c>
      <c r="W72" s="118" t="s">
        <v>186</v>
      </c>
      <c r="X72" s="118" t="s">
        <v>186</v>
      </c>
      <c r="Y72" s="118" t="s">
        <v>186</v>
      </c>
      <c r="Z72" s="118" t="s">
        <v>186</v>
      </c>
      <c r="AA72" s="118" t="s">
        <v>186</v>
      </c>
      <c r="AB72" s="118" t="s">
        <v>186</v>
      </c>
      <c r="AC72" s="118" t="s">
        <v>186</v>
      </c>
      <c r="AD72" s="118" t="s">
        <v>186</v>
      </c>
      <c r="AE72" s="118" t="s">
        <v>186</v>
      </c>
      <c r="AF72" s="118" t="s">
        <v>186</v>
      </c>
      <c r="AG72" s="118" t="s">
        <v>186</v>
      </c>
      <c r="AH72" s="118" t="s">
        <v>186</v>
      </c>
      <c r="AI72" s="118" t="s">
        <v>186</v>
      </c>
      <c r="AJ72" s="118" t="s">
        <v>186</v>
      </c>
      <c r="AK72" s="118" t="s">
        <v>186</v>
      </c>
      <c r="AL72" s="118" t="s">
        <v>186</v>
      </c>
      <c r="AM72" s="118" t="s">
        <v>186</v>
      </c>
      <c r="AN72" s="118" t="s">
        <v>186</v>
      </c>
      <c r="AO72" s="118" t="s">
        <v>186</v>
      </c>
      <c r="AP72" s="118" t="s">
        <v>186</v>
      </c>
      <c r="AQ72" s="118" t="s">
        <v>186</v>
      </c>
      <c r="AR72" s="118" t="s">
        <v>186</v>
      </c>
      <c r="AS72" s="118" t="s">
        <v>186</v>
      </c>
      <c r="AT72" s="25" t="s">
        <v>186</v>
      </c>
      <c r="AU72" s="121" t="s">
        <v>186</v>
      </c>
      <c r="AV72" s="121" t="s">
        <v>186</v>
      </c>
    </row>
    <row r="73" spans="1:48">
      <c r="A73" t="s">
        <v>122</v>
      </c>
      <c r="B73" s="118" t="s">
        <v>186</v>
      </c>
      <c r="C73" s="118" t="s">
        <v>186</v>
      </c>
      <c r="D73" s="118" t="s">
        <v>186</v>
      </c>
      <c r="E73" s="118" t="s">
        <v>186</v>
      </c>
      <c r="F73" s="108">
        <v>0.72478160000000003</v>
      </c>
      <c r="G73" s="108">
        <v>1.3081424000000001</v>
      </c>
      <c r="H73" s="108">
        <v>0.97226800000000013</v>
      </c>
      <c r="I73" s="108">
        <v>0.9236546000000001</v>
      </c>
      <c r="J73" s="108">
        <v>1.9533748</v>
      </c>
      <c r="K73" s="108">
        <v>1.7986958</v>
      </c>
      <c r="L73" s="108">
        <v>2.1434090000000001</v>
      </c>
      <c r="M73" s="108">
        <v>2.6560594000000002</v>
      </c>
      <c r="N73" s="108">
        <v>1.8517286000000002</v>
      </c>
      <c r="O73" s="108">
        <v>2.2627328000000002</v>
      </c>
      <c r="P73" s="108">
        <v>2.3467014000000006</v>
      </c>
      <c r="Q73" s="108">
        <v>2.4483476000000004</v>
      </c>
      <c r="R73" s="108">
        <v>2.4660252000000003</v>
      </c>
      <c r="S73" s="108">
        <v>2.1566672000000002</v>
      </c>
      <c r="T73" s="108">
        <v>3.0759024000000004</v>
      </c>
      <c r="U73" s="108">
        <v>4.0393316000000006</v>
      </c>
      <c r="V73" s="108">
        <v>4.5077880000000006</v>
      </c>
      <c r="W73" s="108">
        <v>5.0204383999999997</v>
      </c>
      <c r="X73" s="108">
        <v>5.3209575999999998</v>
      </c>
      <c r="Y73" s="108">
        <v>6.0766750000000007</v>
      </c>
      <c r="Z73" s="108">
        <v>4.0216540000000007</v>
      </c>
      <c r="AA73" s="108">
        <v>6.3948718000000007</v>
      </c>
      <c r="AB73" s="108">
        <v>5.4137650000000006</v>
      </c>
      <c r="AC73" s="108">
        <v>6.403710600000001</v>
      </c>
      <c r="AD73" s="108">
        <v>6.2269346000000008</v>
      </c>
      <c r="AE73" s="108">
        <v>4.9453086000000006</v>
      </c>
      <c r="AF73" s="108">
        <v>7.6146262000000009</v>
      </c>
      <c r="AG73" s="108">
        <v>8.4012794</v>
      </c>
      <c r="AH73" s="108">
        <v>10.071812600000001</v>
      </c>
      <c r="AI73" s="108">
        <v>11.371116199999999</v>
      </c>
      <c r="AJ73" s="108">
        <v>12.727872</v>
      </c>
      <c r="AK73" s="108">
        <v>15.7684192</v>
      </c>
      <c r="AL73" s="108">
        <v>18.888515600000002</v>
      </c>
      <c r="AM73" s="108">
        <v>19.352552599999999</v>
      </c>
      <c r="AN73" s="108">
        <v>18.141637000000003</v>
      </c>
      <c r="AO73" s="108">
        <v>16.762784200000002</v>
      </c>
      <c r="AP73" s="108">
        <v>17.823440200000004</v>
      </c>
      <c r="AQ73" s="108">
        <v>17.631759999999954</v>
      </c>
      <c r="AR73" s="108">
        <v>17.831779999999917</v>
      </c>
      <c r="AS73" s="108">
        <v>15.23072999999995</v>
      </c>
      <c r="AT73" s="27">
        <v>16.816179999999928</v>
      </c>
      <c r="AU73" s="102">
        <v>0.10712038924118406</v>
      </c>
      <c r="AV73" s="102">
        <v>6.2322768421454264E-3</v>
      </c>
    </row>
    <row r="74" spans="1:48">
      <c r="A74" t="s">
        <v>128</v>
      </c>
      <c r="B74" s="118" t="s">
        <v>186</v>
      </c>
      <c r="C74" s="118" t="s">
        <v>186</v>
      </c>
      <c r="D74" s="118" t="s">
        <v>186</v>
      </c>
      <c r="E74" s="118" t="s">
        <v>186</v>
      </c>
      <c r="F74" s="118" t="s">
        <v>186</v>
      </c>
      <c r="G74" s="118" t="s">
        <v>186</v>
      </c>
      <c r="H74" s="118" t="s">
        <v>186</v>
      </c>
      <c r="I74" s="118" t="s">
        <v>186</v>
      </c>
      <c r="J74" s="118" t="s">
        <v>186</v>
      </c>
      <c r="K74" s="118" t="s">
        <v>186</v>
      </c>
      <c r="L74" s="118" t="s">
        <v>186</v>
      </c>
      <c r="M74" s="118" t="s">
        <v>186</v>
      </c>
      <c r="N74" s="118" t="s">
        <v>186</v>
      </c>
      <c r="O74" s="118" t="s">
        <v>186</v>
      </c>
      <c r="P74" s="118" t="s">
        <v>186</v>
      </c>
      <c r="Q74" s="118" t="s">
        <v>186</v>
      </c>
      <c r="R74" s="118" t="s">
        <v>186</v>
      </c>
      <c r="S74" s="118" t="s">
        <v>186</v>
      </c>
      <c r="T74" s="118" t="s">
        <v>186</v>
      </c>
      <c r="U74" s="118" t="s">
        <v>186</v>
      </c>
      <c r="V74" s="118" t="s">
        <v>186</v>
      </c>
      <c r="W74" s="118" t="s">
        <v>186</v>
      </c>
      <c r="X74" s="118" t="s">
        <v>186</v>
      </c>
      <c r="Y74" s="118" t="s">
        <v>186</v>
      </c>
      <c r="Z74" s="118" t="s">
        <v>186</v>
      </c>
      <c r="AA74" s="118" t="s">
        <v>186</v>
      </c>
      <c r="AB74" s="118" t="s">
        <v>186</v>
      </c>
      <c r="AC74" s="118" t="s">
        <v>186</v>
      </c>
      <c r="AD74" s="118" t="s">
        <v>186</v>
      </c>
      <c r="AE74" s="118" t="s">
        <v>186</v>
      </c>
      <c r="AF74" s="118" t="s">
        <v>186</v>
      </c>
      <c r="AG74" s="118" t="s">
        <v>186</v>
      </c>
      <c r="AH74" s="118" t="s">
        <v>186</v>
      </c>
      <c r="AI74" s="118" t="s">
        <v>186</v>
      </c>
      <c r="AJ74" s="118" t="s">
        <v>186</v>
      </c>
      <c r="AK74" s="118" t="s">
        <v>186</v>
      </c>
      <c r="AL74" s="118" t="s">
        <v>186</v>
      </c>
      <c r="AM74" s="118" t="s">
        <v>186</v>
      </c>
      <c r="AN74" s="118" t="s">
        <v>186</v>
      </c>
      <c r="AO74" s="118" t="s">
        <v>186</v>
      </c>
      <c r="AP74" s="118" t="s">
        <v>186</v>
      </c>
      <c r="AQ74" s="118" t="s">
        <v>186</v>
      </c>
      <c r="AR74" s="118" t="s">
        <v>186</v>
      </c>
      <c r="AS74" s="118" t="s">
        <v>186</v>
      </c>
      <c r="AT74" s="25" t="s">
        <v>186</v>
      </c>
      <c r="AU74" s="121" t="s">
        <v>186</v>
      </c>
      <c r="AV74" s="121" t="s">
        <v>186</v>
      </c>
    </row>
    <row r="75" spans="1:48">
      <c r="A75" t="s">
        <v>216</v>
      </c>
      <c r="B75" s="118" t="s">
        <v>147</v>
      </c>
      <c r="C75" s="108">
        <v>0.37122960000000005</v>
      </c>
      <c r="D75" s="108">
        <v>0.84852480000000008</v>
      </c>
      <c r="E75" s="108">
        <v>0.72036220000000006</v>
      </c>
      <c r="F75" s="108">
        <v>0.93691279999999999</v>
      </c>
      <c r="G75" s="108">
        <v>3.3057112000000006</v>
      </c>
      <c r="H75" s="108">
        <v>7.0975564000000011</v>
      </c>
      <c r="I75" s="108">
        <v>8.7813478000000007</v>
      </c>
      <c r="J75" s="108">
        <v>9.4972906000000012</v>
      </c>
      <c r="K75" s="108">
        <v>18.583577000000002</v>
      </c>
      <c r="L75" s="108">
        <v>21.712512200000003</v>
      </c>
      <c r="M75" s="108">
        <v>36.751730400000007</v>
      </c>
      <c r="N75" s="108">
        <v>28.1692556</v>
      </c>
      <c r="O75" s="108">
        <v>52.042854400000003</v>
      </c>
      <c r="P75" s="108">
        <v>61.95114920000001</v>
      </c>
      <c r="Q75" s="108">
        <v>82.625102400000017</v>
      </c>
      <c r="R75" s="108">
        <v>85.617036200000001</v>
      </c>
      <c r="S75" s="108">
        <v>105.53527200000001</v>
      </c>
      <c r="T75" s="108">
        <v>108.78795040000001</v>
      </c>
      <c r="U75" s="108">
        <v>126.7395532</v>
      </c>
      <c r="V75" s="108">
        <v>151.95664960000002</v>
      </c>
      <c r="W75" s="108">
        <v>166.47879800000004</v>
      </c>
      <c r="X75" s="108">
        <v>189.39780640000004</v>
      </c>
      <c r="Y75" s="108">
        <v>174.96846540000001</v>
      </c>
      <c r="Z75" s="108">
        <v>186.66219780000003</v>
      </c>
      <c r="AA75" s="108">
        <v>195.7263872</v>
      </c>
      <c r="AB75" s="108">
        <v>209.38233320000003</v>
      </c>
      <c r="AC75" s="108">
        <v>218.0355184</v>
      </c>
      <c r="AD75" s="108">
        <v>248.61776640000002</v>
      </c>
      <c r="AE75" s="108">
        <v>259.4983292</v>
      </c>
      <c r="AF75" s="108">
        <v>287.85319959999998</v>
      </c>
      <c r="AG75" s="108">
        <v>297.56704079999997</v>
      </c>
      <c r="AH75" s="108">
        <v>321.75441700000005</v>
      </c>
      <c r="AI75" s="108">
        <v>327.22121480000004</v>
      </c>
      <c r="AJ75" s="108">
        <v>317.70182720000008</v>
      </c>
      <c r="AK75" s="108">
        <v>319.73917060000002</v>
      </c>
      <c r="AL75" s="108">
        <v>321.09592640000005</v>
      </c>
      <c r="AM75" s="108">
        <v>314.93086340000002</v>
      </c>
      <c r="AN75" s="108">
        <v>230.42309660000006</v>
      </c>
      <c r="AO75" s="108">
        <v>285.92192180000006</v>
      </c>
      <c r="AP75" s="108">
        <v>293.03999999999894</v>
      </c>
      <c r="AQ75" s="108">
        <v>304.27999999999895</v>
      </c>
      <c r="AR75" s="108">
        <v>279.0099999999988</v>
      </c>
      <c r="AS75" s="108">
        <v>251.74999999999923</v>
      </c>
      <c r="AT75" s="27">
        <v>274.63999999999891</v>
      </c>
      <c r="AU75" s="102">
        <v>9.3912366856660157E-2</v>
      </c>
      <c r="AV75" s="102">
        <v>0.10178485910158076</v>
      </c>
    </row>
    <row r="76" spans="1:48">
      <c r="A76" t="s">
        <v>129</v>
      </c>
      <c r="B76" s="118" t="s">
        <v>186</v>
      </c>
      <c r="C76" s="118" t="s">
        <v>186</v>
      </c>
      <c r="D76" s="118" t="s">
        <v>186</v>
      </c>
      <c r="E76" s="118" t="s">
        <v>186</v>
      </c>
      <c r="F76" s="118" t="s">
        <v>186</v>
      </c>
      <c r="G76" s="118" t="s">
        <v>186</v>
      </c>
      <c r="H76" s="118" t="s">
        <v>186</v>
      </c>
      <c r="I76" s="118" t="s">
        <v>186</v>
      </c>
      <c r="J76" s="118" t="s">
        <v>186</v>
      </c>
      <c r="K76" s="118" t="s">
        <v>186</v>
      </c>
      <c r="L76" s="118" t="s">
        <v>186</v>
      </c>
      <c r="M76" s="118" t="s">
        <v>186</v>
      </c>
      <c r="N76" s="118" t="s">
        <v>186</v>
      </c>
      <c r="O76" s="118" t="s">
        <v>186</v>
      </c>
      <c r="P76" s="118" t="s">
        <v>186</v>
      </c>
      <c r="Q76" s="118" t="s">
        <v>186</v>
      </c>
      <c r="R76" s="118" t="s">
        <v>186</v>
      </c>
      <c r="S76" s="118" t="s">
        <v>186</v>
      </c>
      <c r="T76" s="118" t="s">
        <v>186</v>
      </c>
      <c r="U76" s="118" t="s">
        <v>186</v>
      </c>
      <c r="V76" s="118" t="s">
        <v>186</v>
      </c>
      <c r="W76" s="118" t="s">
        <v>186</v>
      </c>
      <c r="X76" s="118" t="s">
        <v>186</v>
      </c>
      <c r="Y76" s="118" t="s">
        <v>186</v>
      </c>
      <c r="Z76" s="118" t="s">
        <v>186</v>
      </c>
      <c r="AA76" s="118" t="s">
        <v>186</v>
      </c>
      <c r="AB76" s="118" t="s">
        <v>186</v>
      </c>
      <c r="AC76" s="118" t="s">
        <v>186</v>
      </c>
      <c r="AD76" s="118" t="s">
        <v>186</v>
      </c>
      <c r="AE76" s="118" t="s">
        <v>186</v>
      </c>
      <c r="AF76" s="118" t="s">
        <v>186</v>
      </c>
      <c r="AG76" s="118" t="s">
        <v>186</v>
      </c>
      <c r="AH76" s="118" t="s">
        <v>186</v>
      </c>
      <c r="AI76" s="118" t="s">
        <v>186</v>
      </c>
      <c r="AJ76" s="118" t="s">
        <v>186</v>
      </c>
      <c r="AK76" s="118" t="s">
        <v>186</v>
      </c>
      <c r="AL76" s="118" t="s">
        <v>186</v>
      </c>
      <c r="AM76" s="118" t="s">
        <v>186</v>
      </c>
      <c r="AN76" s="118" t="s">
        <v>186</v>
      </c>
      <c r="AO76" s="118" t="s">
        <v>186</v>
      </c>
      <c r="AP76" s="118" t="s">
        <v>186</v>
      </c>
      <c r="AQ76" s="118" t="s">
        <v>186</v>
      </c>
      <c r="AR76" s="118" t="s">
        <v>186</v>
      </c>
      <c r="AS76" s="118" t="s">
        <v>186</v>
      </c>
      <c r="AT76" s="25" t="s">
        <v>186</v>
      </c>
      <c r="AU76" s="121" t="s">
        <v>186</v>
      </c>
      <c r="AV76" s="121" t="s">
        <v>186</v>
      </c>
    </row>
    <row r="77" spans="1:48">
      <c r="A77" t="s">
        <v>217</v>
      </c>
      <c r="B77" s="118" t="s">
        <v>186</v>
      </c>
      <c r="C77" s="118" t="s">
        <v>186</v>
      </c>
      <c r="D77" s="118" t="s">
        <v>186</v>
      </c>
      <c r="E77" s="118" t="s">
        <v>186</v>
      </c>
      <c r="F77" s="118" t="s">
        <v>186</v>
      </c>
      <c r="G77" s="118" t="s">
        <v>186</v>
      </c>
      <c r="H77" s="118" t="s">
        <v>186</v>
      </c>
      <c r="I77" s="118" t="s">
        <v>186</v>
      </c>
      <c r="J77" s="118" t="s">
        <v>186</v>
      </c>
      <c r="K77" s="118" t="s">
        <v>186</v>
      </c>
      <c r="L77" s="118" t="s">
        <v>186</v>
      </c>
      <c r="M77" s="118" t="s">
        <v>186</v>
      </c>
      <c r="N77" s="118" t="s">
        <v>186</v>
      </c>
      <c r="O77" s="118" t="s">
        <v>186</v>
      </c>
      <c r="P77" s="118" t="s">
        <v>186</v>
      </c>
      <c r="Q77" s="118" t="s">
        <v>186</v>
      </c>
      <c r="R77" s="118" t="s">
        <v>186</v>
      </c>
      <c r="S77" s="118" t="s">
        <v>186</v>
      </c>
      <c r="T77" s="118" t="s">
        <v>186</v>
      </c>
      <c r="U77" s="118" t="s">
        <v>186</v>
      </c>
      <c r="V77" s="118" t="s">
        <v>186</v>
      </c>
      <c r="W77" s="118" t="s">
        <v>186</v>
      </c>
      <c r="X77" s="118" t="s">
        <v>186</v>
      </c>
      <c r="Y77" s="118" t="s">
        <v>186</v>
      </c>
      <c r="Z77" s="118" t="s">
        <v>186</v>
      </c>
      <c r="AA77" s="118" t="s">
        <v>186</v>
      </c>
      <c r="AB77" s="118" t="s">
        <v>186</v>
      </c>
      <c r="AC77" s="118" t="s">
        <v>186</v>
      </c>
      <c r="AD77" s="118" t="s">
        <v>186</v>
      </c>
      <c r="AE77" s="118" t="s">
        <v>186</v>
      </c>
      <c r="AF77" s="118" t="s">
        <v>186</v>
      </c>
      <c r="AG77" s="118" t="s">
        <v>186</v>
      </c>
      <c r="AH77" s="118" t="s">
        <v>186</v>
      </c>
      <c r="AI77" s="118" t="s">
        <v>186</v>
      </c>
      <c r="AJ77" s="118" t="s">
        <v>186</v>
      </c>
      <c r="AK77" s="118" t="s">
        <v>186</v>
      </c>
      <c r="AL77" s="118" t="s">
        <v>186</v>
      </c>
      <c r="AM77" s="118" t="s">
        <v>186</v>
      </c>
      <c r="AN77" s="118" t="s">
        <v>186</v>
      </c>
      <c r="AO77" s="118" t="s">
        <v>186</v>
      </c>
      <c r="AP77" s="118" t="s">
        <v>186</v>
      </c>
      <c r="AQ77" s="118" t="s">
        <v>186</v>
      </c>
      <c r="AR77" s="118" t="s">
        <v>186</v>
      </c>
      <c r="AS77" s="118" t="s">
        <v>186</v>
      </c>
      <c r="AT77" s="25" t="s">
        <v>186</v>
      </c>
      <c r="AU77" s="121" t="s">
        <v>186</v>
      </c>
      <c r="AV77" s="121" t="s">
        <v>186</v>
      </c>
    </row>
    <row r="78" spans="1:48">
      <c r="A78" t="s">
        <v>218</v>
      </c>
      <c r="B78" s="118" t="s">
        <v>186</v>
      </c>
      <c r="C78" s="118" t="s">
        <v>186</v>
      </c>
      <c r="D78" s="118" t="s">
        <v>186</v>
      </c>
      <c r="E78" s="118" t="s">
        <v>186</v>
      </c>
      <c r="F78" s="118" t="s">
        <v>186</v>
      </c>
      <c r="G78" s="118" t="s">
        <v>186</v>
      </c>
      <c r="H78" s="118" t="s">
        <v>147</v>
      </c>
      <c r="I78" s="108">
        <v>0.20329240000000001</v>
      </c>
      <c r="J78" s="108">
        <v>0.38006840000000003</v>
      </c>
      <c r="K78" s="108">
        <v>0.53032800000000002</v>
      </c>
      <c r="L78" s="108">
        <v>0.60987720000000012</v>
      </c>
      <c r="M78" s="108">
        <v>0.51706980000000002</v>
      </c>
      <c r="N78" s="108">
        <v>0.32703560000000004</v>
      </c>
      <c r="O78" s="108">
        <v>0.16793720000000001</v>
      </c>
      <c r="P78" s="108">
        <v>5.3032800000000005E-2</v>
      </c>
      <c r="Q78" s="108">
        <v>7.95492E-2</v>
      </c>
      <c r="R78" s="108">
        <v>0.16793720000000001</v>
      </c>
      <c r="S78" s="108">
        <v>0.20329240000000001</v>
      </c>
      <c r="T78" s="108">
        <v>0.27400279999999999</v>
      </c>
      <c r="U78" s="108">
        <v>0.33145500000000006</v>
      </c>
      <c r="V78" s="108">
        <v>0.38890719999999995</v>
      </c>
      <c r="W78" s="108">
        <v>0.52590859999999995</v>
      </c>
      <c r="X78" s="108">
        <v>0.30493860000000006</v>
      </c>
      <c r="Y78" s="108">
        <v>0.19445359999999998</v>
      </c>
      <c r="Z78" s="108">
        <v>0.11932380000000001</v>
      </c>
      <c r="AA78" s="108">
        <v>0.41984300000000002</v>
      </c>
      <c r="AB78" s="108">
        <v>0.41984300000000002</v>
      </c>
      <c r="AC78" s="108">
        <v>0.55242500000000005</v>
      </c>
      <c r="AD78" s="108">
        <v>0.40658480000000002</v>
      </c>
      <c r="AE78" s="108">
        <v>0.58778020000000009</v>
      </c>
      <c r="AF78" s="108">
        <v>0.5214892000000001</v>
      </c>
      <c r="AG78" s="108">
        <v>0.32703560000000004</v>
      </c>
      <c r="AH78" s="108">
        <v>0.45077880000000004</v>
      </c>
      <c r="AI78" s="108">
        <v>0.39332659999999997</v>
      </c>
      <c r="AJ78" s="108">
        <v>7.95492E-2</v>
      </c>
      <c r="AK78" s="108">
        <v>0.94575160000000003</v>
      </c>
      <c r="AL78" s="108">
        <v>2.0859568000000004</v>
      </c>
      <c r="AM78" s="108">
        <v>1.8959226000000002</v>
      </c>
      <c r="AN78" s="108">
        <v>1.9047613999999999</v>
      </c>
      <c r="AO78" s="108">
        <v>2.4174118000000004</v>
      </c>
      <c r="AP78" s="108">
        <v>2.6269999999999896</v>
      </c>
      <c r="AQ78" s="108">
        <v>2.7479999999999905</v>
      </c>
      <c r="AR78" s="108">
        <v>2.5169999999999897</v>
      </c>
      <c r="AS78" s="108">
        <v>1.8999999999999926</v>
      </c>
      <c r="AT78" s="27">
        <v>2.8543479999999883</v>
      </c>
      <c r="AU78" s="102">
        <v>0.50640427974044666</v>
      </c>
      <c r="AV78" s="102">
        <v>1.0578554071034038E-3</v>
      </c>
    </row>
    <row r="79" spans="1:48">
      <c r="A79" t="s">
        <v>219</v>
      </c>
      <c r="B79" s="118" t="s">
        <v>186</v>
      </c>
      <c r="C79" s="118" t="s">
        <v>186</v>
      </c>
      <c r="D79" s="118" t="s">
        <v>186</v>
      </c>
      <c r="E79" s="118" t="s">
        <v>186</v>
      </c>
      <c r="F79" s="118" t="s">
        <v>186</v>
      </c>
      <c r="G79" s="118" t="s">
        <v>186</v>
      </c>
      <c r="H79" s="118" t="s">
        <v>186</v>
      </c>
      <c r="I79" s="118" t="s">
        <v>186</v>
      </c>
      <c r="J79" s="118" t="s">
        <v>186</v>
      </c>
      <c r="K79" s="118" t="s">
        <v>186</v>
      </c>
      <c r="L79" s="118" t="s">
        <v>186</v>
      </c>
      <c r="M79" s="118" t="s">
        <v>186</v>
      </c>
      <c r="N79" s="118" t="s">
        <v>186</v>
      </c>
      <c r="O79" s="118" t="s">
        <v>186</v>
      </c>
      <c r="P79" s="118" t="s">
        <v>186</v>
      </c>
      <c r="Q79" s="118" t="s">
        <v>186</v>
      </c>
      <c r="R79" s="118" t="s">
        <v>186</v>
      </c>
      <c r="S79" s="118" t="s">
        <v>186</v>
      </c>
      <c r="T79" s="118" t="s">
        <v>186</v>
      </c>
      <c r="U79" s="118" t="s">
        <v>186</v>
      </c>
      <c r="V79" s="118" t="s">
        <v>186</v>
      </c>
      <c r="W79" s="118" t="s">
        <v>186</v>
      </c>
      <c r="X79" s="118" t="s">
        <v>186</v>
      </c>
      <c r="Y79" s="118" t="s">
        <v>186</v>
      </c>
      <c r="Z79" s="118" t="s">
        <v>186</v>
      </c>
      <c r="AA79" s="118" t="s">
        <v>186</v>
      </c>
      <c r="AB79" s="118" t="s">
        <v>186</v>
      </c>
      <c r="AC79" s="118" t="s">
        <v>186</v>
      </c>
      <c r="AD79" s="118" t="s">
        <v>186</v>
      </c>
      <c r="AE79" s="118" t="s">
        <v>186</v>
      </c>
      <c r="AF79" s="118" t="s">
        <v>186</v>
      </c>
      <c r="AG79" s="118" t="s">
        <v>186</v>
      </c>
      <c r="AH79" s="118" t="s">
        <v>186</v>
      </c>
      <c r="AI79" s="118" t="s">
        <v>186</v>
      </c>
      <c r="AJ79" s="118" t="s">
        <v>186</v>
      </c>
      <c r="AK79" s="118" t="s">
        <v>186</v>
      </c>
      <c r="AL79" s="118" t="s">
        <v>186</v>
      </c>
      <c r="AM79" s="118" t="s">
        <v>186</v>
      </c>
      <c r="AN79" s="118" t="s">
        <v>186</v>
      </c>
      <c r="AO79" s="118" t="s">
        <v>186</v>
      </c>
      <c r="AP79" s="118" t="s">
        <v>186</v>
      </c>
      <c r="AQ79" s="118" t="s">
        <v>186</v>
      </c>
      <c r="AR79" s="118" t="s">
        <v>186</v>
      </c>
      <c r="AS79" s="118" t="s">
        <v>186</v>
      </c>
      <c r="AT79" s="25" t="s">
        <v>186</v>
      </c>
      <c r="AU79" s="121" t="s">
        <v>186</v>
      </c>
      <c r="AV79" s="121" t="s">
        <v>186</v>
      </c>
    </row>
    <row r="80" spans="1:48">
      <c r="A80" t="s">
        <v>220</v>
      </c>
      <c r="B80" s="118" t="s">
        <v>186</v>
      </c>
      <c r="C80" s="118" t="s">
        <v>186</v>
      </c>
      <c r="D80" s="118" t="s">
        <v>186</v>
      </c>
      <c r="E80" s="118" t="s">
        <v>186</v>
      </c>
      <c r="F80" s="118" t="s">
        <v>186</v>
      </c>
      <c r="G80" s="118" t="s">
        <v>186</v>
      </c>
      <c r="H80" s="118" t="s">
        <v>186</v>
      </c>
      <c r="I80" s="118" t="s">
        <v>186</v>
      </c>
      <c r="J80" s="118" t="s">
        <v>186</v>
      </c>
      <c r="K80" s="118" t="s">
        <v>186</v>
      </c>
      <c r="L80" s="118" t="s">
        <v>186</v>
      </c>
      <c r="M80" s="118" t="s">
        <v>186</v>
      </c>
      <c r="N80" s="118" t="s">
        <v>186</v>
      </c>
      <c r="O80" s="118" t="s">
        <v>186</v>
      </c>
      <c r="P80" s="118" t="s">
        <v>186</v>
      </c>
      <c r="Q80" s="118" t="s">
        <v>186</v>
      </c>
      <c r="R80" s="118" t="s">
        <v>186</v>
      </c>
      <c r="S80" s="118" t="s">
        <v>186</v>
      </c>
      <c r="T80" s="118" t="s">
        <v>186</v>
      </c>
      <c r="U80" s="118" t="s">
        <v>186</v>
      </c>
      <c r="V80" s="118" t="s">
        <v>186</v>
      </c>
      <c r="W80" s="118" t="s">
        <v>186</v>
      </c>
      <c r="X80" s="118" t="s">
        <v>186</v>
      </c>
      <c r="Y80" s="118" t="s">
        <v>186</v>
      </c>
      <c r="Z80" s="118" t="s">
        <v>186</v>
      </c>
      <c r="AA80" s="118" t="s">
        <v>186</v>
      </c>
      <c r="AB80" s="118" t="s">
        <v>186</v>
      </c>
      <c r="AC80" s="118" t="s">
        <v>186</v>
      </c>
      <c r="AD80" s="118" t="s">
        <v>186</v>
      </c>
      <c r="AE80" s="118" t="s">
        <v>186</v>
      </c>
      <c r="AF80" s="118" t="s">
        <v>186</v>
      </c>
      <c r="AG80" s="118" t="s">
        <v>186</v>
      </c>
      <c r="AH80" s="118" t="s">
        <v>186</v>
      </c>
      <c r="AI80" s="118" t="s">
        <v>186</v>
      </c>
      <c r="AJ80" s="118" t="s">
        <v>186</v>
      </c>
      <c r="AK80" s="118" t="s">
        <v>186</v>
      </c>
      <c r="AL80" s="118" t="s">
        <v>186</v>
      </c>
      <c r="AM80" s="118" t="s">
        <v>186</v>
      </c>
      <c r="AN80" s="118" t="s">
        <v>186</v>
      </c>
      <c r="AO80" s="118" t="s">
        <v>186</v>
      </c>
      <c r="AP80" s="118" t="s">
        <v>186</v>
      </c>
      <c r="AQ80" s="118" t="s">
        <v>186</v>
      </c>
      <c r="AR80" s="118" t="s">
        <v>186</v>
      </c>
      <c r="AS80" s="118" t="s">
        <v>186</v>
      </c>
      <c r="AT80" s="25" t="s">
        <v>186</v>
      </c>
      <c r="AU80" s="121" t="s">
        <v>186</v>
      </c>
      <c r="AV80" s="121" t="s">
        <v>186</v>
      </c>
    </row>
    <row r="81" spans="1:48">
      <c r="A81" t="s">
        <v>221</v>
      </c>
      <c r="B81" s="118" t="s">
        <v>186</v>
      </c>
      <c r="C81" s="118" t="s">
        <v>186</v>
      </c>
      <c r="D81" s="118" t="s">
        <v>186</v>
      </c>
      <c r="E81" s="118" t="s">
        <v>186</v>
      </c>
      <c r="F81" s="118" t="s">
        <v>186</v>
      </c>
      <c r="G81" s="118" t="s">
        <v>186</v>
      </c>
      <c r="H81" s="118" t="s">
        <v>186</v>
      </c>
      <c r="I81" s="118" t="s">
        <v>186</v>
      </c>
      <c r="J81" s="118" t="s">
        <v>186</v>
      </c>
      <c r="K81" s="118" t="s">
        <v>186</v>
      </c>
      <c r="L81" s="118" t="s">
        <v>186</v>
      </c>
      <c r="M81" s="118" t="s">
        <v>186</v>
      </c>
      <c r="N81" s="108">
        <v>7.0710400000000007E-2</v>
      </c>
      <c r="O81" s="108">
        <v>2.3246044000000001</v>
      </c>
      <c r="P81" s="108">
        <v>3.1510321999999999</v>
      </c>
      <c r="Q81" s="108">
        <v>3.4780678000000003</v>
      </c>
      <c r="R81" s="108">
        <v>2.8947070000000004</v>
      </c>
      <c r="S81" s="108">
        <v>3.7741675999999997</v>
      </c>
      <c r="T81" s="108">
        <v>8.9669626000000004</v>
      </c>
      <c r="U81" s="108">
        <v>11.790959200000001</v>
      </c>
      <c r="V81" s="108">
        <v>16.7451066</v>
      </c>
      <c r="W81" s="108">
        <v>28.315095800000002</v>
      </c>
      <c r="X81" s="108">
        <v>39.319401800000009</v>
      </c>
      <c r="Y81" s="108">
        <v>40.106054999999998</v>
      </c>
      <c r="Z81" s="108">
        <v>47.371548599999997</v>
      </c>
      <c r="AA81" s="108">
        <v>52.895798599999999</v>
      </c>
      <c r="AB81" s="108">
        <v>56.320833600000007</v>
      </c>
      <c r="AC81" s="108">
        <v>56.541803600000009</v>
      </c>
      <c r="AD81" s="108">
        <v>58.150465200000006</v>
      </c>
      <c r="AE81" s="108">
        <v>58.663115600000005</v>
      </c>
      <c r="AF81" s="108">
        <v>67.037878600000013</v>
      </c>
      <c r="AG81" s="108">
        <v>73.936562000000009</v>
      </c>
      <c r="AH81" s="108">
        <v>77.096433000000005</v>
      </c>
      <c r="AI81" s="108">
        <v>89.704981200000006</v>
      </c>
      <c r="AJ81" s="108">
        <v>103.082505</v>
      </c>
      <c r="AK81" s="108">
        <v>108.98240400000002</v>
      </c>
      <c r="AL81" s="108">
        <v>112.15111380000002</v>
      </c>
      <c r="AM81" s="108">
        <v>119.124927</v>
      </c>
      <c r="AN81" s="108">
        <v>129.68287360000002</v>
      </c>
      <c r="AO81" s="108">
        <v>130.715</v>
      </c>
      <c r="AP81" s="108">
        <v>146.85699999999926</v>
      </c>
      <c r="AQ81" s="108">
        <v>148.74899999999931</v>
      </c>
      <c r="AR81" s="108">
        <v>142.93699999999941</v>
      </c>
      <c r="AS81" s="108">
        <v>150.95799999999923</v>
      </c>
      <c r="AT81" s="27">
        <v>147.77099999999933</v>
      </c>
      <c r="AU81" s="102">
        <v>-1.842994703960954E-2</v>
      </c>
      <c r="AV81" s="102">
        <v>5.4765694779710473E-2</v>
      </c>
    </row>
    <row r="82" spans="1:48">
      <c r="A82" t="s">
        <v>222</v>
      </c>
      <c r="B82" s="118" t="s">
        <v>186</v>
      </c>
      <c r="C82" s="118" t="s">
        <v>186</v>
      </c>
      <c r="D82" s="118" t="s">
        <v>186</v>
      </c>
      <c r="E82" s="118" t="s">
        <v>186</v>
      </c>
      <c r="F82" s="118" t="s">
        <v>186</v>
      </c>
      <c r="G82" s="118" t="s">
        <v>186</v>
      </c>
      <c r="H82" s="118" t="s">
        <v>186</v>
      </c>
      <c r="I82" s="118" t="s">
        <v>186</v>
      </c>
      <c r="J82" s="118" t="s">
        <v>186</v>
      </c>
      <c r="K82" s="118" t="s">
        <v>186</v>
      </c>
      <c r="L82" s="118" t="s">
        <v>186</v>
      </c>
      <c r="M82" s="118" t="s">
        <v>186</v>
      </c>
      <c r="N82" s="108">
        <v>0.10164620000000001</v>
      </c>
      <c r="O82" s="108">
        <v>2.6693175999999998</v>
      </c>
      <c r="P82" s="108">
        <v>6.3285808000000001</v>
      </c>
      <c r="Q82" s="108">
        <v>8.1979869999999995</v>
      </c>
      <c r="R82" s="108">
        <v>10.668431600000002</v>
      </c>
      <c r="S82" s="108">
        <v>13.0858434</v>
      </c>
      <c r="T82" s="108">
        <v>18.906193200000001</v>
      </c>
      <c r="U82" s="108">
        <v>24.593961</v>
      </c>
      <c r="V82" s="108">
        <v>28.730519400000006</v>
      </c>
      <c r="W82" s="108">
        <v>26.945081800000004</v>
      </c>
      <c r="X82" s="108">
        <v>33.132241800000003</v>
      </c>
      <c r="Y82" s="108">
        <v>30.657377800000003</v>
      </c>
      <c r="Z82" s="108">
        <v>28.279740600000004</v>
      </c>
      <c r="AA82" s="108">
        <v>32.865952999999855</v>
      </c>
      <c r="AB82" s="108">
        <v>35.290081999999884</v>
      </c>
      <c r="AC82" s="108">
        <v>33.84450499999987</v>
      </c>
      <c r="AD82" s="108">
        <v>34.354154999999878</v>
      </c>
      <c r="AE82" s="108">
        <v>34.870544999999893</v>
      </c>
      <c r="AF82" s="108">
        <v>35.315639999999881</v>
      </c>
      <c r="AG82" s="108">
        <v>37.787690959999871</v>
      </c>
      <c r="AH82" s="108">
        <v>36.269470599999877</v>
      </c>
      <c r="AI82" s="108">
        <v>36.824465259999862</v>
      </c>
      <c r="AJ82" s="108">
        <v>38.415805199999845</v>
      </c>
      <c r="AK82" s="108">
        <v>38.502790519999841</v>
      </c>
      <c r="AL82" s="108">
        <v>35.486422399999846</v>
      </c>
      <c r="AM82" s="108">
        <v>39.55292047099983</v>
      </c>
      <c r="AN82" s="108">
        <v>38.889575960999842</v>
      </c>
      <c r="AO82" s="108">
        <v>39.490064999999838</v>
      </c>
      <c r="AP82" s="108">
        <v>39.972007999999853</v>
      </c>
      <c r="AQ82" s="108">
        <v>39.870497999999863</v>
      </c>
      <c r="AR82" s="108">
        <v>40.539159999999839</v>
      </c>
      <c r="AS82" s="108">
        <v>40.826859999999861</v>
      </c>
      <c r="AT82" s="27">
        <v>41.571129999999819</v>
      </c>
      <c r="AU82" s="102">
        <v>2.1019581394436715E-2</v>
      </c>
      <c r="AV82" s="102">
        <v>1.5406756516689104E-2</v>
      </c>
    </row>
    <row r="83" spans="1:48">
      <c r="A83" t="s">
        <v>124</v>
      </c>
      <c r="B83" s="118" t="s">
        <v>186</v>
      </c>
      <c r="C83" s="118" t="s">
        <v>186</v>
      </c>
      <c r="D83" s="118" t="s">
        <v>186</v>
      </c>
      <c r="E83" s="118" t="s">
        <v>186</v>
      </c>
      <c r="F83" s="118" t="s">
        <v>186</v>
      </c>
      <c r="G83" s="118" t="s">
        <v>186</v>
      </c>
      <c r="H83" s="118" t="s">
        <v>186</v>
      </c>
      <c r="I83" s="118" t="s">
        <v>186</v>
      </c>
      <c r="J83" s="118" t="s">
        <v>186</v>
      </c>
      <c r="K83" s="118" t="s">
        <v>186</v>
      </c>
      <c r="L83" s="118" t="s">
        <v>186</v>
      </c>
      <c r="M83" s="118" t="s">
        <v>186</v>
      </c>
      <c r="N83" s="118" t="s">
        <v>186</v>
      </c>
      <c r="O83" s="118" t="s">
        <v>186</v>
      </c>
      <c r="P83" s="118" t="s">
        <v>186</v>
      </c>
      <c r="Q83" s="118" t="s">
        <v>186</v>
      </c>
      <c r="R83" s="118" t="s">
        <v>186</v>
      </c>
      <c r="S83" s="118" t="s">
        <v>186</v>
      </c>
      <c r="T83" s="118" t="s">
        <v>186</v>
      </c>
      <c r="U83" s="118" t="s">
        <v>186</v>
      </c>
      <c r="V83" s="118" t="s">
        <v>186</v>
      </c>
      <c r="W83" s="118" t="s">
        <v>186</v>
      </c>
      <c r="X83" s="118" t="s">
        <v>186</v>
      </c>
      <c r="Y83" s="118" t="s">
        <v>186</v>
      </c>
      <c r="Z83" s="118" t="s">
        <v>186</v>
      </c>
      <c r="AA83" s="118" t="s">
        <v>186</v>
      </c>
      <c r="AB83" s="118" t="s">
        <v>186</v>
      </c>
      <c r="AC83" s="118" t="s">
        <v>186</v>
      </c>
      <c r="AD83" s="118" t="s">
        <v>186</v>
      </c>
      <c r="AE83" s="118" t="s">
        <v>186</v>
      </c>
      <c r="AF83" s="118" t="s">
        <v>186</v>
      </c>
      <c r="AG83" s="118" t="s">
        <v>186</v>
      </c>
      <c r="AH83" s="118" t="s">
        <v>186</v>
      </c>
      <c r="AI83" s="118" t="s">
        <v>186</v>
      </c>
      <c r="AJ83" s="118" t="s">
        <v>186</v>
      </c>
      <c r="AK83" s="118" t="s">
        <v>186</v>
      </c>
      <c r="AL83" s="118" t="s">
        <v>186</v>
      </c>
      <c r="AM83" s="118" t="s">
        <v>186</v>
      </c>
      <c r="AN83" s="118" t="s">
        <v>186</v>
      </c>
      <c r="AO83" s="118" t="s">
        <v>186</v>
      </c>
      <c r="AP83" s="118" t="s">
        <v>186</v>
      </c>
      <c r="AQ83" s="118" t="s">
        <v>186</v>
      </c>
      <c r="AR83" s="118" t="s">
        <v>186</v>
      </c>
      <c r="AS83" s="118" t="s">
        <v>186</v>
      </c>
      <c r="AT83" s="25" t="s">
        <v>186</v>
      </c>
      <c r="AU83" s="121" t="s">
        <v>186</v>
      </c>
      <c r="AV83" s="121" t="s">
        <v>186</v>
      </c>
    </row>
    <row r="84" spans="1:48">
      <c r="A84" t="s">
        <v>75</v>
      </c>
      <c r="B84" s="118" t="s">
        <v>186</v>
      </c>
      <c r="C84" s="118" t="s">
        <v>186</v>
      </c>
      <c r="D84" s="118" t="s">
        <v>186</v>
      </c>
      <c r="E84" s="118" t="s">
        <v>186</v>
      </c>
      <c r="F84" s="118" t="s">
        <v>186</v>
      </c>
      <c r="G84" s="118" t="s">
        <v>186</v>
      </c>
      <c r="H84" s="118" t="s">
        <v>186</v>
      </c>
      <c r="I84" s="118" t="s">
        <v>186</v>
      </c>
      <c r="J84" s="118" t="s">
        <v>186</v>
      </c>
      <c r="K84" s="118" t="s">
        <v>186</v>
      </c>
      <c r="L84" s="118" t="s">
        <v>186</v>
      </c>
      <c r="M84" s="118" t="s">
        <v>186</v>
      </c>
      <c r="N84" s="118" t="s">
        <v>186</v>
      </c>
      <c r="O84" s="118" t="s">
        <v>186</v>
      </c>
      <c r="P84" s="118" t="s">
        <v>186</v>
      </c>
      <c r="Q84" s="118" t="s">
        <v>186</v>
      </c>
      <c r="R84" s="118" t="s">
        <v>186</v>
      </c>
      <c r="S84" s="118" t="s">
        <v>186</v>
      </c>
      <c r="T84" s="118" t="s">
        <v>186</v>
      </c>
      <c r="U84" s="118" t="s">
        <v>186</v>
      </c>
      <c r="V84" s="118" t="s">
        <v>186</v>
      </c>
      <c r="W84" s="118" t="s">
        <v>186</v>
      </c>
      <c r="X84" s="118" t="s">
        <v>186</v>
      </c>
      <c r="Y84" s="118" t="s">
        <v>186</v>
      </c>
      <c r="Z84" s="118" t="s">
        <v>186</v>
      </c>
      <c r="AA84" s="118" t="s">
        <v>186</v>
      </c>
      <c r="AB84" s="118" t="s">
        <v>186</v>
      </c>
      <c r="AC84" s="118" t="s">
        <v>186</v>
      </c>
      <c r="AD84" s="118" t="s">
        <v>186</v>
      </c>
      <c r="AE84" s="118" t="s">
        <v>186</v>
      </c>
      <c r="AF84" s="118" t="s">
        <v>186</v>
      </c>
      <c r="AG84" s="118" t="s">
        <v>186</v>
      </c>
      <c r="AH84" s="118" t="s">
        <v>186</v>
      </c>
      <c r="AI84" s="118" t="s">
        <v>186</v>
      </c>
      <c r="AJ84" s="118" t="s">
        <v>186</v>
      </c>
      <c r="AK84" s="118" t="s">
        <v>186</v>
      </c>
      <c r="AL84" s="118" t="s">
        <v>186</v>
      </c>
      <c r="AM84" s="118" t="s">
        <v>186</v>
      </c>
      <c r="AN84" s="118" t="s">
        <v>186</v>
      </c>
      <c r="AO84" s="118" t="s">
        <v>186</v>
      </c>
      <c r="AP84" s="118" t="s">
        <v>186</v>
      </c>
      <c r="AQ84" s="118" t="s">
        <v>186</v>
      </c>
      <c r="AR84" s="118" t="s">
        <v>186</v>
      </c>
      <c r="AS84" s="118" t="s">
        <v>186</v>
      </c>
      <c r="AT84" s="25" t="s">
        <v>186</v>
      </c>
      <c r="AU84" s="121" t="s">
        <v>186</v>
      </c>
      <c r="AV84" s="121" t="s">
        <v>186</v>
      </c>
    </row>
    <row r="85" spans="1:48">
      <c r="A85" s="332" t="s">
        <v>108</v>
      </c>
      <c r="B85" s="400" t="s">
        <v>147</v>
      </c>
      <c r="C85" s="42">
        <v>0.37122960000000005</v>
      </c>
      <c r="D85" s="42">
        <v>0.84852480000000008</v>
      </c>
      <c r="E85" s="42">
        <v>0.72036220000000006</v>
      </c>
      <c r="F85" s="42">
        <v>1.6616944000000002</v>
      </c>
      <c r="G85" s="42">
        <v>4.6138536000000006</v>
      </c>
      <c r="H85" s="42">
        <v>8.1184378000000006</v>
      </c>
      <c r="I85" s="42">
        <v>9.9082948000000002</v>
      </c>
      <c r="J85" s="42">
        <v>11.830733800000001</v>
      </c>
      <c r="K85" s="42">
        <v>20.912600800000003</v>
      </c>
      <c r="L85" s="42">
        <v>24.465798400000001</v>
      </c>
      <c r="M85" s="42">
        <v>39.924859600000005</v>
      </c>
      <c r="N85" s="42">
        <v>30.520376400000004</v>
      </c>
      <c r="O85" s="42">
        <v>59.4674464</v>
      </c>
      <c r="P85" s="42">
        <v>73.830496400000001</v>
      </c>
      <c r="Q85" s="42">
        <v>96.829054000000014</v>
      </c>
      <c r="R85" s="42">
        <v>101.8141372</v>
      </c>
      <c r="S85" s="42">
        <v>124.7552426</v>
      </c>
      <c r="T85" s="42">
        <v>140.0110114</v>
      </c>
      <c r="U85" s="42">
        <v>167.49526</v>
      </c>
      <c r="V85" s="42">
        <v>202.32897080000001</v>
      </c>
      <c r="W85" s="42">
        <v>227.2853226</v>
      </c>
      <c r="X85" s="42">
        <v>267.47534620000005</v>
      </c>
      <c r="Y85" s="42">
        <v>252.00302680000001</v>
      </c>
      <c r="Z85" s="42">
        <v>266.45446479999998</v>
      </c>
      <c r="AA85" s="42">
        <v>288.30285359999982</v>
      </c>
      <c r="AB85" s="42">
        <v>306.82685679999986</v>
      </c>
      <c r="AC85" s="42">
        <v>315.37796259999976</v>
      </c>
      <c r="AD85" s="42">
        <v>349.3601481999998</v>
      </c>
      <c r="AE85" s="42">
        <v>373.32587460000008</v>
      </c>
      <c r="AF85" s="42">
        <v>411.17677119999973</v>
      </c>
      <c r="AG85" s="42">
        <v>432.36056176000005</v>
      </c>
      <c r="AH85" s="42">
        <v>460.06341419999865</v>
      </c>
      <c r="AI85" s="42">
        <v>479.61740946000049</v>
      </c>
      <c r="AJ85" s="42">
        <v>486.95838880000122</v>
      </c>
      <c r="AK85" s="42">
        <v>500.67922312000172</v>
      </c>
      <c r="AL85" s="42">
        <v>507.18224259999801</v>
      </c>
      <c r="AM85" s="42">
        <v>519.99031387100013</v>
      </c>
      <c r="AN85" s="42">
        <v>462.39183916100143</v>
      </c>
      <c r="AO85" s="42">
        <v>525.77618280000058</v>
      </c>
      <c r="AP85" s="42">
        <v>553.40744819999816</v>
      </c>
      <c r="AQ85" s="42">
        <v>568.12225799999578</v>
      </c>
      <c r="AR85" s="42">
        <v>544.96493999999905</v>
      </c>
      <c r="AS85" s="42">
        <v>529.08510219499613</v>
      </c>
      <c r="AT85" s="42">
        <v>553.78265799999963</v>
      </c>
      <c r="AU85" s="334">
        <v>4.9547357235898426E-2</v>
      </c>
      <c r="AV85" s="334">
        <v>0.20523845695247986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225" customFormat="1">
      <c r="A87" s="425" t="s">
        <v>533</v>
      </c>
      <c r="B87" s="426">
        <v>25.659212684210541</v>
      </c>
      <c r="C87" s="426">
        <v>34.395205515789527</v>
      </c>
      <c r="D87" s="426">
        <v>42.219856736842154</v>
      </c>
      <c r="E87" s="426">
        <v>51.591954421052549</v>
      </c>
      <c r="F87" s="426">
        <v>62.859029031579276</v>
      </c>
      <c r="G87" s="426">
        <v>77.323457147368373</v>
      </c>
      <c r="H87" s="426">
        <v>109.9724015157896</v>
      </c>
      <c r="I87" s="426">
        <v>150.8324671368425</v>
      </c>
      <c r="J87" s="426">
        <v>202.60467497894808</v>
      </c>
      <c r="K87" s="426">
        <v>263.34449224210607</v>
      </c>
      <c r="L87" s="426">
        <v>364.33965872631711</v>
      </c>
      <c r="M87" s="426">
        <v>433.37947826315917</v>
      </c>
      <c r="N87" s="426">
        <v>535.4871418210538</v>
      </c>
      <c r="O87" s="426">
        <v>619.37823731578987</v>
      </c>
      <c r="P87" s="426">
        <v>639.69006732631658</v>
      </c>
      <c r="Q87" s="426">
        <v>711.41681317895166</v>
      </c>
      <c r="R87" s="426">
        <v>836.06058335789839</v>
      </c>
      <c r="S87" s="426">
        <v>916.78279367368646</v>
      </c>
      <c r="T87" s="426">
        <v>1029.5533364105299</v>
      </c>
      <c r="U87" s="426">
        <v>1244.7075093368444</v>
      </c>
      <c r="V87" s="426">
        <v>1481.9669573578965</v>
      </c>
      <c r="W87" s="426">
        <v>1596.6114000842156</v>
      </c>
      <c r="X87" s="426">
        <v>1736.33432834737</v>
      </c>
      <c r="Y87" s="426">
        <v>1893.1944214526372</v>
      </c>
      <c r="Z87" s="426">
        <v>1946.7609883789519</v>
      </c>
      <c r="AA87" s="426">
        <v>2002.3510008947405</v>
      </c>
      <c r="AB87" s="426">
        <v>2096.8391985263197</v>
      </c>
      <c r="AC87" s="426">
        <v>2113.9576153579019</v>
      </c>
      <c r="AD87" s="426">
        <v>2186.9228426736904</v>
      </c>
      <c r="AE87" s="426">
        <v>2227.534740747376</v>
      </c>
      <c r="AF87" s="426">
        <v>2324.1874400526358</v>
      </c>
      <c r="AG87" s="426">
        <v>2407.8755466547445</v>
      </c>
      <c r="AH87" s="426">
        <v>2391.4403303578983</v>
      </c>
      <c r="AI87" s="426">
        <v>2431.0656676389553</v>
      </c>
      <c r="AJ87" s="426">
        <v>2523.9770888947442</v>
      </c>
      <c r="AK87" s="426">
        <v>2582.412366077901</v>
      </c>
      <c r="AL87" s="426">
        <v>2654.9352917789538</v>
      </c>
      <c r="AM87" s="426">
        <v>2699.1785702710063</v>
      </c>
      <c r="AN87" s="426">
        <v>2645.2099592873224</v>
      </c>
      <c r="AO87" s="426">
        <v>2763.0751955780602</v>
      </c>
      <c r="AP87" s="426">
        <v>2770.0611350871086</v>
      </c>
      <c r="AQ87" s="426">
        <v>2805.9149339495307</v>
      </c>
      <c r="AR87" s="426">
        <v>2749.8938613357927</v>
      </c>
      <c r="AS87" s="426">
        <v>2740.886906608112</v>
      </c>
      <c r="AT87" s="427">
        <v>2698.2402139586366</v>
      </c>
      <c r="AU87" s="428">
        <v>-1.286235255534518E-2</v>
      </c>
      <c r="AV87" s="428">
        <v>1</v>
      </c>
    </row>
    <row r="88" spans="1:48">
      <c r="A88" t="s">
        <v>476</v>
      </c>
      <c r="B88" s="108">
        <v>19.922655200000001</v>
      </c>
      <c r="C88" s="108">
        <v>26.149589800000001</v>
      </c>
      <c r="D88" s="108">
        <v>31.0595432</v>
      </c>
      <c r="E88" s="108">
        <v>34.550869200000001</v>
      </c>
      <c r="F88" s="108">
        <v>42.373207199999996</v>
      </c>
      <c r="G88" s="108">
        <v>42.877018800000002</v>
      </c>
      <c r="H88" s="108">
        <v>49.603345600000004</v>
      </c>
      <c r="I88" s="108">
        <v>63.860330000000005</v>
      </c>
      <c r="J88" s="108">
        <v>68.018985400000005</v>
      </c>
      <c r="K88" s="108">
        <v>79.90717140000001</v>
      </c>
      <c r="L88" s="108">
        <v>108.21342840000003</v>
      </c>
      <c r="M88" s="108">
        <v>127.9946628</v>
      </c>
      <c r="N88" s="108">
        <v>153.39737400000001</v>
      </c>
      <c r="O88" s="108">
        <v>172.70131320000004</v>
      </c>
      <c r="P88" s="108">
        <v>192.46928940000004</v>
      </c>
      <c r="Q88" s="108">
        <v>224.64252140000005</v>
      </c>
      <c r="R88" s="108">
        <v>306.55168100000003</v>
      </c>
      <c r="S88" s="108">
        <v>337.09857380000005</v>
      </c>
      <c r="T88" s="108">
        <v>398.31168320000006</v>
      </c>
      <c r="U88" s="108">
        <v>504.12537739999999</v>
      </c>
      <c r="V88" s="108">
        <v>615.9715526</v>
      </c>
      <c r="W88" s="108">
        <v>669.80868340000006</v>
      </c>
      <c r="X88" s="108">
        <v>691.45932400000004</v>
      </c>
      <c r="Y88" s="108">
        <v>747.58570400000008</v>
      </c>
      <c r="Z88" s="108">
        <v>793.08784639999999</v>
      </c>
      <c r="AA88" s="108">
        <v>790.23733340000001</v>
      </c>
      <c r="AB88" s="108">
        <v>819.15788699999996</v>
      </c>
      <c r="AC88" s="108">
        <v>827.34261580000009</v>
      </c>
      <c r="AD88" s="108">
        <v>862.84365600000024</v>
      </c>
      <c r="AE88" s="108">
        <v>858.77780800000005</v>
      </c>
      <c r="AF88" s="108">
        <v>881.8647536000002</v>
      </c>
      <c r="AG88" s="108">
        <v>926.8188904000001</v>
      </c>
      <c r="AH88" s="108">
        <v>937.70387260000007</v>
      </c>
      <c r="AI88" s="108">
        <v>930.10687160000066</v>
      </c>
      <c r="AJ88" s="108">
        <v>943.79965980000009</v>
      </c>
      <c r="AK88" s="108">
        <v>945.51617000000033</v>
      </c>
      <c r="AL88" s="108">
        <v>979.17385499999989</v>
      </c>
      <c r="AM88" s="108">
        <v>992.02359439999759</v>
      </c>
      <c r="AN88" s="108">
        <v>1000.2830894000012</v>
      </c>
      <c r="AO88" s="108">
        <v>1012.8952750526314</v>
      </c>
      <c r="AP88" s="108">
        <v>999.40059334737055</v>
      </c>
      <c r="AQ88" s="108">
        <v>992.11223753473928</v>
      </c>
      <c r="AR88" s="108">
        <v>937.2590709473676</v>
      </c>
      <c r="AS88" s="108">
        <v>940.22295326316055</v>
      </c>
      <c r="AT88" s="27">
        <v>895.40698610626282</v>
      </c>
      <c r="AU88" s="102">
        <v>-4.5056119067210187E-2</v>
      </c>
      <c r="AV88" s="102">
        <v>0.33184850684313066</v>
      </c>
    </row>
    <row r="89" spans="1:48">
      <c r="A89" t="s">
        <v>257</v>
      </c>
      <c r="B89" s="108">
        <v>23.79864528421054</v>
      </c>
      <c r="C89" s="108">
        <v>32.331345715789524</v>
      </c>
      <c r="D89" s="108">
        <v>39.965962736842158</v>
      </c>
      <c r="E89" s="108">
        <v>48.458599821052559</v>
      </c>
      <c r="F89" s="108">
        <v>58.501500631578843</v>
      </c>
      <c r="G89" s="108">
        <v>71.626850547368363</v>
      </c>
      <c r="H89" s="108">
        <v>103.5642715157896</v>
      </c>
      <c r="I89" s="108">
        <v>139.87235513684249</v>
      </c>
      <c r="J89" s="108">
        <v>185.9612145789481</v>
      </c>
      <c r="K89" s="108">
        <v>237.60148724210606</v>
      </c>
      <c r="L89" s="108">
        <v>328.1270951263171</v>
      </c>
      <c r="M89" s="108">
        <v>384.71746486315959</v>
      </c>
      <c r="N89" s="108">
        <v>474.67177842105383</v>
      </c>
      <c r="O89" s="108">
        <v>553.03862391578991</v>
      </c>
      <c r="P89" s="108">
        <v>562.50524632631664</v>
      </c>
      <c r="Q89" s="108">
        <v>618.28679697894722</v>
      </c>
      <c r="R89" s="108">
        <v>723.47194895789835</v>
      </c>
      <c r="S89" s="108">
        <v>785.93761787368646</v>
      </c>
      <c r="T89" s="108">
        <v>876.29738321052992</v>
      </c>
      <c r="U89" s="108">
        <v>1044.4247207368444</v>
      </c>
      <c r="V89" s="108">
        <v>1249.0336415578965</v>
      </c>
      <c r="W89" s="108">
        <v>1372.3401082842156</v>
      </c>
      <c r="X89" s="108">
        <v>1478.06901174737</v>
      </c>
      <c r="Y89" s="108">
        <v>1594.1999144526371</v>
      </c>
      <c r="Z89" s="108">
        <v>1655.6462715789517</v>
      </c>
      <c r="AA89" s="108">
        <v>1713.416173094743</v>
      </c>
      <c r="AB89" s="108">
        <v>1807.0491287263208</v>
      </c>
      <c r="AC89" s="108">
        <v>1830.4921401578988</v>
      </c>
      <c r="AD89" s="108">
        <v>1903.4029156736874</v>
      </c>
      <c r="AE89" s="108">
        <v>1959.1298415473743</v>
      </c>
      <c r="AF89" s="108">
        <v>2042.2427636526397</v>
      </c>
      <c r="AG89" s="108">
        <v>2095.7359230947409</v>
      </c>
      <c r="AH89" s="108">
        <v>2075.9133931578995</v>
      </c>
      <c r="AI89" s="108">
        <v>2121.4935119789548</v>
      </c>
      <c r="AJ89" s="108">
        <v>2203.515175694743</v>
      </c>
      <c r="AK89" s="108">
        <v>2237.8351897578996</v>
      </c>
      <c r="AL89" s="108">
        <v>2291.6531325789515</v>
      </c>
      <c r="AM89" s="108">
        <v>2313.3789180000063</v>
      </c>
      <c r="AN89" s="108">
        <v>2230.9864436421094</v>
      </c>
      <c r="AO89" s="108">
        <v>2339.7466182306921</v>
      </c>
      <c r="AP89" s="108">
        <v>2347.5894428871125</v>
      </c>
      <c r="AQ89" s="108">
        <v>2370.2669154758487</v>
      </c>
      <c r="AR89" s="108">
        <v>2301.2287222831656</v>
      </c>
      <c r="AS89" s="108">
        <v>2281.4939583078503</v>
      </c>
      <c r="AT89" s="27">
        <v>2241.9633416954803</v>
      </c>
      <c r="AU89" s="102">
        <v>-1.4634380762252763E-2</v>
      </c>
      <c r="AV89" s="102">
        <v>0.8308983500050412</v>
      </c>
    </row>
    <row r="90" spans="1:48">
      <c r="A90" t="s">
        <v>288</v>
      </c>
      <c r="B90" s="108">
        <v>1.8605674000000001</v>
      </c>
      <c r="C90" s="108">
        <v>2.0638598000000004</v>
      </c>
      <c r="D90" s="108">
        <v>2.2538940000000003</v>
      </c>
      <c r="E90" s="108">
        <v>3.1333546000000001</v>
      </c>
      <c r="F90" s="108">
        <v>3.6327468000000001</v>
      </c>
      <c r="G90" s="108">
        <v>4.3884642000000005</v>
      </c>
      <c r="H90" s="108">
        <v>5.3872486000000013</v>
      </c>
      <c r="I90" s="108">
        <v>9.833165000000001</v>
      </c>
      <c r="J90" s="108">
        <v>14.310017200000001</v>
      </c>
      <c r="K90" s="108">
        <v>21.460606400000003</v>
      </c>
      <c r="L90" s="108">
        <v>28.615614999999998</v>
      </c>
      <c r="M90" s="108">
        <v>38.152680199999999</v>
      </c>
      <c r="N90" s="108">
        <v>51.030811800000009</v>
      </c>
      <c r="O90" s="108">
        <v>52.462697400000003</v>
      </c>
      <c r="P90" s="108">
        <v>59.617705999999998</v>
      </c>
      <c r="Q90" s="108">
        <v>73.923303800000014</v>
      </c>
      <c r="R90" s="108">
        <v>87.088696400000003</v>
      </c>
      <c r="S90" s="108">
        <v>100.25408899999999</v>
      </c>
      <c r="T90" s="108">
        <v>111.3953964</v>
      </c>
      <c r="U90" s="108">
        <v>143.7984372</v>
      </c>
      <c r="V90" s="108">
        <v>167.37151680000002</v>
      </c>
      <c r="W90" s="108">
        <v>160.56564080000001</v>
      </c>
      <c r="X90" s="108">
        <v>188.64208900000003</v>
      </c>
      <c r="Y90" s="108">
        <v>224.43922900000001</v>
      </c>
      <c r="Z90" s="108">
        <v>220.88603140000001</v>
      </c>
      <c r="AA90" s="108">
        <v>211.55225860000002</v>
      </c>
      <c r="AB90" s="108">
        <v>212.6880444</v>
      </c>
      <c r="AC90" s="108">
        <v>208.51613080000001</v>
      </c>
      <c r="AD90" s="108">
        <v>207.16821380000002</v>
      </c>
      <c r="AE90" s="108">
        <v>174.79168940000002</v>
      </c>
      <c r="AF90" s="108">
        <v>182.13231280000002</v>
      </c>
      <c r="AG90" s="108">
        <v>204.96293320000004</v>
      </c>
      <c r="AH90" s="108">
        <v>201.68815780000003</v>
      </c>
      <c r="AI90" s="108">
        <v>194.60827899999998</v>
      </c>
      <c r="AJ90" s="108">
        <v>203.98182640000002</v>
      </c>
      <c r="AK90" s="108">
        <v>218.30068240000003</v>
      </c>
      <c r="AL90" s="108">
        <v>226.45889480000002</v>
      </c>
      <c r="AM90" s="108">
        <v>236.08434800000003</v>
      </c>
      <c r="AN90" s="108">
        <v>247.59688499999999</v>
      </c>
      <c r="AO90" s="108">
        <v>249.23226479999954</v>
      </c>
      <c r="AP90" s="108">
        <v>249.46153099999884</v>
      </c>
      <c r="AQ90" s="108">
        <v>258.01679999999902</v>
      </c>
      <c r="AR90" s="108">
        <v>264.98689999999885</v>
      </c>
      <c r="AS90" s="108">
        <v>265.28049999999882</v>
      </c>
      <c r="AT90" s="27">
        <v>259.09054199999912</v>
      </c>
      <c r="AU90" s="102">
        <v>-2.0657835380398559E-2</v>
      </c>
      <c r="AV90" s="102">
        <v>9.6022044538385545E-2</v>
      </c>
    </row>
    <row r="91" spans="1:48">
      <c r="A91" s="23" t="s">
        <v>308</v>
      </c>
      <c r="B91" s="124" t="s">
        <v>186</v>
      </c>
      <c r="C91" s="124" t="s">
        <v>186</v>
      </c>
      <c r="D91" s="124" t="s">
        <v>186</v>
      </c>
      <c r="E91" s="124" t="s">
        <v>186</v>
      </c>
      <c r="F91" s="116">
        <v>0.72478160000000003</v>
      </c>
      <c r="G91" s="116">
        <v>1.3081424000000001</v>
      </c>
      <c r="H91" s="116">
        <v>1.0208814000000002</v>
      </c>
      <c r="I91" s="116">
        <v>1.1269470000000001</v>
      </c>
      <c r="J91" s="116">
        <v>2.3334432000000001</v>
      </c>
      <c r="K91" s="116">
        <v>4.2823986000000005</v>
      </c>
      <c r="L91" s="116">
        <v>7.5969486000000011</v>
      </c>
      <c r="M91" s="116">
        <v>10.509333200000002</v>
      </c>
      <c r="N91" s="116">
        <v>9.7845516000000003</v>
      </c>
      <c r="O91" s="116">
        <v>13.876916000000003</v>
      </c>
      <c r="P91" s="116">
        <v>17.567115000000005</v>
      </c>
      <c r="Q91" s="116">
        <v>19.206712400000001</v>
      </c>
      <c r="R91" s="116">
        <v>25.499937999999997</v>
      </c>
      <c r="S91" s="116">
        <v>30.591086799999999</v>
      </c>
      <c r="T91" s="116">
        <v>41.860556800000005</v>
      </c>
      <c r="U91" s="116">
        <v>56.484351400000001</v>
      </c>
      <c r="V91" s="116">
        <v>65.561799000000008</v>
      </c>
      <c r="W91" s="116">
        <v>63.705650999999996</v>
      </c>
      <c r="X91" s="116">
        <v>69.623227600000007</v>
      </c>
      <c r="Y91" s="116">
        <v>74.555278000000001</v>
      </c>
      <c r="Z91" s="116">
        <v>70.228685400000003</v>
      </c>
      <c r="AA91" s="116">
        <v>77.382569199999764</v>
      </c>
      <c r="AB91" s="116">
        <v>77.102025399999846</v>
      </c>
      <c r="AC91" s="116">
        <v>74.949344399999731</v>
      </c>
      <c r="AD91" s="116">
        <v>76.351713199999807</v>
      </c>
      <c r="AE91" s="116">
        <v>93.613209800000078</v>
      </c>
      <c r="AF91" s="116">
        <v>99.812363599999699</v>
      </c>
      <c r="AG91" s="116">
        <v>107.17669036000007</v>
      </c>
      <c r="AH91" s="116">
        <v>113.83877939999996</v>
      </c>
      <c r="AI91" s="116">
        <v>114.96387666000004</v>
      </c>
      <c r="AJ91" s="116">
        <v>116.48008679999985</v>
      </c>
      <c r="AK91" s="116">
        <v>126.27649391999989</v>
      </c>
      <c r="AL91" s="116">
        <v>136.82326439999966</v>
      </c>
      <c r="AM91" s="116">
        <v>149.71530427099964</v>
      </c>
      <c r="AN91" s="116">
        <v>166.62663064521061</v>
      </c>
      <c r="AO91" s="116">
        <v>174.09631254736809</v>
      </c>
      <c r="AP91" s="116">
        <v>173.01016119999949</v>
      </c>
      <c r="AQ91" s="116">
        <v>177.6312184736835</v>
      </c>
      <c r="AR91" s="116">
        <v>183.67823905263108</v>
      </c>
      <c r="AS91" s="116">
        <v>194.11244830026274</v>
      </c>
      <c r="AT91" s="42">
        <v>197.1863302631572</v>
      </c>
      <c r="AU91" s="103">
        <v>1.8618684766537497E-2</v>
      </c>
      <c r="AV91" s="103">
        <v>7.3079605456573354E-2</v>
      </c>
    </row>
    <row r="92" spans="1:48">
      <c r="A92" s="99"/>
      <c r="B92" s="194"/>
      <c r="C92" s="194"/>
      <c r="D92" s="194"/>
      <c r="E92" s="194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8"/>
      <c r="AS92" s="189"/>
      <c r="AT92" s="189"/>
    </row>
    <row r="93" spans="1:48">
      <c r="A93" t="s">
        <v>380</v>
      </c>
    </row>
    <row r="94" spans="1:48">
      <c r="A94" t="s">
        <v>383</v>
      </c>
    </row>
    <row r="95" spans="1:48">
      <c r="A95" s="120" t="s">
        <v>385</v>
      </c>
    </row>
    <row r="96" spans="1:48">
      <c r="A96" t="s">
        <v>382</v>
      </c>
    </row>
    <row r="97" spans="1:1">
      <c r="A97" s="12" t="s">
        <v>381</v>
      </c>
    </row>
    <row r="98" spans="1:1">
      <c r="A98" s="12" t="s">
        <v>537</v>
      </c>
    </row>
  </sheetData>
  <phoneticPr fontId="0" type="noConversion"/>
  <pageMargins left="0.78740157499999996" right="0.78740157499999996" top="0.984251969" bottom="0.984251969" header="0.5" footer="0.5"/>
  <pageSetup paperSize="9" scale="37" orientation="landscape" horizontalDpi="355" verticalDpi="464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9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6" sqref="A96"/>
    </sheetView>
  </sheetViews>
  <sheetFormatPr baseColWidth="10" defaultColWidth="9.33203125" defaultRowHeight="11.25"/>
  <cols>
    <col min="1" max="1" width="33.83203125" customWidth="1"/>
    <col min="2" max="43" width="8.5" customWidth="1"/>
    <col min="44" max="44" width="10.1640625" customWidth="1"/>
  </cols>
  <sheetData>
    <row r="1" spans="1:48" ht="12.75">
      <c r="A1" s="423" t="s">
        <v>565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287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0.87103988872031402</v>
      </c>
      <c r="C5" s="108">
        <v>1.31477719052123</v>
      </c>
      <c r="D5" s="108">
        <v>1.8233006147536199</v>
      </c>
      <c r="E5" s="108">
        <v>2.9839725802264399</v>
      </c>
      <c r="F5" s="108">
        <v>3.3174305633296499</v>
      </c>
      <c r="G5" s="108">
        <v>5.1933699025588496</v>
      </c>
      <c r="H5" s="108">
        <v>9.0760117472484403</v>
      </c>
      <c r="I5" s="108">
        <v>12.8836255457398</v>
      </c>
      <c r="J5" s="108">
        <v>19.8833849796235</v>
      </c>
      <c r="K5" s="108">
        <v>27.147290772979598</v>
      </c>
      <c r="L5" s="108">
        <v>41.087978125156603</v>
      </c>
      <c r="M5" s="108">
        <v>45.517967430682702</v>
      </c>
      <c r="N5" s="108">
        <v>59.7563851249162</v>
      </c>
      <c r="O5" s="108">
        <v>65.834847788340397</v>
      </c>
      <c r="P5" s="108">
        <v>60.773908341928198</v>
      </c>
      <c r="Q5" s="108">
        <v>59.811882060675501</v>
      </c>
      <c r="R5" s="108">
        <v>64.9466586319176</v>
      </c>
      <c r="S5" s="108">
        <v>67.352081611459994</v>
      </c>
      <c r="T5" s="108">
        <v>69.949242931286705</v>
      </c>
      <c r="U5" s="108">
        <v>78.037266311455099</v>
      </c>
      <c r="V5" s="108">
        <v>91.389162139181295</v>
      </c>
      <c r="W5" s="108">
        <v>98.617340291490606</v>
      </c>
      <c r="X5" s="108">
        <v>108.43815426242701</v>
      </c>
      <c r="Y5" s="108">
        <v>125.516681235606</v>
      </c>
      <c r="Z5" s="108">
        <v>126.084036175428</v>
      </c>
      <c r="AA5" s="108">
        <v>137.399456463489</v>
      </c>
      <c r="AB5" s="108">
        <v>145.90334958544099</v>
      </c>
      <c r="AC5" s="108">
        <v>147.382712109051</v>
      </c>
      <c r="AD5" s="108">
        <v>145.36171854717199</v>
      </c>
      <c r="AE5" s="108">
        <v>152.5427362133</v>
      </c>
      <c r="AF5" s="108">
        <v>160.393766241191</v>
      </c>
      <c r="AG5" s="108">
        <v>160.709836772318</v>
      </c>
      <c r="AH5" s="108">
        <v>149.73311452138199</v>
      </c>
      <c r="AI5" s="108">
        <v>160.46522152328501</v>
      </c>
      <c r="AJ5" s="108">
        <v>173.458650019175</v>
      </c>
      <c r="AK5" s="108">
        <v>179.565456611163</v>
      </c>
      <c r="AL5" s="108">
        <v>183.12226236950599</v>
      </c>
      <c r="AM5" s="108">
        <v>185.79897723673</v>
      </c>
      <c r="AN5" s="108">
        <v>181.90918986383099</v>
      </c>
      <c r="AO5" s="108">
        <v>187.81496892886301</v>
      </c>
      <c r="AP5" s="108">
        <v>186.25676741067599</v>
      </c>
      <c r="AQ5" s="108">
        <v>187.50318571466099</v>
      </c>
      <c r="AR5" s="108">
        <v>192.07775287429001</v>
      </c>
      <c r="AS5" s="108">
        <v>192.02606688690901</v>
      </c>
      <c r="AT5" s="27">
        <v>190.24849765269499</v>
      </c>
      <c r="AU5" s="102">
        <v>-6.5425517164896529E-3</v>
      </c>
      <c r="AV5" s="102">
        <v>0.31160465483271071</v>
      </c>
    </row>
    <row r="6" spans="1:48">
      <c r="A6" t="s">
        <v>87</v>
      </c>
      <c r="B6" s="118" t="s">
        <v>186</v>
      </c>
      <c r="C6" s="118" t="s">
        <v>186</v>
      </c>
      <c r="D6" s="118" t="s">
        <v>186</v>
      </c>
      <c r="E6" s="118" t="s">
        <v>186</v>
      </c>
      <c r="F6" s="118" t="s">
        <v>186</v>
      </c>
      <c r="G6" s="118" t="s">
        <v>186</v>
      </c>
      <c r="H6" s="108">
        <v>0.90500000000000003</v>
      </c>
      <c r="I6" s="108">
        <v>1.5169999999999999</v>
      </c>
      <c r="J6" s="108">
        <v>3.2360000000000002</v>
      </c>
      <c r="K6" s="108">
        <v>3.1459999999999999</v>
      </c>
      <c r="L6" s="108">
        <v>2.67</v>
      </c>
      <c r="M6" s="108">
        <v>3.5979999999999999</v>
      </c>
      <c r="N6" s="108">
        <v>6.056</v>
      </c>
      <c r="O6" s="108">
        <v>7.452</v>
      </c>
      <c r="P6" s="108">
        <v>7.5</v>
      </c>
      <c r="Q6" s="108">
        <v>8.0850000000000009</v>
      </c>
      <c r="R6" s="108">
        <v>8.1549999999999994</v>
      </c>
      <c r="S6" s="108">
        <v>8.6760000000000002</v>
      </c>
      <c r="T6" s="108">
        <v>11.000999999999999</v>
      </c>
      <c r="U6" s="108">
        <v>11.816000000000001</v>
      </c>
      <c r="V6" s="108">
        <v>13.696</v>
      </c>
      <c r="W6" s="108">
        <v>16.129000000000001</v>
      </c>
      <c r="X6" s="108">
        <v>17.484999999999999</v>
      </c>
      <c r="Y6" s="108">
        <v>18.754000000000001</v>
      </c>
      <c r="Z6" s="108">
        <v>17.947423203435701</v>
      </c>
      <c r="AA6" s="108">
        <v>16.3958908449112</v>
      </c>
      <c r="AB6" s="108">
        <v>19.083800372996699</v>
      </c>
      <c r="AC6" s="108">
        <v>18.107006666777899</v>
      </c>
      <c r="AD6" s="108">
        <v>21.1078903304332</v>
      </c>
      <c r="AE6" s="108">
        <v>24.230486157921099</v>
      </c>
      <c r="AF6" s="108">
        <v>21.985837563089198</v>
      </c>
      <c r="AG6" s="108">
        <v>20.844934892328901</v>
      </c>
      <c r="AH6" s="108">
        <v>18.544312993190399</v>
      </c>
      <c r="AI6" s="108">
        <v>16.063861967449899</v>
      </c>
      <c r="AJ6" s="108">
        <v>16.513553876091901</v>
      </c>
      <c r="AK6" s="108">
        <v>16.358257729675302</v>
      </c>
      <c r="AL6" s="108">
        <v>17.233584935321201</v>
      </c>
      <c r="AM6" s="108">
        <v>16.970629497216901</v>
      </c>
      <c r="AN6" s="108">
        <v>16.828433485850798</v>
      </c>
      <c r="AO6" s="108">
        <v>20.309973013721901</v>
      </c>
      <c r="AP6" s="108">
        <v>20.681540480608401</v>
      </c>
      <c r="AQ6" s="108">
        <v>22.012752386011101</v>
      </c>
      <c r="AR6" s="108">
        <v>21.0078529355022</v>
      </c>
      <c r="AS6" s="108">
        <v>21.576636980966899</v>
      </c>
      <c r="AT6" s="27">
        <v>20.320691306036</v>
      </c>
      <c r="AU6" s="102">
        <v>-5.5628342318769453E-2</v>
      </c>
      <c r="AV6" s="102">
        <v>3.3282901460482128E-2</v>
      </c>
    </row>
    <row r="7" spans="1:48">
      <c r="A7" t="s">
        <v>73</v>
      </c>
      <c r="B7" s="118" t="s">
        <v>186</v>
      </c>
      <c r="C7" s="118" t="s">
        <v>186</v>
      </c>
      <c r="D7" s="118" t="s">
        <v>186</v>
      </c>
      <c r="E7" s="118" t="s">
        <v>186</v>
      </c>
      <c r="F7" s="118" t="s">
        <v>186</v>
      </c>
      <c r="G7" s="118" t="s">
        <v>186</v>
      </c>
      <c r="H7" s="118" t="s">
        <v>186</v>
      </c>
      <c r="I7" s="118" t="s">
        <v>186</v>
      </c>
      <c r="J7" s="118" t="s">
        <v>186</v>
      </c>
      <c r="K7" s="118" t="s">
        <v>186</v>
      </c>
      <c r="L7" s="118" t="s">
        <v>186</v>
      </c>
      <c r="M7" s="118" t="s">
        <v>186</v>
      </c>
      <c r="N7" s="118" t="s">
        <v>186</v>
      </c>
      <c r="O7" s="118" t="s">
        <v>186</v>
      </c>
      <c r="P7" s="118" t="s">
        <v>186</v>
      </c>
      <c r="Q7" s="118" t="s">
        <v>186</v>
      </c>
      <c r="R7" s="118" t="s">
        <v>186</v>
      </c>
      <c r="S7" s="118" t="s">
        <v>186</v>
      </c>
      <c r="T7" s="118" t="s">
        <v>186</v>
      </c>
      <c r="U7" s="118" t="s">
        <v>186</v>
      </c>
      <c r="V7" s="118" t="s">
        <v>186</v>
      </c>
      <c r="W7" s="118" t="s">
        <v>186</v>
      </c>
      <c r="X7" s="118" t="s">
        <v>186</v>
      </c>
      <c r="Y7" s="118" t="s">
        <v>186</v>
      </c>
      <c r="Z7" s="108">
        <v>8.4000000000000005E-2</v>
      </c>
      <c r="AA7" s="108">
        <v>0.66500000000000004</v>
      </c>
      <c r="AB7" s="108">
        <v>0.96</v>
      </c>
      <c r="AC7" s="108">
        <v>0.88700000000000001</v>
      </c>
      <c r="AD7" s="108">
        <v>1.1160000000000001</v>
      </c>
      <c r="AE7" s="108">
        <v>0.96</v>
      </c>
      <c r="AF7" s="108">
        <v>1.911</v>
      </c>
      <c r="AG7" s="108">
        <v>1.7829999999999999</v>
      </c>
      <c r="AH7" s="108">
        <v>2.367</v>
      </c>
      <c r="AI7" s="108">
        <v>2.0960000000000001</v>
      </c>
      <c r="AJ7" s="108">
        <v>2.2639999999999998</v>
      </c>
      <c r="AK7" s="108">
        <v>1.861</v>
      </c>
      <c r="AL7" s="108">
        <v>1.9750000000000001</v>
      </c>
      <c r="AM7" s="108">
        <v>2.206</v>
      </c>
      <c r="AN7" s="108">
        <v>2.3880355275662701</v>
      </c>
      <c r="AO7" s="108">
        <v>2.0803582742001101</v>
      </c>
      <c r="AP7" s="108">
        <v>2.4448807632257701</v>
      </c>
      <c r="AQ7" s="108">
        <v>2.4587593562474401</v>
      </c>
      <c r="AR7" s="108">
        <v>2.3579501787572901</v>
      </c>
      <c r="AS7" s="108">
        <v>2.3051024055301501</v>
      </c>
      <c r="AT7" s="27">
        <v>2.1696881714712299</v>
      </c>
      <c r="AU7" s="102">
        <v>-5.6166651248809707E-2</v>
      </c>
      <c r="AV7" s="102">
        <v>3.5536939429615028E-3</v>
      </c>
    </row>
    <row r="8" spans="1:48">
      <c r="A8" s="332" t="s">
        <v>104</v>
      </c>
      <c r="B8" s="42">
        <v>0.87103988872031402</v>
      </c>
      <c r="C8" s="42">
        <v>1.31477719052123</v>
      </c>
      <c r="D8" s="42">
        <v>1.8233006147536199</v>
      </c>
      <c r="E8" s="42">
        <v>2.9839725802264399</v>
      </c>
      <c r="F8" s="42">
        <v>3.3174305633296499</v>
      </c>
      <c r="G8" s="42">
        <v>5.1933699025588496</v>
      </c>
      <c r="H8" s="42">
        <v>9.9810117472484396</v>
      </c>
      <c r="I8" s="42">
        <v>14.4006255457398</v>
      </c>
      <c r="J8" s="42">
        <v>23.119384979623501</v>
      </c>
      <c r="K8" s="42">
        <v>30.293290772979599</v>
      </c>
      <c r="L8" s="42">
        <v>43.757978125156598</v>
      </c>
      <c r="M8" s="42">
        <v>49.115967430682701</v>
      </c>
      <c r="N8" s="42">
        <v>65.812385124916204</v>
      </c>
      <c r="O8" s="42">
        <v>73.286847788340395</v>
      </c>
      <c r="P8" s="42">
        <v>68.273908341928205</v>
      </c>
      <c r="Q8" s="42">
        <v>67.896882060675495</v>
      </c>
      <c r="R8" s="42">
        <v>73.101658631917601</v>
      </c>
      <c r="S8" s="42">
        <v>76.028081611459996</v>
      </c>
      <c r="T8" s="42">
        <v>80.950242931286695</v>
      </c>
      <c r="U8" s="42">
        <v>89.853266311455101</v>
      </c>
      <c r="V8" s="42">
        <v>105.08516213918099</v>
      </c>
      <c r="W8" s="42">
        <v>114.74634029149099</v>
      </c>
      <c r="X8" s="42">
        <v>125.923154262427</v>
      </c>
      <c r="Y8" s="42">
        <v>144.27068123560599</v>
      </c>
      <c r="Z8" s="42">
        <v>144.11545937886399</v>
      </c>
      <c r="AA8" s="42">
        <v>154.4603473084</v>
      </c>
      <c r="AB8" s="42">
        <v>165.94714995843799</v>
      </c>
      <c r="AC8" s="42">
        <v>166.376718775829</v>
      </c>
      <c r="AD8" s="42">
        <v>167.58560887760501</v>
      </c>
      <c r="AE8" s="42">
        <v>177.73322237122099</v>
      </c>
      <c r="AF8" s="42">
        <v>184.29060380428101</v>
      </c>
      <c r="AG8" s="42">
        <v>183.33777166464699</v>
      </c>
      <c r="AH8" s="42">
        <v>170.64442751457199</v>
      </c>
      <c r="AI8" s="42">
        <v>178.62508349073499</v>
      </c>
      <c r="AJ8" s="42">
        <v>192.23620389526701</v>
      </c>
      <c r="AK8" s="42">
        <v>197.78471434083801</v>
      </c>
      <c r="AL8" s="42">
        <v>202.33084730482699</v>
      </c>
      <c r="AM8" s="42">
        <v>204.97560673394699</v>
      </c>
      <c r="AN8" s="42">
        <v>201.12565887724799</v>
      </c>
      <c r="AO8" s="42">
        <v>210.20530021678499</v>
      </c>
      <c r="AP8" s="42">
        <v>209.38318865451001</v>
      </c>
      <c r="AQ8" s="42">
        <v>211.97469745692001</v>
      </c>
      <c r="AR8" s="42">
        <v>215.44355598855</v>
      </c>
      <c r="AS8" s="42">
        <v>215.90780627340601</v>
      </c>
      <c r="AT8" s="42">
        <v>212.73887713020301</v>
      </c>
      <c r="AU8" s="334">
        <v>-1.1977718402711779E-2</v>
      </c>
      <c r="AV8" s="334">
        <v>0.34844125023615563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18" t="s">
        <v>186</v>
      </c>
      <c r="C10" s="118" t="s">
        <v>186</v>
      </c>
      <c r="D10" s="118" t="s">
        <v>186</v>
      </c>
      <c r="E10" s="118" t="s">
        <v>186</v>
      </c>
      <c r="F10" s="118" t="s">
        <v>186</v>
      </c>
      <c r="G10" s="118" t="s">
        <v>186</v>
      </c>
      <c r="H10" s="118" t="s">
        <v>186</v>
      </c>
      <c r="I10" s="118" t="s">
        <v>186</v>
      </c>
      <c r="J10" s="118" t="s">
        <v>186</v>
      </c>
      <c r="K10" s="108">
        <v>0.23200000000000001</v>
      </c>
      <c r="L10" s="108">
        <v>0.51800000000000002</v>
      </c>
      <c r="M10" s="108">
        <v>0.53100000000000003</v>
      </c>
      <c r="N10" s="108">
        <v>0.36599999999999999</v>
      </c>
      <c r="O10" s="108">
        <v>0.64800000000000002</v>
      </c>
      <c r="P10" s="108">
        <v>0.60199999999999998</v>
      </c>
      <c r="Q10" s="108">
        <v>0.52300000000000002</v>
      </c>
      <c r="R10" s="108">
        <v>0.63</v>
      </c>
      <c r="S10" s="108">
        <v>0.42099999999999999</v>
      </c>
      <c r="T10" s="108">
        <v>0.76200000000000001</v>
      </c>
      <c r="U10" s="108">
        <v>1.038</v>
      </c>
      <c r="V10" s="108">
        <v>1.3049999999999999</v>
      </c>
      <c r="W10" s="108">
        <v>1.292</v>
      </c>
      <c r="X10" s="108">
        <v>1.4630000000000001</v>
      </c>
      <c r="Y10" s="108">
        <v>1.3120000000000001</v>
      </c>
      <c r="Z10" s="108">
        <v>1.1399999999999999</v>
      </c>
      <c r="AA10" s="108">
        <v>1.647</v>
      </c>
      <c r="AB10" s="108">
        <v>1.7549999999999999</v>
      </c>
      <c r="AC10" s="108">
        <v>1.603</v>
      </c>
      <c r="AD10" s="108">
        <v>1.754</v>
      </c>
      <c r="AE10" s="108">
        <v>1.8640000000000001</v>
      </c>
      <c r="AF10" s="108">
        <v>1.599</v>
      </c>
      <c r="AG10" s="108">
        <v>1.6879999999999999</v>
      </c>
      <c r="AH10" s="108">
        <v>1.802</v>
      </c>
      <c r="AI10" s="108">
        <v>1.6870000000000001</v>
      </c>
      <c r="AJ10" s="108">
        <v>1.6080000000000001</v>
      </c>
      <c r="AK10" s="108">
        <v>1.3979999999999999</v>
      </c>
      <c r="AL10" s="108">
        <v>1.597</v>
      </c>
      <c r="AM10" s="108">
        <v>1.3169999999999999</v>
      </c>
      <c r="AN10" s="108">
        <v>1.712</v>
      </c>
      <c r="AO10" s="108">
        <v>1.7829999999999999</v>
      </c>
      <c r="AP10" s="108">
        <v>1.554</v>
      </c>
      <c r="AQ10" s="108">
        <v>1.70380356466585</v>
      </c>
      <c r="AR10" s="108">
        <v>1.6007650478869599</v>
      </c>
      <c r="AS10" s="108">
        <v>1.62801332879196</v>
      </c>
      <c r="AT10" s="27">
        <v>1.8075089974109499</v>
      </c>
      <c r="AU10" s="102">
        <v>0.11329621496454068</v>
      </c>
      <c r="AV10" s="102">
        <v>2.960487069251133E-3</v>
      </c>
    </row>
    <row r="11" spans="1:48">
      <c r="A11" t="s">
        <v>72</v>
      </c>
      <c r="B11" s="118" t="s">
        <v>186</v>
      </c>
      <c r="C11" s="118" t="s">
        <v>186</v>
      </c>
      <c r="D11" s="118" t="s">
        <v>186</v>
      </c>
      <c r="E11" s="118" t="s">
        <v>186</v>
      </c>
      <c r="F11" s="118" t="s">
        <v>186</v>
      </c>
      <c r="G11" s="118" t="s">
        <v>186</v>
      </c>
      <c r="H11" s="118" t="s">
        <v>186</v>
      </c>
      <c r="I11" s="118" t="s">
        <v>186</v>
      </c>
      <c r="J11" s="118" t="s">
        <v>186</v>
      </c>
      <c r="K11" s="118" t="s">
        <v>186</v>
      </c>
      <c r="L11" s="118" t="s">
        <v>186</v>
      </c>
      <c r="M11" s="118" t="s">
        <v>186</v>
      </c>
      <c r="N11" s="118" t="s">
        <v>186</v>
      </c>
      <c r="O11" s="118" t="s">
        <v>186</v>
      </c>
      <c r="P11" s="118" t="s">
        <v>186</v>
      </c>
      <c r="Q11" s="118" t="s">
        <v>186</v>
      </c>
      <c r="R11" s="118" t="s">
        <v>186</v>
      </c>
      <c r="S11" s="118" t="s">
        <v>186</v>
      </c>
      <c r="T11" s="118" t="s">
        <v>186</v>
      </c>
      <c r="U11" s="108">
        <v>0.372</v>
      </c>
      <c r="V11" s="108">
        <v>0.76500000000000001</v>
      </c>
      <c r="W11" s="118" t="s">
        <v>147</v>
      </c>
      <c r="X11" s="108">
        <v>0.22</v>
      </c>
      <c r="Y11" s="108">
        <v>0.13800000000000001</v>
      </c>
      <c r="Z11" s="108">
        <v>0.41399999999999998</v>
      </c>
      <c r="AA11" s="108">
        <v>0.50600000000000001</v>
      </c>
      <c r="AB11" s="108">
        <v>0.32600000000000001</v>
      </c>
      <c r="AC11" s="108">
        <v>0.39800000000000002</v>
      </c>
      <c r="AD11" s="108">
        <v>0.1</v>
      </c>
      <c r="AE11" s="118" t="s">
        <v>147</v>
      </c>
      <c r="AF11" s="108">
        <v>0.56999999999999995</v>
      </c>
      <c r="AG11" s="108">
        <v>0.55000000000000004</v>
      </c>
      <c r="AH11" s="108">
        <v>0.71799999999999997</v>
      </c>
      <c r="AI11" s="108">
        <v>0.73899999999999999</v>
      </c>
      <c r="AJ11" s="108">
        <v>0.89900000000000002</v>
      </c>
      <c r="AK11" s="108">
        <v>1.3680000000000001</v>
      </c>
      <c r="AL11" s="108">
        <v>3.2320000000000002</v>
      </c>
      <c r="AM11" s="108">
        <v>3.1309999999999998</v>
      </c>
      <c r="AN11" s="108">
        <v>3.0225822509842799</v>
      </c>
      <c r="AO11" s="108">
        <v>2.6272797212291201</v>
      </c>
      <c r="AP11" s="108">
        <v>2.2299407159342799</v>
      </c>
      <c r="AQ11" s="108">
        <v>3.1121871747295899</v>
      </c>
      <c r="AR11" s="108">
        <v>2.7944517355296998</v>
      </c>
      <c r="AS11" s="108">
        <v>3.1608363126216101</v>
      </c>
      <c r="AT11" s="27">
        <v>2.9415757795175699</v>
      </c>
      <c r="AU11" s="102">
        <v>-6.6818209008793428E-2</v>
      </c>
      <c r="AV11" s="102">
        <v>4.8179550259268497E-3</v>
      </c>
    </row>
    <row r="12" spans="1:48">
      <c r="A12" t="s">
        <v>190</v>
      </c>
      <c r="B12" s="118" t="s">
        <v>186</v>
      </c>
      <c r="C12" s="118" t="s">
        <v>186</v>
      </c>
      <c r="D12" s="118" t="s">
        <v>186</v>
      </c>
      <c r="E12" s="118" t="s">
        <v>186</v>
      </c>
      <c r="F12" s="118" t="s">
        <v>186</v>
      </c>
      <c r="G12" s="118" t="s">
        <v>186</v>
      </c>
      <c r="H12" s="118" t="s">
        <v>186</v>
      </c>
      <c r="I12" s="118" t="s">
        <v>186</v>
      </c>
      <c r="J12" s="118" t="s">
        <v>186</v>
      </c>
      <c r="K12" s="118" t="s">
        <v>186</v>
      </c>
      <c r="L12" s="118" t="s">
        <v>186</v>
      </c>
      <c r="M12" s="118" t="s">
        <v>186</v>
      </c>
      <c r="N12" s="118" t="s">
        <v>186</v>
      </c>
      <c r="O12" s="118" t="s">
        <v>186</v>
      </c>
      <c r="P12" s="118" t="s">
        <v>186</v>
      </c>
      <c r="Q12" s="118" t="s">
        <v>186</v>
      </c>
      <c r="R12" s="118" t="s">
        <v>186</v>
      </c>
      <c r="S12" s="118" t="s">
        <v>186</v>
      </c>
      <c r="T12" s="118" t="s">
        <v>186</v>
      </c>
      <c r="U12" s="118" t="s">
        <v>186</v>
      </c>
      <c r="V12" s="118" t="s">
        <v>186</v>
      </c>
      <c r="W12" s="118" t="s">
        <v>186</v>
      </c>
      <c r="X12" s="118" t="s">
        <v>186</v>
      </c>
      <c r="Y12" s="118" t="s">
        <v>186</v>
      </c>
      <c r="Z12" s="118" t="s">
        <v>186</v>
      </c>
      <c r="AA12" s="118" t="s">
        <v>186</v>
      </c>
      <c r="AB12" s="118" t="s">
        <v>186</v>
      </c>
      <c r="AC12" s="118" t="s">
        <v>186</v>
      </c>
      <c r="AD12" s="118" t="s">
        <v>186</v>
      </c>
      <c r="AE12" s="118" t="s">
        <v>186</v>
      </c>
      <c r="AF12" s="118" t="s">
        <v>186</v>
      </c>
      <c r="AG12" s="118" t="s">
        <v>186</v>
      </c>
      <c r="AH12" s="118" t="s">
        <v>186</v>
      </c>
      <c r="AI12" s="118" t="s">
        <v>186</v>
      </c>
      <c r="AJ12" s="118" t="s">
        <v>186</v>
      </c>
      <c r="AK12" s="118" t="s">
        <v>186</v>
      </c>
      <c r="AL12" s="118" t="s">
        <v>186</v>
      </c>
      <c r="AM12" s="118" t="s">
        <v>186</v>
      </c>
      <c r="AN12" s="118" t="s">
        <v>186</v>
      </c>
      <c r="AO12" s="118" t="s">
        <v>186</v>
      </c>
      <c r="AP12" s="118" t="s">
        <v>186</v>
      </c>
      <c r="AQ12" s="118" t="s">
        <v>186</v>
      </c>
      <c r="AR12" s="118" t="s">
        <v>186</v>
      </c>
      <c r="AS12" s="118" t="s">
        <v>186</v>
      </c>
      <c r="AT12" s="25" t="s">
        <v>186</v>
      </c>
      <c r="AU12" s="121" t="s">
        <v>186</v>
      </c>
      <c r="AV12" s="121" t="s">
        <v>186</v>
      </c>
    </row>
    <row r="13" spans="1:48">
      <c r="A13" t="s">
        <v>21</v>
      </c>
      <c r="B13" s="118" t="s">
        <v>186</v>
      </c>
      <c r="C13" s="118" t="s">
        <v>186</v>
      </c>
      <c r="D13" s="118" t="s">
        <v>186</v>
      </c>
      <c r="E13" s="118" t="s">
        <v>186</v>
      </c>
      <c r="F13" s="118" t="s">
        <v>186</v>
      </c>
      <c r="G13" s="118" t="s">
        <v>186</v>
      </c>
      <c r="H13" s="118" t="s">
        <v>186</v>
      </c>
      <c r="I13" s="118" t="s">
        <v>186</v>
      </c>
      <c r="J13" s="118" t="s">
        <v>186</v>
      </c>
      <c r="K13" s="118" t="s">
        <v>186</v>
      </c>
      <c r="L13" s="118" t="s">
        <v>186</v>
      </c>
      <c r="M13" s="118" t="s">
        <v>186</v>
      </c>
      <c r="N13" s="118" t="s">
        <v>186</v>
      </c>
      <c r="O13" s="118" t="s">
        <v>186</v>
      </c>
      <c r="P13" s="118" t="s">
        <v>186</v>
      </c>
      <c r="Q13" s="118" t="s">
        <v>186</v>
      </c>
      <c r="R13" s="118" t="s">
        <v>186</v>
      </c>
      <c r="S13" s="118" t="s">
        <v>186</v>
      </c>
      <c r="T13" s="118" t="s">
        <v>186</v>
      </c>
      <c r="U13" s="118" t="s">
        <v>186</v>
      </c>
      <c r="V13" s="118" t="s">
        <v>186</v>
      </c>
      <c r="W13" s="118" t="s">
        <v>186</v>
      </c>
      <c r="X13" s="118" t="s">
        <v>186</v>
      </c>
      <c r="Y13" s="118" t="s">
        <v>186</v>
      </c>
      <c r="Z13" s="118" t="s">
        <v>186</v>
      </c>
      <c r="AA13" s="118" t="s">
        <v>186</v>
      </c>
      <c r="AB13" s="118" t="s">
        <v>186</v>
      </c>
      <c r="AC13" s="118" t="s">
        <v>186</v>
      </c>
      <c r="AD13" s="118" t="s">
        <v>186</v>
      </c>
      <c r="AE13" s="118" t="s">
        <v>186</v>
      </c>
      <c r="AF13" s="118" t="s">
        <v>186</v>
      </c>
      <c r="AG13" s="118" t="s">
        <v>186</v>
      </c>
      <c r="AH13" s="118" t="s">
        <v>186</v>
      </c>
      <c r="AI13" s="118" t="s">
        <v>186</v>
      </c>
      <c r="AJ13" s="118" t="s">
        <v>186</v>
      </c>
      <c r="AK13" s="118" t="s">
        <v>186</v>
      </c>
      <c r="AL13" s="118" t="s">
        <v>186</v>
      </c>
      <c r="AM13" s="118" t="s">
        <v>186</v>
      </c>
      <c r="AN13" s="118" t="s">
        <v>186</v>
      </c>
      <c r="AO13" s="118" t="s">
        <v>186</v>
      </c>
      <c r="AP13" s="118" t="s">
        <v>186</v>
      </c>
      <c r="AQ13" s="118" t="s">
        <v>186</v>
      </c>
      <c r="AR13" s="118" t="s">
        <v>186</v>
      </c>
      <c r="AS13" s="118" t="s">
        <v>186</v>
      </c>
      <c r="AT13" s="25" t="s">
        <v>186</v>
      </c>
      <c r="AU13" s="121" t="s">
        <v>186</v>
      </c>
      <c r="AV13" s="121" t="s">
        <v>186</v>
      </c>
    </row>
    <row r="14" spans="1:48">
      <c r="A14" t="s">
        <v>106</v>
      </c>
      <c r="B14" s="118" t="s">
        <v>186</v>
      </c>
      <c r="C14" s="118" t="s">
        <v>186</v>
      </c>
      <c r="D14" s="118" t="s">
        <v>186</v>
      </c>
      <c r="E14" s="118" t="s">
        <v>186</v>
      </c>
      <c r="F14" s="118" t="s">
        <v>186</v>
      </c>
      <c r="G14" s="118" t="s">
        <v>186</v>
      </c>
      <c r="H14" s="118" t="s">
        <v>186</v>
      </c>
      <c r="I14" s="118" t="s">
        <v>186</v>
      </c>
      <c r="J14" s="118" t="s">
        <v>186</v>
      </c>
      <c r="K14" s="118" t="s">
        <v>186</v>
      </c>
      <c r="L14" s="118" t="s">
        <v>186</v>
      </c>
      <c r="M14" s="118" t="s">
        <v>186</v>
      </c>
      <c r="N14" s="118" t="s">
        <v>186</v>
      </c>
      <c r="O14" s="118" t="s">
        <v>186</v>
      </c>
      <c r="P14" s="118" t="s">
        <v>186</v>
      </c>
      <c r="Q14" s="118" t="s">
        <v>186</v>
      </c>
      <c r="R14" s="118" t="s">
        <v>186</v>
      </c>
      <c r="S14" s="118" t="s">
        <v>186</v>
      </c>
      <c r="T14" s="118" t="s">
        <v>186</v>
      </c>
      <c r="U14" s="118" t="s">
        <v>186</v>
      </c>
      <c r="V14" s="118" t="s">
        <v>186</v>
      </c>
      <c r="W14" s="118" t="s">
        <v>186</v>
      </c>
      <c r="X14" s="118" t="s">
        <v>186</v>
      </c>
      <c r="Y14" s="118" t="s">
        <v>186</v>
      </c>
      <c r="Z14" s="118" t="s">
        <v>186</v>
      </c>
      <c r="AA14" s="118" t="s">
        <v>186</v>
      </c>
      <c r="AB14" s="118" t="s">
        <v>186</v>
      </c>
      <c r="AC14" s="118" t="s">
        <v>186</v>
      </c>
      <c r="AD14" s="118" t="s">
        <v>186</v>
      </c>
      <c r="AE14" s="118" t="s">
        <v>186</v>
      </c>
      <c r="AF14" s="118" t="s">
        <v>186</v>
      </c>
      <c r="AG14" s="118" t="s">
        <v>186</v>
      </c>
      <c r="AH14" s="118" t="s">
        <v>186</v>
      </c>
      <c r="AI14" s="118" t="s">
        <v>186</v>
      </c>
      <c r="AJ14" s="118" t="s">
        <v>186</v>
      </c>
      <c r="AK14" s="118" t="s">
        <v>186</v>
      </c>
      <c r="AL14" s="118" t="s">
        <v>186</v>
      </c>
      <c r="AM14" s="118" t="s">
        <v>186</v>
      </c>
      <c r="AN14" s="118" t="s">
        <v>186</v>
      </c>
      <c r="AO14" s="118" t="s">
        <v>186</v>
      </c>
      <c r="AP14" s="118" t="s">
        <v>186</v>
      </c>
      <c r="AQ14" s="118" t="s">
        <v>186</v>
      </c>
      <c r="AR14" s="118" t="s">
        <v>186</v>
      </c>
      <c r="AS14" s="118" t="s">
        <v>186</v>
      </c>
      <c r="AT14" s="25" t="s">
        <v>186</v>
      </c>
      <c r="AU14" s="121" t="s">
        <v>186</v>
      </c>
      <c r="AV14" s="121" t="s">
        <v>186</v>
      </c>
    </row>
    <row r="15" spans="1:48">
      <c r="A15" t="s">
        <v>107</v>
      </c>
      <c r="B15" s="118" t="s">
        <v>186</v>
      </c>
      <c r="C15" s="118" t="s">
        <v>186</v>
      </c>
      <c r="D15" s="118" t="s">
        <v>186</v>
      </c>
      <c r="E15" s="118" t="s">
        <v>186</v>
      </c>
      <c r="F15" s="118" t="s">
        <v>186</v>
      </c>
      <c r="G15" s="118" t="s">
        <v>186</v>
      </c>
      <c r="H15" s="118" t="s">
        <v>186</v>
      </c>
      <c r="I15" s="118" t="s">
        <v>186</v>
      </c>
      <c r="J15" s="118" t="s">
        <v>186</v>
      </c>
      <c r="K15" s="118" t="s">
        <v>186</v>
      </c>
      <c r="L15" s="118" t="s">
        <v>186</v>
      </c>
      <c r="M15" s="118" t="s">
        <v>186</v>
      </c>
      <c r="N15" s="118" t="s">
        <v>186</v>
      </c>
      <c r="O15" s="118" t="s">
        <v>186</v>
      </c>
      <c r="P15" s="118" t="s">
        <v>186</v>
      </c>
      <c r="Q15" s="118" t="s">
        <v>186</v>
      </c>
      <c r="R15" s="118" t="s">
        <v>186</v>
      </c>
      <c r="S15" s="118" t="s">
        <v>186</v>
      </c>
      <c r="T15" s="118" t="s">
        <v>186</v>
      </c>
      <c r="U15" s="118" t="s">
        <v>186</v>
      </c>
      <c r="V15" s="118" t="s">
        <v>186</v>
      </c>
      <c r="W15" s="118" t="s">
        <v>186</v>
      </c>
      <c r="X15" s="118" t="s">
        <v>186</v>
      </c>
      <c r="Y15" s="118" t="s">
        <v>186</v>
      </c>
      <c r="Z15" s="118" t="s">
        <v>186</v>
      </c>
      <c r="AA15" s="118" t="s">
        <v>186</v>
      </c>
      <c r="AB15" s="118" t="s">
        <v>186</v>
      </c>
      <c r="AC15" s="118" t="s">
        <v>186</v>
      </c>
      <c r="AD15" s="118" t="s">
        <v>186</v>
      </c>
      <c r="AE15" s="118" t="s">
        <v>186</v>
      </c>
      <c r="AF15" s="118" t="s">
        <v>186</v>
      </c>
      <c r="AG15" s="118" t="s">
        <v>186</v>
      </c>
      <c r="AH15" s="118" t="s">
        <v>186</v>
      </c>
      <c r="AI15" s="118" t="s">
        <v>186</v>
      </c>
      <c r="AJ15" s="118" t="s">
        <v>186</v>
      </c>
      <c r="AK15" s="118" t="s">
        <v>186</v>
      </c>
      <c r="AL15" s="118" t="s">
        <v>186</v>
      </c>
      <c r="AM15" s="118" t="s">
        <v>186</v>
      </c>
      <c r="AN15" s="118" t="s">
        <v>186</v>
      </c>
      <c r="AO15" s="118" t="s">
        <v>186</v>
      </c>
      <c r="AP15" s="118" t="s">
        <v>186</v>
      </c>
      <c r="AQ15" s="118" t="s">
        <v>186</v>
      </c>
      <c r="AR15" s="118" t="s">
        <v>186</v>
      </c>
      <c r="AS15" s="118" t="s">
        <v>186</v>
      </c>
      <c r="AT15" s="25" t="s">
        <v>186</v>
      </c>
      <c r="AU15" s="121" t="s">
        <v>186</v>
      </c>
      <c r="AV15" s="121" t="s">
        <v>186</v>
      </c>
    </row>
    <row r="16" spans="1:48">
      <c r="A16" t="s">
        <v>22</v>
      </c>
      <c r="B16" s="118" t="s">
        <v>186</v>
      </c>
      <c r="C16" s="118" t="s">
        <v>186</v>
      </c>
      <c r="D16" s="118" t="s">
        <v>186</v>
      </c>
      <c r="E16" s="118" t="s">
        <v>186</v>
      </c>
      <c r="F16" s="118" t="s">
        <v>186</v>
      </c>
      <c r="G16" s="118" t="s">
        <v>186</v>
      </c>
      <c r="H16" s="118" t="s">
        <v>186</v>
      </c>
      <c r="I16" s="118" t="s">
        <v>186</v>
      </c>
      <c r="J16" s="118" t="s">
        <v>186</v>
      </c>
      <c r="K16" s="118" t="s">
        <v>186</v>
      </c>
      <c r="L16" s="118" t="s">
        <v>186</v>
      </c>
      <c r="M16" s="118" t="s">
        <v>186</v>
      </c>
      <c r="N16" s="118" t="s">
        <v>186</v>
      </c>
      <c r="O16" s="118" t="s">
        <v>186</v>
      </c>
      <c r="P16" s="118" t="s">
        <v>186</v>
      </c>
      <c r="Q16" s="118" t="s">
        <v>186</v>
      </c>
      <c r="R16" s="118" t="s">
        <v>186</v>
      </c>
      <c r="S16" s="118" t="s">
        <v>186</v>
      </c>
      <c r="T16" s="118" t="s">
        <v>186</v>
      </c>
      <c r="U16" s="118" t="s">
        <v>186</v>
      </c>
      <c r="V16" s="118" t="s">
        <v>186</v>
      </c>
      <c r="W16" s="118" t="s">
        <v>186</v>
      </c>
      <c r="X16" s="118" t="s">
        <v>186</v>
      </c>
      <c r="Y16" s="118" t="s">
        <v>186</v>
      </c>
      <c r="Z16" s="118" t="s">
        <v>186</v>
      </c>
      <c r="AA16" s="118" t="s">
        <v>186</v>
      </c>
      <c r="AB16" s="118" t="s">
        <v>186</v>
      </c>
      <c r="AC16" s="118" t="s">
        <v>186</v>
      </c>
      <c r="AD16" s="118" t="s">
        <v>186</v>
      </c>
      <c r="AE16" s="118" t="s">
        <v>186</v>
      </c>
      <c r="AF16" s="118" t="s">
        <v>186</v>
      </c>
      <c r="AG16" s="118" t="s">
        <v>186</v>
      </c>
      <c r="AH16" s="118" t="s">
        <v>186</v>
      </c>
      <c r="AI16" s="118" t="s">
        <v>186</v>
      </c>
      <c r="AJ16" s="118" t="s">
        <v>186</v>
      </c>
      <c r="AK16" s="118" t="s">
        <v>186</v>
      </c>
      <c r="AL16" s="118" t="s">
        <v>186</v>
      </c>
      <c r="AM16" s="118" t="s">
        <v>186</v>
      </c>
      <c r="AN16" s="118" t="s">
        <v>186</v>
      </c>
      <c r="AO16" s="118" t="s">
        <v>186</v>
      </c>
      <c r="AP16" s="118" t="s">
        <v>186</v>
      </c>
      <c r="AQ16" s="118" t="s">
        <v>186</v>
      </c>
      <c r="AR16" s="118" t="s">
        <v>186</v>
      </c>
      <c r="AS16" s="118" t="s">
        <v>186</v>
      </c>
      <c r="AT16" s="25" t="s">
        <v>186</v>
      </c>
      <c r="AU16" s="121" t="s">
        <v>186</v>
      </c>
      <c r="AV16" s="121" t="s">
        <v>186</v>
      </c>
    </row>
    <row r="17" spans="1:48">
      <c r="A17" t="s">
        <v>71</v>
      </c>
      <c r="B17" s="118" t="s">
        <v>186</v>
      </c>
      <c r="C17" s="118" t="s">
        <v>186</v>
      </c>
      <c r="D17" s="118" t="s">
        <v>186</v>
      </c>
      <c r="E17" s="118" t="s">
        <v>186</v>
      </c>
      <c r="F17" s="118" t="s">
        <v>186</v>
      </c>
      <c r="G17" s="118" t="s">
        <v>186</v>
      </c>
      <c r="H17" s="118" t="s">
        <v>186</v>
      </c>
      <c r="I17" s="118" t="s">
        <v>186</v>
      </c>
      <c r="J17" s="118" t="s">
        <v>186</v>
      </c>
      <c r="K17" s="118" t="s">
        <v>186</v>
      </c>
      <c r="L17" s="118" t="s">
        <v>186</v>
      </c>
      <c r="M17" s="118" t="s">
        <v>186</v>
      </c>
      <c r="N17" s="118" t="s">
        <v>186</v>
      </c>
      <c r="O17" s="118" t="s">
        <v>186</v>
      </c>
      <c r="P17" s="118" t="s">
        <v>186</v>
      </c>
      <c r="Q17" s="118" t="s">
        <v>186</v>
      </c>
      <c r="R17" s="118" t="s">
        <v>186</v>
      </c>
      <c r="S17" s="118" t="s">
        <v>186</v>
      </c>
      <c r="T17" s="118" t="s">
        <v>186</v>
      </c>
      <c r="U17" s="118" t="s">
        <v>186</v>
      </c>
      <c r="V17" s="118" t="s">
        <v>186</v>
      </c>
      <c r="W17" s="118" t="s">
        <v>186</v>
      </c>
      <c r="X17" s="118" t="s">
        <v>186</v>
      </c>
      <c r="Y17" s="118" t="s">
        <v>186</v>
      </c>
      <c r="Z17" s="118" t="s">
        <v>186</v>
      </c>
      <c r="AA17" s="118" t="s">
        <v>186</v>
      </c>
      <c r="AB17" s="118" t="s">
        <v>186</v>
      </c>
      <c r="AC17" s="118" t="s">
        <v>186</v>
      </c>
      <c r="AD17" s="118" t="s">
        <v>186</v>
      </c>
      <c r="AE17" s="118" t="s">
        <v>186</v>
      </c>
      <c r="AF17" s="118" t="s">
        <v>186</v>
      </c>
      <c r="AG17" s="118" t="s">
        <v>186</v>
      </c>
      <c r="AH17" s="118" t="s">
        <v>186</v>
      </c>
      <c r="AI17" s="118" t="s">
        <v>186</v>
      </c>
      <c r="AJ17" s="118" t="s">
        <v>186</v>
      </c>
      <c r="AK17" s="118" t="s">
        <v>186</v>
      </c>
      <c r="AL17" s="118" t="s">
        <v>186</v>
      </c>
      <c r="AM17" s="118" t="s">
        <v>186</v>
      </c>
      <c r="AN17" s="118" t="s">
        <v>186</v>
      </c>
      <c r="AO17" s="118" t="s">
        <v>186</v>
      </c>
      <c r="AP17" s="118" t="s">
        <v>186</v>
      </c>
      <c r="AQ17" s="118" t="s">
        <v>186</v>
      </c>
      <c r="AR17" s="118" t="s">
        <v>186</v>
      </c>
      <c r="AS17" s="118" t="s">
        <v>186</v>
      </c>
      <c r="AT17" s="25" t="s">
        <v>186</v>
      </c>
      <c r="AU17" s="121" t="s">
        <v>186</v>
      </c>
      <c r="AV17" s="121" t="s">
        <v>186</v>
      </c>
    </row>
    <row r="18" spans="1:48">
      <c r="A18" s="332" t="s">
        <v>110</v>
      </c>
      <c r="B18" s="400" t="s">
        <v>186</v>
      </c>
      <c r="C18" s="400" t="s">
        <v>186</v>
      </c>
      <c r="D18" s="400" t="s">
        <v>186</v>
      </c>
      <c r="E18" s="400" t="s">
        <v>186</v>
      </c>
      <c r="F18" s="400" t="s">
        <v>186</v>
      </c>
      <c r="G18" s="400" t="s">
        <v>186</v>
      </c>
      <c r="H18" s="400" t="s">
        <v>186</v>
      </c>
      <c r="I18" s="400" t="s">
        <v>186</v>
      </c>
      <c r="J18" s="400" t="s">
        <v>186</v>
      </c>
      <c r="K18" s="42">
        <v>0.23200000000000001</v>
      </c>
      <c r="L18" s="42">
        <v>0.51800000000000002</v>
      </c>
      <c r="M18" s="42">
        <v>0.53100000000000003</v>
      </c>
      <c r="N18" s="42">
        <v>0.36599999999999999</v>
      </c>
      <c r="O18" s="42">
        <v>0.64800000000000002</v>
      </c>
      <c r="P18" s="42">
        <v>0.60199999999999998</v>
      </c>
      <c r="Q18" s="42">
        <v>0.52300000000000002</v>
      </c>
      <c r="R18" s="42">
        <v>0.63</v>
      </c>
      <c r="S18" s="42">
        <v>0.42099999999999999</v>
      </c>
      <c r="T18" s="42">
        <v>0.76200000000000001</v>
      </c>
      <c r="U18" s="42">
        <v>1.41</v>
      </c>
      <c r="V18" s="42">
        <v>2.0699999999999998</v>
      </c>
      <c r="W18" s="42">
        <v>1.3240000000000001</v>
      </c>
      <c r="X18" s="42">
        <v>1.6830000000000001</v>
      </c>
      <c r="Y18" s="42">
        <v>1.45</v>
      </c>
      <c r="Z18" s="42">
        <v>1.554</v>
      </c>
      <c r="AA18" s="42">
        <v>2.153</v>
      </c>
      <c r="AB18" s="42">
        <v>2.081</v>
      </c>
      <c r="AC18" s="42">
        <v>2.0009999999999999</v>
      </c>
      <c r="AD18" s="42">
        <v>1.8540000000000001</v>
      </c>
      <c r="AE18" s="42">
        <v>1.8759999999999999</v>
      </c>
      <c r="AF18" s="42">
        <v>2.169</v>
      </c>
      <c r="AG18" s="42">
        <v>2.238</v>
      </c>
      <c r="AH18" s="42">
        <v>2.52</v>
      </c>
      <c r="AI18" s="42">
        <v>2.4260000000000002</v>
      </c>
      <c r="AJ18" s="42">
        <v>2.5070000000000001</v>
      </c>
      <c r="AK18" s="42">
        <v>2.766</v>
      </c>
      <c r="AL18" s="42">
        <v>4.8289999999999997</v>
      </c>
      <c r="AM18" s="42">
        <v>4.4480000000000004</v>
      </c>
      <c r="AN18" s="42">
        <v>4.7345822509842801</v>
      </c>
      <c r="AO18" s="42">
        <v>4.41027972122912</v>
      </c>
      <c r="AP18" s="42">
        <v>3.7839407159342802</v>
      </c>
      <c r="AQ18" s="42">
        <v>4.8159907393954402</v>
      </c>
      <c r="AR18" s="42">
        <v>4.39521678341666</v>
      </c>
      <c r="AS18" s="42">
        <v>4.7888496414135799</v>
      </c>
      <c r="AT18" s="42">
        <v>4.7490847769285196</v>
      </c>
      <c r="AU18" s="334">
        <v>-5.5866597029962106E-3</v>
      </c>
      <c r="AV18" s="334">
        <v>7.7784420951779827E-3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18" t="s">
        <v>186</v>
      </c>
      <c r="C20" s="118" t="s">
        <v>186</v>
      </c>
      <c r="D20" s="118" t="s">
        <v>186</v>
      </c>
      <c r="E20" s="118" t="s">
        <v>186</v>
      </c>
      <c r="F20" s="118" t="s">
        <v>186</v>
      </c>
      <c r="G20" s="118" t="s">
        <v>186</v>
      </c>
      <c r="H20" s="118" t="s">
        <v>186</v>
      </c>
      <c r="I20" s="118" t="s">
        <v>186</v>
      </c>
      <c r="J20" s="118" t="s">
        <v>186</v>
      </c>
      <c r="K20" s="118" t="s">
        <v>186</v>
      </c>
      <c r="L20" s="118" t="s">
        <v>186</v>
      </c>
      <c r="M20" s="118" t="s">
        <v>186</v>
      </c>
      <c r="N20" s="118" t="s">
        <v>186</v>
      </c>
      <c r="O20" s="118" t="s">
        <v>186</v>
      </c>
      <c r="P20" s="118" t="s">
        <v>186</v>
      </c>
      <c r="Q20" s="118" t="s">
        <v>186</v>
      </c>
      <c r="R20" s="118" t="s">
        <v>186</v>
      </c>
      <c r="S20" s="118" t="s">
        <v>186</v>
      </c>
      <c r="T20" s="118" t="s">
        <v>186</v>
      </c>
      <c r="U20" s="118" t="s">
        <v>186</v>
      </c>
      <c r="V20" s="118" t="s">
        <v>186</v>
      </c>
      <c r="W20" s="118" t="s">
        <v>186</v>
      </c>
      <c r="X20" s="118" t="s">
        <v>186</v>
      </c>
      <c r="Y20" s="118" t="s">
        <v>186</v>
      </c>
      <c r="Z20" s="118" t="s">
        <v>186</v>
      </c>
      <c r="AA20" s="118" t="s">
        <v>186</v>
      </c>
      <c r="AB20" s="118" t="s">
        <v>186</v>
      </c>
      <c r="AC20" s="118" t="s">
        <v>186</v>
      </c>
      <c r="AD20" s="118" t="s">
        <v>186</v>
      </c>
      <c r="AE20" s="118" t="s">
        <v>186</v>
      </c>
      <c r="AF20" s="118" t="s">
        <v>186</v>
      </c>
      <c r="AG20" s="118" t="s">
        <v>186</v>
      </c>
      <c r="AH20" s="118" t="s">
        <v>186</v>
      </c>
      <c r="AI20" s="118" t="s">
        <v>186</v>
      </c>
      <c r="AJ20" s="118" t="s">
        <v>186</v>
      </c>
      <c r="AK20" s="118" t="s">
        <v>186</v>
      </c>
      <c r="AL20" s="118" t="s">
        <v>186</v>
      </c>
      <c r="AM20" s="118" t="s">
        <v>186</v>
      </c>
      <c r="AN20" s="118" t="s">
        <v>186</v>
      </c>
      <c r="AO20" s="118" t="s">
        <v>186</v>
      </c>
      <c r="AP20" s="118" t="s">
        <v>186</v>
      </c>
      <c r="AQ20" s="118" t="s">
        <v>186</v>
      </c>
      <c r="AR20" s="118" t="s">
        <v>186</v>
      </c>
      <c r="AS20" s="118" t="s">
        <v>186</v>
      </c>
      <c r="AT20" s="25" t="s">
        <v>186</v>
      </c>
      <c r="AU20" s="121" t="s">
        <v>186</v>
      </c>
      <c r="AV20" s="121" t="s">
        <v>186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18" t="s">
        <v>186</v>
      </c>
      <c r="W21" s="118" t="s">
        <v>186</v>
      </c>
      <c r="X21" s="118" t="s">
        <v>186</v>
      </c>
      <c r="Y21" s="118" t="s">
        <v>186</v>
      </c>
      <c r="Z21" s="118" t="s">
        <v>186</v>
      </c>
      <c r="AA21" s="118" t="s">
        <v>186</v>
      </c>
      <c r="AB21" s="118" t="s">
        <v>186</v>
      </c>
      <c r="AC21" s="118" t="s">
        <v>186</v>
      </c>
      <c r="AD21" s="118" t="s">
        <v>186</v>
      </c>
      <c r="AE21" s="118" t="s">
        <v>186</v>
      </c>
      <c r="AF21" s="118" t="s">
        <v>186</v>
      </c>
      <c r="AG21" s="118" t="s">
        <v>186</v>
      </c>
      <c r="AH21" s="118" t="s">
        <v>186</v>
      </c>
      <c r="AI21" s="118" t="s">
        <v>186</v>
      </c>
      <c r="AJ21" s="118" t="s">
        <v>186</v>
      </c>
      <c r="AK21" s="118" t="s">
        <v>186</v>
      </c>
      <c r="AL21" s="118" t="s">
        <v>186</v>
      </c>
      <c r="AM21" s="118" t="s">
        <v>186</v>
      </c>
      <c r="AN21" s="118" t="s">
        <v>186</v>
      </c>
      <c r="AO21" s="118" t="s">
        <v>186</v>
      </c>
      <c r="AP21" s="118" t="s">
        <v>186</v>
      </c>
      <c r="AQ21" s="118" t="s">
        <v>186</v>
      </c>
      <c r="AR21" s="118" t="s">
        <v>186</v>
      </c>
      <c r="AS21" s="118" t="s">
        <v>186</v>
      </c>
      <c r="AT21" s="25" t="s">
        <v>186</v>
      </c>
      <c r="AU21" s="121" t="s">
        <v>186</v>
      </c>
      <c r="AV21" s="121" t="s">
        <v>186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18" t="s">
        <v>186</v>
      </c>
      <c r="W22" s="118" t="s">
        <v>186</v>
      </c>
      <c r="X22" s="118" t="s">
        <v>186</v>
      </c>
      <c r="Y22" s="118" t="s">
        <v>186</v>
      </c>
      <c r="Z22" s="118" t="s">
        <v>186</v>
      </c>
      <c r="AA22" s="118" t="s">
        <v>186</v>
      </c>
      <c r="AB22" s="118" t="s">
        <v>186</v>
      </c>
      <c r="AC22" s="118" t="s">
        <v>186</v>
      </c>
      <c r="AD22" s="118" t="s">
        <v>186</v>
      </c>
      <c r="AE22" s="118" t="s">
        <v>186</v>
      </c>
      <c r="AF22" s="118" t="s">
        <v>186</v>
      </c>
      <c r="AG22" s="118" t="s">
        <v>186</v>
      </c>
      <c r="AH22" s="118" t="s">
        <v>186</v>
      </c>
      <c r="AI22" s="118" t="s">
        <v>186</v>
      </c>
      <c r="AJ22" s="118" t="s">
        <v>186</v>
      </c>
      <c r="AK22" s="118" t="s">
        <v>186</v>
      </c>
      <c r="AL22" s="118" t="s">
        <v>186</v>
      </c>
      <c r="AM22" s="118" t="s">
        <v>186</v>
      </c>
      <c r="AN22" s="118" t="s">
        <v>186</v>
      </c>
      <c r="AO22" s="118" t="s">
        <v>186</v>
      </c>
      <c r="AP22" s="118" t="s">
        <v>186</v>
      </c>
      <c r="AQ22" s="118" t="s">
        <v>186</v>
      </c>
      <c r="AR22" s="118" t="s">
        <v>186</v>
      </c>
      <c r="AS22" s="118" t="s">
        <v>186</v>
      </c>
      <c r="AT22" s="25" t="s">
        <v>186</v>
      </c>
      <c r="AU22" s="121" t="s">
        <v>186</v>
      </c>
      <c r="AV22" s="121" t="s">
        <v>186</v>
      </c>
    </row>
    <row r="23" spans="1:48">
      <c r="A23" t="s">
        <v>193</v>
      </c>
      <c r="B23" s="118" t="s">
        <v>186</v>
      </c>
      <c r="C23" s="118" t="s">
        <v>147</v>
      </c>
      <c r="D23" s="118" t="s">
        <v>147</v>
      </c>
      <c r="E23" s="118" t="s">
        <v>147</v>
      </c>
      <c r="F23" s="118" t="s">
        <v>147</v>
      </c>
      <c r="G23" s="118" t="s">
        <v>147</v>
      </c>
      <c r="H23" s="118" t="s">
        <v>186</v>
      </c>
      <c r="I23" s="118" t="s">
        <v>147</v>
      </c>
      <c r="J23" s="118" t="s">
        <v>147</v>
      </c>
      <c r="K23" s="118" t="s">
        <v>147</v>
      </c>
      <c r="L23" s="108">
        <v>1.5349999999999999</v>
      </c>
      <c r="M23" s="108">
        <v>2.2709999999999999</v>
      </c>
      <c r="N23" s="108">
        <v>2.702</v>
      </c>
      <c r="O23" s="108">
        <v>2.8319999999999999</v>
      </c>
      <c r="P23" s="108">
        <v>2.5819999999999999</v>
      </c>
      <c r="Q23" s="108">
        <v>2.84</v>
      </c>
      <c r="R23" s="108">
        <v>2.91</v>
      </c>
      <c r="S23" s="108">
        <v>3.5449999999999999</v>
      </c>
      <c r="T23" s="108">
        <v>5.4550000000000001</v>
      </c>
      <c r="U23" s="108">
        <v>6.2789999999999999</v>
      </c>
      <c r="V23" s="108">
        <v>7.8310000000000004</v>
      </c>
      <c r="W23" s="108">
        <v>8.9160000000000004</v>
      </c>
      <c r="X23" s="108">
        <v>9.4969999999999999</v>
      </c>
      <c r="Y23" s="108">
        <v>9.7539999999999996</v>
      </c>
      <c r="Z23" s="108">
        <v>9.3279999999999994</v>
      </c>
      <c r="AA23" s="108">
        <v>9.6679999999999993</v>
      </c>
      <c r="AB23" s="108">
        <v>9.6999999999999993</v>
      </c>
      <c r="AC23" s="108">
        <v>9.8350000000000009</v>
      </c>
      <c r="AD23" s="108">
        <v>9.4890000000000008</v>
      </c>
      <c r="AE23" s="108">
        <v>9.1940000000000008</v>
      </c>
      <c r="AF23" s="108">
        <v>9.36</v>
      </c>
      <c r="AG23" s="108">
        <v>9.8079999999999998</v>
      </c>
      <c r="AH23" s="108">
        <v>10.728999999999999</v>
      </c>
      <c r="AI23" s="108">
        <v>10.445988143186799</v>
      </c>
      <c r="AJ23" s="108">
        <v>11.091324614201</v>
      </c>
      <c r="AK23" s="108">
        <v>10.896728062632899</v>
      </c>
      <c r="AL23" s="108">
        <v>10.48762275422</v>
      </c>
      <c r="AM23" s="108">
        <v>10.7163868398425</v>
      </c>
      <c r="AN23" s="108">
        <v>10.7206860659818</v>
      </c>
      <c r="AO23" s="108">
        <v>10.7055256369643</v>
      </c>
      <c r="AP23" s="108">
        <v>10.7697877539937</v>
      </c>
      <c r="AQ23" s="108">
        <v>10.548943295469901</v>
      </c>
      <c r="AR23" s="108">
        <v>10.9126517174277</v>
      </c>
      <c r="AS23" s="108">
        <v>10.3537079694076</v>
      </c>
      <c r="AT23" s="27">
        <v>10.685090736298999</v>
      </c>
      <c r="AU23" s="102">
        <v>3.4833606390327176E-2</v>
      </c>
      <c r="AV23" s="102">
        <v>1.7500921436019969E-2</v>
      </c>
    </row>
    <row r="24" spans="1:48">
      <c r="A24" t="s">
        <v>194</v>
      </c>
      <c r="B24" s="118" t="s">
        <v>186</v>
      </c>
      <c r="C24" s="118" t="s">
        <v>186</v>
      </c>
      <c r="D24" s="118" t="s">
        <v>186</v>
      </c>
      <c r="E24" s="118" t="s">
        <v>186</v>
      </c>
      <c r="F24" s="118" t="s">
        <v>186</v>
      </c>
      <c r="G24" s="118" t="s">
        <v>186</v>
      </c>
      <c r="H24" s="118" t="s">
        <v>186</v>
      </c>
      <c r="I24" s="118" t="s">
        <v>186</v>
      </c>
      <c r="J24" s="118" t="s">
        <v>186</v>
      </c>
      <c r="K24" s="108">
        <v>0.21</v>
      </c>
      <c r="L24" s="108">
        <v>0.57799999999999996</v>
      </c>
      <c r="M24" s="108">
        <v>1.129</v>
      </c>
      <c r="N24" s="108">
        <v>1.3320000000000001</v>
      </c>
      <c r="O24" s="108">
        <v>1.3380000000000001</v>
      </c>
      <c r="P24" s="108">
        <v>1.3979999999999999</v>
      </c>
      <c r="Q24" s="108">
        <v>1.3959999999999999</v>
      </c>
      <c r="R24" s="108">
        <v>2.0640000000000001</v>
      </c>
      <c r="S24" s="108">
        <v>2.4319999999999999</v>
      </c>
      <c r="T24" s="108">
        <v>2.7879999999999998</v>
      </c>
      <c r="U24" s="108">
        <v>2.8820000000000001</v>
      </c>
      <c r="V24" s="108">
        <v>2.972</v>
      </c>
      <c r="W24" s="108">
        <v>2.7320000000000002</v>
      </c>
      <c r="X24" s="108">
        <v>2.8140000000000001</v>
      </c>
      <c r="Y24" s="108">
        <v>3.6280000000000001</v>
      </c>
      <c r="Z24" s="108">
        <v>3.2959999999999998</v>
      </c>
      <c r="AA24" s="108">
        <v>3.319</v>
      </c>
      <c r="AB24" s="108">
        <v>2.9830000000000001</v>
      </c>
      <c r="AC24" s="108">
        <v>2.6139999999999999</v>
      </c>
      <c r="AD24" s="108">
        <v>3.1619999999999999</v>
      </c>
      <c r="AE24" s="108">
        <v>3.47</v>
      </c>
      <c r="AF24" s="108">
        <v>3.9060000000000001</v>
      </c>
      <c r="AG24" s="108">
        <v>4.0919999999999996</v>
      </c>
      <c r="AH24" s="108">
        <v>4.0179999999999998</v>
      </c>
      <c r="AI24" s="108">
        <v>3.8250000000000002</v>
      </c>
      <c r="AJ24" s="108">
        <v>3.5790000000000002</v>
      </c>
      <c r="AK24" s="108">
        <v>4.1139999999999999</v>
      </c>
      <c r="AL24" s="108">
        <v>4.4249999999999998</v>
      </c>
      <c r="AM24" s="108">
        <v>4.5759999999999996</v>
      </c>
      <c r="AN24" s="108">
        <v>4.5199999999999996</v>
      </c>
      <c r="AO24" s="108">
        <v>4.3959999999999999</v>
      </c>
      <c r="AP24" s="108">
        <v>4.1760000000000002</v>
      </c>
      <c r="AQ24" s="108">
        <v>4.4107797438566099</v>
      </c>
      <c r="AR24" s="108">
        <v>3.3133457030366</v>
      </c>
      <c r="AS24" s="108">
        <v>3.5672263203149601</v>
      </c>
      <c r="AT24" s="27">
        <v>3.5235552337421199</v>
      </c>
      <c r="AU24" s="102">
        <v>-9.536123457112522E-3</v>
      </c>
      <c r="AV24" s="102">
        <v>5.7711688972102186E-3</v>
      </c>
    </row>
    <row r="25" spans="1:48">
      <c r="A25" t="s">
        <v>195</v>
      </c>
      <c r="B25" s="118" t="s">
        <v>186</v>
      </c>
      <c r="C25" s="118" t="s">
        <v>186</v>
      </c>
      <c r="D25" s="118" t="s">
        <v>186</v>
      </c>
      <c r="E25" s="118" t="s">
        <v>186</v>
      </c>
      <c r="F25" s="118" t="s">
        <v>186</v>
      </c>
      <c r="G25" s="118" t="s">
        <v>186</v>
      </c>
      <c r="H25" s="118" t="s">
        <v>186</v>
      </c>
      <c r="I25" s="118" t="s">
        <v>186</v>
      </c>
      <c r="J25" s="118" t="s">
        <v>186</v>
      </c>
      <c r="K25" s="118" t="s">
        <v>186</v>
      </c>
      <c r="L25" s="118" t="s">
        <v>186</v>
      </c>
      <c r="M25" s="118" t="s">
        <v>186</v>
      </c>
      <c r="N25" s="118" t="s">
        <v>186</v>
      </c>
      <c r="O25" s="118" t="s">
        <v>186</v>
      </c>
      <c r="P25" s="118" t="s">
        <v>186</v>
      </c>
      <c r="Q25" s="118" t="s">
        <v>186</v>
      </c>
      <c r="R25" s="118" t="s">
        <v>186</v>
      </c>
      <c r="S25" s="118" t="s">
        <v>186</v>
      </c>
      <c r="T25" s="118" t="s">
        <v>186</v>
      </c>
      <c r="U25" s="118" t="s">
        <v>186</v>
      </c>
      <c r="V25" s="108">
        <v>0.54200000000000004</v>
      </c>
      <c r="W25" s="108">
        <v>1.391</v>
      </c>
      <c r="X25" s="108">
        <v>2.4220000000000002</v>
      </c>
      <c r="Y25" s="108">
        <v>2.6749999999999998</v>
      </c>
      <c r="Z25" s="108">
        <v>2.81</v>
      </c>
      <c r="AA25" s="108">
        <v>2.8479999999999999</v>
      </c>
      <c r="AB25" s="108">
        <v>2.746</v>
      </c>
      <c r="AC25" s="108">
        <v>2.7730000000000001</v>
      </c>
      <c r="AD25" s="108">
        <v>2.8580000000000001</v>
      </c>
      <c r="AE25" s="108">
        <v>2.9369999999999998</v>
      </c>
      <c r="AF25" s="108">
        <v>2.7679999999999998</v>
      </c>
      <c r="AG25" s="108">
        <v>2.9079999999999999</v>
      </c>
      <c r="AH25" s="108">
        <v>2.827</v>
      </c>
      <c r="AI25" s="108">
        <v>2.9820000000000002</v>
      </c>
      <c r="AJ25" s="108">
        <v>3.0230000000000001</v>
      </c>
      <c r="AK25" s="108">
        <v>3.0760000000000001</v>
      </c>
      <c r="AL25" s="108">
        <v>3.3380000000000001</v>
      </c>
      <c r="AM25" s="108">
        <v>4.2409999999999997</v>
      </c>
      <c r="AN25" s="108">
        <v>5.8550000000000004</v>
      </c>
      <c r="AO25" s="108">
        <v>5.9566909535230801</v>
      </c>
      <c r="AP25" s="108">
        <v>5.5953296827623404</v>
      </c>
      <c r="AQ25" s="108">
        <v>5.8937864868533998</v>
      </c>
      <c r="AR25" s="108">
        <v>5.91116282753313</v>
      </c>
      <c r="AS25" s="108">
        <v>5.9968115581300401</v>
      </c>
      <c r="AT25" s="27">
        <v>6.1348619722134003</v>
      </c>
      <c r="AU25" s="102">
        <v>2.5823431935788843E-2</v>
      </c>
      <c r="AV25" s="102">
        <v>1.0048182092810339E-2</v>
      </c>
    </row>
    <row r="26" spans="1:48">
      <c r="A26" t="s">
        <v>111</v>
      </c>
      <c r="B26" s="118" t="s">
        <v>186</v>
      </c>
      <c r="C26" s="118" t="s">
        <v>186</v>
      </c>
      <c r="D26" s="118" t="s">
        <v>186</v>
      </c>
      <c r="E26" s="118" t="s">
        <v>186</v>
      </c>
      <c r="F26" s="118" t="s">
        <v>186</v>
      </c>
      <c r="G26" s="118" t="s">
        <v>186</v>
      </c>
      <c r="H26" s="118" t="s">
        <v>186</v>
      </c>
      <c r="I26" s="118" t="s">
        <v>186</v>
      </c>
      <c r="J26" s="118" t="s">
        <v>186</v>
      </c>
      <c r="K26" s="118" t="s">
        <v>186</v>
      </c>
      <c r="L26" s="118" t="s">
        <v>186</v>
      </c>
      <c r="M26" s="118" t="s">
        <v>186</v>
      </c>
      <c r="N26" s="118" t="s">
        <v>186</v>
      </c>
      <c r="O26" s="118" t="s">
        <v>186</v>
      </c>
      <c r="P26" s="118" t="s">
        <v>186</v>
      </c>
      <c r="Q26" s="118" t="s">
        <v>186</v>
      </c>
      <c r="R26" s="118" t="s">
        <v>186</v>
      </c>
      <c r="S26" s="118" t="s">
        <v>186</v>
      </c>
      <c r="T26" s="118" t="s">
        <v>186</v>
      </c>
      <c r="U26" s="118" t="s">
        <v>186</v>
      </c>
      <c r="V26" s="118" t="s">
        <v>186</v>
      </c>
      <c r="W26" s="118" t="s">
        <v>186</v>
      </c>
      <c r="X26" s="118" t="s">
        <v>186</v>
      </c>
      <c r="Y26" s="118" t="s">
        <v>186</v>
      </c>
      <c r="Z26" s="118" t="s">
        <v>186</v>
      </c>
      <c r="AA26" s="118" t="s">
        <v>186</v>
      </c>
      <c r="AB26" s="118" t="s">
        <v>186</v>
      </c>
      <c r="AC26" s="118" t="s">
        <v>186</v>
      </c>
      <c r="AD26" s="118" t="s">
        <v>186</v>
      </c>
      <c r="AE26" s="118" t="s">
        <v>186</v>
      </c>
      <c r="AF26" s="118" t="s">
        <v>186</v>
      </c>
      <c r="AG26" s="118" t="s">
        <v>186</v>
      </c>
      <c r="AH26" s="118" t="s">
        <v>186</v>
      </c>
      <c r="AI26" s="118" t="s">
        <v>186</v>
      </c>
      <c r="AJ26" s="118" t="s">
        <v>186</v>
      </c>
      <c r="AK26" s="118" t="s">
        <v>186</v>
      </c>
      <c r="AL26" s="118" t="s">
        <v>186</v>
      </c>
      <c r="AM26" s="118" t="s">
        <v>186</v>
      </c>
      <c r="AN26" s="118" t="s">
        <v>186</v>
      </c>
      <c r="AO26" s="118" t="s">
        <v>186</v>
      </c>
      <c r="AP26" s="118" t="s">
        <v>186</v>
      </c>
      <c r="AQ26" s="118" t="s">
        <v>186</v>
      </c>
      <c r="AR26" s="118" t="s">
        <v>186</v>
      </c>
      <c r="AS26" s="118" t="s">
        <v>186</v>
      </c>
      <c r="AT26" s="25" t="s">
        <v>186</v>
      </c>
      <c r="AU26" s="121" t="s">
        <v>186</v>
      </c>
      <c r="AV26" s="121" t="s">
        <v>186</v>
      </c>
    </row>
    <row r="27" spans="1:48">
      <c r="A27" t="s">
        <v>196</v>
      </c>
      <c r="B27" s="118" t="s">
        <v>186</v>
      </c>
      <c r="C27" s="118" t="s">
        <v>186</v>
      </c>
      <c r="D27" s="118" t="s">
        <v>186</v>
      </c>
      <c r="E27" s="118" t="s">
        <v>186</v>
      </c>
      <c r="F27" s="118" t="s">
        <v>186</v>
      </c>
      <c r="G27" s="118" t="s">
        <v>186</v>
      </c>
      <c r="H27" s="118" t="s">
        <v>186</v>
      </c>
      <c r="I27" s="118" t="s">
        <v>186</v>
      </c>
      <c r="J27" s="118" t="s">
        <v>186</v>
      </c>
      <c r="K27" s="118" t="s">
        <v>186</v>
      </c>
      <c r="L27" s="118" t="s">
        <v>186</v>
      </c>
      <c r="M27" s="118" t="s">
        <v>186</v>
      </c>
      <c r="N27" s="108">
        <v>0.60199999999999998</v>
      </c>
      <c r="O27" s="108">
        <v>0.73899999999999999</v>
      </c>
      <c r="P27" s="108">
        <v>1.5249999999999999</v>
      </c>
      <c r="Q27" s="108">
        <v>1.589</v>
      </c>
      <c r="R27" s="108">
        <v>3.319</v>
      </c>
      <c r="S27" s="108">
        <v>3.7959999999999998</v>
      </c>
      <c r="T27" s="108">
        <v>4.01</v>
      </c>
      <c r="U27" s="108">
        <v>4.2699999999999996</v>
      </c>
      <c r="V27" s="108">
        <v>4.2830000000000004</v>
      </c>
      <c r="W27" s="108">
        <v>4.2880000000000003</v>
      </c>
      <c r="X27" s="108">
        <v>4.415</v>
      </c>
      <c r="Y27" s="108">
        <v>4.3949999999999996</v>
      </c>
      <c r="Z27" s="108">
        <v>4.29</v>
      </c>
      <c r="AA27" s="108">
        <v>4.3179999999999996</v>
      </c>
      <c r="AB27" s="108">
        <v>4.3849999999999998</v>
      </c>
      <c r="AC27" s="108">
        <v>4.3289999999999997</v>
      </c>
      <c r="AD27" s="108">
        <v>4.4790000000000001</v>
      </c>
      <c r="AE27" s="108">
        <v>4.367</v>
      </c>
      <c r="AF27" s="108">
        <v>4.3179999999999996</v>
      </c>
      <c r="AG27" s="108">
        <v>4.45</v>
      </c>
      <c r="AH27" s="108">
        <v>4.7729999999999997</v>
      </c>
      <c r="AI27" s="108">
        <v>4.9989999999999997</v>
      </c>
      <c r="AJ27" s="108">
        <v>5.2569999999999997</v>
      </c>
      <c r="AK27" s="108">
        <v>5.14</v>
      </c>
      <c r="AL27" s="108">
        <v>5.1619999999999999</v>
      </c>
      <c r="AM27" s="108">
        <v>5.38</v>
      </c>
      <c r="AN27" s="108">
        <v>5.4870000000000001</v>
      </c>
      <c r="AO27" s="108">
        <v>5.4756301760419799</v>
      </c>
      <c r="AP27" s="108">
        <v>5.4579807213648701</v>
      </c>
      <c r="AQ27" s="108">
        <v>5.4063900076933296</v>
      </c>
      <c r="AR27" s="108">
        <v>5.5774539530252802</v>
      </c>
      <c r="AS27" s="108">
        <v>5.42811241344977</v>
      </c>
      <c r="AT27" s="27">
        <v>5.3503077343078003</v>
      </c>
      <c r="AU27" s="102">
        <v>-1.1633197137045026E-2</v>
      </c>
      <c r="AV27" s="102">
        <v>8.7631745604701654E-3</v>
      </c>
    </row>
    <row r="28" spans="1:48">
      <c r="A28" t="s">
        <v>197</v>
      </c>
      <c r="B28" s="108">
        <v>0.23899999999999999</v>
      </c>
      <c r="C28" s="108">
        <v>0.36299999999999999</v>
      </c>
      <c r="D28" s="108">
        <v>0.66100000000000003</v>
      </c>
      <c r="E28" s="108">
        <v>0.80100000000000005</v>
      </c>
      <c r="F28" s="108">
        <v>1.1220000000000001</v>
      </c>
      <c r="G28" s="108">
        <v>1.292</v>
      </c>
      <c r="H28" s="108">
        <v>2.113</v>
      </c>
      <c r="I28" s="108">
        <v>3.3029999999999999</v>
      </c>
      <c r="J28" s="108">
        <v>3.3359999999999999</v>
      </c>
      <c r="K28" s="108">
        <v>3.3250000000000002</v>
      </c>
      <c r="L28" s="108">
        <v>4.13</v>
      </c>
      <c r="M28" s="108">
        <v>3.5710000000000002</v>
      </c>
      <c r="N28" s="108">
        <v>4.07</v>
      </c>
      <c r="O28" s="108">
        <v>6.899</v>
      </c>
      <c r="P28" s="108">
        <v>9.0440000000000005</v>
      </c>
      <c r="Q28" s="108">
        <v>13.862</v>
      </c>
      <c r="R28" s="108">
        <v>23.837</v>
      </c>
      <c r="S28" s="108">
        <v>24.65</v>
      </c>
      <c r="T28" s="108">
        <v>32.648000000000003</v>
      </c>
      <c r="U28" s="108">
        <v>43.279000000000003</v>
      </c>
      <c r="V28" s="108">
        <v>50.741999999999997</v>
      </c>
      <c r="W28" s="108">
        <v>57.521000000000001</v>
      </c>
      <c r="X28" s="108">
        <v>60.091000000000001</v>
      </c>
      <c r="Y28" s="108">
        <v>62.353999999999999</v>
      </c>
      <c r="Z28" s="108">
        <v>68.784000000000006</v>
      </c>
      <c r="AA28" s="108">
        <v>71.081000000000003</v>
      </c>
      <c r="AB28" s="108">
        <v>74.986999999999995</v>
      </c>
      <c r="AC28" s="108">
        <v>76.594999999999999</v>
      </c>
      <c r="AD28" s="108">
        <v>83.325999999999993</v>
      </c>
      <c r="AE28" s="108">
        <v>81.468000000000004</v>
      </c>
      <c r="AF28" s="108">
        <v>85.373000000000005</v>
      </c>
      <c r="AG28" s="108">
        <v>89.924000000000007</v>
      </c>
      <c r="AH28" s="108">
        <v>89.503</v>
      </c>
      <c r="AI28" s="108">
        <v>87.807000000000002</v>
      </c>
      <c r="AJ28" s="108">
        <v>89.224000000000004</v>
      </c>
      <c r="AK28" s="108">
        <v>93.957999999999998</v>
      </c>
      <c r="AL28" s="108">
        <v>95.295000000000002</v>
      </c>
      <c r="AM28" s="108">
        <v>98.846000000000004</v>
      </c>
      <c r="AN28" s="108">
        <v>99.828000000000003</v>
      </c>
      <c r="AO28" s="108">
        <v>101.68086641911501</v>
      </c>
      <c r="AP28" s="108">
        <v>102.419237667414</v>
      </c>
      <c r="AQ28" s="108">
        <v>102.10959811167599</v>
      </c>
      <c r="AR28" s="108">
        <v>99.703936947859802</v>
      </c>
      <c r="AS28" s="108">
        <v>99.632481665766306</v>
      </c>
      <c r="AT28" s="27">
        <v>92.891628537334896</v>
      </c>
      <c r="AU28" s="102">
        <v>-6.5102819959457658E-2</v>
      </c>
      <c r="AV28" s="102">
        <v>0.15214555806934957</v>
      </c>
    </row>
    <row r="29" spans="1:48">
      <c r="A29" t="s">
        <v>198</v>
      </c>
      <c r="B29" s="118" t="s">
        <v>147</v>
      </c>
      <c r="C29" s="108">
        <v>7.6999999999999999E-2</v>
      </c>
      <c r="D29" s="108">
        <v>0.34200000000000003</v>
      </c>
      <c r="E29" s="108">
        <v>0.45400000000000001</v>
      </c>
      <c r="F29" s="108">
        <v>1.206</v>
      </c>
      <c r="G29" s="108">
        <v>1.4690000000000001</v>
      </c>
      <c r="H29" s="108">
        <v>1.407</v>
      </c>
      <c r="I29" s="108">
        <v>2.1549999999999998</v>
      </c>
      <c r="J29" s="108">
        <v>2.7389999999999999</v>
      </c>
      <c r="K29" s="108">
        <v>3.2719999999999998</v>
      </c>
      <c r="L29" s="108">
        <v>5.4630000000000001</v>
      </c>
      <c r="M29" s="108">
        <v>6.7060000000000004</v>
      </c>
      <c r="N29" s="108">
        <v>9.3369999999999997</v>
      </c>
      <c r="O29" s="108">
        <v>9.9290000000000003</v>
      </c>
      <c r="P29" s="108">
        <v>11.782999999999999</v>
      </c>
      <c r="Q29" s="108">
        <v>12.581</v>
      </c>
      <c r="R29" s="108">
        <v>14.831</v>
      </c>
      <c r="S29" s="108">
        <v>16.844000000000001</v>
      </c>
      <c r="T29" s="108">
        <v>17.666</v>
      </c>
      <c r="U29" s="108">
        <v>23.609000000000002</v>
      </c>
      <c r="V29" s="108">
        <v>31.376000000000001</v>
      </c>
      <c r="W29" s="108">
        <v>29.530999999999999</v>
      </c>
      <c r="X29" s="108">
        <v>32.073999999999998</v>
      </c>
      <c r="Y29" s="108">
        <v>35.491</v>
      </c>
      <c r="Z29" s="108">
        <v>36.590000000000003</v>
      </c>
      <c r="AA29" s="108">
        <v>34.506</v>
      </c>
      <c r="AB29" s="108">
        <v>33.387</v>
      </c>
      <c r="AC29" s="108">
        <v>35.939</v>
      </c>
      <c r="AD29" s="108">
        <v>34.734000000000002</v>
      </c>
      <c r="AE29" s="108">
        <v>34.219000000000001</v>
      </c>
      <c r="AF29" s="108">
        <v>34.872</v>
      </c>
      <c r="AG29" s="108">
        <v>36.575000000000003</v>
      </c>
      <c r="AH29" s="108">
        <v>38.548000000000002</v>
      </c>
      <c r="AI29" s="108">
        <v>36.582000000000001</v>
      </c>
      <c r="AJ29" s="108">
        <v>38.473999999999997</v>
      </c>
      <c r="AK29" s="108">
        <v>38.384999999999998</v>
      </c>
      <c r="AL29" s="108">
        <v>38.768000000000001</v>
      </c>
      <c r="AM29" s="108">
        <v>37.296999999999997</v>
      </c>
      <c r="AN29" s="108">
        <v>37.365000000000002</v>
      </c>
      <c r="AO29" s="108">
        <v>37.817</v>
      </c>
      <c r="AP29" s="108">
        <v>36.882834773951103</v>
      </c>
      <c r="AQ29" s="108">
        <v>37.878445037787799</v>
      </c>
      <c r="AR29" s="108">
        <v>31.791645924786</v>
      </c>
      <c r="AS29" s="108">
        <v>33.669728922478001</v>
      </c>
      <c r="AT29" s="27">
        <v>30.5245055889939</v>
      </c>
      <c r="AU29" s="102">
        <v>-9.0930181175428837E-2</v>
      </c>
      <c r="AV29" s="102">
        <v>4.9995548692117912E-2</v>
      </c>
    </row>
    <row r="30" spans="1:48">
      <c r="A30" t="s">
        <v>199</v>
      </c>
      <c r="B30" s="118" t="s">
        <v>186</v>
      </c>
      <c r="C30" s="118" t="s">
        <v>186</v>
      </c>
      <c r="D30" s="118" t="s">
        <v>186</v>
      </c>
      <c r="E30" s="118" t="s">
        <v>186</v>
      </c>
      <c r="F30" s="118" t="s">
        <v>186</v>
      </c>
      <c r="G30" s="118" t="s">
        <v>186</v>
      </c>
      <c r="H30" s="118" t="s">
        <v>186</v>
      </c>
      <c r="I30" s="118" t="s">
        <v>186</v>
      </c>
      <c r="J30" s="118" t="s">
        <v>186</v>
      </c>
      <c r="K30" s="118" t="s">
        <v>186</v>
      </c>
      <c r="L30" s="118" t="s">
        <v>186</v>
      </c>
      <c r="M30" s="118" t="s">
        <v>186</v>
      </c>
      <c r="N30" s="118" t="s">
        <v>186</v>
      </c>
      <c r="O30" s="118" t="s">
        <v>186</v>
      </c>
      <c r="P30" s="118" t="s">
        <v>186</v>
      </c>
      <c r="Q30" s="118" t="s">
        <v>186</v>
      </c>
      <c r="R30" s="118" t="s">
        <v>186</v>
      </c>
      <c r="S30" s="118" t="s">
        <v>186</v>
      </c>
      <c r="T30" s="118" t="s">
        <v>186</v>
      </c>
      <c r="U30" s="118" t="s">
        <v>186</v>
      </c>
      <c r="V30" s="118" t="s">
        <v>186</v>
      </c>
      <c r="W30" s="118" t="s">
        <v>186</v>
      </c>
      <c r="X30" s="118" t="s">
        <v>186</v>
      </c>
      <c r="Y30" s="118" t="s">
        <v>186</v>
      </c>
      <c r="Z30" s="118" t="s">
        <v>186</v>
      </c>
      <c r="AA30" s="118" t="s">
        <v>186</v>
      </c>
      <c r="AB30" s="118" t="s">
        <v>186</v>
      </c>
      <c r="AC30" s="118" t="s">
        <v>186</v>
      </c>
      <c r="AD30" s="118" t="s">
        <v>186</v>
      </c>
      <c r="AE30" s="118" t="s">
        <v>186</v>
      </c>
      <c r="AF30" s="118" t="s">
        <v>186</v>
      </c>
      <c r="AG30" s="118" t="s">
        <v>186</v>
      </c>
      <c r="AH30" s="118" t="s">
        <v>186</v>
      </c>
      <c r="AI30" s="118" t="s">
        <v>186</v>
      </c>
      <c r="AJ30" s="118" t="s">
        <v>186</v>
      </c>
      <c r="AK30" s="118" t="s">
        <v>186</v>
      </c>
      <c r="AL30" s="118" t="s">
        <v>186</v>
      </c>
      <c r="AM30" s="118" t="s">
        <v>186</v>
      </c>
      <c r="AN30" s="118" t="s">
        <v>186</v>
      </c>
      <c r="AO30" s="118" t="s">
        <v>186</v>
      </c>
      <c r="AP30" s="118" t="s">
        <v>186</v>
      </c>
      <c r="AQ30" s="118" t="s">
        <v>186</v>
      </c>
      <c r="AR30" s="118" t="s">
        <v>186</v>
      </c>
      <c r="AS30" s="118" t="s">
        <v>186</v>
      </c>
      <c r="AT30" s="25" t="s">
        <v>186</v>
      </c>
      <c r="AU30" s="121" t="s">
        <v>186</v>
      </c>
      <c r="AV30" s="121" t="s">
        <v>186</v>
      </c>
    </row>
    <row r="31" spans="1:48">
      <c r="A31" t="s">
        <v>200</v>
      </c>
      <c r="B31" s="118" t="s">
        <v>186</v>
      </c>
      <c r="C31" s="118" t="s">
        <v>186</v>
      </c>
      <c r="D31" s="118" t="s">
        <v>186</v>
      </c>
      <c r="E31" s="118" t="s">
        <v>186</v>
      </c>
      <c r="F31" s="118" t="s">
        <v>186</v>
      </c>
      <c r="G31" s="118" t="s">
        <v>186</v>
      </c>
      <c r="H31" s="118" t="s">
        <v>186</v>
      </c>
      <c r="I31" s="118" t="s">
        <v>186</v>
      </c>
      <c r="J31" s="118" t="s">
        <v>186</v>
      </c>
      <c r="K31" s="118" t="s">
        <v>186</v>
      </c>
      <c r="L31" s="118" t="s">
        <v>186</v>
      </c>
      <c r="M31" s="118" t="s">
        <v>186</v>
      </c>
      <c r="N31" s="118" t="s">
        <v>186</v>
      </c>
      <c r="O31" s="118" t="s">
        <v>186</v>
      </c>
      <c r="P31" s="118" t="s">
        <v>186</v>
      </c>
      <c r="Q31" s="118" t="s">
        <v>186</v>
      </c>
      <c r="R31" s="118" t="s">
        <v>186</v>
      </c>
      <c r="S31" s="118" t="s">
        <v>147</v>
      </c>
      <c r="T31" s="108">
        <v>0.56000000000000005</v>
      </c>
      <c r="U31" s="108">
        <v>0.85299999999999998</v>
      </c>
      <c r="V31" s="108">
        <v>1.4670000000000001</v>
      </c>
      <c r="W31" s="108">
        <v>1.68</v>
      </c>
      <c r="X31" s="108">
        <v>2.4860000000000002</v>
      </c>
      <c r="Y31" s="108">
        <v>3.0430000000000001</v>
      </c>
      <c r="Z31" s="108">
        <v>3.1440000000000001</v>
      </c>
      <c r="AA31" s="108">
        <v>3.1080000000000001</v>
      </c>
      <c r="AB31" s="108">
        <v>3.1059999999999999</v>
      </c>
      <c r="AC31" s="108">
        <v>3.16</v>
      </c>
      <c r="AD31" s="108">
        <v>3.1219999999999999</v>
      </c>
      <c r="AE31" s="108">
        <v>3.18</v>
      </c>
      <c r="AF31" s="108">
        <v>3.1749999999999998</v>
      </c>
      <c r="AG31" s="108">
        <v>3.2090000000000001</v>
      </c>
      <c r="AH31" s="108">
        <v>3.161</v>
      </c>
      <c r="AI31" s="108">
        <v>3.157</v>
      </c>
      <c r="AJ31" s="108">
        <v>3.19</v>
      </c>
      <c r="AK31" s="108">
        <v>3.2090000000000001</v>
      </c>
      <c r="AL31" s="108">
        <v>3.1970000000000001</v>
      </c>
      <c r="AM31" s="108">
        <v>3.1579999999999999</v>
      </c>
      <c r="AN31" s="108">
        <v>2.492</v>
      </c>
      <c r="AO31" s="108">
        <v>2.6970000000000001</v>
      </c>
      <c r="AP31" s="108">
        <v>3.1302891795266201</v>
      </c>
      <c r="AQ31" s="108">
        <v>3.04588858216046</v>
      </c>
      <c r="AR31" s="108">
        <v>3.3210390550753401</v>
      </c>
      <c r="AS31" s="108">
        <v>3.3529438385300998</v>
      </c>
      <c r="AT31" s="27">
        <v>3.4902927999275799</v>
      </c>
      <c r="AU31" s="102">
        <v>4.3815648128804785E-2</v>
      </c>
      <c r="AV31" s="102">
        <v>5.7166889442247454E-3</v>
      </c>
    </row>
    <row r="32" spans="1:48">
      <c r="A32" t="s">
        <v>201</v>
      </c>
      <c r="B32" s="118" t="s">
        <v>186</v>
      </c>
      <c r="C32" s="118" t="s">
        <v>186</v>
      </c>
      <c r="D32" s="118" t="s">
        <v>186</v>
      </c>
      <c r="E32" s="118" t="s">
        <v>186</v>
      </c>
      <c r="F32" s="118" t="s">
        <v>186</v>
      </c>
      <c r="G32" s="118" t="s">
        <v>186</v>
      </c>
      <c r="H32" s="118" t="s">
        <v>186</v>
      </c>
      <c r="I32" s="118" t="s">
        <v>186</v>
      </c>
      <c r="J32" s="118" t="s">
        <v>186</v>
      </c>
      <c r="K32" s="118" t="s">
        <v>186</v>
      </c>
      <c r="L32" s="118" t="s">
        <v>186</v>
      </c>
      <c r="M32" s="118" t="s">
        <v>186</v>
      </c>
      <c r="N32" s="118" t="s">
        <v>186</v>
      </c>
      <c r="O32" s="118" t="s">
        <v>186</v>
      </c>
      <c r="P32" s="118" t="s">
        <v>186</v>
      </c>
      <c r="Q32" s="118" t="s">
        <v>186</v>
      </c>
      <c r="R32" s="118" t="s">
        <v>186</v>
      </c>
      <c r="S32" s="118" t="s">
        <v>186</v>
      </c>
      <c r="T32" s="118" t="s">
        <v>186</v>
      </c>
      <c r="U32" s="118" t="s">
        <v>186</v>
      </c>
      <c r="V32" s="118" t="s">
        <v>186</v>
      </c>
      <c r="W32" s="118" t="s">
        <v>186</v>
      </c>
      <c r="X32" s="118" t="s">
        <v>186</v>
      </c>
      <c r="Y32" s="118" t="s">
        <v>186</v>
      </c>
      <c r="Z32" s="118" t="s">
        <v>186</v>
      </c>
      <c r="AA32" s="118" t="s">
        <v>186</v>
      </c>
      <c r="AB32" s="118" t="s">
        <v>186</v>
      </c>
      <c r="AC32" s="118" t="s">
        <v>186</v>
      </c>
      <c r="AD32" s="118" t="s">
        <v>186</v>
      </c>
      <c r="AE32" s="118" t="s">
        <v>186</v>
      </c>
      <c r="AF32" s="118" t="s">
        <v>186</v>
      </c>
      <c r="AG32" s="118" t="s">
        <v>186</v>
      </c>
      <c r="AH32" s="118" t="s">
        <v>186</v>
      </c>
      <c r="AI32" s="118" t="s">
        <v>186</v>
      </c>
      <c r="AJ32" s="118" t="s">
        <v>186</v>
      </c>
      <c r="AK32" s="118" t="s">
        <v>186</v>
      </c>
      <c r="AL32" s="118" t="s">
        <v>186</v>
      </c>
      <c r="AM32" s="118" t="s">
        <v>186</v>
      </c>
      <c r="AN32" s="118" t="s">
        <v>186</v>
      </c>
      <c r="AO32" s="118" t="s">
        <v>186</v>
      </c>
      <c r="AP32" s="118" t="s">
        <v>186</v>
      </c>
      <c r="AQ32" s="118" t="s">
        <v>186</v>
      </c>
      <c r="AR32" s="118" t="s">
        <v>186</v>
      </c>
      <c r="AS32" s="118" t="s">
        <v>186</v>
      </c>
      <c r="AT32" s="25" t="s">
        <v>186</v>
      </c>
      <c r="AU32" s="121" t="s">
        <v>186</v>
      </c>
      <c r="AV32" s="121" t="s">
        <v>186</v>
      </c>
    </row>
    <row r="33" spans="1:48">
      <c r="A33" t="s">
        <v>202</v>
      </c>
      <c r="B33" s="118" t="s">
        <v>186</v>
      </c>
      <c r="C33" s="118" t="s">
        <v>186</v>
      </c>
      <c r="D33" s="118" t="s">
        <v>186</v>
      </c>
      <c r="E33" s="118" t="s">
        <v>186</v>
      </c>
      <c r="F33" s="118" t="s">
        <v>186</v>
      </c>
      <c r="G33" s="118" t="s">
        <v>186</v>
      </c>
      <c r="H33" s="118" t="s">
        <v>186</v>
      </c>
      <c r="I33" s="118" t="s">
        <v>186</v>
      </c>
      <c r="J33" s="118" t="s">
        <v>186</v>
      </c>
      <c r="K33" s="118" t="s">
        <v>186</v>
      </c>
      <c r="L33" s="118" t="s">
        <v>186</v>
      </c>
      <c r="M33" s="118" t="s">
        <v>186</v>
      </c>
      <c r="N33" s="118" t="s">
        <v>186</v>
      </c>
      <c r="O33" s="118" t="s">
        <v>186</v>
      </c>
      <c r="P33" s="118" t="s">
        <v>186</v>
      </c>
      <c r="Q33" s="118" t="s">
        <v>186</v>
      </c>
      <c r="R33" s="118" t="s">
        <v>186</v>
      </c>
      <c r="S33" s="118" t="s">
        <v>186</v>
      </c>
      <c r="T33" s="118" t="s">
        <v>186</v>
      </c>
      <c r="U33" s="118" t="s">
        <v>186</v>
      </c>
      <c r="V33" s="118" t="s">
        <v>186</v>
      </c>
      <c r="W33" s="118" t="s">
        <v>186</v>
      </c>
      <c r="X33" s="118" t="s">
        <v>186</v>
      </c>
      <c r="Y33" s="118" t="s">
        <v>186</v>
      </c>
      <c r="Z33" s="118" t="s">
        <v>186</v>
      </c>
      <c r="AA33" s="118" t="s">
        <v>186</v>
      </c>
      <c r="AB33" s="118" t="s">
        <v>186</v>
      </c>
      <c r="AC33" s="118" t="s">
        <v>186</v>
      </c>
      <c r="AD33" s="118" t="s">
        <v>186</v>
      </c>
      <c r="AE33" s="118" t="s">
        <v>186</v>
      </c>
      <c r="AF33" s="118" t="s">
        <v>186</v>
      </c>
      <c r="AG33" s="118" t="s">
        <v>186</v>
      </c>
      <c r="AH33" s="118" t="s">
        <v>186</v>
      </c>
      <c r="AI33" s="118" t="s">
        <v>186</v>
      </c>
      <c r="AJ33" s="118" t="s">
        <v>186</v>
      </c>
      <c r="AK33" s="118" t="s">
        <v>186</v>
      </c>
      <c r="AL33" s="118" t="s">
        <v>186</v>
      </c>
      <c r="AM33" s="118" t="s">
        <v>186</v>
      </c>
      <c r="AN33" s="118" t="s">
        <v>186</v>
      </c>
      <c r="AO33" s="118" t="s">
        <v>186</v>
      </c>
      <c r="AP33" s="118" t="s">
        <v>186</v>
      </c>
      <c r="AQ33" s="118" t="s">
        <v>186</v>
      </c>
      <c r="AR33" s="118" t="s">
        <v>186</v>
      </c>
      <c r="AS33" s="118" t="s">
        <v>186</v>
      </c>
      <c r="AT33" s="25" t="s">
        <v>186</v>
      </c>
      <c r="AU33" s="121" t="s">
        <v>186</v>
      </c>
      <c r="AV33" s="121" t="s">
        <v>186</v>
      </c>
    </row>
    <row r="34" spans="1:48">
      <c r="A34" t="s">
        <v>112</v>
      </c>
      <c r="B34" s="108">
        <v>0.80900000000000005</v>
      </c>
      <c r="C34" s="108">
        <v>0.88900000000000001</v>
      </c>
      <c r="D34" s="108">
        <v>0.72499999999999998</v>
      </c>
      <c r="E34" s="108">
        <v>0.59299999999999997</v>
      </c>
      <c r="F34" s="108">
        <v>0.38700000000000001</v>
      </c>
      <c r="G34" s="108">
        <v>0.73199999999999998</v>
      </c>
      <c r="H34" s="108">
        <v>0.77500000000000002</v>
      </c>
      <c r="I34" s="108">
        <v>0.86899999999999999</v>
      </c>
      <c r="J34" s="108">
        <v>0.68899999999999995</v>
      </c>
      <c r="K34" s="108">
        <v>0.73699999999999999</v>
      </c>
      <c r="L34" s="108">
        <v>0.754</v>
      </c>
      <c r="M34" s="108">
        <v>0.85899999999999999</v>
      </c>
      <c r="N34" s="108">
        <v>0.76300000000000001</v>
      </c>
      <c r="O34" s="108">
        <v>1.002</v>
      </c>
      <c r="P34" s="108">
        <v>1.0529999999999999</v>
      </c>
      <c r="Q34" s="108">
        <v>1.107</v>
      </c>
      <c r="R34" s="108">
        <v>1.1779999999999999</v>
      </c>
      <c r="S34" s="108">
        <v>2.093</v>
      </c>
      <c r="T34" s="108">
        <v>1.863</v>
      </c>
      <c r="U34" s="108">
        <v>1.5109999999999999</v>
      </c>
      <c r="V34" s="108">
        <v>1.589</v>
      </c>
      <c r="W34" s="108">
        <v>1.982</v>
      </c>
      <c r="X34" s="118" t="s">
        <v>147</v>
      </c>
      <c r="Y34" s="118" t="s">
        <v>186</v>
      </c>
      <c r="Z34" s="118" t="s">
        <v>186</v>
      </c>
      <c r="AA34" s="118" t="s">
        <v>186</v>
      </c>
      <c r="AB34" s="118" t="s">
        <v>186</v>
      </c>
      <c r="AC34" s="118" t="s">
        <v>186</v>
      </c>
      <c r="AD34" s="118" t="s">
        <v>186</v>
      </c>
      <c r="AE34" s="118" t="s">
        <v>186</v>
      </c>
      <c r="AF34" s="118" t="s">
        <v>186</v>
      </c>
      <c r="AG34" s="118" t="s">
        <v>186</v>
      </c>
      <c r="AH34" s="118" t="s">
        <v>186</v>
      </c>
      <c r="AI34" s="118" t="s">
        <v>186</v>
      </c>
      <c r="AJ34" s="118" t="s">
        <v>186</v>
      </c>
      <c r="AK34" s="118" t="s">
        <v>186</v>
      </c>
      <c r="AL34" s="118" t="s">
        <v>186</v>
      </c>
      <c r="AM34" s="118" t="s">
        <v>186</v>
      </c>
      <c r="AN34" s="118" t="s">
        <v>186</v>
      </c>
      <c r="AO34" s="118" t="s">
        <v>186</v>
      </c>
      <c r="AP34" s="118" t="s">
        <v>186</v>
      </c>
      <c r="AQ34" s="118" t="s">
        <v>186</v>
      </c>
      <c r="AR34" s="118" t="s">
        <v>186</v>
      </c>
      <c r="AS34" s="118" t="s">
        <v>186</v>
      </c>
      <c r="AT34" s="25" t="s">
        <v>186</v>
      </c>
      <c r="AU34" s="121" t="s">
        <v>186</v>
      </c>
      <c r="AV34" s="121" t="s">
        <v>186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18" t="s">
        <v>186</v>
      </c>
      <c r="W35" s="118" t="s">
        <v>186</v>
      </c>
      <c r="X35" s="118" t="s">
        <v>186</v>
      </c>
      <c r="Y35" s="118" t="s">
        <v>186</v>
      </c>
      <c r="Z35" s="118" t="s">
        <v>147</v>
      </c>
      <c r="AA35" s="118" t="s">
        <v>186</v>
      </c>
      <c r="AB35" s="108">
        <v>0.122</v>
      </c>
      <c r="AC35" s="108">
        <v>0.105</v>
      </c>
      <c r="AD35" s="108">
        <v>0.10100000000000001</v>
      </c>
      <c r="AE35" s="108">
        <v>8.5999999999999993E-2</v>
      </c>
      <c r="AF35" s="118" t="s">
        <v>147</v>
      </c>
      <c r="AG35" s="118" t="s">
        <v>147</v>
      </c>
      <c r="AH35" s="108">
        <v>6.8000000000000005E-2</v>
      </c>
      <c r="AI35" s="118" t="s">
        <v>147</v>
      </c>
      <c r="AJ35" s="118" t="s">
        <v>186</v>
      </c>
      <c r="AK35" s="118" t="s">
        <v>186</v>
      </c>
      <c r="AL35" s="118" t="s">
        <v>186</v>
      </c>
      <c r="AM35" s="118" t="s">
        <v>186</v>
      </c>
      <c r="AN35" s="118" t="s">
        <v>186</v>
      </c>
      <c r="AO35" s="118" t="s">
        <v>186</v>
      </c>
      <c r="AP35" s="118" t="s">
        <v>186</v>
      </c>
      <c r="AQ35" s="118" t="s">
        <v>186</v>
      </c>
      <c r="AR35" s="118" t="s">
        <v>186</v>
      </c>
      <c r="AS35" s="118" t="s">
        <v>186</v>
      </c>
      <c r="AT35" s="25" t="s">
        <v>186</v>
      </c>
      <c r="AU35" s="121" t="s">
        <v>186</v>
      </c>
      <c r="AV35" s="121" t="s">
        <v>186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2.145</v>
      </c>
      <c r="W36" s="108">
        <v>2.2360000000000002</v>
      </c>
      <c r="X36" s="108">
        <v>2.0779999999999998</v>
      </c>
      <c r="Y36" s="108">
        <v>2.899</v>
      </c>
      <c r="Z36" s="108">
        <v>3.7679999999999998</v>
      </c>
      <c r="AA36" s="108">
        <v>3.855</v>
      </c>
      <c r="AB36" s="108">
        <v>3.847</v>
      </c>
      <c r="AC36" s="108">
        <v>3.3130000000000002</v>
      </c>
      <c r="AD36" s="108">
        <v>2.7749999999999999</v>
      </c>
      <c r="AE36" s="108">
        <v>1.744</v>
      </c>
      <c r="AF36" s="108">
        <v>2.6749999999999998</v>
      </c>
      <c r="AG36" s="108">
        <v>3.1549999999999998</v>
      </c>
      <c r="AH36" s="108">
        <v>2.7210000000000001</v>
      </c>
      <c r="AI36" s="108">
        <v>3.0680000000000001</v>
      </c>
      <c r="AJ36" s="108">
        <v>2.2320000000000002</v>
      </c>
      <c r="AK36" s="108">
        <v>1.905</v>
      </c>
      <c r="AL36" s="108">
        <v>2.5710000000000002</v>
      </c>
      <c r="AM36" s="108">
        <v>3.2010000000000001</v>
      </c>
      <c r="AN36" s="108">
        <v>3.504</v>
      </c>
      <c r="AO36" s="108">
        <v>3.4171154455355799</v>
      </c>
      <c r="AP36" s="108">
        <v>2.3391410598723699</v>
      </c>
      <c r="AQ36" s="108">
        <v>1.9575507987509499</v>
      </c>
      <c r="AR36" s="108">
        <v>2.2249400371090999</v>
      </c>
      <c r="AS36" s="108">
        <v>2.2386975607548401</v>
      </c>
      <c r="AT36" s="27">
        <v>2.45508440059736</v>
      </c>
      <c r="AU36" s="102">
        <v>9.9662009905020277E-2</v>
      </c>
      <c r="AV36" s="102">
        <v>4.0211393870235685E-3</v>
      </c>
    </row>
    <row r="37" spans="1:48">
      <c r="A37" t="s">
        <v>204</v>
      </c>
      <c r="B37" s="118" t="s">
        <v>186</v>
      </c>
      <c r="C37" s="118" t="s">
        <v>186</v>
      </c>
      <c r="D37" s="118" t="s">
        <v>186</v>
      </c>
      <c r="E37" s="118" t="s">
        <v>147</v>
      </c>
      <c r="F37" s="108">
        <v>7.1999999999999995E-2</v>
      </c>
      <c r="G37" s="108">
        <v>8.5000000000000006E-2</v>
      </c>
      <c r="H37" s="108">
        <v>9.4E-2</v>
      </c>
      <c r="I37" s="108">
        <v>7.4999999999999997E-2</v>
      </c>
      <c r="J37" s="108">
        <v>0.251</v>
      </c>
      <c r="K37" s="108">
        <v>0.68899999999999995</v>
      </c>
      <c r="L37" s="108">
        <v>0.70199999999999996</v>
      </c>
      <c r="M37" s="108">
        <v>0.81499999999999995</v>
      </c>
      <c r="N37" s="108">
        <v>0.83899999999999997</v>
      </c>
      <c r="O37" s="108">
        <v>0.80300000000000005</v>
      </c>
      <c r="P37" s="108">
        <v>0.73399999999999999</v>
      </c>
      <c r="Q37" s="108">
        <v>0.88400000000000001</v>
      </c>
      <c r="R37" s="108">
        <v>0.77900000000000003</v>
      </c>
      <c r="S37" s="108">
        <v>0.82</v>
      </c>
      <c r="T37" s="108">
        <v>0.754</v>
      </c>
      <c r="U37" s="108">
        <v>0.78200000000000003</v>
      </c>
      <c r="V37" s="108">
        <v>0.88200000000000001</v>
      </c>
      <c r="W37" s="108">
        <v>0.95399999999999996</v>
      </c>
      <c r="X37" s="108">
        <v>0.80400000000000005</v>
      </c>
      <c r="Y37" s="108">
        <v>0.83199999999999996</v>
      </c>
      <c r="Z37" s="108">
        <v>0.91</v>
      </c>
      <c r="AA37" s="108">
        <v>0.79200000000000004</v>
      </c>
      <c r="AB37" s="108">
        <v>0.754</v>
      </c>
      <c r="AC37" s="108">
        <v>0.86</v>
      </c>
      <c r="AD37" s="108">
        <v>0.89400000000000002</v>
      </c>
      <c r="AE37" s="108">
        <v>0.89700000000000002</v>
      </c>
      <c r="AF37" s="108">
        <v>0.91</v>
      </c>
      <c r="AG37" s="108">
        <v>0.94099999999999995</v>
      </c>
      <c r="AH37" s="108">
        <v>0.54500000000000004</v>
      </c>
      <c r="AI37" s="108">
        <v>0.86299999999999999</v>
      </c>
      <c r="AJ37" s="108">
        <v>0.86799999999999999</v>
      </c>
      <c r="AK37" s="108">
        <v>0.88900000000000001</v>
      </c>
      <c r="AL37" s="108">
        <v>0.9</v>
      </c>
      <c r="AM37" s="108">
        <v>0.88600000000000001</v>
      </c>
      <c r="AN37" s="108">
        <v>0.90900000000000003</v>
      </c>
      <c r="AO37" s="108">
        <v>0.86482327917816604</v>
      </c>
      <c r="AP37" s="108">
        <v>0.90442141467167103</v>
      </c>
      <c r="AQ37" s="108">
        <v>0.78494818301126501</v>
      </c>
      <c r="AR37" s="108">
        <v>0.95035525184413805</v>
      </c>
      <c r="AS37" s="108">
        <v>0.94334072498528798</v>
      </c>
      <c r="AT37" s="27">
        <v>0.95669095352309896</v>
      </c>
      <c r="AU37" s="102">
        <v>1.6930573673264115E-2</v>
      </c>
      <c r="AV37" s="102">
        <v>1.5669472192014402E-3</v>
      </c>
    </row>
    <row r="38" spans="1:48">
      <c r="A38" t="s">
        <v>113</v>
      </c>
      <c r="B38" s="118" t="s">
        <v>186</v>
      </c>
      <c r="C38" s="118" t="s">
        <v>186</v>
      </c>
      <c r="D38" s="118" t="s">
        <v>186</v>
      </c>
      <c r="E38" s="118" t="s">
        <v>186</v>
      </c>
      <c r="F38" s="118" t="s">
        <v>186</v>
      </c>
      <c r="G38" s="118" t="s">
        <v>186</v>
      </c>
      <c r="H38" s="118" t="s">
        <v>186</v>
      </c>
      <c r="I38" s="118" t="s">
        <v>186</v>
      </c>
      <c r="J38" s="118" t="s">
        <v>186</v>
      </c>
      <c r="K38" s="118" t="s">
        <v>186</v>
      </c>
      <c r="L38" s="118" t="s">
        <v>186</v>
      </c>
      <c r="M38" s="118" t="s">
        <v>186</v>
      </c>
      <c r="N38" s="118" t="s">
        <v>186</v>
      </c>
      <c r="O38" s="118" t="s">
        <v>186</v>
      </c>
      <c r="P38" s="118" t="s">
        <v>186</v>
      </c>
      <c r="Q38" s="118" t="s">
        <v>186</v>
      </c>
      <c r="R38" s="118" t="s">
        <v>186</v>
      </c>
      <c r="S38" s="118" t="s">
        <v>186</v>
      </c>
      <c r="T38" s="118" t="s">
        <v>186</v>
      </c>
      <c r="U38" s="118" t="s">
        <v>186</v>
      </c>
      <c r="V38" s="118" t="s">
        <v>186</v>
      </c>
      <c r="W38" s="118" t="s">
        <v>186</v>
      </c>
      <c r="X38" s="118" t="s">
        <v>186</v>
      </c>
      <c r="Y38" s="118" t="s">
        <v>186</v>
      </c>
      <c r="Z38" s="118" t="s">
        <v>186</v>
      </c>
      <c r="AA38" s="118" t="s">
        <v>186</v>
      </c>
      <c r="AB38" s="118" t="s">
        <v>186</v>
      </c>
      <c r="AC38" s="118" t="s">
        <v>186</v>
      </c>
      <c r="AD38" s="118" t="s">
        <v>186</v>
      </c>
      <c r="AE38" s="118" t="s">
        <v>186</v>
      </c>
      <c r="AF38" s="118" t="s">
        <v>186</v>
      </c>
      <c r="AG38" s="118" t="s">
        <v>186</v>
      </c>
      <c r="AH38" s="118" t="s">
        <v>186</v>
      </c>
      <c r="AI38" s="118" t="s">
        <v>186</v>
      </c>
      <c r="AJ38" s="118" t="s">
        <v>186</v>
      </c>
      <c r="AK38" s="118" t="s">
        <v>186</v>
      </c>
      <c r="AL38" s="118" t="s">
        <v>186</v>
      </c>
      <c r="AM38" s="118" t="s">
        <v>186</v>
      </c>
      <c r="AN38" s="118" t="s">
        <v>186</v>
      </c>
      <c r="AO38" s="118" t="s">
        <v>186</v>
      </c>
      <c r="AP38" s="118" t="s">
        <v>186</v>
      </c>
      <c r="AQ38" s="118" t="s">
        <v>186</v>
      </c>
      <c r="AR38" s="118" t="s">
        <v>186</v>
      </c>
      <c r="AS38" s="118" t="s">
        <v>186</v>
      </c>
      <c r="AT38" s="25" t="s">
        <v>186</v>
      </c>
      <c r="AU38" s="121" t="s">
        <v>186</v>
      </c>
      <c r="AV38" s="121" t="s">
        <v>186</v>
      </c>
    </row>
    <row r="39" spans="1:48">
      <c r="A39" t="s">
        <v>205</v>
      </c>
      <c r="B39" s="118" t="s">
        <v>186</v>
      </c>
      <c r="C39" s="118" t="s">
        <v>186</v>
      </c>
      <c r="D39" s="118" t="s">
        <v>186</v>
      </c>
      <c r="E39" s="118" t="s">
        <v>186</v>
      </c>
      <c r="F39" s="118" t="s">
        <v>186</v>
      </c>
      <c r="G39" s="118" t="s">
        <v>186</v>
      </c>
      <c r="H39" s="118" t="s">
        <v>186</v>
      </c>
      <c r="I39" s="118" t="s">
        <v>186</v>
      </c>
      <c r="J39" s="118" t="s">
        <v>186</v>
      </c>
      <c r="K39" s="118" t="s">
        <v>186</v>
      </c>
      <c r="L39" s="118" t="s">
        <v>186</v>
      </c>
      <c r="M39" s="118" t="s">
        <v>186</v>
      </c>
      <c r="N39" s="118" t="s">
        <v>186</v>
      </c>
      <c r="O39" s="118" t="s">
        <v>186</v>
      </c>
      <c r="P39" s="118" t="s">
        <v>186</v>
      </c>
      <c r="Q39" s="118" t="s">
        <v>186</v>
      </c>
      <c r="R39" s="118" t="s">
        <v>186</v>
      </c>
      <c r="S39" s="118" t="s">
        <v>186</v>
      </c>
      <c r="T39" s="118" t="s">
        <v>186</v>
      </c>
      <c r="U39" s="118" t="s">
        <v>186</v>
      </c>
      <c r="V39" s="118" t="s">
        <v>186</v>
      </c>
      <c r="W39" s="118" t="s">
        <v>186</v>
      </c>
      <c r="X39" s="118" t="s">
        <v>186</v>
      </c>
      <c r="Y39" s="118" t="s">
        <v>186</v>
      </c>
      <c r="Z39" s="118" t="s">
        <v>186</v>
      </c>
      <c r="AA39" s="118" t="s">
        <v>186</v>
      </c>
      <c r="AB39" s="118" t="s">
        <v>186</v>
      </c>
      <c r="AC39" s="118" t="s">
        <v>186</v>
      </c>
      <c r="AD39" s="118" t="s">
        <v>186</v>
      </c>
      <c r="AE39" s="118" t="s">
        <v>186</v>
      </c>
      <c r="AF39" s="118" t="s">
        <v>186</v>
      </c>
      <c r="AG39" s="118" t="s">
        <v>186</v>
      </c>
      <c r="AH39" s="118" t="s">
        <v>186</v>
      </c>
      <c r="AI39" s="118" t="s">
        <v>186</v>
      </c>
      <c r="AJ39" s="118" t="s">
        <v>186</v>
      </c>
      <c r="AK39" s="118" t="s">
        <v>186</v>
      </c>
      <c r="AL39" s="118" t="s">
        <v>186</v>
      </c>
      <c r="AM39" s="118" t="s">
        <v>186</v>
      </c>
      <c r="AN39" s="118" t="s">
        <v>186</v>
      </c>
      <c r="AO39" s="118" t="s">
        <v>186</v>
      </c>
      <c r="AP39" s="118" t="s">
        <v>186</v>
      </c>
      <c r="AQ39" s="118" t="s">
        <v>186</v>
      </c>
      <c r="AR39" s="118" t="s">
        <v>186</v>
      </c>
      <c r="AS39" s="118" t="s">
        <v>186</v>
      </c>
      <c r="AT39" s="25" t="s">
        <v>186</v>
      </c>
      <c r="AU39" s="121" t="s">
        <v>186</v>
      </c>
      <c r="AV39" s="121" t="s">
        <v>186</v>
      </c>
    </row>
    <row r="40" spans="1:48">
      <c r="A40" t="s">
        <v>206</v>
      </c>
      <c r="B40" s="118" t="s">
        <v>186</v>
      </c>
      <c r="C40" s="118" t="s">
        <v>186</v>
      </c>
      <c r="D40" s="118" t="s">
        <v>186</v>
      </c>
      <c r="E40" s="118" t="s">
        <v>186</v>
      </c>
      <c r="F40" s="118" t="s">
        <v>186</v>
      </c>
      <c r="G40" s="118" t="s">
        <v>186</v>
      </c>
      <c r="H40" s="118" t="s">
        <v>186</v>
      </c>
      <c r="I40" s="118" t="s">
        <v>186</v>
      </c>
      <c r="J40" s="118" t="s">
        <v>186</v>
      </c>
      <c r="K40" s="118" t="s">
        <v>186</v>
      </c>
      <c r="L40" s="118" t="s">
        <v>186</v>
      </c>
      <c r="M40" s="118" t="s">
        <v>186</v>
      </c>
      <c r="N40" s="118" t="s">
        <v>186</v>
      </c>
      <c r="O40" s="118" t="s">
        <v>186</v>
      </c>
      <c r="P40" s="118" t="s">
        <v>186</v>
      </c>
      <c r="Q40" s="118" t="s">
        <v>186</v>
      </c>
      <c r="R40" s="118" t="s">
        <v>186</v>
      </c>
      <c r="S40" s="118" t="s">
        <v>186</v>
      </c>
      <c r="T40" s="118" t="s">
        <v>186</v>
      </c>
      <c r="U40" s="118" t="s">
        <v>186</v>
      </c>
      <c r="V40" s="118" t="s">
        <v>186</v>
      </c>
      <c r="W40" s="118" t="s">
        <v>186</v>
      </c>
      <c r="X40" s="118" t="s">
        <v>186</v>
      </c>
      <c r="Y40" s="118" t="s">
        <v>186</v>
      </c>
      <c r="Z40" s="118" t="s">
        <v>186</v>
      </c>
      <c r="AA40" s="118" t="s">
        <v>186</v>
      </c>
      <c r="AB40" s="118" t="s">
        <v>186</v>
      </c>
      <c r="AC40" s="118" t="s">
        <v>186</v>
      </c>
      <c r="AD40" s="118" t="s">
        <v>186</v>
      </c>
      <c r="AE40" s="118" t="s">
        <v>186</v>
      </c>
      <c r="AF40" s="118" t="s">
        <v>186</v>
      </c>
      <c r="AG40" s="118" t="s">
        <v>186</v>
      </c>
      <c r="AH40" s="118" t="s">
        <v>186</v>
      </c>
      <c r="AI40" s="118" t="s">
        <v>186</v>
      </c>
      <c r="AJ40" s="118" t="s">
        <v>186</v>
      </c>
      <c r="AK40" s="118" t="s">
        <v>186</v>
      </c>
      <c r="AL40" s="118" t="s">
        <v>186</v>
      </c>
      <c r="AM40" s="118" t="s">
        <v>186</v>
      </c>
      <c r="AN40" s="118" t="s">
        <v>186</v>
      </c>
      <c r="AO40" s="118" t="s">
        <v>186</v>
      </c>
      <c r="AP40" s="118" t="s">
        <v>186</v>
      </c>
      <c r="AQ40" s="118" t="s">
        <v>186</v>
      </c>
      <c r="AR40" s="118" t="s">
        <v>186</v>
      </c>
      <c r="AS40" s="118" t="s">
        <v>186</v>
      </c>
      <c r="AT40" s="25" t="s">
        <v>186</v>
      </c>
      <c r="AU40" s="121" t="s">
        <v>186</v>
      </c>
      <c r="AV40" s="121" t="s">
        <v>186</v>
      </c>
    </row>
    <row r="41" spans="1:48">
      <c r="A41" t="s">
        <v>114</v>
      </c>
      <c r="B41" s="118" t="s">
        <v>186</v>
      </c>
      <c r="C41" s="118" t="s">
        <v>186</v>
      </c>
      <c r="D41" s="118" t="s">
        <v>186</v>
      </c>
      <c r="E41" s="118" t="s">
        <v>186</v>
      </c>
      <c r="F41" s="118" t="s">
        <v>186</v>
      </c>
      <c r="G41" s="118" t="s">
        <v>186</v>
      </c>
      <c r="H41" s="118" t="s">
        <v>186</v>
      </c>
      <c r="I41" s="118" t="s">
        <v>186</v>
      </c>
      <c r="J41" s="118" t="s">
        <v>186</v>
      </c>
      <c r="K41" s="118" t="s">
        <v>186</v>
      </c>
      <c r="L41" s="118" t="s">
        <v>186</v>
      </c>
      <c r="M41" s="118" t="s">
        <v>186</v>
      </c>
      <c r="N41" s="118" t="s">
        <v>186</v>
      </c>
      <c r="O41" s="118" t="s">
        <v>186</v>
      </c>
      <c r="P41" s="118" t="s">
        <v>186</v>
      </c>
      <c r="Q41" s="118" t="s">
        <v>186</v>
      </c>
      <c r="R41" s="118" t="s">
        <v>186</v>
      </c>
      <c r="S41" s="118" t="s">
        <v>186</v>
      </c>
      <c r="T41" s="118" t="s">
        <v>186</v>
      </c>
      <c r="U41" s="118" t="s">
        <v>186</v>
      </c>
      <c r="V41" s="118" t="s">
        <v>186</v>
      </c>
      <c r="W41" s="118" t="s">
        <v>186</v>
      </c>
      <c r="X41" s="118" t="s">
        <v>186</v>
      </c>
      <c r="Y41" s="118" t="s">
        <v>186</v>
      </c>
      <c r="Z41" s="118" t="s">
        <v>186</v>
      </c>
      <c r="AA41" s="118" t="s">
        <v>186</v>
      </c>
      <c r="AB41" s="118" t="s">
        <v>186</v>
      </c>
      <c r="AC41" s="118" t="s">
        <v>186</v>
      </c>
      <c r="AD41" s="118" t="s">
        <v>186</v>
      </c>
      <c r="AE41" s="118" t="s">
        <v>186</v>
      </c>
      <c r="AF41" s="118" t="s">
        <v>186</v>
      </c>
      <c r="AG41" s="108">
        <v>0.314</v>
      </c>
      <c r="AH41" s="108">
        <v>1.222</v>
      </c>
      <c r="AI41" s="108">
        <v>1.2010000000000001</v>
      </c>
      <c r="AJ41" s="108">
        <v>1.1759999999999999</v>
      </c>
      <c r="AK41" s="108">
        <v>1.2350000000000001</v>
      </c>
      <c r="AL41" s="108">
        <v>1.232</v>
      </c>
      <c r="AM41" s="108">
        <v>1.248</v>
      </c>
      <c r="AN41" s="108">
        <v>1.1100000000000001</v>
      </c>
      <c r="AO41" s="108">
        <v>1.2553740326741101</v>
      </c>
      <c r="AP41" s="108">
        <v>1.2569579580938499</v>
      </c>
      <c r="AQ41" s="108">
        <v>1.2743811377109999</v>
      </c>
      <c r="AR41" s="108">
        <v>1.7443544372539199</v>
      </c>
      <c r="AS41" s="108">
        <v>2.5401638231433998</v>
      </c>
      <c r="AT41" s="27">
        <v>2.6600896049237299</v>
      </c>
      <c r="AU41" s="102">
        <v>5.0080903187072368E-2</v>
      </c>
      <c r="AV41" s="102">
        <v>4.3569137911381494E-3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22.472999999999999</v>
      </c>
      <c r="W42" s="108">
        <v>23.809000000000001</v>
      </c>
      <c r="X42" s="108">
        <v>28.216999999999999</v>
      </c>
      <c r="Y42" s="108">
        <v>30.504999999999999</v>
      </c>
      <c r="Z42" s="108">
        <v>30.85</v>
      </c>
      <c r="AA42" s="108">
        <v>26.774000000000001</v>
      </c>
      <c r="AB42" s="108">
        <v>27.154</v>
      </c>
      <c r="AC42" s="108">
        <v>27.073</v>
      </c>
      <c r="AD42" s="108">
        <v>26.972999999999999</v>
      </c>
      <c r="AE42" s="108">
        <v>22.14</v>
      </c>
      <c r="AF42" s="108">
        <v>22.491</v>
      </c>
      <c r="AG42" s="108">
        <v>24.667999999999999</v>
      </c>
      <c r="AH42" s="108">
        <v>24.509</v>
      </c>
      <c r="AI42" s="108">
        <v>23.559000000000001</v>
      </c>
      <c r="AJ42" s="108">
        <v>27.145</v>
      </c>
      <c r="AK42" s="108">
        <v>29.533999999999999</v>
      </c>
      <c r="AL42" s="108">
        <v>30.983000000000001</v>
      </c>
      <c r="AM42" s="108">
        <v>32.052999999999997</v>
      </c>
      <c r="AN42" s="108">
        <v>33.631</v>
      </c>
      <c r="AO42" s="108">
        <v>32.747999999999998</v>
      </c>
      <c r="AP42" s="108">
        <v>33.399556500882298</v>
      </c>
      <c r="AQ42" s="108">
        <v>35.4120468841923</v>
      </c>
      <c r="AR42" s="108">
        <v>36.217020410010299</v>
      </c>
      <c r="AS42" s="108">
        <v>36.901819251482003</v>
      </c>
      <c r="AT42" s="27">
        <v>37.014639996379501</v>
      </c>
      <c r="AU42" s="102">
        <v>5.8054242808560641E-3</v>
      </c>
      <c r="AV42" s="102">
        <v>6.0625625232975378E-2</v>
      </c>
    </row>
    <row r="43" spans="1:48">
      <c r="A43" t="s">
        <v>207</v>
      </c>
      <c r="B43" s="118" t="s">
        <v>186</v>
      </c>
      <c r="C43" s="118" t="s">
        <v>186</v>
      </c>
      <c r="D43" s="118" t="s">
        <v>186</v>
      </c>
      <c r="E43" s="118" t="s">
        <v>186</v>
      </c>
      <c r="F43" s="118" t="s">
        <v>186</v>
      </c>
      <c r="G43" s="118" t="s">
        <v>186</v>
      </c>
      <c r="H43" s="118" t="s">
        <v>186</v>
      </c>
      <c r="I43" s="118" t="s">
        <v>147</v>
      </c>
      <c r="J43" s="108">
        <v>5.2999999999999999E-2</v>
      </c>
      <c r="K43" s="108">
        <v>0.111</v>
      </c>
      <c r="L43" s="118" t="s">
        <v>147</v>
      </c>
      <c r="M43" s="108">
        <v>0.1</v>
      </c>
      <c r="N43" s="118" t="s">
        <v>147</v>
      </c>
      <c r="O43" s="118" t="s">
        <v>147</v>
      </c>
      <c r="P43" s="108">
        <v>0.48599999999999999</v>
      </c>
      <c r="Q43" s="108">
        <v>1.024</v>
      </c>
      <c r="R43" s="108">
        <v>1.161</v>
      </c>
      <c r="S43" s="108">
        <v>1.3220000000000001</v>
      </c>
      <c r="T43" s="108">
        <v>1.3919999999999999</v>
      </c>
      <c r="U43" s="108">
        <v>1.639</v>
      </c>
      <c r="V43" s="108">
        <v>2.1240000000000001</v>
      </c>
      <c r="W43" s="108">
        <v>2.6520000000000001</v>
      </c>
      <c r="X43" s="108">
        <v>2.605</v>
      </c>
      <c r="Y43" s="108">
        <v>2.5960000000000001</v>
      </c>
      <c r="Z43" s="108">
        <v>2.7519999999999998</v>
      </c>
      <c r="AA43" s="108">
        <v>2.7240000000000002</v>
      </c>
      <c r="AB43" s="108">
        <v>2.6459999999999999</v>
      </c>
      <c r="AC43" s="108">
        <v>2.5030000000000001</v>
      </c>
      <c r="AD43" s="108">
        <v>2.702</v>
      </c>
      <c r="AE43" s="108">
        <v>2.7469999999999999</v>
      </c>
      <c r="AF43" s="108">
        <v>2.589</v>
      </c>
      <c r="AG43" s="108">
        <v>2.552</v>
      </c>
      <c r="AH43" s="108">
        <v>2.444</v>
      </c>
      <c r="AI43" s="108">
        <v>2.5790000000000002</v>
      </c>
      <c r="AJ43" s="108">
        <v>2.968</v>
      </c>
      <c r="AK43" s="108">
        <v>3.7330000000000001</v>
      </c>
      <c r="AL43" s="108">
        <v>3.871</v>
      </c>
      <c r="AM43" s="108">
        <v>4.0629999999999997</v>
      </c>
      <c r="AN43" s="108">
        <v>4.0430000000000001</v>
      </c>
      <c r="AO43" s="108">
        <v>3.8525591709281701</v>
      </c>
      <c r="AP43" s="108">
        <v>4.0111779879621503</v>
      </c>
      <c r="AQ43" s="108">
        <v>4.0756663800515698</v>
      </c>
      <c r="AR43" s="108">
        <v>3.46970176947096</v>
      </c>
      <c r="AS43" s="108">
        <v>3.77969860162011</v>
      </c>
      <c r="AT43" s="27">
        <v>3.1861791193374498</v>
      </c>
      <c r="AU43" s="102">
        <v>-0.15471874507951511</v>
      </c>
      <c r="AV43" s="102">
        <v>5.2185865169289136E-3</v>
      </c>
    </row>
    <row r="44" spans="1:48">
      <c r="A44" t="s">
        <v>208</v>
      </c>
      <c r="B44" s="118" t="s">
        <v>186</v>
      </c>
      <c r="C44" s="118" t="s">
        <v>186</v>
      </c>
      <c r="D44" s="118" t="s">
        <v>186</v>
      </c>
      <c r="E44" s="118" t="s">
        <v>147</v>
      </c>
      <c r="F44" s="108">
        <v>0.191</v>
      </c>
      <c r="G44" s="108">
        <v>0.21199999999999999</v>
      </c>
      <c r="H44" s="108">
        <v>0.58099999999999996</v>
      </c>
      <c r="I44" s="108">
        <v>1.0629999999999999</v>
      </c>
      <c r="J44" s="108">
        <v>1.4910000000000001</v>
      </c>
      <c r="K44" s="108">
        <v>1.631</v>
      </c>
      <c r="L44" s="108">
        <v>1.7070000000000001</v>
      </c>
      <c r="M44" s="108">
        <v>1.71</v>
      </c>
      <c r="N44" s="108">
        <v>1.476</v>
      </c>
      <c r="O44" s="108">
        <v>1.726</v>
      </c>
      <c r="P44" s="108">
        <v>1.516</v>
      </c>
      <c r="Q44" s="108">
        <v>1.1739999999999999</v>
      </c>
      <c r="R44" s="108">
        <v>2.1659999999999999</v>
      </c>
      <c r="S44" s="108">
        <v>1.9850000000000001</v>
      </c>
      <c r="T44" s="108">
        <v>2.4129999999999998</v>
      </c>
      <c r="U44" s="108">
        <v>5.2249999999999996</v>
      </c>
      <c r="V44" s="108">
        <v>6.3460000000000001</v>
      </c>
      <c r="W44" s="108">
        <v>8.4770000000000003</v>
      </c>
      <c r="X44" s="108">
        <v>9.34</v>
      </c>
      <c r="Y44" s="108">
        <v>11.420999999999999</v>
      </c>
      <c r="Z44" s="108">
        <v>12.702999999999999</v>
      </c>
      <c r="AA44" s="108">
        <v>12.281000000000001</v>
      </c>
      <c r="AB44" s="108">
        <v>12.577999999999999</v>
      </c>
      <c r="AC44" s="108">
        <v>12.624000000000001</v>
      </c>
      <c r="AD44" s="108">
        <v>12.686999999999999</v>
      </c>
      <c r="AE44" s="108">
        <v>12.518000000000001</v>
      </c>
      <c r="AF44" s="108">
        <v>12.548</v>
      </c>
      <c r="AG44" s="108">
        <v>12.747999999999999</v>
      </c>
      <c r="AH44" s="108">
        <v>12.515000000000001</v>
      </c>
      <c r="AI44" s="108">
        <v>13.353</v>
      </c>
      <c r="AJ44" s="108">
        <v>13.319000000000001</v>
      </c>
      <c r="AK44" s="108">
        <v>14.077999999999999</v>
      </c>
      <c r="AL44" s="108">
        <v>14.417999999999999</v>
      </c>
      <c r="AM44" s="108">
        <v>14.262</v>
      </c>
      <c r="AN44" s="108">
        <v>14.003</v>
      </c>
      <c r="AO44" s="108">
        <v>14.392451463999601</v>
      </c>
      <c r="AP44" s="108">
        <v>13.0196406752047</v>
      </c>
      <c r="AQ44" s="108">
        <v>13.6206</v>
      </c>
      <c r="AR44" s="108">
        <v>12.454049418473</v>
      </c>
      <c r="AS44" s="108">
        <v>13.349699506720301</v>
      </c>
      <c r="AT44" s="27">
        <v>11.967707607367499</v>
      </c>
      <c r="AU44" s="102">
        <v>-0.10106621940467064</v>
      </c>
      <c r="AV44" s="102">
        <v>1.9601696960258385E-2</v>
      </c>
    </row>
    <row r="45" spans="1:48">
      <c r="A45" t="s">
        <v>209</v>
      </c>
      <c r="B45" s="118" t="s">
        <v>147</v>
      </c>
      <c r="C45" s="118" t="s">
        <v>147</v>
      </c>
      <c r="D45" s="118" t="s">
        <v>147</v>
      </c>
      <c r="E45" s="118" t="s">
        <v>147</v>
      </c>
      <c r="F45" s="118" t="s">
        <v>147</v>
      </c>
      <c r="G45" s="118" t="s">
        <v>147</v>
      </c>
      <c r="H45" s="118" t="s">
        <v>147</v>
      </c>
      <c r="I45" s="108">
        <v>0.33200000000000002</v>
      </c>
      <c r="J45" s="108">
        <v>0.47799999999999998</v>
      </c>
      <c r="K45" s="108">
        <v>0.46500000000000002</v>
      </c>
      <c r="L45" s="108">
        <v>2.7090000000000001</v>
      </c>
      <c r="M45" s="108">
        <v>3.6190000000000002</v>
      </c>
      <c r="N45" s="108">
        <v>4.5069999999999997</v>
      </c>
      <c r="O45" s="108">
        <v>5.3819999999999997</v>
      </c>
      <c r="P45" s="108">
        <v>4.7610000000000001</v>
      </c>
      <c r="Q45" s="108">
        <v>5.9950000000000001</v>
      </c>
      <c r="R45" s="108">
        <v>8.5269999999999992</v>
      </c>
      <c r="S45" s="108">
        <v>8.8369999999999997</v>
      </c>
      <c r="T45" s="108">
        <v>9.2799999999999994</v>
      </c>
      <c r="U45" s="108">
        <v>11.525</v>
      </c>
      <c r="V45" s="108">
        <v>13.253</v>
      </c>
      <c r="W45" s="108">
        <v>15.831</v>
      </c>
      <c r="X45" s="108">
        <v>15.294</v>
      </c>
      <c r="Y45" s="108">
        <v>15.711</v>
      </c>
      <c r="Z45" s="108">
        <v>14.847</v>
      </c>
      <c r="AA45" s="108">
        <v>15.430999999999999</v>
      </c>
      <c r="AB45" s="108">
        <v>17.372</v>
      </c>
      <c r="AC45" s="108">
        <v>14.381</v>
      </c>
      <c r="AD45" s="108">
        <v>13.895</v>
      </c>
      <c r="AE45" s="108">
        <v>16.556000000000001</v>
      </c>
      <c r="AF45" s="108">
        <v>15.834</v>
      </c>
      <c r="AG45" s="108">
        <v>16.582999999999998</v>
      </c>
      <c r="AH45" s="108">
        <v>15.824999999999999</v>
      </c>
      <c r="AI45" s="108">
        <v>15.946999999999999</v>
      </c>
      <c r="AJ45" s="108">
        <v>16.564</v>
      </c>
      <c r="AK45" s="108">
        <v>13</v>
      </c>
      <c r="AL45" s="108">
        <v>16.318999999999999</v>
      </c>
      <c r="AM45" s="108">
        <v>15.414999999999999</v>
      </c>
      <c r="AN45" s="108">
        <v>15.257</v>
      </c>
      <c r="AO45" s="108">
        <v>17.344888446395402</v>
      </c>
      <c r="AP45" s="108">
        <v>16.3771100149341</v>
      </c>
      <c r="AQ45" s="108">
        <v>15.155224691134499</v>
      </c>
      <c r="AR45" s="108">
        <v>15.1534144906548</v>
      </c>
      <c r="AS45" s="108">
        <v>14.600695974447699</v>
      </c>
      <c r="AT45" s="27">
        <v>11.9092136822575</v>
      </c>
      <c r="AU45" s="102">
        <v>-0.18210462803638106</v>
      </c>
      <c r="AV45" s="102">
        <v>1.9505890793226326E-2</v>
      </c>
    </row>
    <row r="46" spans="1:48">
      <c r="A46" t="s">
        <v>210</v>
      </c>
      <c r="B46" s="118" t="s">
        <v>186</v>
      </c>
      <c r="C46" s="118" t="s">
        <v>186</v>
      </c>
      <c r="D46" s="118" t="s">
        <v>186</v>
      </c>
      <c r="E46" s="118" t="s">
        <v>186</v>
      </c>
      <c r="F46" s="108">
        <v>0.12</v>
      </c>
      <c r="G46" s="108">
        <v>0.56399999999999995</v>
      </c>
      <c r="H46" s="108">
        <v>0.623</v>
      </c>
      <c r="I46" s="108">
        <v>0.81200000000000006</v>
      </c>
      <c r="J46" s="108">
        <v>1.419</v>
      </c>
      <c r="K46" s="108">
        <v>1.3939999999999999</v>
      </c>
      <c r="L46" s="108">
        <v>1.6679999999999999</v>
      </c>
      <c r="M46" s="108">
        <v>1.7869999999999999</v>
      </c>
      <c r="N46" s="108">
        <v>1.8260000000000001</v>
      </c>
      <c r="O46" s="108">
        <v>1.81</v>
      </c>
      <c r="P46" s="108">
        <v>2.1230000000000002</v>
      </c>
      <c r="Q46" s="108">
        <v>3.0880000000000001</v>
      </c>
      <c r="R46" s="108">
        <v>3.2730000000000001</v>
      </c>
      <c r="S46" s="108">
        <v>3.2309999999999999</v>
      </c>
      <c r="T46" s="108">
        <v>3.3490000000000002</v>
      </c>
      <c r="U46" s="108">
        <v>3.9390000000000001</v>
      </c>
      <c r="V46" s="108">
        <v>5.1050000000000004</v>
      </c>
      <c r="W46" s="108">
        <v>5.1100000000000003</v>
      </c>
      <c r="X46" s="108">
        <v>5.2060000000000004</v>
      </c>
      <c r="Y46" s="108">
        <v>5.1580000000000004</v>
      </c>
      <c r="Z46" s="108">
        <v>5.1680000000000001</v>
      </c>
      <c r="AA46" s="108">
        <v>5.3490000000000002</v>
      </c>
      <c r="AB46" s="108">
        <v>5.1950000000000003</v>
      </c>
      <c r="AC46" s="108">
        <v>5.3070000000000004</v>
      </c>
      <c r="AD46" s="108">
        <v>5.2850000000000001</v>
      </c>
      <c r="AE46" s="108">
        <v>5.5140000000000002</v>
      </c>
      <c r="AF46" s="108">
        <v>5.6340000000000003</v>
      </c>
      <c r="AG46" s="108">
        <v>5.69</v>
      </c>
      <c r="AH46" s="108">
        <v>5.7510000000000003</v>
      </c>
      <c r="AI46" s="108">
        <v>5.8460000000000001</v>
      </c>
      <c r="AJ46" s="108">
        <v>5.6429999999999998</v>
      </c>
      <c r="AK46" s="108">
        <v>5.9568493460650496</v>
      </c>
      <c r="AL46" s="108">
        <v>6.0354799294021602</v>
      </c>
      <c r="AM46" s="108">
        <v>6.1261483459292903</v>
      </c>
      <c r="AN46" s="108">
        <v>6.1808164004163197</v>
      </c>
      <c r="AO46" s="108">
        <v>6.05724759017059</v>
      </c>
      <c r="AP46" s="108">
        <v>5.2441055346879502</v>
      </c>
      <c r="AQ46" s="108">
        <v>6.2562565054079498</v>
      </c>
      <c r="AR46" s="108">
        <v>6.2839525727474097</v>
      </c>
      <c r="AS46" s="108">
        <v>6.23110512739283</v>
      </c>
      <c r="AT46" s="27">
        <v>6.2279879621667904</v>
      </c>
      <c r="AU46" s="102">
        <v>2.2380966469202068E-3</v>
      </c>
      <c r="AV46" s="102">
        <v>1.0200711507304611E-2</v>
      </c>
    </row>
    <row r="47" spans="1:48">
      <c r="A47" t="s">
        <v>211</v>
      </c>
      <c r="B47" s="118" t="s">
        <v>186</v>
      </c>
      <c r="C47" s="118" t="s">
        <v>186</v>
      </c>
      <c r="D47" s="118" t="s">
        <v>186</v>
      </c>
      <c r="E47" s="118" t="s">
        <v>186</v>
      </c>
      <c r="F47" s="118" t="s">
        <v>186</v>
      </c>
      <c r="G47" s="118" t="s">
        <v>186</v>
      </c>
      <c r="H47" s="118" t="s">
        <v>186</v>
      </c>
      <c r="I47" s="118" t="s">
        <v>186</v>
      </c>
      <c r="J47" s="118" t="s">
        <v>186</v>
      </c>
      <c r="K47" s="118" t="s">
        <v>186</v>
      </c>
      <c r="L47" s="118" t="s">
        <v>186</v>
      </c>
      <c r="M47" s="118" t="s">
        <v>186</v>
      </c>
      <c r="N47" s="118" t="s">
        <v>186</v>
      </c>
      <c r="O47" s="118" t="s">
        <v>186</v>
      </c>
      <c r="P47" s="118" t="s">
        <v>186</v>
      </c>
      <c r="Q47" s="118" t="s">
        <v>186</v>
      </c>
      <c r="R47" s="118" t="s">
        <v>186</v>
      </c>
      <c r="S47" s="118" t="s">
        <v>186</v>
      </c>
      <c r="T47" s="118" t="s">
        <v>186</v>
      </c>
      <c r="U47" s="118" t="s">
        <v>186</v>
      </c>
      <c r="V47" s="118" t="s">
        <v>186</v>
      </c>
      <c r="W47" s="118" t="s">
        <v>186</v>
      </c>
      <c r="X47" s="118" t="s">
        <v>186</v>
      </c>
      <c r="Y47" s="118" t="s">
        <v>186</v>
      </c>
      <c r="Z47" s="118" t="s">
        <v>186</v>
      </c>
      <c r="AA47" s="118" t="s">
        <v>186</v>
      </c>
      <c r="AB47" s="118" t="s">
        <v>186</v>
      </c>
      <c r="AC47" s="118" t="s">
        <v>186</v>
      </c>
      <c r="AD47" s="118" t="s">
        <v>186</v>
      </c>
      <c r="AE47" s="118" t="s">
        <v>186</v>
      </c>
      <c r="AF47" s="118" t="s">
        <v>186</v>
      </c>
      <c r="AG47" s="118" t="s">
        <v>186</v>
      </c>
      <c r="AH47" s="118" t="s">
        <v>186</v>
      </c>
      <c r="AI47" s="118" t="s">
        <v>186</v>
      </c>
      <c r="AJ47" s="118" t="s">
        <v>186</v>
      </c>
      <c r="AK47" s="118" t="s">
        <v>186</v>
      </c>
      <c r="AL47" s="118" t="s">
        <v>186</v>
      </c>
      <c r="AM47" s="118" t="s">
        <v>186</v>
      </c>
      <c r="AN47" s="118" t="s">
        <v>186</v>
      </c>
      <c r="AO47" s="118" t="s">
        <v>186</v>
      </c>
      <c r="AP47" s="118" t="s">
        <v>186</v>
      </c>
      <c r="AQ47" s="118" t="s">
        <v>186</v>
      </c>
      <c r="AR47" s="118" t="s">
        <v>186</v>
      </c>
      <c r="AS47" s="118" t="s">
        <v>186</v>
      </c>
      <c r="AT47" s="25" t="s">
        <v>186</v>
      </c>
      <c r="AU47" s="121" t="s">
        <v>186</v>
      </c>
      <c r="AV47" s="121" t="s">
        <v>186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18" t="s">
        <v>186</v>
      </c>
      <c r="W48" s="118" t="s">
        <v>186</v>
      </c>
      <c r="X48" s="118" t="s">
        <v>186</v>
      </c>
      <c r="Y48" s="118" t="s">
        <v>186</v>
      </c>
      <c r="Z48" s="118" t="s">
        <v>186</v>
      </c>
      <c r="AA48" s="118" t="s">
        <v>186</v>
      </c>
      <c r="AB48" s="118" t="s">
        <v>186</v>
      </c>
      <c r="AC48" s="118" t="s">
        <v>186</v>
      </c>
      <c r="AD48" s="118" t="s">
        <v>186</v>
      </c>
      <c r="AE48" s="118" t="s">
        <v>186</v>
      </c>
      <c r="AF48" s="118" t="s">
        <v>186</v>
      </c>
      <c r="AG48" s="118" t="s">
        <v>186</v>
      </c>
      <c r="AH48" s="118" t="s">
        <v>186</v>
      </c>
      <c r="AI48" s="118" t="s">
        <v>186</v>
      </c>
      <c r="AJ48" s="118" t="s">
        <v>186</v>
      </c>
      <c r="AK48" s="118" t="s">
        <v>186</v>
      </c>
      <c r="AL48" s="118" t="s">
        <v>186</v>
      </c>
      <c r="AM48" s="118" t="s">
        <v>186</v>
      </c>
      <c r="AN48" s="118" t="s">
        <v>186</v>
      </c>
      <c r="AO48" s="118" t="s">
        <v>186</v>
      </c>
      <c r="AP48" s="118" t="s">
        <v>186</v>
      </c>
      <c r="AQ48" s="118" t="s">
        <v>186</v>
      </c>
      <c r="AR48" s="118" t="s">
        <v>186</v>
      </c>
      <c r="AS48" s="118" t="s">
        <v>186</v>
      </c>
      <c r="AT48" s="25" t="s">
        <v>186</v>
      </c>
      <c r="AU48" s="121" t="s">
        <v>186</v>
      </c>
      <c r="AV48" s="121" t="s">
        <v>186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12.061999999999999</v>
      </c>
      <c r="W49" s="108">
        <v>9.6639999999999997</v>
      </c>
      <c r="X49" s="108">
        <v>11.41</v>
      </c>
      <c r="Y49" s="108">
        <v>16.292000000000002</v>
      </c>
      <c r="Z49" s="108">
        <v>15.051</v>
      </c>
      <c r="AA49" s="108">
        <v>17.239999999999998</v>
      </c>
      <c r="AB49" s="108">
        <v>17.003</v>
      </c>
      <c r="AC49" s="108">
        <v>16.690999999999999</v>
      </c>
      <c r="AD49" s="108">
        <v>17.027999999999999</v>
      </c>
      <c r="AE49" s="108">
        <v>15.581</v>
      </c>
      <c r="AF49" s="108">
        <v>15.96</v>
      </c>
      <c r="AG49" s="108">
        <v>18.009</v>
      </c>
      <c r="AH49" s="108">
        <v>17.977</v>
      </c>
      <c r="AI49" s="108">
        <v>17.027999999999999</v>
      </c>
      <c r="AJ49" s="108">
        <v>16.309000000000001</v>
      </c>
      <c r="AK49" s="108">
        <v>17.503</v>
      </c>
      <c r="AL49" s="108">
        <v>17.238</v>
      </c>
      <c r="AM49" s="108">
        <v>17.649999999999999</v>
      </c>
      <c r="AN49" s="108">
        <v>18.437999999999999</v>
      </c>
      <c r="AO49" s="108">
        <v>19.6859302167714</v>
      </c>
      <c r="AP49" s="108">
        <v>20.093225324704601</v>
      </c>
      <c r="AQ49" s="108">
        <v>20.415735167669698</v>
      </c>
      <c r="AR49" s="108">
        <v>20.940195501651701</v>
      </c>
      <c r="AS49" s="108">
        <v>20.328845544644</v>
      </c>
      <c r="AT49" s="27">
        <v>18.591741412861399</v>
      </c>
      <c r="AU49" s="102">
        <v>-8.2944594676375716E-2</v>
      </c>
      <c r="AV49" s="102">
        <v>3.0451084960836348E-2</v>
      </c>
    </row>
    <row r="50" spans="1:48">
      <c r="A50" t="s">
        <v>115</v>
      </c>
      <c r="B50" s="108">
        <v>3.4249999999999998</v>
      </c>
      <c r="C50" s="108">
        <v>4.5750000000000002</v>
      </c>
      <c r="D50" s="108">
        <v>5.2670000000000003</v>
      </c>
      <c r="E50" s="108">
        <v>5.9269999999999996</v>
      </c>
      <c r="F50" s="108">
        <v>6.5910000000000002</v>
      </c>
      <c r="G50" s="108">
        <v>5.8869999999999996</v>
      </c>
      <c r="H50" s="108">
        <v>6.234</v>
      </c>
      <c r="I50" s="108">
        <v>6.649</v>
      </c>
      <c r="J50" s="108">
        <v>6.3360000000000003</v>
      </c>
      <c r="K50" s="108">
        <v>7.6079999999999997</v>
      </c>
      <c r="L50" s="108">
        <v>6.8659999999999997</v>
      </c>
      <c r="M50" s="108">
        <v>8.1820000000000004</v>
      </c>
      <c r="N50" s="108">
        <v>9.0570000000000004</v>
      </c>
      <c r="O50" s="108">
        <v>8.4239999999999995</v>
      </c>
      <c r="P50" s="108">
        <v>8.6690000000000005</v>
      </c>
      <c r="Q50" s="108">
        <v>8.3789999999999996</v>
      </c>
      <c r="R50" s="108">
        <v>8.593</v>
      </c>
      <c r="S50" s="108">
        <v>9.952</v>
      </c>
      <c r="T50" s="108">
        <v>11.298999999999999</v>
      </c>
      <c r="U50" s="108">
        <v>12.217000000000001</v>
      </c>
      <c r="V50" s="108">
        <v>13.827</v>
      </c>
      <c r="W50" s="108">
        <v>13.37</v>
      </c>
      <c r="X50" s="108">
        <v>12.500999999999999</v>
      </c>
      <c r="Y50" s="108">
        <v>14.361000000000001</v>
      </c>
      <c r="Z50" s="108">
        <v>16.234000000000002</v>
      </c>
      <c r="AA50" s="108">
        <v>14.88</v>
      </c>
      <c r="AB50" s="108">
        <v>15.965</v>
      </c>
      <c r="AC50" s="108">
        <v>17.382000000000001</v>
      </c>
      <c r="AD50" s="108">
        <v>20.222000000000001</v>
      </c>
      <c r="AE50" s="108">
        <v>19.98</v>
      </c>
      <c r="AF50" s="108">
        <v>20.134</v>
      </c>
      <c r="AG50" s="108">
        <v>21.425000000000001</v>
      </c>
      <c r="AH50" s="108">
        <v>22.212</v>
      </c>
      <c r="AI50" s="108">
        <v>22.515000000000001</v>
      </c>
      <c r="AJ50" s="108">
        <v>21.53</v>
      </c>
      <c r="AK50" s="108">
        <v>19.251000000000001</v>
      </c>
      <c r="AL50" s="108">
        <v>20.388999999999999</v>
      </c>
      <c r="AM50" s="108">
        <v>19.877811467619999</v>
      </c>
      <c r="AN50" s="108">
        <v>20.0674299678689</v>
      </c>
      <c r="AO50" s="108">
        <v>18.101778521971202</v>
      </c>
      <c r="AP50" s="108">
        <v>18.4681178440512</v>
      </c>
      <c r="AQ50" s="108">
        <v>17.072679549259998</v>
      </c>
      <c r="AR50" s="108">
        <v>14.261664479341</v>
      </c>
      <c r="AS50" s="108">
        <v>11.8762727972122</v>
      </c>
      <c r="AT50" s="27">
        <v>15.655971398832399</v>
      </c>
      <c r="AU50" s="102">
        <v>0.32186795800472612</v>
      </c>
      <c r="AV50" s="102">
        <v>2.5642639095683047E-2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18" t="s">
        <v>186</v>
      </c>
      <c r="W51" s="118" t="s">
        <v>186</v>
      </c>
      <c r="X51" s="118" t="s">
        <v>186</v>
      </c>
      <c r="Y51" s="118" t="s">
        <v>186</v>
      </c>
      <c r="Z51" s="118" t="s">
        <v>186</v>
      </c>
      <c r="AA51" s="118" t="s">
        <v>186</v>
      </c>
      <c r="AB51" s="118" t="s">
        <v>186</v>
      </c>
      <c r="AC51" s="118" t="s">
        <v>186</v>
      </c>
      <c r="AD51" s="118" t="s">
        <v>186</v>
      </c>
      <c r="AE51" s="118" t="s">
        <v>186</v>
      </c>
      <c r="AF51" s="118" t="s">
        <v>186</v>
      </c>
      <c r="AG51" s="118" t="s">
        <v>186</v>
      </c>
      <c r="AH51" s="118" t="s">
        <v>186</v>
      </c>
      <c r="AI51" s="118" t="s">
        <v>186</v>
      </c>
      <c r="AJ51" s="118" t="s">
        <v>186</v>
      </c>
      <c r="AK51" s="118" t="s">
        <v>186</v>
      </c>
      <c r="AL51" s="118" t="s">
        <v>186</v>
      </c>
      <c r="AM51" s="118" t="s">
        <v>186</v>
      </c>
      <c r="AN51" s="118" t="s">
        <v>186</v>
      </c>
      <c r="AO51" s="118" t="s">
        <v>186</v>
      </c>
      <c r="AP51" s="118" t="s">
        <v>186</v>
      </c>
      <c r="AQ51" s="118" t="s">
        <v>186</v>
      </c>
      <c r="AR51" s="118" t="s">
        <v>186</v>
      </c>
      <c r="AS51" s="118" t="s">
        <v>186</v>
      </c>
      <c r="AT51" s="25" t="s">
        <v>186</v>
      </c>
      <c r="AU51" s="121" t="s">
        <v>186</v>
      </c>
      <c r="AV51" s="121" t="s">
        <v>186</v>
      </c>
    </row>
    <row r="52" spans="1:48">
      <c r="A52" t="s">
        <v>178</v>
      </c>
      <c r="B52" s="108">
        <v>0.42099999999999999</v>
      </c>
      <c r="C52" s="108">
        <v>0.46700000000000003</v>
      </c>
      <c r="D52" s="108">
        <v>0.51</v>
      </c>
      <c r="E52" s="108">
        <v>0.70899999999999996</v>
      </c>
      <c r="F52" s="108">
        <v>0.82199999999999995</v>
      </c>
      <c r="G52" s="108">
        <v>0.99299999999999999</v>
      </c>
      <c r="H52" s="108">
        <v>1.2190000000000001</v>
      </c>
      <c r="I52" s="108">
        <v>2.2250000000000001</v>
      </c>
      <c r="J52" s="108">
        <v>3.238</v>
      </c>
      <c r="K52" s="108">
        <v>4.8559999999999999</v>
      </c>
      <c r="L52" s="108">
        <v>6.4749999999999996</v>
      </c>
      <c r="M52" s="108">
        <v>8.6329999999999991</v>
      </c>
      <c r="N52" s="108">
        <v>11.547000000000001</v>
      </c>
      <c r="O52" s="108">
        <v>11.871</v>
      </c>
      <c r="P52" s="108">
        <v>13.49</v>
      </c>
      <c r="Q52" s="108">
        <v>16.727</v>
      </c>
      <c r="R52" s="108">
        <v>19.771999999999998</v>
      </c>
      <c r="S52" s="108">
        <v>23.259</v>
      </c>
      <c r="T52" s="108">
        <v>26.091999999999999</v>
      </c>
      <c r="U52" s="108">
        <v>33.537999999999997</v>
      </c>
      <c r="V52" s="108">
        <v>2.11</v>
      </c>
      <c r="W52" s="108">
        <v>1.5329999999999999</v>
      </c>
      <c r="X52" s="108">
        <v>1.998</v>
      </c>
      <c r="Y52" s="108">
        <v>2.0249999999999999</v>
      </c>
      <c r="Z52" s="108">
        <v>1.35</v>
      </c>
      <c r="AA52" s="108">
        <v>1.046</v>
      </c>
      <c r="AB52" s="108">
        <v>0.89900000000000002</v>
      </c>
      <c r="AC52" s="108">
        <v>0.89900000000000002</v>
      </c>
      <c r="AD52" s="108">
        <v>0.89500000000000002</v>
      </c>
      <c r="AE52" s="108">
        <v>1.0429999999999999</v>
      </c>
      <c r="AF52" s="108">
        <v>1.1499999999999999</v>
      </c>
      <c r="AG52" s="108">
        <v>1.5580000000000001</v>
      </c>
      <c r="AH52" s="108">
        <v>1.498</v>
      </c>
      <c r="AI52" s="108">
        <v>1.496</v>
      </c>
      <c r="AJ52" s="108">
        <v>1.5329999999999999</v>
      </c>
      <c r="AK52" s="108">
        <v>1.5309999999999999</v>
      </c>
      <c r="AL52" s="108">
        <v>1.64</v>
      </c>
      <c r="AM52" s="108">
        <v>1.819</v>
      </c>
      <c r="AN52" s="108">
        <v>1.63</v>
      </c>
      <c r="AO52" s="108">
        <v>1.7792355523374199</v>
      </c>
      <c r="AP52" s="108">
        <v>1.9464024528216399</v>
      </c>
      <c r="AQ52" s="108">
        <v>1.8528080734941299</v>
      </c>
      <c r="AR52" s="108">
        <v>1.8664072045979001</v>
      </c>
      <c r="AS52" s="108">
        <v>1.9764221387518599</v>
      </c>
      <c r="AT52" s="27">
        <v>1.78135221975833</v>
      </c>
      <c r="AU52" s="102">
        <v>-9.6229190224110472E-2</v>
      </c>
      <c r="AV52" s="102">
        <v>2.9176453450191777E-3</v>
      </c>
    </row>
    <row r="53" spans="1:48">
      <c r="A53" s="332" t="s">
        <v>179</v>
      </c>
      <c r="B53" s="42">
        <v>4.9290000000000003</v>
      </c>
      <c r="C53" s="42">
        <v>6.3840000000000003</v>
      </c>
      <c r="D53" s="42">
        <v>7.5380000000000003</v>
      </c>
      <c r="E53" s="42">
        <v>8.5269999999999992</v>
      </c>
      <c r="F53" s="42">
        <v>10.53</v>
      </c>
      <c r="G53" s="42">
        <v>11.259</v>
      </c>
      <c r="H53" s="42">
        <v>13.066000000000001</v>
      </c>
      <c r="I53" s="42">
        <v>17.486999999999998</v>
      </c>
      <c r="J53" s="42">
        <v>20.047999999999998</v>
      </c>
      <c r="K53" s="42">
        <v>24.331</v>
      </c>
      <c r="L53" s="42">
        <v>32.628999999999998</v>
      </c>
      <c r="M53" s="42">
        <v>39.381999999999998</v>
      </c>
      <c r="N53" s="42">
        <v>48.082999999999998</v>
      </c>
      <c r="O53" s="42">
        <v>52.759</v>
      </c>
      <c r="P53" s="42">
        <v>59.164000000000001</v>
      </c>
      <c r="Q53" s="42">
        <v>70.646000000000001</v>
      </c>
      <c r="R53" s="42">
        <v>92.41</v>
      </c>
      <c r="S53" s="42">
        <v>102.767</v>
      </c>
      <c r="T53" s="42">
        <v>119.569</v>
      </c>
      <c r="U53" s="42">
        <v>151.548</v>
      </c>
      <c r="V53" s="42">
        <v>181.12899999999999</v>
      </c>
      <c r="W53" s="42">
        <v>191.67699999999999</v>
      </c>
      <c r="X53" s="42">
        <v>203.291</v>
      </c>
      <c r="Y53" s="42">
        <v>223.14</v>
      </c>
      <c r="Z53" s="42">
        <v>231.898</v>
      </c>
      <c r="AA53" s="42">
        <v>229.22</v>
      </c>
      <c r="AB53" s="42">
        <v>234.82900000000001</v>
      </c>
      <c r="AC53" s="42">
        <v>236.38300000000001</v>
      </c>
      <c r="AD53" s="42">
        <v>244.62700000000001</v>
      </c>
      <c r="AE53" s="42">
        <v>237.64099999999999</v>
      </c>
      <c r="AF53" s="42">
        <v>243.715</v>
      </c>
      <c r="AG53" s="42">
        <v>258.62900000000002</v>
      </c>
      <c r="AH53" s="42">
        <v>260.846</v>
      </c>
      <c r="AI53" s="42">
        <v>257.27298814318698</v>
      </c>
      <c r="AJ53" s="42">
        <v>263.12532461420102</v>
      </c>
      <c r="AK53" s="42">
        <v>267.39457740869801</v>
      </c>
      <c r="AL53" s="42">
        <v>276.26910268362201</v>
      </c>
      <c r="AM53" s="42">
        <v>280.815346653392</v>
      </c>
      <c r="AN53" s="42">
        <v>285.04093243426701</v>
      </c>
      <c r="AO53" s="42">
        <v>288.22811690560599</v>
      </c>
      <c r="AP53" s="42">
        <v>285.49131654690001</v>
      </c>
      <c r="AQ53" s="42">
        <v>287.171728636181</v>
      </c>
      <c r="AR53" s="42">
        <v>276.09729170189797</v>
      </c>
      <c r="AS53" s="42">
        <v>276.76777373923102</v>
      </c>
      <c r="AT53" s="42">
        <v>265.006900960824</v>
      </c>
      <c r="AU53" s="334">
        <v>-3.9870344459979279E-2</v>
      </c>
      <c r="AV53" s="334">
        <v>0.43405012350179867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18" t="s">
        <v>186</v>
      </c>
      <c r="C55" s="118" t="s">
        <v>186</v>
      </c>
      <c r="D55" s="118" t="s">
        <v>186</v>
      </c>
      <c r="E55" s="118" t="s">
        <v>186</v>
      </c>
      <c r="F55" s="118" t="s">
        <v>186</v>
      </c>
      <c r="G55" s="118" t="s">
        <v>186</v>
      </c>
      <c r="H55" s="118" t="s">
        <v>186</v>
      </c>
      <c r="I55" s="118" t="s">
        <v>186</v>
      </c>
      <c r="J55" s="118" t="s">
        <v>186</v>
      </c>
      <c r="K55" s="118" t="s">
        <v>186</v>
      </c>
      <c r="L55" s="118" t="s">
        <v>186</v>
      </c>
      <c r="M55" s="118" t="s">
        <v>186</v>
      </c>
      <c r="N55" s="118" t="s">
        <v>186</v>
      </c>
      <c r="O55" s="118" t="s">
        <v>186</v>
      </c>
      <c r="P55" s="118" t="s">
        <v>186</v>
      </c>
      <c r="Q55" s="118" t="s">
        <v>186</v>
      </c>
      <c r="R55" s="118" t="s">
        <v>186</v>
      </c>
      <c r="S55" s="118" t="s">
        <v>186</v>
      </c>
      <c r="T55" s="118" t="s">
        <v>186</v>
      </c>
      <c r="U55" s="118" t="s">
        <v>186</v>
      </c>
      <c r="V55" s="118" t="s">
        <v>186</v>
      </c>
      <c r="W55" s="118" t="s">
        <v>186</v>
      </c>
      <c r="X55" s="118" t="s">
        <v>186</v>
      </c>
      <c r="Y55" s="118" t="s">
        <v>186</v>
      </c>
      <c r="Z55" s="118" t="s">
        <v>186</v>
      </c>
      <c r="AA55" s="118" t="s">
        <v>186</v>
      </c>
      <c r="AB55" s="118" t="s">
        <v>186</v>
      </c>
      <c r="AC55" s="118" t="s">
        <v>186</v>
      </c>
      <c r="AD55" s="118" t="s">
        <v>186</v>
      </c>
      <c r="AE55" s="118" t="s">
        <v>186</v>
      </c>
      <c r="AF55" s="118" t="s">
        <v>186</v>
      </c>
      <c r="AG55" s="118" t="s">
        <v>186</v>
      </c>
      <c r="AH55" s="118" t="s">
        <v>186</v>
      </c>
      <c r="AI55" s="118" t="s">
        <v>186</v>
      </c>
      <c r="AJ55" s="118" t="s">
        <v>186</v>
      </c>
      <c r="AK55" s="118" t="s">
        <v>186</v>
      </c>
      <c r="AL55" s="118" t="s">
        <v>186</v>
      </c>
      <c r="AM55" s="118" t="s">
        <v>186</v>
      </c>
      <c r="AN55" s="118" t="s">
        <v>186</v>
      </c>
      <c r="AO55" s="118" t="s">
        <v>186</v>
      </c>
      <c r="AP55" s="118" t="s">
        <v>186</v>
      </c>
      <c r="AQ55" s="118" t="s">
        <v>186</v>
      </c>
      <c r="AR55" s="118" t="s">
        <v>186</v>
      </c>
      <c r="AS55" s="118" t="s">
        <v>186</v>
      </c>
      <c r="AT55" s="25" t="s">
        <v>186</v>
      </c>
      <c r="AU55" s="121" t="s">
        <v>186</v>
      </c>
      <c r="AV55" s="121" t="s">
        <v>186</v>
      </c>
    </row>
    <row r="56" spans="1:48">
      <c r="A56" t="s">
        <v>95</v>
      </c>
      <c r="B56" s="118" t="s">
        <v>186</v>
      </c>
      <c r="C56" s="118" t="s">
        <v>186</v>
      </c>
      <c r="D56" s="118" t="s">
        <v>186</v>
      </c>
      <c r="E56" s="118" t="s">
        <v>186</v>
      </c>
      <c r="F56" s="118" t="s">
        <v>186</v>
      </c>
      <c r="G56" s="118" t="s">
        <v>186</v>
      </c>
      <c r="H56" s="118" t="s">
        <v>186</v>
      </c>
      <c r="I56" s="118" t="s">
        <v>186</v>
      </c>
      <c r="J56" s="118" t="s">
        <v>186</v>
      </c>
      <c r="K56" s="118" t="s">
        <v>186</v>
      </c>
      <c r="L56" s="118" t="s">
        <v>186</v>
      </c>
      <c r="M56" s="118" t="s">
        <v>186</v>
      </c>
      <c r="N56" s="118" t="s">
        <v>186</v>
      </c>
      <c r="O56" s="118" t="s">
        <v>186</v>
      </c>
      <c r="P56" s="118" t="s">
        <v>186</v>
      </c>
      <c r="Q56" s="118" t="s">
        <v>186</v>
      </c>
      <c r="R56" s="118" t="s">
        <v>186</v>
      </c>
      <c r="S56" s="118" t="s">
        <v>186</v>
      </c>
      <c r="T56" s="118" t="s">
        <v>186</v>
      </c>
      <c r="U56" s="118" t="s">
        <v>186</v>
      </c>
      <c r="V56" s="118" t="s">
        <v>186</v>
      </c>
      <c r="W56" s="118" t="s">
        <v>186</v>
      </c>
      <c r="X56" s="118" t="s">
        <v>186</v>
      </c>
      <c r="Y56" s="118" t="s">
        <v>186</v>
      </c>
      <c r="Z56" s="118" t="s">
        <v>186</v>
      </c>
      <c r="AA56" s="118" t="s">
        <v>186</v>
      </c>
      <c r="AB56" s="118" t="s">
        <v>186</v>
      </c>
      <c r="AC56" s="118" t="s">
        <v>186</v>
      </c>
      <c r="AD56" s="118" t="s">
        <v>186</v>
      </c>
      <c r="AE56" s="118" t="s">
        <v>186</v>
      </c>
      <c r="AF56" s="118" t="s">
        <v>186</v>
      </c>
      <c r="AG56" s="118" t="s">
        <v>186</v>
      </c>
      <c r="AH56" s="118" t="s">
        <v>186</v>
      </c>
      <c r="AI56" s="118" t="s">
        <v>186</v>
      </c>
      <c r="AJ56" s="118" t="s">
        <v>186</v>
      </c>
      <c r="AK56" s="118" t="s">
        <v>186</v>
      </c>
      <c r="AL56" s="118" t="s">
        <v>186</v>
      </c>
      <c r="AM56" s="118" t="s">
        <v>186</v>
      </c>
      <c r="AN56" s="118" t="s">
        <v>186</v>
      </c>
      <c r="AO56" s="118" t="s">
        <v>186</v>
      </c>
      <c r="AP56" s="118" t="s">
        <v>186</v>
      </c>
      <c r="AQ56" s="118" t="s">
        <v>186</v>
      </c>
      <c r="AR56" s="118" t="s">
        <v>186</v>
      </c>
      <c r="AS56" s="118" t="s">
        <v>186</v>
      </c>
      <c r="AT56" s="25" t="s">
        <v>186</v>
      </c>
      <c r="AU56" s="121" t="s">
        <v>186</v>
      </c>
      <c r="AV56" s="121" t="s">
        <v>186</v>
      </c>
    </row>
    <row r="57" spans="1:48">
      <c r="A57" t="s">
        <v>144</v>
      </c>
      <c r="B57" s="118" t="s">
        <v>186</v>
      </c>
      <c r="C57" s="118" t="s">
        <v>186</v>
      </c>
      <c r="D57" s="118" t="s">
        <v>186</v>
      </c>
      <c r="E57" s="118" t="s">
        <v>186</v>
      </c>
      <c r="F57" s="118" t="s">
        <v>186</v>
      </c>
      <c r="G57" s="118" t="s">
        <v>186</v>
      </c>
      <c r="H57" s="118" t="s">
        <v>186</v>
      </c>
      <c r="I57" s="118" t="s">
        <v>186</v>
      </c>
      <c r="J57" s="118" t="s">
        <v>186</v>
      </c>
      <c r="K57" s="118" t="s">
        <v>186</v>
      </c>
      <c r="L57" s="118" t="s">
        <v>186</v>
      </c>
      <c r="M57" s="118" t="s">
        <v>186</v>
      </c>
      <c r="N57" s="118" t="s">
        <v>186</v>
      </c>
      <c r="O57" s="118" t="s">
        <v>186</v>
      </c>
      <c r="P57" s="118" t="s">
        <v>186</v>
      </c>
      <c r="Q57" s="118" t="s">
        <v>186</v>
      </c>
      <c r="R57" s="118" t="s">
        <v>186</v>
      </c>
      <c r="S57" s="118" t="s">
        <v>186</v>
      </c>
      <c r="T57" s="118" t="s">
        <v>186</v>
      </c>
      <c r="U57" s="118" t="s">
        <v>186</v>
      </c>
      <c r="V57" s="118" t="s">
        <v>186</v>
      </c>
      <c r="W57" s="118" t="s">
        <v>186</v>
      </c>
      <c r="X57" s="118" t="s">
        <v>186</v>
      </c>
      <c r="Y57" s="118" t="s">
        <v>186</v>
      </c>
      <c r="Z57" s="118" t="s">
        <v>186</v>
      </c>
      <c r="AA57" s="118" t="s">
        <v>186</v>
      </c>
      <c r="AB57" s="118" t="s">
        <v>186</v>
      </c>
      <c r="AC57" s="118" t="s">
        <v>186</v>
      </c>
      <c r="AD57" s="118" t="s">
        <v>186</v>
      </c>
      <c r="AE57" s="118" t="s">
        <v>186</v>
      </c>
      <c r="AF57" s="118" t="s">
        <v>186</v>
      </c>
      <c r="AG57" s="118" t="s">
        <v>186</v>
      </c>
      <c r="AH57" s="118" t="s">
        <v>186</v>
      </c>
      <c r="AI57" s="118" t="s">
        <v>186</v>
      </c>
      <c r="AJ57" s="118" t="s">
        <v>186</v>
      </c>
      <c r="AK57" s="118" t="s">
        <v>186</v>
      </c>
      <c r="AL57" s="118" t="s">
        <v>186</v>
      </c>
      <c r="AM57" s="118" t="s">
        <v>186</v>
      </c>
      <c r="AN57" s="118" t="s">
        <v>186</v>
      </c>
      <c r="AO57" s="118" t="s">
        <v>186</v>
      </c>
      <c r="AP57" s="118" t="s">
        <v>186</v>
      </c>
      <c r="AQ57" s="118" t="s">
        <v>186</v>
      </c>
      <c r="AR57" s="118" t="s">
        <v>186</v>
      </c>
      <c r="AS57" s="118" t="s">
        <v>186</v>
      </c>
      <c r="AT57" s="25" t="s">
        <v>186</v>
      </c>
      <c r="AU57" s="121" t="s">
        <v>186</v>
      </c>
      <c r="AV57" s="121" t="s">
        <v>186</v>
      </c>
    </row>
    <row r="58" spans="1:48">
      <c r="A58" t="s">
        <v>96</v>
      </c>
      <c r="B58" s="118" t="s">
        <v>186</v>
      </c>
      <c r="C58" s="118" t="s">
        <v>186</v>
      </c>
      <c r="D58" s="118" t="s">
        <v>186</v>
      </c>
      <c r="E58" s="118" t="s">
        <v>186</v>
      </c>
      <c r="F58" s="118" t="s">
        <v>186</v>
      </c>
      <c r="G58" s="118" t="s">
        <v>186</v>
      </c>
      <c r="H58" s="118" t="s">
        <v>186</v>
      </c>
      <c r="I58" s="118" t="s">
        <v>186</v>
      </c>
      <c r="J58" s="118" t="s">
        <v>186</v>
      </c>
      <c r="K58" s="118" t="s">
        <v>186</v>
      </c>
      <c r="L58" s="118" t="s">
        <v>186</v>
      </c>
      <c r="M58" s="118" t="s">
        <v>186</v>
      </c>
      <c r="N58" s="118" t="s">
        <v>186</v>
      </c>
      <c r="O58" s="118" t="s">
        <v>186</v>
      </c>
      <c r="P58" s="118" t="s">
        <v>186</v>
      </c>
      <c r="Q58" s="118" t="s">
        <v>186</v>
      </c>
      <c r="R58" s="118" t="s">
        <v>186</v>
      </c>
      <c r="S58" s="118" t="s">
        <v>186</v>
      </c>
      <c r="T58" s="118" t="s">
        <v>186</v>
      </c>
      <c r="U58" s="118" t="s">
        <v>186</v>
      </c>
      <c r="V58" s="118" t="s">
        <v>186</v>
      </c>
      <c r="W58" s="118" t="s">
        <v>186</v>
      </c>
      <c r="X58" s="118" t="s">
        <v>186</v>
      </c>
      <c r="Y58" s="118" t="s">
        <v>186</v>
      </c>
      <c r="Z58" s="118" t="s">
        <v>186</v>
      </c>
      <c r="AA58" s="118" t="s">
        <v>186</v>
      </c>
      <c r="AB58" s="118" t="s">
        <v>186</v>
      </c>
      <c r="AC58" s="118" t="s">
        <v>186</v>
      </c>
      <c r="AD58" s="118" t="s">
        <v>186</v>
      </c>
      <c r="AE58" s="118" t="s">
        <v>186</v>
      </c>
      <c r="AF58" s="118" t="s">
        <v>186</v>
      </c>
      <c r="AG58" s="118" t="s">
        <v>186</v>
      </c>
      <c r="AH58" s="118" t="s">
        <v>186</v>
      </c>
      <c r="AI58" s="118" t="s">
        <v>186</v>
      </c>
      <c r="AJ58" s="118" t="s">
        <v>186</v>
      </c>
      <c r="AK58" s="118" t="s">
        <v>186</v>
      </c>
      <c r="AL58" s="118" t="s">
        <v>186</v>
      </c>
      <c r="AM58" s="118" t="s">
        <v>186</v>
      </c>
      <c r="AN58" s="118" t="s">
        <v>186</v>
      </c>
      <c r="AO58" s="118" t="s">
        <v>186</v>
      </c>
      <c r="AP58" s="118" t="s">
        <v>186</v>
      </c>
      <c r="AQ58" s="118" t="s">
        <v>186</v>
      </c>
      <c r="AR58" s="118" t="s">
        <v>186</v>
      </c>
      <c r="AS58" s="118" t="s">
        <v>186</v>
      </c>
      <c r="AT58" s="25" t="s">
        <v>186</v>
      </c>
      <c r="AU58" s="121" t="s">
        <v>186</v>
      </c>
      <c r="AV58" s="121" t="s">
        <v>186</v>
      </c>
    </row>
    <row r="59" spans="1:48">
      <c r="A59" t="s">
        <v>145</v>
      </c>
      <c r="B59" s="118" t="s">
        <v>186</v>
      </c>
      <c r="C59" s="118" t="s">
        <v>186</v>
      </c>
      <c r="D59" s="118" t="s">
        <v>186</v>
      </c>
      <c r="E59" s="118" t="s">
        <v>186</v>
      </c>
      <c r="F59" s="118" t="s">
        <v>186</v>
      </c>
      <c r="G59" s="118" t="s">
        <v>186</v>
      </c>
      <c r="H59" s="118" t="s">
        <v>186</v>
      </c>
      <c r="I59" s="118" t="s">
        <v>186</v>
      </c>
      <c r="J59" s="118" t="s">
        <v>186</v>
      </c>
      <c r="K59" s="118" t="s">
        <v>186</v>
      </c>
      <c r="L59" s="118" t="s">
        <v>186</v>
      </c>
      <c r="M59" s="118" t="s">
        <v>186</v>
      </c>
      <c r="N59" s="118" t="s">
        <v>186</v>
      </c>
      <c r="O59" s="118" t="s">
        <v>186</v>
      </c>
      <c r="P59" s="118" t="s">
        <v>186</v>
      </c>
      <c r="Q59" s="118" t="s">
        <v>186</v>
      </c>
      <c r="R59" s="118" t="s">
        <v>186</v>
      </c>
      <c r="S59" s="118" t="s">
        <v>186</v>
      </c>
      <c r="T59" s="118" t="s">
        <v>186</v>
      </c>
      <c r="U59" s="118" t="s">
        <v>186</v>
      </c>
      <c r="V59" s="118" t="s">
        <v>186</v>
      </c>
      <c r="W59" s="118" t="s">
        <v>186</v>
      </c>
      <c r="X59" s="118" t="s">
        <v>186</v>
      </c>
      <c r="Y59" s="118" t="s">
        <v>186</v>
      </c>
      <c r="Z59" s="118" t="s">
        <v>186</v>
      </c>
      <c r="AA59" s="118" t="s">
        <v>186</v>
      </c>
      <c r="AB59" s="118" t="s">
        <v>186</v>
      </c>
      <c r="AC59" s="118" t="s">
        <v>186</v>
      </c>
      <c r="AD59" s="118" t="s">
        <v>186</v>
      </c>
      <c r="AE59" s="118" t="s">
        <v>186</v>
      </c>
      <c r="AF59" s="118" t="s">
        <v>186</v>
      </c>
      <c r="AG59" s="118" t="s">
        <v>186</v>
      </c>
      <c r="AH59" s="118" t="s">
        <v>186</v>
      </c>
      <c r="AI59" s="118" t="s">
        <v>186</v>
      </c>
      <c r="AJ59" s="118" t="s">
        <v>186</v>
      </c>
      <c r="AK59" s="118" t="s">
        <v>186</v>
      </c>
      <c r="AL59" s="118" t="s">
        <v>186</v>
      </c>
      <c r="AM59" s="118" t="s">
        <v>186</v>
      </c>
      <c r="AN59" s="118" t="s">
        <v>186</v>
      </c>
      <c r="AO59" s="118" t="s">
        <v>186</v>
      </c>
      <c r="AP59" s="118" t="s">
        <v>186</v>
      </c>
      <c r="AQ59" s="118" t="s">
        <v>186</v>
      </c>
      <c r="AR59" s="118" t="s">
        <v>186</v>
      </c>
      <c r="AS59" s="118" t="s">
        <v>186</v>
      </c>
      <c r="AT59" s="25" t="s">
        <v>186</v>
      </c>
      <c r="AU59" s="121" t="s">
        <v>186</v>
      </c>
      <c r="AV59" s="121" t="s">
        <v>186</v>
      </c>
    </row>
    <row r="60" spans="1:48">
      <c r="A60" t="s">
        <v>99</v>
      </c>
      <c r="B60" s="118" t="s">
        <v>186</v>
      </c>
      <c r="C60" s="118" t="s">
        <v>186</v>
      </c>
      <c r="D60" s="118" t="s">
        <v>186</v>
      </c>
      <c r="E60" s="118" t="s">
        <v>186</v>
      </c>
      <c r="F60" s="118" t="s">
        <v>186</v>
      </c>
      <c r="G60" s="118" t="s">
        <v>186</v>
      </c>
      <c r="H60" s="118" t="s">
        <v>186</v>
      </c>
      <c r="I60" s="118" t="s">
        <v>186</v>
      </c>
      <c r="J60" s="118" t="s">
        <v>186</v>
      </c>
      <c r="K60" s="118" t="s">
        <v>186</v>
      </c>
      <c r="L60" s="118" t="s">
        <v>186</v>
      </c>
      <c r="M60" s="118" t="s">
        <v>186</v>
      </c>
      <c r="N60" s="118" t="s">
        <v>186</v>
      </c>
      <c r="O60" s="118" t="s">
        <v>186</v>
      </c>
      <c r="P60" s="118" t="s">
        <v>186</v>
      </c>
      <c r="Q60" s="118" t="s">
        <v>186</v>
      </c>
      <c r="R60" s="118" t="s">
        <v>186</v>
      </c>
      <c r="S60" s="118" t="s">
        <v>186</v>
      </c>
      <c r="T60" s="118" t="s">
        <v>186</v>
      </c>
      <c r="U60" s="118" t="s">
        <v>186</v>
      </c>
      <c r="V60" s="118" t="s">
        <v>186</v>
      </c>
      <c r="W60" s="118" t="s">
        <v>186</v>
      </c>
      <c r="X60" s="118" t="s">
        <v>186</v>
      </c>
      <c r="Y60" s="118" t="s">
        <v>186</v>
      </c>
      <c r="Z60" s="118" t="s">
        <v>186</v>
      </c>
      <c r="AA60" s="118" t="s">
        <v>186</v>
      </c>
      <c r="AB60" s="118" t="s">
        <v>186</v>
      </c>
      <c r="AC60" s="118" t="s">
        <v>186</v>
      </c>
      <c r="AD60" s="118" t="s">
        <v>186</v>
      </c>
      <c r="AE60" s="118" t="s">
        <v>186</v>
      </c>
      <c r="AF60" s="118" t="s">
        <v>186</v>
      </c>
      <c r="AG60" s="118" t="s">
        <v>186</v>
      </c>
      <c r="AH60" s="118" t="s">
        <v>186</v>
      </c>
      <c r="AI60" s="118" t="s">
        <v>186</v>
      </c>
      <c r="AJ60" s="118" t="s">
        <v>186</v>
      </c>
      <c r="AK60" s="118" t="s">
        <v>186</v>
      </c>
      <c r="AL60" s="118" t="s">
        <v>186</v>
      </c>
      <c r="AM60" s="118" t="s">
        <v>186</v>
      </c>
      <c r="AN60" s="118" t="s">
        <v>186</v>
      </c>
      <c r="AO60" s="118" t="s">
        <v>186</v>
      </c>
      <c r="AP60" s="118" t="s">
        <v>186</v>
      </c>
      <c r="AQ60" s="118" t="s">
        <v>186</v>
      </c>
      <c r="AR60" s="118" t="s">
        <v>186</v>
      </c>
      <c r="AS60" s="118" t="s">
        <v>186</v>
      </c>
      <c r="AT60" s="25" t="s">
        <v>186</v>
      </c>
      <c r="AU60" s="121" t="s">
        <v>186</v>
      </c>
      <c r="AV60" s="121" t="s">
        <v>186</v>
      </c>
    </row>
    <row r="61" spans="1:48">
      <c r="A61" s="332" t="s">
        <v>100</v>
      </c>
      <c r="B61" s="400" t="s">
        <v>186</v>
      </c>
      <c r="C61" s="400" t="s">
        <v>186</v>
      </c>
      <c r="D61" s="400" t="s">
        <v>186</v>
      </c>
      <c r="E61" s="400" t="s">
        <v>186</v>
      </c>
      <c r="F61" s="400" t="s">
        <v>186</v>
      </c>
      <c r="G61" s="400" t="s">
        <v>186</v>
      </c>
      <c r="H61" s="400" t="s">
        <v>186</v>
      </c>
      <c r="I61" s="400" t="s">
        <v>186</v>
      </c>
      <c r="J61" s="400" t="s">
        <v>186</v>
      </c>
      <c r="K61" s="400" t="s">
        <v>186</v>
      </c>
      <c r="L61" s="400" t="s">
        <v>186</v>
      </c>
      <c r="M61" s="400" t="s">
        <v>186</v>
      </c>
      <c r="N61" s="400" t="s">
        <v>186</v>
      </c>
      <c r="O61" s="400" t="s">
        <v>186</v>
      </c>
      <c r="P61" s="400" t="s">
        <v>186</v>
      </c>
      <c r="Q61" s="400" t="s">
        <v>186</v>
      </c>
      <c r="R61" s="400" t="s">
        <v>186</v>
      </c>
      <c r="S61" s="400" t="s">
        <v>186</v>
      </c>
      <c r="T61" s="400" t="s">
        <v>186</v>
      </c>
      <c r="U61" s="400" t="s">
        <v>186</v>
      </c>
      <c r="V61" s="400" t="s">
        <v>186</v>
      </c>
      <c r="W61" s="400" t="s">
        <v>186</v>
      </c>
      <c r="X61" s="400" t="s">
        <v>186</v>
      </c>
      <c r="Y61" s="400" t="s">
        <v>186</v>
      </c>
      <c r="Z61" s="400" t="s">
        <v>186</v>
      </c>
      <c r="AA61" s="400" t="s">
        <v>186</v>
      </c>
      <c r="AB61" s="400" t="s">
        <v>186</v>
      </c>
      <c r="AC61" s="400" t="s">
        <v>186</v>
      </c>
      <c r="AD61" s="400" t="s">
        <v>186</v>
      </c>
      <c r="AE61" s="400" t="s">
        <v>186</v>
      </c>
      <c r="AF61" s="400" t="s">
        <v>186</v>
      </c>
      <c r="AG61" s="400" t="s">
        <v>186</v>
      </c>
      <c r="AH61" s="400" t="s">
        <v>186</v>
      </c>
      <c r="AI61" s="400" t="s">
        <v>186</v>
      </c>
      <c r="AJ61" s="400" t="s">
        <v>186</v>
      </c>
      <c r="AK61" s="400" t="s">
        <v>186</v>
      </c>
      <c r="AL61" s="400" t="s">
        <v>186</v>
      </c>
      <c r="AM61" s="400" t="s">
        <v>186</v>
      </c>
      <c r="AN61" s="400" t="s">
        <v>186</v>
      </c>
      <c r="AO61" s="400" t="s">
        <v>186</v>
      </c>
      <c r="AP61" s="400" t="s">
        <v>186</v>
      </c>
      <c r="AQ61" s="400" t="s">
        <v>186</v>
      </c>
      <c r="AR61" s="400" t="s">
        <v>186</v>
      </c>
      <c r="AS61" s="400" t="s">
        <v>186</v>
      </c>
      <c r="AT61" s="400" t="s">
        <v>186</v>
      </c>
      <c r="AU61" s="424" t="s">
        <v>186</v>
      </c>
      <c r="AV61" s="424" t="s">
        <v>186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18" t="s">
        <v>186</v>
      </c>
      <c r="C63" s="118" t="s">
        <v>186</v>
      </c>
      <c r="D63" s="118" t="s">
        <v>186</v>
      </c>
      <c r="E63" s="118" t="s">
        <v>186</v>
      </c>
      <c r="F63" s="118" t="s">
        <v>186</v>
      </c>
      <c r="G63" s="118" t="s">
        <v>186</v>
      </c>
      <c r="H63" s="118" t="s">
        <v>186</v>
      </c>
      <c r="I63" s="118" t="s">
        <v>186</v>
      </c>
      <c r="J63" s="118" t="s">
        <v>186</v>
      </c>
      <c r="K63" s="118" t="s">
        <v>186</v>
      </c>
      <c r="L63" s="118" t="s">
        <v>186</v>
      </c>
      <c r="M63" s="118" t="s">
        <v>186</v>
      </c>
      <c r="N63" s="118" t="s">
        <v>186</v>
      </c>
      <c r="O63" s="118" t="s">
        <v>186</v>
      </c>
      <c r="P63" s="118" t="s">
        <v>186</v>
      </c>
      <c r="Q63" s="118" t="s">
        <v>186</v>
      </c>
      <c r="R63" s="118" t="s">
        <v>186</v>
      </c>
      <c r="S63" s="118" t="s">
        <v>186</v>
      </c>
      <c r="T63" s="118" t="s">
        <v>186</v>
      </c>
      <c r="U63" s="118" t="s">
        <v>186</v>
      </c>
      <c r="V63" s="118" t="s">
        <v>186</v>
      </c>
      <c r="W63" s="118" t="s">
        <v>186</v>
      </c>
      <c r="X63" s="118" t="s">
        <v>186</v>
      </c>
      <c r="Y63" s="118" t="s">
        <v>186</v>
      </c>
      <c r="Z63" s="118" t="s">
        <v>186</v>
      </c>
      <c r="AA63" s="118" t="s">
        <v>186</v>
      </c>
      <c r="AB63" s="118" t="s">
        <v>186</v>
      </c>
      <c r="AC63" s="118" t="s">
        <v>186</v>
      </c>
      <c r="AD63" s="118" t="s">
        <v>186</v>
      </c>
      <c r="AE63" s="118" t="s">
        <v>186</v>
      </c>
      <c r="AF63" s="118" t="s">
        <v>186</v>
      </c>
      <c r="AG63" s="118" t="s">
        <v>186</v>
      </c>
      <c r="AH63" s="118" t="s">
        <v>186</v>
      </c>
      <c r="AI63" s="118" t="s">
        <v>186</v>
      </c>
      <c r="AJ63" s="118" t="s">
        <v>186</v>
      </c>
      <c r="AK63" s="118" t="s">
        <v>186</v>
      </c>
      <c r="AL63" s="118" t="s">
        <v>186</v>
      </c>
      <c r="AM63" s="118" t="s">
        <v>186</v>
      </c>
      <c r="AN63" s="118" t="s">
        <v>186</v>
      </c>
      <c r="AO63" s="118" t="s">
        <v>186</v>
      </c>
      <c r="AP63" s="118" t="s">
        <v>186</v>
      </c>
      <c r="AQ63" s="118" t="s">
        <v>186</v>
      </c>
      <c r="AR63" s="118" t="s">
        <v>186</v>
      </c>
      <c r="AS63" s="118" t="s">
        <v>186</v>
      </c>
      <c r="AT63" s="25" t="s">
        <v>186</v>
      </c>
      <c r="AU63" s="121" t="s">
        <v>186</v>
      </c>
      <c r="AV63" s="121" t="s">
        <v>186</v>
      </c>
    </row>
    <row r="64" spans="1:48">
      <c r="A64" t="s">
        <v>103</v>
      </c>
      <c r="B64" s="118" t="s">
        <v>186</v>
      </c>
      <c r="C64" s="118" t="s">
        <v>186</v>
      </c>
      <c r="D64" s="118" t="s">
        <v>186</v>
      </c>
      <c r="E64" s="118" t="s">
        <v>186</v>
      </c>
      <c r="F64" s="118" t="s">
        <v>186</v>
      </c>
      <c r="G64" s="118" t="s">
        <v>186</v>
      </c>
      <c r="H64" s="118" t="s">
        <v>186</v>
      </c>
      <c r="I64" s="118" t="s">
        <v>186</v>
      </c>
      <c r="J64" s="118" t="s">
        <v>186</v>
      </c>
      <c r="K64" s="118" t="s">
        <v>186</v>
      </c>
      <c r="L64" s="118" t="s">
        <v>186</v>
      </c>
      <c r="M64" s="118" t="s">
        <v>186</v>
      </c>
      <c r="N64" s="118" t="s">
        <v>186</v>
      </c>
      <c r="O64" s="118" t="s">
        <v>186</v>
      </c>
      <c r="P64" s="118" t="s">
        <v>186</v>
      </c>
      <c r="Q64" s="118" t="s">
        <v>186</v>
      </c>
      <c r="R64" s="118" t="s">
        <v>186</v>
      </c>
      <c r="S64" s="118" t="s">
        <v>186</v>
      </c>
      <c r="T64" s="118" t="s">
        <v>186</v>
      </c>
      <c r="U64" s="118" t="s">
        <v>186</v>
      </c>
      <c r="V64" s="118" t="s">
        <v>186</v>
      </c>
      <c r="W64" s="118" t="s">
        <v>186</v>
      </c>
      <c r="X64" s="118" t="s">
        <v>186</v>
      </c>
      <c r="Y64" s="118" t="s">
        <v>186</v>
      </c>
      <c r="Z64" s="118" t="s">
        <v>186</v>
      </c>
      <c r="AA64" s="118" t="s">
        <v>186</v>
      </c>
      <c r="AB64" s="118" t="s">
        <v>186</v>
      </c>
      <c r="AC64" s="118" t="s">
        <v>186</v>
      </c>
      <c r="AD64" s="118" t="s">
        <v>186</v>
      </c>
      <c r="AE64" s="118" t="s">
        <v>186</v>
      </c>
      <c r="AF64" s="118" t="s">
        <v>186</v>
      </c>
      <c r="AG64" s="118" t="s">
        <v>186</v>
      </c>
      <c r="AH64" s="118" t="s">
        <v>186</v>
      </c>
      <c r="AI64" s="118" t="s">
        <v>186</v>
      </c>
      <c r="AJ64" s="118" t="s">
        <v>186</v>
      </c>
      <c r="AK64" s="118" t="s">
        <v>186</v>
      </c>
      <c r="AL64" s="118" t="s">
        <v>186</v>
      </c>
      <c r="AM64" s="118" t="s">
        <v>186</v>
      </c>
      <c r="AN64" s="118" t="s">
        <v>186</v>
      </c>
      <c r="AO64" s="118" t="s">
        <v>186</v>
      </c>
      <c r="AP64" s="118" t="s">
        <v>186</v>
      </c>
      <c r="AQ64" s="118" t="s">
        <v>186</v>
      </c>
      <c r="AR64" s="118" t="s">
        <v>186</v>
      </c>
      <c r="AS64" s="118" t="s">
        <v>186</v>
      </c>
      <c r="AT64" s="25" t="s">
        <v>186</v>
      </c>
      <c r="AU64" s="121" t="s">
        <v>186</v>
      </c>
      <c r="AV64" s="121" t="s">
        <v>186</v>
      </c>
    </row>
    <row r="65" spans="1:48">
      <c r="A65" t="s">
        <v>213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186</v>
      </c>
      <c r="I65" s="118" t="s">
        <v>186</v>
      </c>
      <c r="J65" s="118" t="s">
        <v>186</v>
      </c>
      <c r="K65" s="118" t="s">
        <v>186</v>
      </c>
      <c r="L65" s="118" t="s">
        <v>186</v>
      </c>
      <c r="M65" s="118" t="s">
        <v>186</v>
      </c>
      <c r="N65" s="118" t="s">
        <v>186</v>
      </c>
      <c r="O65" s="118" t="s">
        <v>186</v>
      </c>
      <c r="P65" s="118" t="s">
        <v>186</v>
      </c>
      <c r="Q65" s="118" t="s">
        <v>186</v>
      </c>
      <c r="R65" s="118" t="s">
        <v>186</v>
      </c>
      <c r="S65" s="118" t="s">
        <v>186</v>
      </c>
      <c r="T65" s="118" t="s">
        <v>186</v>
      </c>
      <c r="U65" s="108">
        <v>0.93500000000000005</v>
      </c>
      <c r="V65" s="108">
        <v>1.266</v>
      </c>
      <c r="W65" s="108">
        <v>2.097</v>
      </c>
      <c r="X65" s="108">
        <v>1.4690000000000001</v>
      </c>
      <c r="Y65" s="108">
        <v>2.5</v>
      </c>
      <c r="Z65" s="108">
        <v>2.6440000000000001</v>
      </c>
      <c r="AA65" s="108">
        <v>2.0129999999999999</v>
      </c>
      <c r="AB65" s="108">
        <v>2.1779999999999999</v>
      </c>
      <c r="AC65" s="108">
        <v>2.2130000000000001</v>
      </c>
      <c r="AD65" s="108">
        <v>1.728</v>
      </c>
      <c r="AE65" s="108">
        <v>2.3109999999999999</v>
      </c>
      <c r="AF65" s="108">
        <v>2.6920000000000002</v>
      </c>
      <c r="AG65" s="108">
        <v>2.8050000000000002</v>
      </c>
      <c r="AH65" s="108">
        <v>3.012</v>
      </c>
      <c r="AI65" s="108">
        <v>3.24</v>
      </c>
      <c r="AJ65" s="108">
        <v>3.0579999999999998</v>
      </c>
      <c r="AK65" s="108">
        <v>3.0990000000000002</v>
      </c>
      <c r="AL65" s="108">
        <v>2.5539999999999998</v>
      </c>
      <c r="AM65" s="108">
        <v>2.8570000000000002</v>
      </c>
      <c r="AN65" s="108">
        <v>3.0161274571685301</v>
      </c>
      <c r="AO65" s="108">
        <v>3.4012714276527398</v>
      </c>
      <c r="AP65" s="108">
        <v>2.915</v>
      </c>
      <c r="AQ65" s="108">
        <v>2.3942551025025902</v>
      </c>
      <c r="AR65" s="108">
        <v>2.9843594153052302</v>
      </c>
      <c r="AS65" s="108">
        <v>3.0111562655564001</v>
      </c>
      <c r="AT65" s="27">
        <v>2.7423991944607802</v>
      </c>
      <c r="AU65" s="102">
        <v>-8.6758582287249641E-2</v>
      </c>
      <c r="AV65" s="102">
        <v>4.4917272143901741E-3</v>
      </c>
    </row>
    <row r="66" spans="1:48">
      <c r="A66" t="s">
        <v>119</v>
      </c>
      <c r="B66" s="118" t="s">
        <v>186</v>
      </c>
      <c r="C66" s="118" t="s">
        <v>186</v>
      </c>
      <c r="D66" s="118" t="s">
        <v>186</v>
      </c>
      <c r="E66" s="118" t="s">
        <v>186</v>
      </c>
      <c r="F66" s="118" t="s">
        <v>186</v>
      </c>
      <c r="G66" s="118" t="s">
        <v>186</v>
      </c>
      <c r="H66" s="118" t="s">
        <v>186</v>
      </c>
      <c r="I66" s="118" t="s">
        <v>186</v>
      </c>
      <c r="J66" s="118" t="s">
        <v>186</v>
      </c>
      <c r="K66" s="118" t="s">
        <v>186</v>
      </c>
      <c r="L66" s="118" t="s">
        <v>186</v>
      </c>
      <c r="M66" s="118" t="s">
        <v>186</v>
      </c>
      <c r="N66" s="118" t="s">
        <v>186</v>
      </c>
      <c r="O66" s="118" t="s">
        <v>186</v>
      </c>
      <c r="P66" s="118" t="s">
        <v>186</v>
      </c>
      <c r="Q66" s="118" t="s">
        <v>186</v>
      </c>
      <c r="R66" s="118" t="s">
        <v>186</v>
      </c>
      <c r="S66" s="118" t="s">
        <v>186</v>
      </c>
      <c r="T66" s="118" t="s">
        <v>186</v>
      </c>
      <c r="U66" s="118" t="s">
        <v>186</v>
      </c>
      <c r="V66" s="118" t="s">
        <v>186</v>
      </c>
      <c r="W66" s="118" t="s">
        <v>186</v>
      </c>
      <c r="X66" s="118" t="s">
        <v>186</v>
      </c>
      <c r="Y66" s="118" t="s">
        <v>186</v>
      </c>
      <c r="Z66" s="118" t="s">
        <v>186</v>
      </c>
      <c r="AA66" s="118" t="s">
        <v>186</v>
      </c>
      <c r="AB66" s="118" t="s">
        <v>186</v>
      </c>
      <c r="AC66" s="118" t="s">
        <v>186</v>
      </c>
      <c r="AD66" s="118" t="s">
        <v>186</v>
      </c>
      <c r="AE66" s="118" t="s">
        <v>186</v>
      </c>
      <c r="AF66" s="118" t="s">
        <v>186</v>
      </c>
      <c r="AG66" s="118" t="s">
        <v>186</v>
      </c>
      <c r="AH66" s="118" t="s">
        <v>186</v>
      </c>
      <c r="AI66" s="118" t="s">
        <v>186</v>
      </c>
      <c r="AJ66" s="118" t="s">
        <v>186</v>
      </c>
      <c r="AK66" s="118" t="s">
        <v>186</v>
      </c>
      <c r="AL66" s="118" t="s">
        <v>186</v>
      </c>
      <c r="AM66" s="118" t="s">
        <v>186</v>
      </c>
      <c r="AN66" s="118" t="s">
        <v>186</v>
      </c>
      <c r="AO66" s="118" t="s">
        <v>186</v>
      </c>
      <c r="AP66" s="118" t="s">
        <v>186</v>
      </c>
      <c r="AQ66" s="118" t="s">
        <v>186</v>
      </c>
      <c r="AR66" s="118" t="s">
        <v>186</v>
      </c>
      <c r="AS66" s="118" t="s">
        <v>186</v>
      </c>
      <c r="AT66" s="25" t="s">
        <v>186</v>
      </c>
      <c r="AU66" s="121" t="s">
        <v>186</v>
      </c>
      <c r="AV66" s="121" t="s">
        <v>186</v>
      </c>
    </row>
    <row r="67" spans="1:48">
      <c r="A67" s="332" t="s">
        <v>120</v>
      </c>
      <c r="B67" s="400" t="s">
        <v>186</v>
      </c>
      <c r="C67" s="400" t="s">
        <v>186</v>
      </c>
      <c r="D67" s="400" t="s">
        <v>186</v>
      </c>
      <c r="E67" s="400" t="s">
        <v>186</v>
      </c>
      <c r="F67" s="400" t="s">
        <v>186</v>
      </c>
      <c r="G67" s="400" t="s">
        <v>186</v>
      </c>
      <c r="H67" s="400" t="s">
        <v>186</v>
      </c>
      <c r="I67" s="400" t="s">
        <v>186</v>
      </c>
      <c r="J67" s="400" t="s">
        <v>186</v>
      </c>
      <c r="K67" s="400" t="s">
        <v>186</v>
      </c>
      <c r="L67" s="400" t="s">
        <v>186</v>
      </c>
      <c r="M67" s="400" t="s">
        <v>186</v>
      </c>
      <c r="N67" s="400" t="s">
        <v>186</v>
      </c>
      <c r="O67" s="400" t="s">
        <v>186</v>
      </c>
      <c r="P67" s="400" t="s">
        <v>186</v>
      </c>
      <c r="Q67" s="400" t="s">
        <v>186</v>
      </c>
      <c r="R67" s="400" t="s">
        <v>186</v>
      </c>
      <c r="S67" s="400" t="s">
        <v>186</v>
      </c>
      <c r="T67" s="400" t="s">
        <v>186</v>
      </c>
      <c r="U67" s="42">
        <v>0.93500000000000005</v>
      </c>
      <c r="V67" s="42">
        <v>1.266</v>
      </c>
      <c r="W67" s="42">
        <v>2.097</v>
      </c>
      <c r="X67" s="42">
        <v>1.4690000000000001</v>
      </c>
      <c r="Y67" s="42">
        <v>2.5</v>
      </c>
      <c r="Z67" s="42">
        <v>2.6440000000000001</v>
      </c>
      <c r="AA67" s="42">
        <v>2.0129999999999999</v>
      </c>
      <c r="AB67" s="42">
        <v>2.1779999999999999</v>
      </c>
      <c r="AC67" s="42">
        <v>2.2130000000000001</v>
      </c>
      <c r="AD67" s="42">
        <v>1.728</v>
      </c>
      <c r="AE67" s="42">
        <v>2.3109999999999999</v>
      </c>
      <c r="AF67" s="42">
        <v>2.6920000000000002</v>
      </c>
      <c r="AG67" s="42">
        <v>2.8050000000000002</v>
      </c>
      <c r="AH67" s="42">
        <v>3.012</v>
      </c>
      <c r="AI67" s="42">
        <v>3.24</v>
      </c>
      <c r="AJ67" s="42">
        <v>3.0579999999999998</v>
      </c>
      <c r="AK67" s="42">
        <v>3.0990000000000002</v>
      </c>
      <c r="AL67" s="42">
        <v>2.5539999999999998</v>
      </c>
      <c r="AM67" s="42">
        <v>2.8570000000000002</v>
      </c>
      <c r="AN67" s="42">
        <v>3.0161274571685301</v>
      </c>
      <c r="AO67" s="42">
        <v>3.4012714276527398</v>
      </c>
      <c r="AP67" s="42">
        <v>2.915</v>
      </c>
      <c r="AQ67" s="42">
        <v>2.3942551025025902</v>
      </c>
      <c r="AR67" s="42">
        <v>2.9843594153052302</v>
      </c>
      <c r="AS67" s="42">
        <v>3.0111562655564001</v>
      </c>
      <c r="AT67" s="42">
        <v>2.7423991944607802</v>
      </c>
      <c r="AU67" s="334">
        <v>-8.6758582287249641E-2</v>
      </c>
      <c r="AV67" s="334">
        <v>4.4917272143901741E-3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18" t="s">
        <v>186</v>
      </c>
      <c r="C69" s="118" t="s">
        <v>186</v>
      </c>
      <c r="D69" s="118" t="s">
        <v>186</v>
      </c>
      <c r="E69" s="118" t="s">
        <v>186</v>
      </c>
      <c r="F69" s="118" t="s">
        <v>186</v>
      </c>
      <c r="G69" s="118" t="s">
        <v>186</v>
      </c>
      <c r="H69" s="118" t="s">
        <v>186</v>
      </c>
      <c r="I69" s="118" t="s">
        <v>186</v>
      </c>
      <c r="J69" s="118" t="s">
        <v>186</v>
      </c>
      <c r="K69" s="118" t="s">
        <v>186</v>
      </c>
      <c r="L69" s="118" t="s">
        <v>186</v>
      </c>
      <c r="M69" s="118" t="s">
        <v>186</v>
      </c>
      <c r="N69" s="118" t="s">
        <v>186</v>
      </c>
      <c r="O69" s="118" t="s">
        <v>186</v>
      </c>
      <c r="P69" s="118" t="s">
        <v>186</v>
      </c>
      <c r="Q69" s="118" t="s">
        <v>186</v>
      </c>
      <c r="R69" s="118" t="s">
        <v>186</v>
      </c>
      <c r="S69" s="118" t="s">
        <v>186</v>
      </c>
      <c r="T69" s="118" t="s">
        <v>186</v>
      </c>
      <c r="U69" s="118" t="s">
        <v>186</v>
      </c>
      <c r="V69" s="118" t="s">
        <v>186</v>
      </c>
      <c r="W69" s="118" t="s">
        <v>186</v>
      </c>
      <c r="X69" s="118" t="s">
        <v>186</v>
      </c>
      <c r="Y69" s="118" t="s">
        <v>186</v>
      </c>
      <c r="Z69" s="118" t="s">
        <v>186</v>
      </c>
      <c r="AA69" s="118" t="s">
        <v>186</v>
      </c>
      <c r="AB69" s="118" t="s">
        <v>186</v>
      </c>
      <c r="AC69" s="118" t="s">
        <v>186</v>
      </c>
      <c r="AD69" s="118" t="s">
        <v>186</v>
      </c>
      <c r="AE69" s="118" t="s">
        <v>186</v>
      </c>
      <c r="AF69" s="118" t="s">
        <v>186</v>
      </c>
      <c r="AG69" s="118" t="s">
        <v>186</v>
      </c>
      <c r="AH69" s="118" t="s">
        <v>186</v>
      </c>
      <c r="AI69" s="118" t="s">
        <v>186</v>
      </c>
      <c r="AJ69" s="118" t="s">
        <v>186</v>
      </c>
      <c r="AK69" s="118" t="s">
        <v>186</v>
      </c>
      <c r="AL69" s="118" t="s">
        <v>186</v>
      </c>
      <c r="AM69" s="118" t="s">
        <v>186</v>
      </c>
      <c r="AN69" s="118" t="s">
        <v>186</v>
      </c>
      <c r="AO69" s="118" t="s">
        <v>186</v>
      </c>
      <c r="AP69" s="118" t="s">
        <v>186</v>
      </c>
      <c r="AQ69" s="118" t="s">
        <v>186</v>
      </c>
      <c r="AR69" s="118" t="s">
        <v>186</v>
      </c>
      <c r="AS69" s="118" t="s">
        <v>186</v>
      </c>
      <c r="AT69" s="25" t="s">
        <v>186</v>
      </c>
      <c r="AU69" s="121" t="s">
        <v>186</v>
      </c>
      <c r="AV69" s="121" t="s">
        <v>186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186</v>
      </c>
      <c r="I70" s="118" t="s">
        <v>186</v>
      </c>
      <c r="J70" s="118" t="s">
        <v>186</v>
      </c>
      <c r="K70" s="118" t="s">
        <v>186</v>
      </c>
      <c r="L70" s="118" t="s">
        <v>186</v>
      </c>
      <c r="M70" s="118" t="s">
        <v>186</v>
      </c>
      <c r="N70" s="118" t="s">
        <v>186</v>
      </c>
      <c r="O70" s="118" t="s">
        <v>186</v>
      </c>
      <c r="P70" s="118" t="s">
        <v>186</v>
      </c>
      <c r="Q70" s="118" t="s">
        <v>186</v>
      </c>
      <c r="R70" s="118" t="s">
        <v>186</v>
      </c>
      <c r="S70" s="118" t="s">
        <v>186</v>
      </c>
      <c r="T70" s="118" t="s">
        <v>186</v>
      </c>
      <c r="U70" s="118" t="s">
        <v>186</v>
      </c>
      <c r="V70" s="118" t="s">
        <v>186</v>
      </c>
      <c r="W70" s="118" t="s">
        <v>186</v>
      </c>
      <c r="X70" s="118" t="s">
        <v>186</v>
      </c>
      <c r="Y70" s="118" t="s">
        <v>186</v>
      </c>
      <c r="Z70" s="118" t="s">
        <v>186</v>
      </c>
      <c r="AA70" s="118" t="s">
        <v>186</v>
      </c>
      <c r="AB70" s="118" t="s">
        <v>186</v>
      </c>
      <c r="AC70" s="118" t="s">
        <v>186</v>
      </c>
      <c r="AD70" s="118" t="s">
        <v>186</v>
      </c>
      <c r="AE70" s="118" t="s">
        <v>186</v>
      </c>
      <c r="AF70" s="118" t="s">
        <v>186</v>
      </c>
      <c r="AG70" s="118" t="s">
        <v>186</v>
      </c>
      <c r="AH70" s="118" t="s">
        <v>186</v>
      </c>
      <c r="AI70" s="118" t="s">
        <v>186</v>
      </c>
      <c r="AJ70" s="118" t="s">
        <v>186</v>
      </c>
      <c r="AK70" s="118" t="s">
        <v>186</v>
      </c>
      <c r="AL70" s="118" t="s">
        <v>186</v>
      </c>
      <c r="AM70" s="118" t="s">
        <v>186</v>
      </c>
      <c r="AN70" s="118" t="s">
        <v>186</v>
      </c>
      <c r="AO70" s="118" t="s">
        <v>186</v>
      </c>
      <c r="AP70" s="118" t="s">
        <v>186</v>
      </c>
      <c r="AQ70" s="118" t="s">
        <v>186</v>
      </c>
      <c r="AR70" s="118" t="s">
        <v>186</v>
      </c>
      <c r="AS70" s="118" t="s">
        <v>186</v>
      </c>
      <c r="AT70" s="25" t="s">
        <v>186</v>
      </c>
      <c r="AU70" s="121" t="s">
        <v>186</v>
      </c>
      <c r="AV70" s="121" t="s">
        <v>186</v>
      </c>
    </row>
    <row r="71" spans="1:48">
      <c r="A71" t="s">
        <v>74</v>
      </c>
      <c r="B71" s="118" t="s">
        <v>186</v>
      </c>
      <c r="C71" s="118" t="s">
        <v>186</v>
      </c>
      <c r="D71" s="118" t="s">
        <v>186</v>
      </c>
      <c r="E71" s="118" t="s">
        <v>186</v>
      </c>
      <c r="F71" s="118" t="s">
        <v>186</v>
      </c>
      <c r="G71" s="118" t="s">
        <v>186</v>
      </c>
      <c r="H71" s="118" t="s">
        <v>186</v>
      </c>
      <c r="I71" s="118" t="s">
        <v>186</v>
      </c>
      <c r="J71" s="118" t="s">
        <v>186</v>
      </c>
      <c r="K71" s="118" t="s">
        <v>186</v>
      </c>
      <c r="L71" s="118" t="s">
        <v>186</v>
      </c>
      <c r="M71" s="118" t="s">
        <v>186</v>
      </c>
      <c r="N71" s="118" t="s">
        <v>186</v>
      </c>
      <c r="O71" s="118" t="s">
        <v>186</v>
      </c>
      <c r="P71" s="118" t="s">
        <v>186</v>
      </c>
      <c r="Q71" s="118" t="s">
        <v>186</v>
      </c>
      <c r="R71" s="118" t="s">
        <v>186</v>
      </c>
      <c r="S71" s="118" t="s">
        <v>186</v>
      </c>
      <c r="T71" s="118" t="s">
        <v>186</v>
      </c>
      <c r="U71" s="118" t="s">
        <v>186</v>
      </c>
      <c r="V71" s="118" t="s">
        <v>186</v>
      </c>
      <c r="W71" s="118" t="s">
        <v>186</v>
      </c>
      <c r="X71" s="118" t="s">
        <v>186</v>
      </c>
      <c r="Y71" s="118" t="s">
        <v>186</v>
      </c>
      <c r="Z71" s="118" t="s">
        <v>186</v>
      </c>
      <c r="AA71" s="118" t="s">
        <v>186</v>
      </c>
      <c r="AB71" s="118" t="s">
        <v>186</v>
      </c>
      <c r="AC71" s="118" t="s">
        <v>186</v>
      </c>
      <c r="AD71" s="108">
        <v>0.36299999999999999</v>
      </c>
      <c r="AE71" s="108">
        <v>3.34</v>
      </c>
      <c r="AF71" s="108">
        <v>2.9039999999999999</v>
      </c>
      <c r="AG71" s="108">
        <v>3.2450000000000001</v>
      </c>
      <c r="AH71" s="108">
        <v>3.2629999999999999</v>
      </c>
      <c r="AI71" s="108">
        <v>3.1909999999999998</v>
      </c>
      <c r="AJ71" s="108">
        <v>3.383</v>
      </c>
      <c r="AK71" s="108">
        <v>3.7879999999999998</v>
      </c>
      <c r="AL71" s="108">
        <v>3.9540000000000002</v>
      </c>
      <c r="AM71" s="108">
        <v>5.6870000000000003</v>
      </c>
      <c r="AN71" s="108">
        <v>9.8089999999999993</v>
      </c>
      <c r="AO71" s="108">
        <v>11.419876001267101</v>
      </c>
      <c r="AP71" s="108">
        <v>12.012490383309901</v>
      </c>
      <c r="AQ71" s="108">
        <v>12.409603113544801</v>
      </c>
      <c r="AR71" s="108">
        <v>14.0584694754944</v>
      </c>
      <c r="AS71" s="108">
        <v>15.4816292245553</v>
      </c>
      <c r="AT71" s="27">
        <v>15.8686699551975</v>
      </c>
      <c r="AU71" s="102">
        <v>2.7808219179916271E-2</v>
      </c>
      <c r="AV71" s="102">
        <v>2.599101430525004E-2</v>
      </c>
    </row>
    <row r="72" spans="1:48">
      <c r="A72" t="s">
        <v>215</v>
      </c>
      <c r="B72" s="118" t="s">
        <v>186</v>
      </c>
      <c r="C72" s="118" t="s">
        <v>186</v>
      </c>
      <c r="D72" s="118" t="s">
        <v>186</v>
      </c>
      <c r="E72" s="118" t="s">
        <v>186</v>
      </c>
      <c r="F72" s="118" t="s">
        <v>186</v>
      </c>
      <c r="G72" s="118" t="s">
        <v>186</v>
      </c>
      <c r="H72" s="118" t="s">
        <v>186</v>
      </c>
      <c r="I72" s="118" t="s">
        <v>186</v>
      </c>
      <c r="J72" s="118" t="s">
        <v>186</v>
      </c>
      <c r="K72" s="118" t="s">
        <v>186</v>
      </c>
      <c r="L72" s="118" t="s">
        <v>186</v>
      </c>
      <c r="M72" s="118" t="s">
        <v>186</v>
      </c>
      <c r="N72" s="118" t="s">
        <v>186</v>
      </c>
      <c r="O72" s="118" t="s">
        <v>186</v>
      </c>
      <c r="P72" s="118" t="s">
        <v>186</v>
      </c>
      <c r="Q72" s="118" t="s">
        <v>186</v>
      </c>
      <c r="R72" s="118" t="s">
        <v>186</v>
      </c>
      <c r="S72" s="118" t="s">
        <v>186</v>
      </c>
      <c r="T72" s="118" t="s">
        <v>186</v>
      </c>
      <c r="U72" s="118" t="s">
        <v>186</v>
      </c>
      <c r="V72" s="118" t="s">
        <v>186</v>
      </c>
      <c r="W72" s="118" t="s">
        <v>186</v>
      </c>
      <c r="X72" s="118" t="s">
        <v>186</v>
      </c>
      <c r="Y72" s="118" t="s">
        <v>186</v>
      </c>
      <c r="Z72" s="118" t="s">
        <v>186</v>
      </c>
      <c r="AA72" s="118" t="s">
        <v>186</v>
      </c>
      <c r="AB72" s="118" t="s">
        <v>186</v>
      </c>
      <c r="AC72" s="118" t="s">
        <v>186</v>
      </c>
      <c r="AD72" s="118" t="s">
        <v>186</v>
      </c>
      <c r="AE72" s="118" t="s">
        <v>186</v>
      </c>
      <c r="AF72" s="118" t="s">
        <v>186</v>
      </c>
      <c r="AG72" s="118" t="s">
        <v>186</v>
      </c>
      <c r="AH72" s="118" t="s">
        <v>186</v>
      </c>
      <c r="AI72" s="118" t="s">
        <v>186</v>
      </c>
      <c r="AJ72" s="118" t="s">
        <v>186</v>
      </c>
      <c r="AK72" s="118" t="s">
        <v>186</v>
      </c>
      <c r="AL72" s="118" t="s">
        <v>186</v>
      </c>
      <c r="AM72" s="118" t="s">
        <v>186</v>
      </c>
      <c r="AN72" s="118" t="s">
        <v>186</v>
      </c>
      <c r="AO72" s="118" t="s">
        <v>186</v>
      </c>
      <c r="AP72" s="118" t="s">
        <v>186</v>
      </c>
      <c r="AQ72" s="118" t="s">
        <v>186</v>
      </c>
      <c r="AR72" s="118" t="s">
        <v>186</v>
      </c>
      <c r="AS72" s="118" t="s">
        <v>186</v>
      </c>
      <c r="AT72" s="25" t="s">
        <v>186</v>
      </c>
      <c r="AU72" s="121" t="s">
        <v>186</v>
      </c>
      <c r="AV72" s="121" t="s">
        <v>186</v>
      </c>
    </row>
    <row r="73" spans="1:48">
      <c r="A73" t="s">
        <v>122</v>
      </c>
      <c r="B73" s="118" t="s">
        <v>186</v>
      </c>
      <c r="C73" s="118" t="s">
        <v>186</v>
      </c>
      <c r="D73" s="118" t="s">
        <v>186</v>
      </c>
      <c r="E73" s="118" t="s">
        <v>186</v>
      </c>
      <c r="F73" s="108">
        <v>0.16400000000000001</v>
      </c>
      <c r="G73" s="108">
        <v>0.29599999999999999</v>
      </c>
      <c r="H73" s="108">
        <v>0.22</v>
      </c>
      <c r="I73" s="108">
        <v>0.20899999999999999</v>
      </c>
      <c r="J73" s="108">
        <v>0.442</v>
      </c>
      <c r="K73" s="108">
        <v>0.40699999999999997</v>
      </c>
      <c r="L73" s="108">
        <v>0.48499999999999999</v>
      </c>
      <c r="M73" s="108">
        <v>0.60099999999999998</v>
      </c>
      <c r="N73" s="108">
        <v>0.41899999999999998</v>
      </c>
      <c r="O73" s="108">
        <v>0.51200000000000001</v>
      </c>
      <c r="P73" s="108">
        <v>0.53100000000000003</v>
      </c>
      <c r="Q73" s="108">
        <v>0.55400000000000005</v>
      </c>
      <c r="R73" s="108">
        <v>0.55800000000000005</v>
      </c>
      <c r="S73" s="108">
        <v>0.48799999999999999</v>
      </c>
      <c r="T73" s="108">
        <v>0.69599999999999995</v>
      </c>
      <c r="U73" s="108">
        <v>0.91400000000000003</v>
      </c>
      <c r="V73" s="108">
        <v>1.02</v>
      </c>
      <c r="W73" s="108">
        <v>1.1359999999999999</v>
      </c>
      <c r="X73" s="108">
        <v>1.204</v>
      </c>
      <c r="Y73" s="108">
        <v>1.375</v>
      </c>
      <c r="Z73" s="108">
        <v>0.91</v>
      </c>
      <c r="AA73" s="108">
        <v>1.4470000000000001</v>
      </c>
      <c r="AB73" s="108">
        <v>1.2250000000000001</v>
      </c>
      <c r="AC73" s="108">
        <v>1.4490000000000001</v>
      </c>
      <c r="AD73" s="108">
        <v>1.409</v>
      </c>
      <c r="AE73" s="108">
        <v>1.119</v>
      </c>
      <c r="AF73" s="108">
        <v>1.7230000000000001</v>
      </c>
      <c r="AG73" s="108">
        <v>1.901</v>
      </c>
      <c r="AH73" s="108">
        <v>2.2789999999999999</v>
      </c>
      <c r="AI73" s="108">
        <v>2.573</v>
      </c>
      <c r="AJ73" s="108">
        <v>2.88</v>
      </c>
      <c r="AK73" s="108">
        <v>3.5680000000000001</v>
      </c>
      <c r="AL73" s="108">
        <v>4.274</v>
      </c>
      <c r="AM73" s="108">
        <v>4.3789999999999996</v>
      </c>
      <c r="AN73" s="108">
        <v>4.1050000000000004</v>
      </c>
      <c r="AO73" s="108">
        <v>3.7930000000000001</v>
      </c>
      <c r="AP73" s="108">
        <v>4.0330000000000004</v>
      </c>
      <c r="AQ73" s="108">
        <v>3.98962755125129</v>
      </c>
      <c r="AR73" s="108">
        <v>4.0348870887450596</v>
      </c>
      <c r="AS73" s="108">
        <v>3.4463343440285898</v>
      </c>
      <c r="AT73" s="27">
        <v>3.8050821378467501</v>
      </c>
      <c r="AU73" s="102">
        <v>0.10712038924118406</v>
      </c>
      <c r="AV73" s="102">
        <v>6.2322768421454264E-3</v>
      </c>
    </row>
    <row r="74" spans="1:48">
      <c r="A74" t="s">
        <v>128</v>
      </c>
      <c r="B74" s="118" t="s">
        <v>186</v>
      </c>
      <c r="C74" s="118" t="s">
        <v>186</v>
      </c>
      <c r="D74" s="118" t="s">
        <v>186</v>
      </c>
      <c r="E74" s="118" t="s">
        <v>186</v>
      </c>
      <c r="F74" s="118" t="s">
        <v>186</v>
      </c>
      <c r="G74" s="118" t="s">
        <v>186</v>
      </c>
      <c r="H74" s="118" t="s">
        <v>186</v>
      </c>
      <c r="I74" s="118" t="s">
        <v>186</v>
      </c>
      <c r="J74" s="118" t="s">
        <v>186</v>
      </c>
      <c r="K74" s="118" t="s">
        <v>186</v>
      </c>
      <c r="L74" s="118" t="s">
        <v>186</v>
      </c>
      <c r="M74" s="118" t="s">
        <v>186</v>
      </c>
      <c r="N74" s="118" t="s">
        <v>186</v>
      </c>
      <c r="O74" s="118" t="s">
        <v>186</v>
      </c>
      <c r="P74" s="118" t="s">
        <v>186</v>
      </c>
      <c r="Q74" s="118" t="s">
        <v>186</v>
      </c>
      <c r="R74" s="118" t="s">
        <v>186</v>
      </c>
      <c r="S74" s="118" t="s">
        <v>186</v>
      </c>
      <c r="T74" s="118" t="s">
        <v>186</v>
      </c>
      <c r="U74" s="118" t="s">
        <v>186</v>
      </c>
      <c r="V74" s="118" t="s">
        <v>186</v>
      </c>
      <c r="W74" s="118" t="s">
        <v>186</v>
      </c>
      <c r="X74" s="118" t="s">
        <v>186</v>
      </c>
      <c r="Y74" s="118" t="s">
        <v>186</v>
      </c>
      <c r="Z74" s="118" t="s">
        <v>186</v>
      </c>
      <c r="AA74" s="118" t="s">
        <v>186</v>
      </c>
      <c r="AB74" s="118" t="s">
        <v>186</v>
      </c>
      <c r="AC74" s="118" t="s">
        <v>186</v>
      </c>
      <c r="AD74" s="118" t="s">
        <v>186</v>
      </c>
      <c r="AE74" s="118" t="s">
        <v>186</v>
      </c>
      <c r="AF74" s="118" t="s">
        <v>186</v>
      </c>
      <c r="AG74" s="118" t="s">
        <v>186</v>
      </c>
      <c r="AH74" s="118" t="s">
        <v>186</v>
      </c>
      <c r="AI74" s="118" t="s">
        <v>186</v>
      </c>
      <c r="AJ74" s="118" t="s">
        <v>186</v>
      </c>
      <c r="AK74" s="118" t="s">
        <v>186</v>
      </c>
      <c r="AL74" s="118" t="s">
        <v>186</v>
      </c>
      <c r="AM74" s="118" t="s">
        <v>186</v>
      </c>
      <c r="AN74" s="118" t="s">
        <v>186</v>
      </c>
      <c r="AO74" s="118" t="s">
        <v>186</v>
      </c>
      <c r="AP74" s="118" t="s">
        <v>186</v>
      </c>
      <c r="AQ74" s="118" t="s">
        <v>186</v>
      </c>
      <c r="AR74" s="118" t="s">
        <v>186</v>
      </c>
      <c r="AS74" s="118" t="s">
        <v>186</v>
      </c>
      <c r="AT74" s="25" t="s">
        <v>186</v>
      </c>
      <c r="AU74" s="121" t="s">
        <v>186</v>
      </c>
      <c r="AV74" s="121" t="s">
        <v>186</v>
      </c>
    </row>
    <row r="75" spans="1:48">
      <c r="A75" t="s">
        <v>216</v>
      </c>
      <c r="B75" s="118" t="s">
        <v>147</v>
      </c>
      <c r="C75" s="108">
        <v>8.4000000000000005E-2</v>
      </c>
      <c r="D75" s="108">
        <v>0.192</v>
      </c>
      <c r="E75" s="108">
        <v>0.16300000000000001</v>
      </c>
      <c r="F75" s="108">
        <v>0.21199999999999999</v>
      </c>
      <c r="G75" s="108">
        <v>0.748</v>
      </c>
      <c r="H75" s="108">
        <v>1.6060000000000001</v>
      </c>
      <c r="I75" s="108">
        <v>1.9870000000000001</v>
      </c>
      <c r="J75" s="108">
        <v>2.149</v>
      </c>
      <c r="K75" s="108">
        <v>4.2050000000000001</v>
      </c>
      <c r="L75" s="108">
        <v>4.9130000000000003</v>
      </c>
      <c r="M75" s="108">
        <v>8.3160000000000007</v>
      </c>
      <c r="N75" s="108">
        <v>6.3739999999999997</v>
      </c>
      <c r="O75" s="108">
        <v>11.776</v>
      </c>
      <c r="P75" s="108">
        <v>14.018000000000001</v>
      </c>
      <c r="Q75" s="108">
        <v>18.696000000000002</v>
      </c>
      <c r="R75" s="108">
        <v>19.373000000000001</v>
      </c>
      <c r="S75" s="108">
        <v>23.88</v>
      </c>
      <c r="T75" s="108">
        <v>24.616</v>
      </c>
      <c r="U75" s="108">
        <v>28.678000000000001</v>
      </c>
      <c r="V75" s="108">
        <v>34.384</v>
      </c>
      <c r="W75" s="108">
        <v>37.67</v>
      </c>
      <c r="X75" s="108">
        <v>42.856000000000002</v>
      </c>
      <c r="Y75" s="108">
        <v>39.591000000000001</v>
      </c>
      <c r="Z75" s="108">
        <v>42.237000000000002</v>
      </c>
      <c r="AA75" s="108">
        <v>44.287999999999997</v>
      </c>
      <c r="AB75" s="108">
        <v>47.378</v>
      </c>
      <c r="AC75" s="108">
        <v>49.335999999999999</v>
      </c>
      <c r="AD75" s="108">
        <v>56.256</v>
      </c>
      <c r="AE75" s="108">
        <v>58.718000000000004</v>
      </c>
      <c r="AF75" s="108">
        <v>65.134</v>
      </c>
      <c r="AG75" s="108">
        <v>67.331999999999994</v>
      </c>
      <c r="AH75" s="108">
        <v>72.805000000000007</v>
      </c>
      <c r="AI75" s="108">
        <v>74.042000000000002</v>
      </c>
      <c r="AJ75" s="108">
        <v>71.888000000000005</v>
      </c>
      <c r="AK75" s="108">
        <v>72.349000000000004</v>
      </c>
      <c r="AL75" s="108">
        <v>72.656000000000006</v>
      </c>
      <c r="AM75" s="108">
        <v>71.260999999999996</v>
      </c>
      <c r="AN75" s="108">
        <v>52.139000000000003</v>
      </c>
      <c r="AO75" s="108">
        <v>64.697000000000003</v>
      </c>
      <c r="AP75" s="108">
        <v>66.307643571525304</v>
      </c>
      <c r="AQ75" s="108">
        <v>68.850975245508195</v>
      </c>
      <c r="AR75" s="108">
        <v>63.133004480245901</v>
      </c>
      <c r="AS75" s="108">
        <v>56.964746345657602</v>
      </c>
      <c r="AT75" s="27">
        <v>62.144182468208101</v>
      </c>
      <c r="AU75" s="102">
        <v>9.3912366856660157E-2</v>
      </c>
      <c r="AV75" s="102">
        <v>0.10178485910158076</v>
      </c>
    </row>
    <row r="76" spans="1:48">
      <c r="A76" t="s">
        <v>129</v>
      </c>
      <c r="B76" s="118" t="s">
        <v>186</v>
      </c>
      <c r="C76" s="118" t="s">
        <v>186</v>
      </c>
      <c r="D76" s="118" t="s">
        <v>186</v>
      </c>
      <c r="E76" s="118" t="s">
        <v>186</v>
      </c>
      <c r="F76" s="118" t="s">
        <v>186</v>
      </c>
      <c r="G76" s="118" t="s">
        <v>186</v>
      </c>
      <c r="H76" s="118" t="s">
        <v>186</v>
      </c>
      <c r="I76" s="118" t="s">
        <v>186</v>
      </c>
      <c r="J76" s="118" t="s">
        <v>186</v>
      </c>
      <c r="K76" s="118" t="s">
        <v>186</v>
      </c>
      <c r="L76" s="118" t="s">
        <v>186</v>
      </c>
      <c r="M76" s="118" t="s">
        <v>186</v>
      </c>
      <c r="N76" s="118" t="s">
        <v>186</v>
      </c>
      <c r="O76" s="118" t="s">
        <v>186</v>
      </c>
      <c r="P76" s="118" t="s">
        <v>186</v>
      </c>
      <c r="Q76" s="118" t="s">
        <v>186</v>
      </c>
      <c r="R76" s="118" t="s">
        <v>186</v>
      </c>
      <c r="S76" s="118" t="s">
        <v>186</v>
      </c>
      <c r="T76" s="118" t="s">
        <v>186</v>
      </c>
      <c r="U76" s="118" t="s">
        <v>186</v>
      </c>
      <c r="V76" s="118" t="s">
        <v>186</v>
      </c>
      <c r="W76" s="118" t="s">
        <v>186</v>
      </c>
      <c r="X76" s="118" t="s">
        <v>186</v>
      </c>
      <c r="Y76" s="118" t="s">
        <v>186</v>
      </c>
      <c r="Z76" s="118" t="s">
        <v>186</v>
      </c>
      <c r="AA76" s="118" t="s">
        <v>186</v>
      </c>
      <c r="AB76" s="118" t="s">
        <v>186</v>
      </c>
      <c r="AC76" s="118" t="s">
        <v>186</v>
      </c>
      <c r="AD76" s="118" t="s">
        <v>186</v>
      </c>
      <c r="AE76" s="118" t="s">
        <v>186</v>
      </c>
      <c r="AF76" s="118" t="s">
        <v>186</v>
      </c>
      <c r="AG76" s="118" t="s">
        <v>186</v>
      </c>
      <c r="AH76" s="118" t="s">
        <v>186</v>
      </c>
      <c r="AI76" s="118" t="s">
        <v>186</v>
      </c>
      <c r="AJ76" s="118" t="s">
        <v>186</v>
      </c>
      <c r="AK76" s="118" t="s">
        <v>186</v>
      </c>
      <c r="AL76" s="118" t="s">
        <v>186</v>
      </c>
      <c r="AM76" s="118" t="s">
        <v>186</v>
      </c>
      <c r="AN76" s="118" t="s">
        <v>186</v>
      </c>
      <c r="AO76" s="118" t="s">
        <v>186</v>
      </c>
      <c r="AP76" s="118" t="s">
        <v>186</v>
      </c>
      <c r="AQ76" s="118" t="s">
        <v>186</v>
      </c>
      <c r="AR76" s="118" t="s">
        <v>186</v>
      </c>
      <c r="AS76" s="118" t="s">
        <v>186</v>
      </c>
      <c r="AT76" s="25" t="s">
        <v>186</v>
      </c>
      <c r="AU76" s="121" t="s">
        <v>186</v>
      </c>
      <c r="AV76" s="121" t="s">
        <v>186</v>
      </c>
    </row>
    <row r="77" spans="1:48">
      <c r="A77" t="s">
        <v>217</v>
      </c>
      <c r="B77" s="118" t="s">
        <v>186</v>
      </c>
      <c r="C77" s="118" t="s">
        <v>186</v>
      </c>
      <c r="D77" s="118" t="s">
        <v>186</v>
      </c>
      <c r="E77" s="118" t="s">
        <v>186</v>
      </c>
      <c r="F77" s="118" t="s">
        <v>186</v>
      </c>
      <c r="G77" s="118" t="s">
        <v>186</v>
      </c>
      <c r="H77" s="118" t="s">
        <v>186</v>
      </c>
      <c r="I77" s="118" t="s">
        <v>186</v>
      </c>
      <c r="J77" s="118" t="s">
        <v>186</v>
      </c>
      <c r="K77" s="118" t="s">
        <v>186</v>
      </c>
      <c r="L77" s="118" t="s">
        <v>186</v>
      </c>
      <c r="M77" s="118" t="s">
        <v>186</v>
      </c>
      <c r="N77" s="118" t="s">
        <v>186</v>
      </c>
      <c r="O77" s="118" t="s">
        <v>186</v>
      </c>
      <c r="P77" s="118" t="s">
        <v>186</v>
      </c>
      <c r="Q77" s="118" t="s">
        <v>186</v>
      </c>
      <c r="R77" s="118" t="s">
        <v>186</v>
      </c>
      <c r="S77" s="118" t="s">
        <v>186</v>
      </c>
      <c r="T77" s="118" t="s">
        <v>186</v>
      </c>
      <c r="U77" s="118" t="s">
        <v>186</v>
      </c>
      <c r="V77" s="118" t="s">
        <v>186</v>
      </c>
      <c r="W77" s="118" t="s">
        <v>186</v>
      </c>
      <c r="X77" s="118" t="s">
        <v>186</v>
      </c>
      <c r="Y77" s="118" t="s">
        <v>186</v>
      </c>
      <c r="Z77" s="118" t="s">
        <v>186</v>
      </c>
      <c r="AA77" s="118" t="s">
        <v>186</v>
      </c>
      <c r="AB77" s="118" t="s">
        <v>186</v>
      </c>
      <c r="AC77" s="118" t="s">
        <v>186</v>
      </c>
      <c r="AD77" s="118" t="s">
        <v>186</v>
      </c>
      <c r="AE77" s="118" t="s">
        <v>186</v>
      </c>
      <c r="AF77" s="118" t="s">
        <v>186</v>
      </c>
      <c r="AG77" s="118" t="s">
        <v>186</v>
      </c>
      <c r="AH77" s="118" t="s">
        <v>186</v>
      </c>
      <c r="AI77" s="118" t="s">
        <v>186</v>
      </c>
      <c r="AJ77" s="118" t="s">
        <v>186</v>
      </c>
      <c r="AK77" s="118" t="s">
        <v>186</v>
      </c>
      <c r="AL77" s="118" t="s">
        <v>186</v>
      </c>
      <c r="AM77" s="118" t="s">
        <v>186</v>
      </c>
      <c r="AN77" s="118" t="s">
        <v>186</v>
      </c>
      <c r="AO77" s="118" t="s">
        <v>186</v>
      </c>
      <c r="AP77" s="118" t="s">
        <v>186</v>
      </c>
      <c r="AQ77" s="118" t="s">
        <v>186</v>
      </c>
      <c r="AR77" s="118" t="s">
        <v>186</v>
      </c>
      <c r="AS77" s="118" t="s">
        <v>186</v>
      </c>
      <c r="AT77" s="25" t="s">
        <v>186</v>
      </c>
      <c r="AU77" s="121" t="s">
        <v>186</v>
      </c>
      <c r="AV77" s="121" t="s">
        <v>186</v>
      </c>
    </row>
    <row r="78" spans="1:48">
      <c r="A78" t="s">
        <v>218</v>
      </c>
      <c r="B78" s="118" t="s">
        <v>186</v>
      </c>
      <c r="C78" s="118" t="s">
        <v>186</v>
      </c>
      <c r="D78" s="118" t="s">
        <v>186</v>
      </c>
      <c r="E78" s="118" t="s">
        <v>186</v>
      </c>
      <c r="F78" s="118" t="s">
        <v>186</v>
      </c>
      <c r="G78" s="118" t="s">
        <v>186</v>
      </c>
      <c r="H78" s="118" t="s">
        <v>147</v>
      </c>
      <c r="I78" s="118" t="s">
        <v>147</v>
      </c>
      <c r="J78" s="108">
        <v>8.5999999999999993E-2</v>
      </c>
      <c r="K78" s="108">
        <v>0.12</v>
      </c>
      <c r="L78" s="108">
        <v>0.13800000000000001</v>
      </c>
      <c r="M78" s="108">
        <v>0.11700000000000001</v>
      </c>
      <c r="N78" s="108">
        <v>7.3999999999999996E-2</v>
      </c>
      <c r="O78" s="118" t="s">
        <v>147</v>
      </c>
      <c r="P78" s="118" t="s">
        <v>147</v>
      </c>
      <c r="Q78" s="118" t="s">
        <v>147</v>
      </c>
      <c r="R78" s="118" t="s">
        <v>147</v>
      </c>
      <c r="S78" s="118" t="s">
        <v>147</v>
      </c>
      <c r="T78" s="108">
        <v>6.2E-2</v>
      </c>
      <c r="U78" s="108">
        <v>7.4999999999999997E-2</v>
      </c>
      <c r="V78" s="108">
        <v>8.7999999999999995E-2</v>
      </c>
      <c r="W78" s="108">
        <v>0.11899999999999999</v>
      </c>
      <c r="X78" s="108">
        <v>6.9000000000000006E-2</v>
      </c>
      <c r="Y78" s="118" t="s">
        <v>147</v>
      </c>
      <c r="Z78" s="118" t="s">
        <v>147</v>
      </c>
      <c r="AA78" s="108">
        <v>9.5000000000000001E-2</v>
      </c>
      <c r="AB78" s="108">
        <v>9.5000000000000001E-2</v>
      </c>
      <c r="AC78" s="108">
        <v>0.125</v>
      </c>
      <c r="AD78" s="108">
        <v>9.1999999999999998E-2</v>
      </c>
      <c r="AE78" s="108">
        <v>0.13300000000000001</v>
      </c>
      <c r="AF78" s="108">
        <v>0.11799999999999999</v>
      </c>
      <c r="AG78" s="108">
        <v>7.3999999999999996E-2</v>
      </c>
      <c r="AH78" s="108">
        <v>0.10199999999999999</v>
      </c>
      <c r="AI78" s="108">
        <v>8.8999999999999996E-2</v>
      </c>
      <c r="AJ78" s="118" t="s">
        <v>147</v>
      </c>
      <c r="AK78" s="108">
        <v>0.214</v>
      </c>
      <c r="AL78" s="108">
        <v>0.47199999999999998</v>
      </c>
      <c r="AM78" s="108">
        <v>0.42899999999999999</v>
      </c>
      <c r="AN78" s="108">
        <v>0.43099999999999999</v>
      </c>
      <c r="AO78" s="108">
        <v>0.54700000000000004</v>
      </c>
      <c r="AP78" s="108">
        <v>0.59442458252251196</v>
      </c>
      <c r="AQ78" s="108">
        <v>0.62180386477802196</v>
      </c>
      <c r="AR78" s="108">
        <v>0.56953432592659403</v>
      </c>
      <c r="AS78" s="108">
        <v>0.42992261392949099</v>
      </c>
      <c r="AT78" s="27">
        <v>0.64586776485495501</v>
      </c>
      <c r="AU78" s="102">
        <v>0.50640427974044666</v>
      </c>
      <c r="AV78" s="102">
        <v>1.0578554071034038E-3</v>
      </c>
    </row>
    <row r="79" spans="1:48">
      <c r="A79" t="s">
        <v>219</v>
      </c>
      <c r="B79" s="118" t="s">
        <v>186</v>
      </c>
      <c r="C79" s="118" t="s">
        <v>186</v>
      </c>
      <c r="D79" s="118" t="s">
        <v>186</v>
      </c>
      <c r="E79" s="118" t="s">
        <v>186</v>
      </c>
      <c r="F79" s="118" t="s">
        <v>186</v>
      </c>
      <c r="G79" s="118" t="s">
        <v>186</v>
      </c>
      <c r="H79" s="118" t="s">
        <v>186</v>
      </c>
      <c r="I79" s="118" t="s">
        <v>186</v>
      </c>
      <c r="J79" s="118" t="s">
        <v>186</v>
      </c>
      <c r="K79" s="118" t="s">
        <v>186</v>
      </c>
      <c r="L79" s="118" t="s">
        <v>186</v>
      </c>
      <c r="M79" s="118" t="s">
        <v>186</v>
      </c>
      <c r="N79" s="118" t="s">
        <v>186</v>
      </c>
      <c r="O79" s="118" t="s">
        <v>186</v>
      </c>
      <c r="P79" s="118" t="s">
        <v>186</v>
      </c>
      <c r="Q79" s="118" t="s">
        <v>186</v>
      </c>
      <c r="R79" s="118" t="s">
        <v>186</v>
      </c>
      <c r="S79" s="118" t="s">
        <v>186</v>
      </c>
      <c r="T79" s="118" t="s">
        <v>186</v>
      </c>
      <c r="U79" s="118" t="s">
        <v>186</v>
      </c>
      <c r="V79" s="118" t="s">
        <v>186</v>
      </c>
      <c r="W79" s="118" t="s">
        <v>186</v>
      </c>
      <c r="X79" s="118" t="s">
        <v>186</v>
      </c>
      <c r="Y79" s="118" t="s">
        <v>186</v>
      </c>
      <c r="Z79" s="118" t="s">
        <v>186</v>
      </c>
      <c r="AA79" s="118" t="s">
        <v>186</v>
      </c>
      <c r="AB79" s="118" t="s">
        <v>186</v>
      </c>
      <c r="AC79" s="118" t="s">
        <v>186</v>
      </c>
      <c r="AD79" s="118" t="s">
        <v>186</v>
      </c>
      <c r="AE79" s="118" t="s">
        <v>186</v>
      </c>
      <c r="AF79" s="118" t="s">
        <v>186</v>
      </c>
      <c r="AG79" s="118" t="s">
        <v>186</v>
      </c>
      <c r="AH79" s="118" t="s">
        <v>186</v>
      </c>
      <c r="AI79" s="118" t="s">
        <v>186</v>
      </c>
      <c r="AJ79" s="118" t="s">
        <v>186</v>
      </c>
      <c r="AK79" s="118" t="s">
        <v>186</v>
      </c>
      <c r="AL79" s="118" t="s">
        <v>186</v>
      </c>
      <c r="AM79" s="118" t="s">
        <v>186</v>
      </c>
      <c r="AN79" s="118" t="s">
        <v>186</v>
      </c>
      <c r="AO79" s="118" t="s">
        <v>186</v>
      </c>
      <c r="AP79" s="118" t="s">
        <v>186</v>
      </c>
      <c r="AQ79" s="118" t="s">
        <v>186</v>
      </c>
      <c r="AR79" s="118" t="s">
        <v>186</v>
      </c>
      <c r="AS79" s="118" t="s">
        <v>186</v>
      </c>
      <c r="AT79" s="25" t="s">
        <v>186</v>
      </c>
      <c r="AU79" s="121" t="s">
        <v>186</v>
      </c>
      <c r="AV79" s="121" t="s">
        <v>186</v>
      </c>
    </row>
    <row r="80" spans="1:48">
      <c r="A80" t="s">
        <v>220</v>
      </c>
      <c r="B80" s="118" t="s">
        <v>186</v>
      </c>
      <c r="C80" s="118" t="s">
        <v>186</v>
      </c>
      <c r="D80" s="118" t="s">
        <v>186</v>
      </c>
      <c r="E80" s="118" t="s">
        <v>186</v>
      </c>
      <c r="F80" s="118" t="s">
        <v>186</v>
      </c>
      <c r="G80" s="118" t="s">
        <v>186</v>
      </c>
      <c r="H80" s="118" t="s">
        <v>186</v>
      </c>
      <c r="I80" s="118" t="s">
        <v>186</v>
      </c>
      <c r="J80" s="118" t="s">
        <v>186</v>
      </c>
      <c r="K80" s="118" t="s">
        <v>186</v>
      </c>
      <c r="L80" s="118" t="s">
        <v>186</v>
      </c>
      <c r="M80" s="118" t="s">
        <v>186</v>
      </c>
      <c r="N80" s="118" t="s">
        <v>186</v>
      </c>
      <c r="O80" s="118" t="s">
        <v>186</v>
      </c>
      <c r="P80" s="118" t="s">
        <v>186</v>
      </c>
      <c r="Q80" s="118" t="s">
        <v>186</v>
      </c>
      <c r="R80" s="118" t="s">
        <v>186</v>
      </c>
      <c r="S80" s="118" t="s">
        <v>186</v>
      </c>
      <c r="T80" s="118" t="s">
        <v>186</v>
      </c>
      <c r="U80" s="118" t="s">
        <v>186</v>
      </c>
      <c r="V80" s="118" t="s">
        <v>186</v>
      </c>
      <c r="W80" s="118" t="s">
        <v>186</v>
      </c>
      <c r="X80" s="118" t="s">
        <v>186</v>
      </c>
      <c r="Y80" s="118" t="s">
        <v>186</v>
      </c>
      <c r="Z80" s="118" t="s">
        <v>186</v>
      </c>
      <c r="AA80" s="118" t="s">
        <v>186</v>
      </c>
      <c r="AB80" s="118" t="s">
        <v>186</v>
      </c>
      <c r="AC80" s="118" t="s">
        <v>186</v>
      </c>
      <c r="AD80" s="118" t="s">
        <v>186</v>
      </c>
      <c r="AE80" s="118" t="s">
        <v>186</v>
      </c>
      <c r="AF80" s="118" t="s">
        <v>186</v>
      </c>
      <c r="AG80" s="118" t="s">
        <v>186</v>
      </c>
      <c r="AH80" s="118" t="s">
        <v>186</v>
      </c>
      <c r="AI80" s="118" t="s">
        <v>186</v>
      </c>
      <c r="AJ80" s="118" t="s">
        <v>186</v>
      </c>
      <c r="AK80" s="118" t="s">
        <v>186</v>
      </c>
      <c r="AL80" s="118" t="s">
        <v>186</v>
      </c>
      <c r="AM80" s="118" t="s">
        <v>186</v>
      </c>
      <c r="AN80" s="118" t="s">
        <v>186</v>
      </c>
      <c r="AO80" s="118" t="s">
        <v>186</v>
      </c>
      <c r="AP80" s="118" t="s">
        <v>186</v>
      </c>
      <c r="AQ80" s="118" t="s">
        <v>186</v>
      </c>
      <c r="AR80" s="118" t="s">
        <v>186</v>
      </c>
      <c r="AS80" s="118" t="s">
        <v>186</v>
      </c>
      <c r="AT80" s="25" t="s">
        <v>186</v>
      </c>
      <c r="AU80" s="121" t="s">
        <v>186</v>
      </c>
      <c r="AV80" s="121" t="s">
        <v>186</v>
      </c>
    </row>
    <row r="81" spans="1:48">
      <c r="A81" t="s">
        <v>221</v>
      </c>
      <c r="B81" s="118" t="s">
        <v>186</v>
      </c>
      <c r="C81" s="118" t="s">
        <v>186</v>
      </c>
      <c r="D81" s="118" t="s">
        <v>186</v>
      </c>
      <c r="E81" s="118" t="s">
        <v>186</v>
      </c>
      <c r="F81" s="118" t="s">
        <v>186</v>
      </c>
      <c r="G81" s="118" t="s">
        <v>186</v>
      </c>
      <c r="H81" s="118" t="s">
        <v>186</v>
      </c>
      <c r="I81" s="118" t="s">
        <v>186</v>
      </c>
      <c r="J81" s="118" t="s">
        <v>186</v>
      </c>
      <c r="K81" s="118" t="s">
        <v>186</v>
      </c>
      <c r="L81" s="118" t="s">
        <v>186</v>
      </c>
      <c r="M81" s="118" t="s">
        <v>186</v>
      </c>
      <c r="N81" s="118" t="s">
        <v>147</v>
      </c>
      <c r="O81" s="108">
        <v>0.52600000000000002</v>
      </c>
      <c r="P81" s="108">
        <v>0.71299999999999997</v>
      </c>
      <c r="Q81" s="108">
        <v>0.78700000000000003</v>
      </c>
      <c r="R81" s="108">
        <v>0.65500000000000003</v>
      </c>
      <c r="S81" s="108">
        <v>0.85399999999999998</v>
      </c>
      <c r="T81" s="108">
        <v>2.0289999999999999</v>
      </c>
      <c r="U81" s="108">
        <v>2.6680000000000001</v>
      </c>
      <c r="V81" s="108">
        <v>3.7890000000000001</v>
      </c>
      <c r="W81" s="108">
        <v>6.407</v>
      </c>
      <c r="X81" s="108">
        <v>8.8970000000000002</v>
      </c>
      <c r="Y81" s="108">
        <v>9.0749999999999993</v>
      </c>
      <c r="Z81" s="108">
        <v>10.718999999999999</v>
      </c>
      <c r="AA81" s="108">
        <v>11.968999999999999</v>
      </c>
      <c r="AB81" s="108">
        <v>12.744</v>
      </c>
      <c r="AC81" s="108">
        <v>12.794</v>
      </c>
      <c r="AD81" s="108">
        <v>13.157999999999999</v>
      </c>
      <c r="AE81" s="108">
        <v>13.273999999999999</v>
      </c>
      <c r="AF81" s="108">
        <v>15.169</v>
      </c>
      <c r="AG81" s="108">
        <v>16.73</v>
      </c>
      <c r="AH81" s="108">
        <v>17.445</v>
      </c>
      <c r="AI81" s="108">
        <v>20.297999999999998</v>
      </c>
      <c r="AJ81" s="108">
        <v>23.324999999999999</v>
      </c>
      <c r="AK81" s="108">
        <v>24.66</v>
      </c>
      <c r="AL81" s="108">
        <v>25.376999999999999</v>
      </c>
      <c r="AM81" s="108">
        <v>26.954999999999998</v>
      </c>
      <c r="AN81" s="108">
        <v>29.344000000000001</v>
      </c>
      <c r="AO81" s="108">
        <v>29.5775444630492</v>
      </c>
      <c r="AP81" s="108">
        <v>33.230076480970098</v>
      </c>
      <c r="AQ81" s="108">
        <v>33.658188894419901</v>
      </c>
      <c r="AR81" s="108">
        <v>32.343078245915599</v>
      </c>
      <c r="AS81" s="108">
        <v>34.158030501877903</v>
      </c>
      <c r="AT81" s="27">
        <v>33.436891885776198</v>
      </c>
      <c r="AU81" s="102">
        <v>-1.842994703960954E-2</v>
      </c>
      <c r="AV81" s="102">
        <v>5.4765694779710473E-2</v>
      </c>
    </row>
    <row r="82" spans="1:48">
      <c r="A82" t="s">
        <v>222</v>
      </c>
      <c r="B82" s="118" t="s">
        <v>186</v>
      </c>
      <c r="C82" s="118" t="s">
        <v>186</v>
      </c>
      <c r="D82" s="118" t="s">
        <v>186</v>
      </c>
      <c r="E82" s="118" t="s">
        <v>186</v>
      </c>
      <c r="F82" s="118" t="s">
        <v>186</v>
      </c>
      <c r="G82" s="118" t="s">
        <v>186</v>
      </c>
      <c r="H82" s="118" t="s">
        <v>186</v>
      </c>
      <c r="I82" s="118" t="s">
        <v>186</v>
      </c>
      <c r="J82" s="118" t="s">
        <v>186</v>
      </c>
      <c r="K82" s="118" t="s">
        <v>186</v>
      </c>
      <c r="L82" s="118" t="s">
        <v>186</v>
      </c>
      <c r="M82" s="118" t="s">
        <v>186</v>
      </c>
      <c r="N82" s="118" t="s">
        <v>147</v>
      </c>
      <c r="O82" s="108">
        <v>0.60399999999999998</v>
      </c>
      <c r="P82" s="108">
        <v>1.4319999999999999</v>
      </c>
      <c r="Q82" s="108">
        <v>1.855</v>
      </c>
      <c r="R82" s="108">
        <v>2.4140000000000001</v>
      </c>
      <c r="S82" s="108">
        <v>2.9609999999999999</v>
      </c>
      <c r="T82" s="108">
        <v>4.2779999999999996</v>
      </c>
      <c r="U82" s="108">
        <v>5.5650000000000004</v>
      </c>
      <c r="V82" s="108">
        <v>6.5010000000000003</v>
      </c>
      <c r="W82" s="108">
        <v>6.0970000000000004</v>
      </c>
      <c r="X82" s="108">
        <v>7.4969999999999999</v>
      </c>
      <c r="Y82" s="108">
        <v>6.9370000000000003</v>
      </c>
      <c r="Z82" s="108">
        <v>6.399</v>
      </c>
      <c r="AA82" s="108">
        <v>7.4367454858125202</v>
      </c>
      <c r="AB82" s="108">
        <v>7.9852654206453098</v>
      </c>
      <c r="AC82" s="108">
        <v>7.6581673982893301</v>
      </c>
      <c r="AD82" s="108">
        <v>7.7734884825994204</v>
      </c>
      <c r="AE82" s="108">
        <v>7.89033466081366</v>
      </c>
      <c r="AF82" s="108">
        <v>7.9910485586278401</v>
      </c>
      <c r="AG82" s="108">
        <v>8.5504120378331603</v>
      </c>
      <c r="AH82" s="108">
        <v>8.2068766348372808</v>
      </c>
      <c r="AI82" s="108">
        <v>8.3324580848078593</v>
      </c>
      <c r="AJ82" s="108">
        <v>8.6925386251527001</v>
      </c>
      <c r="AK82" s="108">
        <v>8.7122212336515901</v>
      </c>
      <c r="AL82" s="108">
        <v>8.0296923564284395</v>
      </c>
      <c r="AM82" s="108">
        <v>8.9498394512829407</v>
      </c>
      <c r="AN82" s="108">
        <v>8.7997411325066395</v>
      </c>
      <c r="AO82" s="108">
        <v>8.9356168258134208</v>
      </c>
      <c r="AP82" s="108">
        <v>9.0446685070371196</v>
      </c>
      <c r="AQ82" s="108">
        <v>9.0216993257002898</v>
      </c>
      <c r="AR82" s="108">
        <v>9.1730008598451906</v>
      </c>
      <c r="AS82" s="108">
        <v>9.2381001945965195</v>
      </c>
      <c r="AT82" s="27">
        <v>9.4065099334750908</v>
      </c>
      <c r="AU82" s="102">
        <v>2.1019581394436715E-2</v>
      </c>
      <c r="AV82" s="102">
        <v>1.5406756516689104E-2</v>
      </c>
    </row>
    <row r="83" spans="1:48">
      <c r="A83" t="s">
        <v>124</v>
      </c>
      <c r="B83" s="118" t="s">
        <v>186</v>
      </c>
      <c r="C83" s="118" t="s">
        <v>186</v>
      </c>
      <c r="D83" s="118" t="s">
        <v>186</v>
      </c>
      <c r="E83" s="118" t="s">
        <v>186</v>
      </c>
      <c r="F83" s="118" t="s">
        <v>186</v>
      </c>
      <c r="G83" s="118" t="s">
        <v>186</v>
      </c>
      <c r="H83" s="118" t="s">
        <v>186</v>
      </c>
      <c r="I83" s="118" t="s">
        <v>186</v>
      </c>
      <c r="J83" s="118" t="s">
        <v>186</v>
      </c>
      <c r="K83" s="118" t="s">
        <v>186</v>
      </c>
      <c r="L83" s="118" t="s">
        <v>186</v>
      </c>
      <c r="M83" s="118" t="s">
        <v>186</v>
      </c>
      <c r="N83" s="118" t="s">
        <v>186</v>
      </c>
      <c r="O83" s="118" t="s">
        <v>186</v>
      </c>
      <c r="P83" s="118" t="s">
        <v>186</v>
      </c>
      <c r="Q83" s="118" t="s">
        <v>186</v>
      </c>
      <c r="R83" s="118" t="s">
        <v>186</v>
      </c>
      <c r="S83" s="118" t="s">
        <v>186</v>
      </c>
      <c r="T83" s="118" t="s">
        <v>186</v>
      </c>
      <c r="U83" s="118" t="s">
        <v>186</v>
      </c>
      <c r="V83" s="118" t="s">
        <v>186</v>
      </c>
      <c r="W83" s="118" t="s">
        <v>186</v>
      </c>
      <c r="X83" s="118" t="s">
        <v>186</v>
      </c>
      <c r="Y83" s="118" t="s">
        <v>186</v>
      </c>
      <c r="Z83" s="118" t="s">
        <v>186</v>
      </c>
      <c r="AA83" s="118" t="s">
        <v>186</v>
      </c>
      <c r="AB83" s="118" t="s">
        <v>186</v>
      </c>
      <c r="AC83" s="118" t="s">
        <v>186</v>
      </c>
      <c r="AD83" s="118" t="s">
        <v>186</v>
      </c>
      <c r="AE83" s="118" t="s">
        <v>186</v>
      </c>
      <c r="AF83" s="118" t="s">
        <v>186</v>
      </c>
      <c r="AG83" s="118" t="s">
        <v>186</v>
      </c>
      <c r="AH83" s="118" t="s">
        <v>186</v>
      </c>
      <c r="AI83" s="118" t="s">
        <v>186</v>
      </c>
      <c r="AJ83" s="118" t="s">
        <v>186</v>
      </c>
      <c r="AK83" s="118" t="s">
        <v>186</v>
      </c>
      <c r="AL83" s="118" t="s">
        <v>186</v>
      </c>
      <c r="AM83" s="118" t="s">
        <v>186</v>
      </c>
      <c r="AN83" s="118" t="s">
        <v>186</v>
      </c>
      <c r="AO83" s="118" t="s">
        <v>186</v>
      </c>
      <c r="AP83" s="118" t="s">
        <v>186</v>
      </c>
      <c r="AQ83" s="118" t="s">
        <v>186</v>
      </c>
      <c r="AR83" s="118" t="s">
        <v>186</v>
      </c>
      <c r="AS83" s="118" t="s">
        <v>186</v>
      </c>
      <c r="AT83" s="25" t="s">
        <v>186</v>
      </c>
      <c r="AU83" s="121" t="s">
        <v>186</v>
      </c>
      <c r="AV83" s="121" t="s">
        <v>186</v>
      </c>
    </row>
    <row r="84" spans="1:48">
      <c r="A84" t="s">
        <v>75</v>
      </c>
      <c r="B84" s="118" t="s">
        <v>186</v>
      </c>
      <c r="C84" s="118" t="s">
        <v>186</v>
      </c>
      <c r="D84" s="118" t="s">
        <v>186</v>
      </c>
      <c r="E84" s="118" t="s">
        <v>186</v>
      </c>
      <c r="F84" s="118" t="s">
        <v>186</v>
      </c>
      <c r="G84" s="118" t="s">
        <v>186</v>
      </c>
      <c r="H84" s="118" t="s">
        <v>186</v>
      </c>
      <c r="I84" s="118" t="s">
        <v>186</v>
      </c>
      <c r="J84" s="118" t="s">
        <v>186</v>
      </c>
      <c r="K84" s="118" t="s">
        <v>186</v>
      </c>
      <c r="L84" s="118" t="s">
        <v>186</v>
      </c>
      <c r="M84" s="118" t="s">
        <v>186</v>
      </c>
      <c r="N84" s="118" t="s">
        <v>186</v>
      </c>
      <c r="O84" s="118" t="s">
        <v>186</v>
      </c>
      <c r="P84" s="118" t="s">
        <v>186</v>
      </c>
      <c r="Q84" s="118" t="s">
        <v>186</v>
      </c>
      <c r="R84" s="118" t="s">
        <v>186</v>
      </c>
      <c r="S84" s="118" t="s">
        <v>186</v>
      </c>
      <c r="T84" s="118" t="s">
        <v>186</v>
      </c>
      <c r="U84" s="118" t="s">
        <v>186</v>
      </c>
      <c r="V84" s="118" t="s">
        <v>186</v>
      </c>
      <c r="W84" s="118" t="s">
        <v>186</v>
      </c>
      <c r="X84" s="118" t="s">
        <v>186</v>
      </c>
      <c r="Y84" s="118" t="s">
        <v>186</v>
      </c>
      <c r="Z84" s="118" t="s">
        <v>186</v>
      </c>
      <c r="AA84" s="118" t="s">
        <v>186</v>
      </c>
      <c r="AB84" s="118" t="s">
        <v>186</v>
      </c>
      <c r="AC84" s="118" t="s">
        <v>186</v>
      </c>
      <c r="AD84" s="118" t="s">
        <v>186</v>
      </c>
      <c r="AE84" s="118" t="s">
        <v>186</v>
      </c>
      <c r="AF84" s="118" t="s">
        <v>186</v>
      </c>
      <c r="AG84" s="118" t="s">
        <v>186</v>
      </c>
      <c r="AH84" s="118" t="s">
        <v>186</v>
      </c>
      <c r="AI84" s="118" t="s">
        <v>186</v>
      </c>
      <c r="AJ84" s="118" t="s">
        <v>186</v>
      </c>
      <c r="AK84" s="118" t="s">
        <v>186</v>
      </c>
      <c r="AL84" s="118" t="s">
        <v>186</v>
      </c>
      <c r="AM84" s="118" t="s">
        <v>186</v>
      </c>
      <c r="AN84" s="118" t="s">
        <v>186</v>
      </c>
      <c r="AO84" s="118" t="s">
        <v>186</v>
      </c>
      <c r="AP84" s="118" t="s">
        <v>186</v>
      </c>
      <c r="AQ84" s="118" t="s">
        <v>186</v>
      </c>
      <c r="AR84" s="118" t="s">
        <v>186</v>
      </c>
      <c r="AS84" s="118" t="s">
        <v>186</v>
      </c>
      <c r="AT84" s="25" t="s">
        <v>186</v>
      </c>
      <c r="AU84" s="121" t="s">
        <v>186</v>
      </c>
      <c r="AV84" s="121" t="s">
        <v>186</v>
      </c>
    </row>
    <row r="85" spans="1:48">
      <c r="A85" s="332" t="s">
        <v>108</v>
      </c>
      <c r="B85" s="400" t="s">
        <v>147</v>
      </c>
      <c r="C85" s="42">
        <v>8.4000000000000005E-2</v>
      </c>
      <c r="D85" s="42">
        <v>0.192</v>
      </c>
      <c r="E85" s="42">
        <v>0.16300000000000001</v>
      </c>
      <c r="F85" s="42">
        <v>0.376</v>
      </c>
      <c r="G85" s="42">
        <v>1.044</v>
      </c>
      <c r="H85" s="42">
        <v>1.837</v>
      </c>
      <c r="I85" s="42">
        <v>2.242</v>
      </c>
      <c r="J85" s="42">
        <v>2.677</v>
      </c>
      <c r="K85" s="42">
        <v>4.7320000000000002</v>
      </c>
      <c r="L85" s="42">
        <v>5.5359999999999996</v>
      </c>
      <c r="M85" s="42">
        <v>9.0340000000000007</v>
      </c>
      <c r="N85" s="42">
        <v>6.9059999999999997</v>
      </c>
      <c r="O85" s="42">
        <v>13.456</v>
      </c>
      <c r="P85" s="42">
        <v>16.706</v>
      </c>
      <c r="Q85" s="42">
        <v>21.91</v>
      </c>
      <c r="R85" s="42">
        <v>23.038</v>
      </c>
      <c r="S85" s="42">
        <v>28.228999999999999</v>
      </c>
      <c r="T85" s="42">
        <v>31.681000000000001</v>
      </c>
      <c r="U85" s="42">
        <v>37.9</v>
      </c>
      <c r="V85" s="42">
        <v>45.781999999999996</v>
      </c>
      <c r="W85" s="42">
        <v>51.429000000000002</v>
      </c>
      <c r="X85" s="42">
        <v>60.523000000000003</v>
      </c>
      <c r="Y85" s="42">
        <v>57.021999999999998</v>
      </c>
      <c r="Z85" s="42">
        <v>60.292000000000002</v>
      </c>
      <c r="AA85" s="42">
        <v>65.235745485812501</v>
      </c>
      <c r="AB85" s="42">
        <v>69.427265420645298</v>
      </c>
      <c r="AC85" s="42">
        <v>71.362167398289301</v>
      </c>
      <c r="AD85" s="42">
        <v>79.051488482599396</v>
      </c>
      <c r="AE85" s="42">
        <v>84.474334660813696</v>
      </c>
      <c r="AF85" s="42">
        <v>93.039048558627798</v>
      </c>
      <c r="AG85" s="42">
        <v>97.832412037833194</v>
      </c>
      <c r="AH85" s="42">
        <v>104.10087663483699</v>
      </c>
      <c r="AI85" s="42">
        <v>108.52545808480799</v>
      </c>
      <c r="AJ85" s="42">
        <v>110.18653862515301</v>
      </c>
      <c r="AK85" s="42">
        <v>113.291221233652</v>
      </c>
      <c r="AL85" s="42">
        <v>114.762692356428</v>
      </c>
      <c r="AM85" s="42">
        <v>117.660839451283</v>
      </c>
      <c r="AN85" s="42">
        <v>104.627741132507</v>
      </c>
      <c r="AO85" s="42">
        <v>118.97003729012999</v>
      </c>
      <c r="AP85" s="42">
        <v>125.22230352536501</v>
      </c>
      <c r="AQ85" s="42">
        <v>128.55189799520201</v>
      </c>
      <c r="AR85" s="42">
        <v>123.31197447617301</v>
      </c>
      <c r="AS85" s="42">
        <v>119.718763224645</v>
      </c>
      <c r="AT85" s="42">
        <v>125.30720414535899</v>
      </c>
      <c r="AU85" s="334">
        <v>4.9547357235898426E-2</v>
      </c>
      <c r="AV85" s="334">
        <v>0.20523845695247986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225" customFormat="1">
      <c r="A87" s="425" t="s">
        <v>533</v>
      </c>
      <c r="B87" s="426">
        <v>5.80603988872031</v>
      </c>
      <c r="C87" s="426">
        <v>7.7827771905212302</v>
      </c>
      <c r="D87" s="426">
        <v>9.5533006147536206</v>
      </c>
      <c r="E87" s="426">
        <v>11.673972580226399</v>
      </c>
      <c r="F87" s="426">
        <v>14.2234305633297</v>
      </c>
      <c r="G87" s="426">
        <v>17.496369902558801</v>
      </c>
      <c r="H87" s="426">
        <v>24.884011747248401</v>
      </c>
      <c r="I87" s="426">
        <v>34.129625545739799</v>
      </c>
      <c r="J87" s="426">
        <v>45.844384979623499</v>
      </c>
      <c r="K87" s="426">
        <v>59.588290772979597</v>
      </c>
      <c r="L87" s="426">
        <v>82.440978125156605</v>
      </c>
      <c r="M87" s="426">
        <v>98.062967430682704</v>
      </c>
      <c r="N87" s="426">
        <v>121.167385124916</v>
      </c>
      <c r="O87" s="426">
        <v>140.14984778834</v>
      </c>
      <c r="P87" s="426">
        <v>144.74590834192799</v>
      </c>
      <c r="Q87" s="426">
        <v>160.97588206067601</v>
      </c>
      <c r="R87" s="426">
        <v>189.17965863191799</v>
      </c>
      <c r="S87" s="426">
        <v>207.44508161146001</v>
      </c>
      <c r="T87" s="426">
        <v>232.96224293128699</v>
      </c>
      <c r="U87" s="426">
        <v>281.64626631145501</v>
      </c>
      <c r="V87" s="426">
        <v>335.33216213918098</v>
      </c>
      <c r="W87" s="426">
        <v>361.27334029149102</v>
      </c>
      <c r="X87" s="426">
        <v>392.88915426242698</v>
      </c>
      <c r="Y87" s="426">
        <v>428.38268123560601</v>
      </c>
      <c r="Z87" s="426">
        <v>440.50345937886402</v>
      </c>
      <c r="AA87" s="426">
        <v>453.08209279421197</v>
      </c>
      <c r="AB87" s="426">
        <v>474.46241537908298</v>
      </c>
      <c r="AC87" s="426">
        <v>478.33588617411903</v>
      </c>
      <c r="AD87" s="426">
        <v>494.84609736020502</v>
      </c>
      <c r="AE87" s="426">
        <v>504.035557032035</v>
      </c>
      <c r="AF87" s="426">
        <v>525.90565236290797</v>
      </c>
      <c r="AG87" s="426">
        <v>544.84218370248095</v>
      </c>
      <c r="AH87" s="426">
        <v>541.12330414940902</v>
      </c>
      <c r="AI87" s="426">
        <v>550.08952971872998</v>
      </c>
      <c r="AJ87" s="426">
        <v>571.11306713462102</v>
      </c>
      <c r="AK87" s="426">
        <v>584.33551298318798</v>
      </c>
      <c r="AL87" s="426">
        <v>600.74564234487798</v>
      </c>
      <c r="AM87" s="426">
        <v>610.756792838622</v>
      </c>
      <c r="AN87" s="426">
        <v>598.54504215217503</v>
      </c>
      <c r="AO87" s="426">
        <v>625.21500556140199</v>
      </c>
      <c r="AP87" s="426">
        <v>626.79574944270905</v>
      </c>
      <c r="AQ87" s="426">
        <v>634.908569930201</v>
      </c>
      <c r="AR87" s="426">
        <v>622.23239836534196</v>
      </c>
      <c r="AS87" s="426">
        <v>620.19434914425301</v>
      </c>
      <c r="AT87" s="427">
        <v>610.54446620777401</v>
      </c>
      <c r="AU87" s="428">
        <v>-1.286235255534518E-2</v>
      </c>
      <c r="AV87" s="428">
        <v>1</v>
      </c>
    </row>
    <row r="88" spans="1:48">
      <c r="A88" t="s">
        <v>476</v>
      </c>
      <c r="B88" s="108">
        <v>4.508</v>
      </c>
      <c r="C88" s="108">
        <v>5.9169999999999998</v>
      </c>
      <c r="D88" s="108">
        <v>7.0279999999999996</v>
      </c>
      <c r="E88" s="108">
        <v>7.8179999999999996</v>
      </c>
      <c r="F88" s="108">
        <v>9.5879999999999992</v>
      </c>
      <c r="G88" s="108">
        <v>9.702</v>
      </c>
      <c r="H88" s="108">
        <v>11.224</v>
      </c>
      <c r="I88" s="108">
        <v>14.45</v>
      </c>
      <c r="J88" s="108">
        <v>15.391</v>
      </c>
      <c r="K88" s="108">
        <v>18.081</v>
      </c>
      <c r="L88" s="108">
        <v>24.486000000000001</v>
      </c>
      <c r="M88" s="108">
        <v>28.962</v>
      </c>
      <c r="N88" s="108">
        <v>34.71</v>
      </c>
      <c r="O88" s="108">
        <v>39.078000000000003</v>
      </c>
      <c r="P88" s="108">
        <v>43.551000000000002</v>
      </c>
      <c r="Q88" s="108">
        <v>50.831000000000003</v>
      </c>
      <c r="R88" s="108">
        <v>69.364999999999995</v>
      </c>
      <c r="S88" s="108">
        <v>76.277000000000001</v>
      </c>
      <c r="T88" s="108">
        <v>90.128</v>
      </c>
      <c r="U88" s="108">
        <v>114.071</v>
      </c>
      <c r="V88" s="108">
        <v>139.37899999999999</v>
      </c>
      <c r="W88" s="108">
        <v>151.56100000000001</v>
      </c>
      <c r="X88" s="108">
        <v>156.46</v>
      </c>
      <c r="Y88" s="108">
        <v>169.16</v>
      </c>
      <c r="Z88" s="108">
        <v>179.45599999999999</v>
      </c>
      <c r="AA88" s="108">
        <v>178.81100000000001</v>
      </c>
      <c r="AB88" s="108">
        <v>185.35499999999999</v>
      </c>
      <c r="AC88" s="108">
        <v>187.20699999999999</v>
      </c>
      <c r="AD88" s="108">
        <v>195.24</v>
      </c>
      <c r="AE88" s="108">
        <v>194.32</v>
      </c>
      <c r="AF88" s="108">
        <v>199.54400000000001</v>
      </c>
      <c r="AG88" s="108">
        <v>209.71600000000001</v>
      </c>
      <c r="AH88" s="108">
        <v>212.179</v>
      </c>
      <c r="AI88" s="108">
        <v>210.45998814318699</v>
      </c>
      <c r="AJ88" s="108">
        <v>213.55832461420101</v>
      </c>
      <c r="AK88" s="108">
        <v>213.94672806263301</v>
      </c>
      <c r="AL88" s="108">
        <v>221.56262275422</v>
      </c>
      <c r="AM88" s="108">
        <v>224.470198307462</v>
      </c>
      <c r="AN88" s="108">
        <v>226.33911603385101</v>
      </c>
      <c r="AO88" s="108">
        <v>229.192939098663</v>
      </c>
      <c r="AP88" s="108">
        <v>226.13942918662499</v>
      </c>
      <c r="AQ88" s="108">
        <v>224.49025603809099</v>
      </c>
      <c r="AR88" s="108">
        <v>212.07835247937899</v>
      </c>
      <c r="AS88" s="108">
        <v>212.749005128108</v>
      </c>
      <c r="AT88" s="27">
        <v>202.60826947238601</v>
      </c>
      <c r="AU88" s="102">
        <v>-4.5056119067210187E-2</v>
      </c>
      <c r="AV88" s="102">
        <v>0.33184850684313066</v>
      </c>
    </row>
    <row r="89" spans="1:48">
      <c r="A89" t="s">
        <v>257</v>
      </c>
      <c r="B89" s="108">
        <v>5.3850398887203097</v>
      </c>
      <c r="C89" s="108">
        <v>7.3157771905212297</v>
      </c>
      <c r="D89" s="108">
        <v>9.0433006147536208</v>
      </c>
      <c r="E89" s="108">
        <v>10.9649725802264</v>
      </c>
      <c r="F89" s="108">
        <v>13.2374305633296</v>
      </c>
      <c r="G89" s="108">
        <v>16.207369902558799</v>
      </c>
      <c r="H89" s="108">
        <v>23.434011747248402</v>
      </c>
      <c r="I89" s="108">
        <v>31.649625545739799</v>
      </c>
      <c r="J89" s="108">
        <v>42.0783849796235</v>
      </c>
      <c r="K89" s="108">
        <v>53.763290772979602</v>
      </c>
      <c r="L89" s="108">
        <v>74.246978125156602</v>
      </c>
      <c r="M89" s="108">
        <v>87.051967430682794</v>
      </c>
      <c r="N89" s="108">
        <v>107.406385124916</v>
      </c>
      <c r="O89" s="108">
        <v>125.13884778834</v>
      </c>
      <c r="P89" s="108">
        <v>127.280908341928</v>
      </c>
      <c r="Q89" s="108">
        <v>139.90288206067501</v>
      </c>
      <c r="R89" s="108">
        <v>163.70365863191799</v>
      </c>
      <c r="S89" s="108">
        <v>177.83808161146001</v>
      </c>
      <c r="T89" s="108">
        <v>198.284242931287</v>
      </c>
      <c r="U89" s="108">
        <v>236.32726631145499</v>
      </c>
      <c r="V89" s="108">
        <v>282.62516213918099</v>
      </c>
      <c r="W89" s="108">
        <v>310.52634029149101</v>
      </c>
      <c r="X89" s="108">
        <v>334.45015426242702</v>
      </c>
      <c r="Y89" s="108">
        <v>360.72768123560598</v>
      </c>
      <c r="Z89" s="108">
        <v>374.63145937886401</v>
      </c>
      <c r="AA89" s="108">
        <v>387.7033473084</v>
      </c>
      <c r="AB89" s="108">
        <v>408.89014995843797</v>
      </c>
      <c r="AC89" s="108">
        <v>414.19471877582902</v>
      </c>
      <c r="AD89" s="108">
        <v>430.69260887760498</v>
      </c>
      <c r="AE89" s="108">
        <v>443.30222237122098</v>
      </c>
      <c r="AF89" s="108">
        <v>462.10860380428102</v>
      </c>
      <c r="AG89" s="108">
        <v>474.21277166464699</v>
      </c>
      <c r="AH89" s="108">
        <v>469.72742751457201</v>
      </c>
      <c r="AI89" s="108">
        <v>480.041071633922</v>
      </c>
      <c r="AJ89" s="108">
        <v>498.60052850946801</v>
      </c>
      <c r="AK89" s="108">
        <v>506.366291749536</v>
      </c>
      <c r="AL89" s="108">
        <v>518.54394998844896</v>
      </c>
      <c r="AM89" s="108">
        <v>523.45995338733906</v>
      </c>
      <c r="AN89" s="108">
        <v>504.81659131151503</v>
      </c>
      <c r="AO89" s="108">
        <v>529.42630633812098</v>
      </c>
      <c r="AP89" s="108">
        <v>531.20094195753097</v>
      </c>
      <c r="AQ89" s="108">
        <v>536.332288427354</v>
      </c>
      <c r="AR89" s="108">
        <v>520.71066712294999</v>
      </c>
      <c r="AS89" s="108">
        <v>516.24518222108202</v>
      </c>
      <c r="AT89" s="27">
        <v>507.30038957674799</v>
      </c>
      <c r="AU89" s="102">
        <v>-1.4634380762252763E-2</v>
      </c>
      <c r="AV89" s="102">
        <v>0.8308983500050412</v>
      </c>
    </row>
    <row r="90" spans="1:48">
      <c r="A90" t="s">
        <v>288</v>
      </c>
      <c r="B90" s="108">
        <v>0.42099999999999999</v>
      </c>
      <c r="C90" s="108">
        <v>0.46700000000000003</v>
      </c>
      <c r="D90" s="108">
        <v>0.51</v>
      </c>
      <c r="E90" s="108">
        <v>0.70899999999999996</v>
      </c>
      <c r="F90" s="108">
        <v>0.82199999999999995</v>
      </c>
      <c r="G90" s="108">
        <v>0.99299999999999999</v>
      </c>
      <c r="H90" s="108">
        <v>1.2190000000000001</v>
      </c>
      <c r="I90" s="108">
        <v>2.2250000000000001</v>
      </c>
      <c r="J90" s="108">
        <v>3.238</v>
      </c>
      <c r="K90" s="108">
        <v>4.8559999999999999</v>
      </c>
      <c r="L90" s="108">
        <v>6.4749999999999996</v>
      </c>
      <c r="M90" s="108">
        <v>8.6329999999999991</v>
      </c>
      <c r="N90" s="108">
        <v>11.547000000000001</v>
      </c>
      <c r="O90" s="108">
        <v>11.871</v>
      </c>
      <c r="P90" s="108">
        <v>13.49</v>
      </c>
      <c r="Q90" s="108">
        <v>16.727</v>
      </c>
      <c r="R90" s="108">
        <v>19.706</v>
      </c>
      <c r="S90" s="108">
        <v>22.684999999999999</v>
      </c>
      <c r="T90" s="108">
        <v>25.206</v>
      </c>
      <c r="U90" s="108">
        <v>32.537999999999997</v>
      </c>
      <c r="V90" s="108">
        <v>37.872</v>
      </c>
      <c r="W90" s="108">
        <v>36.332000000000001</v>
      </c>
      <c r="X90" s="108">
        <v>42.685000000000002</v>
      </c>
      <c r="Y90" s="108">
        <v>50.784999999999997</v>
      </c>
      <c r="Z90" s="108">
        <v>49.981000000000002</v>
      </c>
      <c r="AA90" s="108">
        <v>47.869</v>
      </c>
      <c r="AB90" s="108">
        <v>48.125999999999998</v>
      </c>
      <c r="AC90" s="108">
        <v>47.182000000000002</v>
      </c>
      <c r="AD90" s="108">
        <v>46.877000000000002</v>
      </c>
      <c r="AE90" s="108">
        <v>39.551000000000002</v>
      </c>
      <c r="AF90" s="108">
        <v>41.212000000000003</v>
      </c>
      <c r="AG90" s="108">
        <v>46.378</v>
      </c>
      <c r="AH90" s="108">
        <v>45.637</v>
      </c>
      <c r="AI90" s="108">
        <v>44.034999999999997</v>
      </c>
      <c r="AJ90" s="108">
        <v>46.155999999999999</v>
      </c>
      <c r="AK90" s="108">
        <v>49.396000000000001</v>
      </c>
      <c r="AL90" s="108">
        <v>51.241999999999997</v>
      </c>
      <c r="AM90" s="108">
        <v>53.42</v>
      </c>
      <c r="AN90" s="108">
        <v>56.024999999999999</v>
      </c>
      <c r="AO90" s="108">
        <v>56.395045662306998</v>
      </c>
      <c r="AP90" s="108">
        <v>56.446922885459301</v>
      </c>
      <c r="AQ90" s="108">
        <v>58.382766891433</v>
      </c>
      <c r="AR90" s="108">
        <v>59.959926686880301</v>
      </c>
      <c r="AS90" s="108">
        <v>60.026361044485398</v>
      </c>
      <c r="AT90" s="27">
        <v>58.625727926867697</v>
      </c>
      <c r="AU90" s="102">
        <v>-2.0657835380398559E-2</v>
      </c>
      <c r="AV90" s="102">
        <v>9.6022044538385545E-2</v>
      </c>
    </row>
    <row r="91" spans="1:48">
      <c r="A91" s="23" t="s">
        <v>308</v>
      </c>
      <c r="B91" s="124" t="s">
        <v>186</v>
      </c>
      <c r="C91" s="124" t="s">
        <v>186</v>
      </c>
      <c r="D91" s="124" t="s">
        <v>186</v>
      </c>
      <c r="E91" s="124" t="s">
        <v>186</v>
      </c>
      <c r="F91" s="116">
        <v>0.16400000000000001</v>
      </c>
      <c r="G91" s="116">
        <v>0.29599999999999999</v>
      </c>
      <c r="H91" s="116">
        <v>0.23100000000000001</v>
      </c>
      <c r="I91" s="116">
        <v>0.255</v>
      </c>
      <c r="J91" s="116">
        <v>0.52800000000000002</v>
      </c>
      <c r="K91" s="116">
        <v>0.96899999999999997</v>
      </c>
      <c r="L91" s="116">
        <v>1.7190000000000001</v>
      </c>
      <c r="M91" s="116">
        <v>2.3780000000000001</v>
      </c>
      <c r="N91" s="116">
        <v>2.214</v>
      </c>
      <c r="O91" s="116">
        <v>3.14</v>
      </c>
      <c r="P91" s="116">
        <v>3.9750000000000001</v>
      </c>
      <c r="Q91" s="116">
        <v>4.3460000000000001</v>
      </c>
      <c r="R91" s="116">
        <v>5.77</v>
      </c>
      <c r="S91" s="116">
        <v>6.9219999999999997</v>
      </c>
      <c r="T91" s="116">
        <v>9.4719999999999995</v>
      </c>
      <c r="U91" s="116">
        <v>12.781000000000001</v>
      </c>
      <c r="V91" s="116">
        <v>14.835000000000001</v>
      </c>
      <c r="W91" s="116">
        <v>14.414999999999999</v>
      </c>
      <c r="X91" s="116">
        <v>15.754</v>
      </c>
      <c r="Y91" s="116">
        <v>16.87</v>
      </c>
      <c r="Z91" s="116">
        <v>15.891</v>
      </c>
      <c r="AA91" s="116">
        <v>17.509745485812498</v>
      </c>
      <c r="AB91" s="116">
        <v>17.4462654206453</v>
      </c>
      <c r="AC91" s="116">
        <v>16.959167398289299</v>
      </c>
      <c r="AD91" s="116">
        <v>17.276488482599401</v>
      </c>
      <c r="AE91" s="116">
        <v>21.182334660813702</v>
      </c>
      <c r="AF91" s="116">
        <v>22.5850485586278</v>
      </c>
      <c r="AG91" s="116">
        <v>24.251412037833202</v>
      </c>
      <c r="AH91" s="116">
        <v>25.7588766348373</v>
      </c>
      <c r="AI91" s="116">
        <v>26.013458084807901</v>
      </c>
      <c r="AJ91" s="116">
        <v>26.356538625152702</v>
      </c>
      <c r="AK91" s="116">
        <v>28.573221233651601</v>
      </c>
      <c r="AL91" s="116">
        <v>30.959692356428398</v>
      </c>
      <c r="AM91" s="116">
        <v>33.876839451282898</v>
      </c>
      <c r="AN91" s="116">
        <v>37.703450840659499</v>
      </c>
      <c r="AO91" s="116">
        <v>39.393653560973902</v>
      </c>
      <c r="AP91" s="116">
        <v>39.147884599719298</v>
      </c>
      <c r="AQ91" s="116">
        <v>40.193514611414102</v>
      </c>
      <c r="AR91" s="116">
        <v>41.561804555512303</v>
      </c>
      <c r="AS91" s="116">
        <v>43.922805878685502</v>
      </c>
      <c r="AT91" s="42">
        <v>44.618348704158301</v>
      </c>
      <c r="AU91" s="103">
        <v>1.8618684766537497E-2</v>
      </c>
      <c r="AV91" s="103">
        <v>7.3079605456573354E-2</v>
      </c>
    </row>
    <row r="92" spans="1:48">
      <c r="A92" s="99"/>
      <c r="B92" s="194"/>
      <c r="C92" s="194"/>
      <c r="D92" s="194"/>
      <c r="E92" s="194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8"/>
      <c r="AS92" s="189"/>
      <c r="AT92" s="189"/>
    </row>
    <row r="93" spans="1:48">
      <c r="A93" t="s">
        <v>483</v>
      </c>
    </row>
    <row r="94" spans="1:48">
      <c r="A94" t="s">
        <v>484</v>
      </c>
    </row>
    <row r="95" spans="1:48">
      <c r="A95" t="s">
        <v>383</v>
      </c>
    </row>
    <row r="96" spans="1:48">
      <c r="A96" s="120" t="s">
        <v>385</v>
      </c>
    </row>
    <row r="97" spans="1:1">
      <c r="A97" t="s">
        <v>382</v>
      </c>
    </row>
    <row r="98" spans="1:1">
      <c r="A98" s="12" t="s">
        <v>539</v>
      </c>
    </row>
  </sheetData>
  <phoneticPr fontId="17" type="noConversion"/>
  <pageMargins left="0.78740157499999996" right="0.78740157499999996" top="0.984251969" bottom="0.984251969" header="0.5" footer="0.5"/>
  <pageSetup paperSize="9" scale="37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98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95" sqref="A95"/>
    </sheetView>
  </sheetViews>
  <sheetFormatPr baseColWidth="10" defaultColWidth="9.33203125" defaultRowHeight="11.25"/>
  <cols>
    <col min="1" max="1" width="33.83203125" style="122" customWidth="1"/>
    <col min="2" max="43" width="8.5" style="122" customWidth="1"/>
    <col min="44" max="44" width="9.5" style="122" customWidth="1"/>
    <col min="45" max="16384" width="9.33203125" style="122"/>
  </cols>
  <sheetData>
    <row r="1" spans="1:48" customFormat="1" ht="12.75">
      <c r="A1" s="429" t="s">
        <v>571</v>
      </c>
      <c r="AU1" s="21" t="s">
        <v>223</v>
      </c>
      <c r="AV1" s="21">
        <v>2009</v>
      </c>
    </row>
    <row r="2" spans="1:48" customFormat="1">
      <c r="AU2" s="21" t="s">
        <v>615</v>
      </c>
      <c r="AV2" s="21" t="s">
        <v>188</v>
      </c>
    </row>
    <row r="3" spans="1:48" customFormat="1">
      <c r="A3" t="s">
        <v>311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 customFormat="1">
      <c r="AT4" s="12"/>
    </row>
    <row r="5" spans="1:48" customFormat="1">
      <c r="A5" t="s">
        <v>67</v>
      </c>
      <c r="B5" s="108">
        <v>198.97373737373505</v>
      </c>
      <c r="C5" s="108">
        <v>199.93737373737136</v>
      </c>
      <c r="D5" s="108">
        <v>227.22121212120945</v>
      </c>
      <c r="E5" s="108">
        <v>228.15454545454278</v>
      </c>
      <c r="F5" s="108">
        <v>256.02828282827977</v>
      </c>
      <c r="G5" s="108">
        <v>253.4919191919162</v>
      </c>
      <c r="H5" s="108">
        <v>272.25353535353213</v>
      </c>
      <c r="I5" s="108">
        <v>278.71616161615827</v>
      </c>
      <c r="J5" s="108">
        <v>278.21313131312797</v>
      </c>
      <c r="K5" s="108">
        <v>307.28484848484482</v>
      </c>
      <c r="L5" s="108">
        <v>306.21515151514791</v>
      </c>
      <c r="M5" s="108">
        <v>289.82222222221878</v>
      </c>
      <c r="N5" s="108">
        <v>225.85757575757307</v>
      </c>
      <c r="O5" s="108">
        <v>286.32828282827944</v>
      </c>
      <c r="P5" s="108">
        <v>285.93535353535015</v>
      </c>
      <c r="Q5" s="108">
        <v>282.00202020201687</v>
      </c>
      <c r="R5" s="108">
        <v>266.51010101009786</v>
      </c>
      <c r="S5" s="108">
        <v>315.52929292928917</v>
      </c>
      <c r="T5" s="108">
        <v>338.67777777777377</v>
      </c>
      <c r="U5" s="108">
        <v>327.58686868686482</v>
      </c>
      <c r="V5" s="108">
        <v>287.18282828282491</v>
      </c>
      <c r="W5" s="108">
        <v>296.97474747474394</v>
      </c>
      <c r="X5" s="108">
        <v>255.410101010098</v>
      </c>
      <c r="Y5" s="108">
        <v>228.38484848484578</v>
      </c>
      <c r="Z5" s="108">
        <v>274.72424242423915</v>
      </c>
      <c r="AA5" s="108">
        <v>295.82424242423895</v>
      </c>
      <c r="AB5" s="108">
        <v>291.91313131312791</v>
      </c>
      <c r="AC5" s="108">
        <v>255.64444444444143</v>
      </c>
      <c r="AD5" s="108">
        <v>283.32727272726936</v>
      </c>
      <c r="AE5" s="108">
        <v>262.75353535353224</v>
      </c>
      <c r="AF5" s="108">
        <v>313.97272727272355</v>
      </c>
      <c r="AG5" s="108">
        <v>350.66868686868276</v>
      </c>
      <c r="AH5" s="108">
        <v>360.05353535353112</v>
      </c>
      <c r="AI5" s="108">
        <v>326.60202020201638</v>
      </c>
      <c r="AJ5" s="108">
        <v>322.76363636363254</v>
      </c>
      <c r="AK5" s="108">
        <v>278.3565656565624</v>
      </c>
      <c r="AL5" s="108">
        <v>219.15252525252265</v>
      </c>
      <c r="AM5" s="108">
        <v>266.99898989898674</v>
      </c>
      <c r="AN5" s="108">
        <v>278.59191919191591</v>
      </c>
      <c r="AO5" s="108">
        <v>271.12828282827962</v>
      </c>
      <c r="AP5" s="108">
        <v>273.05151515151192</v>
      </c>
      <c r="AQ5" s="108">
        <v>292.1676767676733</v>
      </c>
      <c r="AR5" s="108">
        <v>250.01010101009808</v>
      </c>
      <c r="AS5" s="108">
        <v>257.40505050504748</v>
      </c>
      <c r="AT5" s="27">
        <v>274.87979797979477</v>
      </c>
      <c r="AU5" s="102">
        <v>7.0813850683635993E-2</v>
      </c>
      <c r="AV5" s="102">
        <v>8.401924602124923E-2</v>
      </c>
    </row>
    <row r="6" spans="1:48" customFormat="1">
      <c r="A6" t="s">
        <v>87</v>
      </c>
      <c r="B6" s="108">
        <v>117.1229388</v>
      </c>
      <c r="C6" s="108">
        <v>128.82109060000002</v>
      </c>
      <c r="D6" s="108">
        <v>133.12558620000001</v>
      </c>
      <c r="E6" s="108">
        <v>136.32081240000002</v>
      </c>
      <c r="F6" s="108">
        <v>148.226676</v>
      </c>
      <c r="G6" s="108">
        <v>155.32423240000003</v>
      </c>
      <c r="H6" s="108">
        <v>157.03012080000002</v>
      </c>
      <c r="I6" s="108">
        <v>171.33129920000002</v>
      </c>
      <c r="J6" s="108">
        <v>178.83102100000002</v>
      </c>
      <c r="K6" s="108">
        <v>197.93608720000003</v>
      </c>
      <c r="L6" s="108">
        <v>195.03696080000003</v>
      </c>
      <c r="M6" s="108">
        <v>202.83278240000001</v>
      </c>
      <c r="N6" s="108">
        <v>198.56364200000004</v>
      </c>
      <c r="O6" s="108">
        <v>217.00137880000003</v>
      </c>
      <c r="P6" s="108">
        <v>212.62175340000005</v>
      </c>
      <c r="Q6" s="108">
        <v>222.51237060000003</v>
      </c>
      <c r="R6" s="108">
        <v>225.05794500000005</v>
      </c>
      <c r="S6" s="108">
        <v>257.90734520000001</v>
      </c>
      <c r="T6" s="108">
        <v>266.06997699999999</v>
      </c>
      <c r="U6" s="108">
        <v>286.24895739999999</v>
      </c>
      <c r="V6" s="108">
        <v>303.77629780000001</v>
      </c>
      <c r="W6" s="108">
        <v>310.75453040000002</v>
      </c>
      <c r="X6" s="108">
        <v>316.34949080000007</v>
      </c>
      <c r="Y6" s="108">
        <v>307.61233700000003</v>
      </c>
      <c r="Z6" s="108">
        <v>290.54774444444104</v>
      </c>
      <c r="AA6" s="108">
        <v>295.79432323231975</v>
      </c>
      <c r="AB6" s="108">
        <v>307.38699191918823</v>
      </c>
      <c r="AC6" s="108">
        <v>315.28565454545083</v>
      </c>
      <c r="AD6" s="108">
        <v>322.32489797979412</v>
      </c>
      <c r="AE6" s="108">
        <v>327.96658080807686</v>
      </c>
      <c r="AF6" s="108">
        <v>334.17073434343041</v>
      </c>
      <c r="AG6" s="108">
        <v>354.70307474747057</v>
      </c>
      <c r="AH6" s="108">
        <v>348.79062121211712</v>
      </c>
      <c r="AI6" s="108">
        <v>330.98092525252133</v>
      </c>
      <c r="AJ6" s="108">
        <v>345.11178282827876</v>
      </c>
      <c r="AK6" s="108">
        <v>356.87107777777356</v>
      </c>
      <c r="AL6" s="108">
        <v>331.63202929292538</v>
      </c>
      <c r="AM6" s="108">
        <v>349.38563939393521</v>
      </c>
      <c r="AN6" s="108">
        <v>336.25036464646064</v>
      </c>
      <c r="AO6" s="108">
        <v>338.50936060605659</v>
      </c>
      <c r="AP6" s="108">
        <v>362.80014040403614</v>
      </c>
      <c r="AQ6" s="108">
        <v>354.63013636363218</v>
      </c>
      <c r="AR6" s="108">
        <v>369.49552626262187</v>
      </c>
      <c r="AS6" s="108">
        <v>410.34747878787402</v>
      </c>
      <c r="AT6" s="27">
        <v>398.5019454545407</v>
      </c>
      <c r="AU6" s="102">
        <v>-2.620644146070672E-2</v>
      </c>
      <c r="AV6" s="102">
        <v>0.12180536089288237</v>
      </c>
    </row>
    <row r="7" spans="1:48" customFormat="1">
      <c r="A7" t="s">
        <v>73</v>
      </c>
      <c r="B7" s="108">
        <v>8.8608969999999996</v>
      </c>
      <c r="C7" s="108">
        <v>10.164620000000003</v>
      </c>
      <c r="D7" s="108">
        <v>11.070597000000001</v>
      </c>
      <c r="E7" s="108">
        <v>12.643903400000003</v>
      </c>
      <c r="F7" s="108">
        <v>13.549880400000001</v>
      </c>
      <c r="G7" s="108">
        <v>15.003863000000001</v>
      </c>
      <c r="H7" s="108">
        <v>14.455857400000001</v>
      </c>
      <c r="I7" s="108">
        <v>15.4192866</v>
      </c>
      <c r="J7" s="108">
        <v>16.272230799999999</v>
      </c>
      <c r="K7" s="108">
        <v>16.780461800000001</v>
      </c>
      <c r="L7" s="108">
        <v>15.176219600000001</v>
      </c>
      <c r="M7" s="108">
        <v>17.248918200000002</v>
      </c>
      <c r="N7" s="108">
        <v>19.202293000000001</v>
      </c>
      <c r="O7" s="108">
        <v>16.210359200000003</v>
      </c>
      <c r="P7" s="108">
        <v>18.013474400000003</v>
      </c>
      <c r="Q7" s="108">
        <v>16.921882600000004</v>
      </c>
      <c r="R7" s="108">
        <v>24.620477399999999</v>
      </c>
      <c r="S7" s="108">
        <v>22.901330800000004</v>
      </c>
      <c r="T7" s="108">
        <v>20.749083000000002</v>
      </c>
      <c r="U7" s="108">
        <v>23.608434800000005</v>
      </c>
      <c r="V7" s="108">
        <v>26.246816600000002</v>
      </c>
      <c r="W7" s="108">
        <v>20.028720800000002</v>
      </c>
      <c r="X7" s="108">
        <v>18.340510000000002</v>
      </c>
      <c r="Y7" s="108">
        <v>20.9788918</v>
      </c>
      <c r="Z7" s="108">
        <v>24.399507400000001</v>
      </c>
      <c r="AA7" s="108">
        <v>23.550982600000001</v>
      </c>
      <c r="AB7" s="108">
        <v>21.946740400000003</v>
      </c>
      <c r="AC7" s="108">
        <v>26.308688200000006</v>
      </c>
      <c r="AD7" s="108">
        <v>26.458947800000001</v>
      </c>
      <c r="AE7" s="108">
        <v>20.271787799999998</v>
      </c>
      <c r="AF7" s="108">
        <v>27.528442600000005</v>
      </c>
      <c r="AG7" s="108">
        <v>31.448450400000006</v>
      </c>
      <c r="AH7" s="108">
        <v>26.436850800000002</v>
      </c>
      <c r="AI7" s="108">
        <v>24.620477399999999</v>
      </c>
      <c r="AJ7" s="108">
        <v>32.787528600000002</v>
      </c>
      <c r="AK7" s="108">
        <v>33.149919400000002</v>
      </c>
      <c r="AL7" s="108">
        <v>28.500710599999998</v>
      </c>
      <c r="AM7" s="108">
        <v>24.9563518</v>
      </c>
      <c r="AN7" s="108">
        <v>19.79292929292906</v>
      </c>
      <c r="AO7" s="108">
        <v>24.918570945999903</v>
      </c>
      <c r="AP7" s="108">
        <v>27.615112377999889</v>
      </c>
      <c r="AQ7" s="108">
        <v>30.091028879999882</v>
      </c>
      <c r="AR7" s="108">
        <v>26.870267120999895</v>
      </c>
      <c r="AS7" s="108">
        <v>38.139033633999858</v>
      </c>
      <c r="AT7" s="27">
        <v>26.298128565999896</v>
      </c>
      <c r="AU7" s="102">
        <v>-0.30857770319078703</v>
      </c>
      <c r="AV7" s="102">
        <v>8.0382368952686811E-3</v>
      </c>
    </row>
    <row r="8" spans="1:48" customFormat="1">
      <c r="A8" s="332" t="s">
        <v>104</v>
      </c>
      <c r="B8" s="42">
        <v>324.957573173735</v>
      </c>
      <c r="C8" s="42">
        <v>338.92308433737139</v>
      </c>
      <c r="D8" s="42">
        <v>371.41739532120943</v>
      </c>
      <c r="E8" s="42">
        <v>377.11926125454278</v>
      </c>
      <c r="F8" s="42">
        <v>417.80483922827983</v>
      </c>
      <c r="G8" s="42">
        <v>423.82001459191616</v>
      </c>
      <c r="H8" s="42">
        <v>443.73951355353216</v>
      </c>
      <c r="I8" s="42">
        <v>465.46674741615828</v>
      </c>
      <c r="J8" s="42">
        <v>473.31638311312804</v>
      </c>
      <c r="K8" s="42">
        <v>522.00139748484492</v>
      </c>
      <c r="L8" s="42">
        <v>516.42833191514796</v>
      </c>
      <c r="M8" s="42">
        <v>509.90392282221876</v>
      </c>
      <c r="N8" s="42">
        <v>443.62351075757311</v>
      </c>
      <c r="O8" s="42">
        <v>519.54002082827947</v>
      </c>
      <c r="P8" s="42">
        <v>516.5705813353502</v>
      </c>
      <c r="Q8" s="42">
        <v>521.43627340201692</v>
      </c>
      <c r="R8" s="42">
        <v>516.1885234100979</v>
      </c>
      <c r="S8" s="42">
        <v>596.33796892928933</v>
      </c>
      <c r="T8" s="42">
        <v>625.49683777777375</v>
      </c>
      <c r="U8" s="42">
        <v>637.44426088686487</v>
      </c>
      <c r="V8" s="42">
        <v>617.20594268282491</v>
      </c>
      <c r="W8" s="42">
        <v>627.75799867474393</v>
      </c>
      <c r="X8" s="42">
        <v>590.10010181009795</v>
      </c>
      <c r="Y8" s="42">
        <v>556.97607728484581</v>
      </c>
      <c r="Z8" s="42">
        <v>589.67149426868014</v>
      </c>
      <c r="AA8" s="42">
        <v>615.16954825655864</v>
      </c>
      <c r="AB8" s="42">
        <v>621.24686363231615</v>
      </c>
      <c r="AC8" s="42">
        <v>597.23878718989226</v>
      </c>
      <c r="AD8" s="42">
        <v>632.11111850706334</v>
      </c>
      <c r="AE8" s="42">
        <v>610.99190396160918</v>
      </c>
      <c r="AF8" s="42">
        <v>675.67190421615385</v>
      </c>
      <c r="AG8" s="42">
        <v>736.82021201615316</v>
      </c>
      <c r="AH8" s="42">
        <v>735.28100736564829</v>
      </c>
      <c r="AI8" s="42">
        <v>682.20342285453762</v>
      </c>
      <c r="AJ8" s="42">
        <v>700.66294779191128</v>
      </c>
      <c r="AK8" s="42">
        <v>668.377562834336</v>
      </c>
      <c r="AL8" s="42">
        <v>579.28526514544797</v>
      </c>
      <c r="AM8" s="42">
        <v>641.34098109292188</v>
      </c>
      <c r="AN8" s="42">
        <v>634.63521313130559</v>
      </c>
      <c r="AO8" s="42">
        <v>634.5562143803362</v>
      </c>
      <c r="AP8" s="42">
        <v>663.466767933548</v>
      </c>
      <c r="AQ8" s="42">
        <v>676.88884201130531</v>
      </c>
      <c r="AR8" s="42">
        <v>646.37589439371993</v>
      </c>
      <c r="AS8" s="42">
        <v>705.89156292692121</v>
      </c>
      <c r="AT8" s="42">
        <v>699.67987200033531</v>
      </c>
      <c r="AU8" s="334">
        <v>-6.0841636250938969E-3</v>
      </c>
      <c r="AV8" s="334">
        <v>0.21386284380940029</v>
      </c>
    </row>
    <row r="9" spans="1:48" customFormat="1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 customFormat="1">
      <c r="A10" t="s">
        <v>105</v>
      </c>
      <c r="B10" s="108">
        <v>1.2109156000000001</v>
      </c>
      <c r="C10" s="108">
        <v>1.2285932000000002</v>
      </c>
      <c r="D10" s="108">
        <v>1.2551096000000004</v>
      </c>
      <c r="E10" s="108">
        <v>1.4804990000000002</v>
      </c>
      <c r="F10" s="108">
        <v>1.3258200000000002</v>
      </c>
      <c r="G10" s="108">
        <v>1.5158542000000002</v>
      </c>
      <c r="H10" s="108">
        <v>1.5246930000000003</v>
      </c>
      <c r="I10" s="108">
        <v>1.4849184000000002</v>
      </c>
      <c r="J10" s="108">
        <v>2.9609980000000005</v>
      </c>
      <c r="K10" s="108">
        <v>4.9718249999999999</v>
      </c>
      <c r="L10" s="108">
        <v>5.1353428000000001</v>
      </c>
      <c r="M10" s="108">
        <v>4.9408892000000009</v>
      </c>
      <c r="N10" s="108">
        <v>5.7054453999999994</v>
      </c>
      <c r="O10" s="108">
        <v>7.6632396000000007</v>
      </c>
      <c r="P10" s="108">
        <v>10.535849600000001</v>
      </c>
      <c r="Q10" s="108">
        <v>14.972927199999999</v>
      </c>
      <c r="R10" s="108">
        <v>14.500051400000002</v>
      </c>
      <c r="S10" s="108">
        <v>17.496404600000002</v>
      </c>
      <c r="T10" s="108">
        <v>18.207928000000003</v>
      </c>
      <c r="U10" s="108">
        <v>19.6486524</v>
      </c>
      <c r="V10" s="108">
        <v>20.656275600000004</v>
      </c>
      <c r="W10" s="108">
        <v>21.0275052</v>
      </c>
      <c r="X10" s="108">
        <v>21.889288200000003</v>
      </c>
      <c r="Y10" s="108">
        <v>15.803774400000002</v>
      </c>
      <c r="Z10" s="108">
        <v>13.328910400000002</v>
      </c>
      <c r="AA10" s="108">
        <v>18.168153400000001</v>
      </c>
      <c r="AB10" s="108">
        <v>16.4313292</v>
      </c>
      <c r="AC10" s="108">
        <v>19.538167400000003</v>
      </c>
      <c r="AD10" s="108">
        <v>24.156440400000005</v>
      </c>
      <c r="AE10" s="108">
        <v>27.179310000000001</v>
      </c>
      <c r="AF10" s="108">
        <v>26.936243000000001</v>
      </c>
      <c r="AG10" s="108">
        <v>23.051590400000002</v>
      </c>
      <c r="AH10" s="108">
        <v>28.142739200000005</v>
      </c>
      <c r="AI10" s="108">
        <v>26.538497</v>
      </c>
      <c r="AJ10" s="108">
        <v>21.672737600000001</v>
      </c>
      <c r="AK10" s="108">
        <v>28.845423800000003</v>
      </c>
      <c r="AL10" s="108">
        <v>37.05224960000001</v>
      </c>
      <c r="AM10" s="108">
        <v>35.8943668</v>
      </c>
      <c r="AN10" s="108">
        <v>33.848184600000003</v>
      </c>
      <c r="AO10" s="108">
        <v>30.312664600000002</v>
      </c>
      <c r="AP10" s="108">
        <v>34.785097400000005</v>
      </c>
      <c r="AQ10" s="108">
        <v>43.4080808080803</v>
      </c>
      <c r="AR10" s="108">
        <v>37.671111111110669</v>
      </c>
      <c r="AS10" s="108">
        <v>37.235858585858146</v>
      </c>
      <c r="AT10" s="27">
        <v>40.725959595959111</v>
      </c>
      <c r="AU10" s="102">
        <v>9.6726089269353777E-2</v>
      </c>
      <c r="AV10" s="102">
        <v>1.2448220800118108E-2</v>
      </c>
    </row>
    <row r="11" spans="1:48" customFormat="1">
      <c r="A11" t="s">
        <v>72</v>
      </c>
      <c r="B11" s="108">
        <v>23.975245000000001</v>
      </c>
      <c r="C11" s="108">
        <v>26.224719600000004</v>
      </c>
      <c r="D11" s="108">
        <v>27.4312158</v>
      </c>
      <c r="E11" s="108">
        <v>28.708422400000003</v>
      </c>
      <c r="F11" s="108">
        <v>30.723668799999999</v>
      </c>
      <c r="G11" s="108">
        <v>39.809955200000005</v>
      </c>
      <c r="H11" s="108">
        <v>43.204054400000004</v>
      </c>
      <c r="I11" s="108">
        <v>50.694937400000008</v>
      </c>
      <c r="J11" s="108">
        <v>57.907398200000003</v>
      </c>
      <c r="K11" s="108">
        <v>65.6855422</v>
      </c>
      <c r="L11" s="108">
        <v>72.305803400000002</v>
      </c>
      <c r="M11" s="108">
        <v>82.93446040000002</v>
      </c>
      <c r="N11" s="108">
        <v>93.492407000000014</v>
      </c>
      <c r="O11" s="108">
        <v>102.7643082</v>
      </c>
      <c r="P11" s="108">
        <v>116.60144960000001</v>
      </c>
      <c r="Q11" s="108">
        <v>128.9315756</v>
      </c>
      <c r="R11" s="108">
        <v>130.79214300000001</v>
      </c>
      <c r="S11" s="108">
        <v>141.1512166</v>
      </c>
      <c r="T11" s="108">
        <v>151.50587080000003</v>
      </c>
      <c r="U11" s="108">
        <v>166.62463820000002</v>
      </c>
      <c r="V11" s="108">
        <v>178.40233920000003</v>
      </c>
      <c r="W11" s="108">
        <v>182.4505096</v>
      </c>
      <c r="X11" s="108">
        <v>185.63689700000003</v>
      </c>
      <c r="Y11" s="108">
        <v>199.12932520000001</v>
      </c>
      <c r="Z11" s="108">
        <v>204.7242856</v>
      </c>
      <c r="AA11" s="108">
        <v>206.74837080000003</v>
      </c>
      <c r="AB11" s="108">
        <v>217.8189678</v>
      </c>
      <c r="AC11" s="108">
        <v>223.37857300000005</v>
      </c>
      <c r="AD11" s="108">
        <v>235.11208000000005</v>
      </c>
      <c r="AE11" s="108">
        <v>242.75322260000002</v>
      </c>
      <c r="AF11" s="108">
        <v>253.95198220000003</v>
      </c>
      <c r="AG11" s="108">
        <v>265.8136518</v>
      </c>
      <c r="AH11" s="108">
        <v>279.02765779999999</v>
      </c>
      <c r="AI11" s="108">
        <v>291.52130160000002</v>
      </c>
      <c r="AJ11" s="108">
        <v>293.05483340000006</v>
      </c>
      <c r="AK11" s="108">
        <v>304.45688540000003</v>
      </c>
      <c r="AL11" s="108">
        <v>267.92612500000001</v>
      </c>
      <c r="AM11" s="108">
        <v>286.14289180000003</v>
      </c>
      <c r="AN11" s="108">
        <v>305.61599999999879</v>
      </c>
      <c r="AO11" s="108">
        <v>320.79699999999877</v>
      </c>
      <c r="AP11" s="108">
        <v>337.45699999999874</v>
      </c>
      <c r="AQ11" s="108">
        <v>348.80499999999859</v>
      </c>
      <c r="AR11" s="108">
        <v>374.0152999999986</v>
      </c>
      <c r="AS11" s="108">
        <v>369.55599999999856</v>
      </c>
      <c r="AT11" s="27">
        <v>390.99999999999847</v>
      </c>
      <c r="AU11" s="102">
        <v>6.0925090856899455E-2</v>
      </c>
      <c r="AV11" s="102">
        <v>0.11951233024670331</v>
      </c>
    </row>
    <row r="12" spans="1:48" customFormat="1">
      <c r="A12" t="s">
        <v>190</v>
      </c>
      <c r="B12" s="108">
        <v>3.9553630000000006</v>
      </c>
      <c r="C12" s="108">
        <v>4.1630748000000013</v>
      </c>
      <c r="D12" s="108">
        <v>4.2558822000000003</v>
      </c>
      <c r="E12" s="108">
        <v>3.5708752000000001</v>
      </c>
      <c r="F12" s="108">
        <v>4.0260734000000005</v>
      </c>
      <c r="G12" s="108">
        <v>4.304495600000001</v>
      </c>
      <c r="H12" s="108">
        <v>4.3973030000000008</v>
      </c>
      <c r="I12" s="108">
        <v>5.2237308000000002</v>
      </c>
      <c r="J12" s="108">
        <v>5.316538200000001</v>
      </c>
      <c r="K12" s="108">
        <v>6.0457392000000008</v>
      </c>
      <c r="L12" s="108">
        <v>6.1385466000000006</v>
      </c>
      <c r="M12" s="108">
        <v>6.2357734000000011</v>
      </c>
      <c r="N12" s="108">
        <v>6.5009374000000015</v>
      </c>
      <c r="O12" s="108">
        <v>6.8279730000000001</v>
      </c>
      <c r="P12" s="108">
        <v>6.9428774000000004</v>
      </c>
      <c r="Q12" s="108">
        <v>7.340623400000001</v>
      </c>
      <c r="R12" s="108">
        <v>7.5925292000000004</v>
      </c>
      <c r="S12" s="108">
        <v>8.4543122000000004</v>
      </c>
      <c r="T12" s="108">
        <v>8.9316074000000008</v>
      </c>
      <c r="U12" s="108">
        <v>9.3381921999999999</v>
      </c>
      <c r="V12" s="108">
        <v>10.363493000000002</v>
      </c>
      <c r="W12" s="108">
        <v>11.304825200000003</v>
      </c>
      <c r="X12" s="108">
        <v>12.104736600000001</v>
      </c>
      <c r="Y12" s="108">
        <v>11.468343000000003</v>
      </c>
      <c r="Z12" s="108">
        <v>9.6077756000000019</v>
      </c>
      <c r="AA12" s="108">
        <v>8.9669626000000004</v>
      </c>
      <c r="AB12" s="108">
        <v>13.072585200000002</v>
      </c>
      <c r="AC12" s="108">
        <v>16.780461800000001</v>
      </c>
      <c r="AD12" s="108">
        <v>17.036787000000004</v>
      </c>
      <c r="AE12" s="108">
        <v>17.306370400000002</v>
      </c>
      <c r="AF12" s="108">
        <v>18.420059200000001</v>
      </c>
      <c r="AG12" s="108">
        <v>16.851172200000001</v>
      </c>
      <c r="AH12" s="108">
        <v>18.831063400000001</v>
      </c>
      <c r="AI12" s="108">
        <v>15.861226600000002</v>
      </c>
      <c r="AJ12" s="108">
        <v>13.580816200000001</v>
      </c>
      <c r="AK12" s="108">
        <v>19.082969200000004</v>
      </c>
      <c r="AL12" s="108">
        <v>21.685995800000004</v>
      </c>
      <c r="AM12" s="108">
        <v>23.193011200000001</v>
      </c>
      <c r="AN12" s="108">
        <v>22.813272727272455</v>
      </c>
      <c r="AO12" s="108">
        <v>21.801280808080548</v>
      </c>
      <c r="AP12" s="108">
        <v>26.407958585858275</v>
      </c>
      <c r="AQ12" s="108">
        <v>29.077263636363295</v>
      </c>
      <c r="AR12" s="108">
        <v>22.992484848484576</v>
      </c>
      <c r="AS12" s="108">
        <v>24.544444444444153</v>
      </c>
      <c r="AT12" s="27">
        <v>24.855555555555263</v>
      </c>
      <c r="AU12" s="102">
        <v>1.5449871943543414E-2</v>
      </c>
      <c r="AV12" s="102">
        <v>7.597302721280853E-3</v>
      </c>
    </row>
    <row r="13" spans="1:48" customFormat="1">
      <c r="A13" t="s">
        <v>21</v>
      </c>
      <c r="B13" s="108">
        <v>3.4648096000000006</v>
      </c>
      <c r="C13" s="108">
        <v>3.8492974000000002</v>
      </c>
      <c r="D13" s="108">
        <v>4.2912374</v>
      </c>
      <c r="E13" s="108">
        <v>4.7817908000000005</v>
      </c>
      <c r="F13" s="108">
        <v>5.316538200000001</v>
      </c>
      <c r="G13" s="108">
        <v>5.9175766000000003</v>
      </c>
      <c r="H13" s="108">
        <v>6.2799674000000003</v>
      </c>
      <c r="I13" s="108">
        <v>6.9561356000000005</v>
      </c>
      <c r="J13" s="108">
        <v>7.5704321999999999</v>
      </c>
      <c r="K13" s="108">
        <v>8.595733000000001</v>
      </c>
      <c r="L13" s="108">
        <v>9.5149682000000002</v>
      </c>
      <c r="M13" s="108">
        <v>10.036457400000002</v>
      </c>
      <c r="N13" s="108">
        <v>10.257427400000001</v>
      </c>
      <c r="O13" s="108">
        <v>11.919121800000001</v>
      </c>
      <c r="P13" s="108">
        <v>13.094682200000001</v>
      </c>
      <c r="Q13" s="108">
        <v>14.292339600000002</v>
      </c>
      <c r="R13" s="108">
        <v>14.221629200000002</v>
      </c>
      <c r="S13" s="108">
        <v>15.003863000000001</v>
      </c>
      <c r="T13" s="108">
        <v>15.096670399999999</v>
      </c>
      <c r="U13" s="108">
        <v>16.714170800000002</v>
      </c>
      <c r="V13" s="108">
        <v>18.305154800000004</v>
      </c>
      <c r="W13" s="108">
        <v>21.363379600000002</v>
      </c>
      <c r="X13" s="108">
        <v>21.469445200000006</v>
      </c>
      <c r="Y13" s="108">
        <v>24.505572999999998</v>
      </c>
      <c r="Z13" s="108">
        <v>26.352882200000003</v>
      </c>
      <c r="AA13" s="108">
        <v>27.5063456</v>
      </c>
      <c r="AB13" s="108">
        <v>27.727315600000004</v>
      </c>
      <c r="AC13" s="108">
        <v>22.397519200000005</v>
      </c>
      <c r="AD13" s="108">
        <v>27.9836408</v>
      </c>
      <c r="AE13" s="108">
        <v>32.296975199999999</v>
      </c>
      <c r="AF13" s="108">
        <v>32.2041678</v>
      </c>
      <c r="AG13" s="108">
        <v>35.540814800000007</v>
      </c>
      <c r="AH13" s="108">
        <v>31.399837000000002</v>
      </c>
      <c r="AI13" s="108">
        <v>30.507118200000001</v>
      </c>
      <c r="AJ13" s="108">
        <v>33.507890800000006</v>
      </c>
      <c r="AK13" s="108">
        <v>30.705991200000003</v>
      </c>
      <c r="AL13" s="108">
        <v>31.505902600000006</v>
      </c>
      <c r="AM13" s="108">
        <v>33.706763799999997</v>
      </c>
      <c r="AN13" s="108">
        <v>36.004851800000004</v>
      </c>
      <c r="AO13" s="108">
        <v>39.856399999999844</v>
      </c>
      <c r="AP13" s="108">
        <v>39.576109999999851</v>
      </c>
      <c r="AQ13" s="108">
        <v>42.77196656999984</v>
      </c>
      <c r="AR13" s="108">
        <v>41.822399999999838</v>
      </c>
      <c r="AS13" s="108">
        <v>46.167999999999822</v>
      </c>
      <c r="AT13" s="27">
        <v>40.896999999999849</v>
      </c>
      <c r="AU13" s="102">
        <v>-0.11174305633030523</v>
      </c>
      <c r="AV13" s="102">
        <v>1.2500500690791371E-2</v>
      </c>
    </row>
    <row r="14" spans="1:48" customFormat="1">
      <c r="A14" t="s">
        <v>106</v>
      </c>
      <c r="B14" s="108">
        <v>0.34471320000000005</v>
      </c>
      <c r="C14" s="108">
        <v>0.39332659999999997</v>
      </c>
      <c r="D14" s="108">
        <v>0.43752060000000009</v>
      </c>
      <c r="E14" s="108">
        <v>0.45519820000000005</v>
      </c>
      <c r="F14" s="108">
        <v>0.5082310000000001</v>
      </c>
      <c r="G14" s="108">
        <v>0.55684440000000002</v>
      </c>
      <c r="H14" s="108">
        <v>0.60987720000000012</v>
      </c>
      <c r="I14" s="108">
        <v>1.0739142000000002</v>
      </c>
      <c r="J14" s="108">
        <v>0.57894140000000016</v>
      </c>
      <c r="K14" s="108">
        <v>0.57894140000000016</v>
      </c>
      <c r="L14" s="108">
        <v>0.60545780000000005</v>
      </c>
      <c r="M14" s="108">
        <v>0.63197420000000015</v>
      </c>
      <c r="N14" s="108">
        <v>0.9501710000000001</v>
      </c>
      <c r="O14" s="108">
        <v>1.0827530000000001</v>
      </c>
      <c r="P14" s="108">
        <v>0.97668739999999998</v>
      </c>
      <c r="Q14" s="108">
        <v>1.1578828000000003</v>
      </c>
      <c r="R14" s="108">
        <v>1.0562366000000003</v>
      </c>
      <c r="S14" s="108">
        <v>1.1843992000000001</v>
      </c>
      <c r="T14" s="108">
        <v>2.2936686000000002</v>
      </c>
      <c r="U14" s="108">
        <v>4.2116882000000002</v>
      </c>
      <c r="V14" s="108">
        <v>3.3012918000000004</v>
      </c>
      <c r="W14" s="108">
        <v>4.0128152000000004</v>
      </c>
      <c r="X14" s="108">
        <v>4.8127266000000004</v>
      </c>
      <c r="Y14" s="108">
        <v>4.8259848000000014</v>
      </c>
      <c r="Z14" s="108">
        <v>4.9541474000000001</v>
      </c>
      <c r="AA14" s="108">
        <v>5.0115996000000012</v>
      </c>
      <c r="AB14" s="108">
        <v>5.1176652000000002</v>
      </c>
      <c r="AC14" s="108">
        <v>5.1397622000000007</v>
      </c>
      <c r="AD14" s="108">
        <v>5.8247692000000013</v>
      </c>
      <c r="AE14" s="108">
        <v>6.6511970000000007</v>
      </c>
      <c r="AF14" s="108">
        <v>5.5021530000000007</v>
      </c>
      <c r="AG14" s="108">
        <v>6.3727748000000002</v>
      </c>
      <c r="AH14" s="108">
        <v>6.5716478</v>
      </c>
      <c r="AI14" s="108">
        <v>6.5495507999999996</v>
      </c>
      <c r="AJ14" s="108">
        <v>7.1859444000000012</v>
      </c>
      <c r="AK14" s="108">
        <v>7.6057874000000014</v>
      </c>
      <c r="AL14" s="108">
        <v>7.07104</v>
      </c>
      <c r="AM14" s="108">
        <v>7.5262382000000008</v>
      </c>
      <c r="AN14" s="108">
        <v>7.1815249999999997</v>
      </c>
      <c r="AO14" s="108">
        <v>7.4116991361179716</v>
      </c>
      <c r="AP14" s="108">
        <v>6.8826393728744613</v>
      </c>
      <c r="AQ14" s="108">
        <v>7.130409999999971</v>
      </c>
      <c r="AR14" s="108">
        <v>9.0376599999999652</v>
      </c>
      <c r="AS14" s="108">
        <v>11.293329999999957</v>
      </c>
      <c r="AT14" s="27">
        <v>9.2254099999999628</v>
      </c>
      <c r="AU14" s="102">
        <v>-0.18087179814187593</v>
      </c>
      <c r="AV14" s="102">
        <v>2.8198216025095632E-3</v>
      </c>
    </row>
    <row r="15" spans="1:48" customFormat="1">
      <c r="A15" t="s">
        <v>107</v>
      </c>
      <c r="B15" s="108">
        <v>2.629543</v>
      </c>
      <c r="C15" s="108">
        <v>2.8239966000000001</v>
      </c>
      <c r="D15" s="108">
        <v>3.1642904000000001</v>
      </c>
      <c r="E15" s="108">
        <v>3.3940992000000003</v>
      </c>
      <c r="F15" s="108">
        <v>3.6990378000000002</v>
      </c>
      <c r="G15" s="108">
        <v>3.8272004000000002</v>
      </c>
      <c r="H15" s="108">
        <v>4.2779791999999999</v>
      </c>
      <c r="I15" s="108">
        <v>4.4414970000000009</v>
      </c>
      <c r="J15" s="108">
        <v>4.7685326000000003</v>
      </c>
      <c r="K15" s="108">
        <v>5.2237308000000002</v>
      </c>
      <c r="L15" s="108">
        <v>5.466797800000001</v>
      </c>
      <c r="M15" s="108">
        <v>5.8026722000000008</v>
      </c>
      <c r="N15" s="108">
        <v>6.0236422000000003</v>
      </c>
      <c r="O15" s="108">
        <v>6.2004182000000005</v>
      </c>
      <c r="P15" s="108">
        <v>6.6998104000000005</v>
      </c>
      <c r="Q15" s="108">
        <v>7.0135878000000007</v>
      </c>
      <c r="R15" s="108">
        <v>8.0035334000000002</v>
      </c>
      <c r="S15" s="108">
        <v>8.3968600000000002</v>
      </c>
      <c r="T15" s="108">
        <v>8.1184378000000006</v>
      </c>
      <c r="U15" s="108">
        <v>8.5692166000000007</v>
      </c>
      <c r="V15" s="108">
        <v>9.3868056000000024</v>
      </c>
      <c r="W15" s="108">
        <v>9.8861978000000015</v>
      </c>
      <c r="X15" s="108">
        <v>10.655173400000001</v>
      </c>
      <c r="Y15" s="108">
        <v>10.434203400000001</v>
      </c>
      <c r="Z15" s="108">
        <v>10.398848200000002</v>
      </c>
      <c r="AA15" s="108">
        <v>10.1778782</v>
      </c>
      <c r="AB15" s="108">
        <v>11.234114800000002</v>
      </c>
      <c r="AC15" s="108">
        <v>9.6873248000000007</v>
      </c>
      <c r="AD15" s="108">
        <v>11.676054799999999</v>
      </c>
      <c r="AE15" s="108">
        <v>12.816260000000002</v>
      </c>
      <c r="AF15" s="108">
        <v>12.944422600000003</v>
      </c>
      <c r="AG15" s="108">
        <v>13.328910400000002</v>
      </c>
      <c r="AH15" s="108">
        <v>13.209586600000002</v>
      </c>
      <c r="AI15" s="108">
        <v>13.815044400000001</v>
      </c>
      <c r="AJ15" s="108">
        <v>14.544245399999999</v>
      </c>
      <c r="AK15" s="108">
        <v>16.179423400000001</v>
      </c>
      <c r="AL15" s="108">
        <v>17.620147800000002</v>
      </c>
      <c r="AM15" s="108">
        <v>18.044410200000002</v>
      </c>
      <c r="AN15" s="108">
        <v>18.5570606</v>
      </c>
      <c r="AO15" s="108">
        <v>17.524999999999935</v>
      </c>
      <c r="AP15" s="108">
        <v>17.980999999999931</v>
      </c>
      <c r="AQ15" s="108">
        <v>19.594347163999924</v>
      </c>
      <c r="AR15" s="108">
        <v>19.501672216999921</v>
      </c>
      <c r="AS15" s="108">
        <v>19.039899999999925</v>
      </c>
      <c r="AT15" s="27">
        <v>19.848399999999923</v>
      </c>
      <c r="AU15" s="102">
        <v>4.5319522585843153E-2</v>
      </c>
      <c r="AV15" s="102">
        <v>6.0668248994083544E-3</v>
      </c>
    </row>
    <row r="16" spans="1:48" customFormat="1">
      <c r="A16" t="s">
        <v>22</v>
      </c>
      <c r="B16" s="108">
        <v>1.3965304000000001</v>
      </c>
      <c r="C16" s="108">
        <v>1.4318856000000002</v>
      </c>
      <c r="D16" s="108">
        <v>1.6616944000000002</v>
      </c>
      <c r="E16" s="108">
        <v>2.7930608000000001</v>
      </c>
      <c r="F16" s="108">
        <v>3.2791948</v>
      </c>
      <c r="G16" s="108">
        <v>4.1056226000000002</v>
      </c>
      <c r="H16" s="108">
        <v>5.3960874000000008</v>
      </c>
      <c r="I16" s="108">
        <v>6.0236422000000003</v>
      </c>
      <c r="J16" s="108">
        <v>6.2225151999999992</v>
      </c>
      <c r="K16" s="108">
        <v>7.7118530000000005</v>
      </c>
      <c r="L16" s="108">
        <v>8.9316074000000008</v>
      </c>
      <c r="M16" s="108">
        <v>10.584463000000001</v>
      </c>
      <c r="N16" s="108">
        <v>12.166608200000002</v>
      </c>
      <c r="O16" s="108">
        <v>12.232899200000002</v>
      </c>
      <c r="P16" s="108">
        <v>14.248145600000003</v>
      </c>
      <c r="Q16" s="108">
        <v>14.584020000000002</v>
      </c>
      <c r="R16" s="108">
        <v>15.096670399999999</v>
      </c>
      <c r="S16" s="108">
        <v>15.817032600000003</v>
      </c>
      <c r="T16" s="108">
        <v>18.0620878</v>
      </c>
      <c r="U16" s="108">
        <v>20.2496908</v>
      </c>
      <c r="V16" s="108">
        <v>22.618489200000003</v>
      </c>
      <c r="W16" s="108">
        <v>25.141966600000003</v>
      </c>
      <c r="X16" s="108">
        <v>30.842992600000002</v>
      </c>
      <c r="Y16" s="108">
        <v>34.201736600000004</v>
      </c>
      <c r="Z16" s="108">
        <v>34.670193000000005</v>
      </c>
      <c r="AA16" s="108">
        <v>36.981539200000007</v>
      </c>
      <c r="AB16" s="108">
        <v>44.543132600000007</v>
      </c>
      <c r="AC16" s="108">
        <v>47.274321800000003</v>
      </c>
      <c r="AD16" s="108">
        <v>47.486453000000012</v>
      </c>
      <c r="AE16" s="108">
        <v>51.287137000000008</v>
      </c>
      <c r="AF16" s="108">
        <v>51.463913000000005</v>
      </c>
      <c r="AG16" s="108">
        <v>53.859227800000006</v>
      </c>
      <c r="AH16" s="108">
        <v>57.279843400000004</v>
      </c>
      <c r="AI16" s="108">
        <v>57.933914600000001</v>
      </c>
      <c r="AJ16" s="108">
        <v>60.612071</v>
      </c>
      <c r="AK16" s="108">
        <v>62.896900800000012</v>
      </c>
      <c r="AL16" s="108">
        <v>60.452972600000003</v>
      </c>
      <c r="AM16" s="108">
        <v>59.54699560000001</v>
      </c>
      <c r="AN16" s="108">
        <v>60.541360600000012</v>
      </c>
      <c r="AO16" s="108">
        <v>70.087264600000012</v>
      </c>
      <c r="AP16" s="108">
        <v>77.878666800000005</v>
      </c>
      <c r="AQ16" s="108">
        <v>81.599199999999684</v>
      </c>
      <c r="AR16" s="108">
        <v>83.16299999999967</v>
      </c>
      <c r="AS16" s="108">
        <v>86.840799999999675</v>
      </c>
      <c r="AT16" s="27">
        <v>85.962389999999672</v>
      </c>
      <c r="AU16" s="102">
        <v>-7.4031630609082688E-3</v>
      </c>
      <c r="AV16" s="102">
        <v>2.6275103689196694E-2</v>
      </c>
    </row>
    <row r="17" spans="1:48" customFormat="1">
      <c r="A17" t="s">
        <v>71</v>
      </c>
      <c r="B17" s="108">
        <v>3.2438396000000007</v>
      </c>
      <c r="C17" s="108">
        <v>4.6668864000000001</v>
      </c>
      <c r="D17" s="108">
        <v>4.9011146000000014</v>
      </c>
      <c r="E17" s="108">
        <v>5.1088264000000008</v>
      </c>
      <c r="F17" s="108">
        <v>5.5021530000000007</v>
      </c>
      <c r="G17" s="108">
        <v>6.1694824000000015</v>
      </c>
      <c r="H17" s="108">
        <v>7.6146262</v>
      </c>
      <c r="I17" s="108">
        <v>7.1108146000000012</v>
      </c>
      <c r="J17" s="108">
        <v>7.9372424000000015</v>
      </c>
      <c r="K17" s="108">
        <v>7.9284036000000011</v>
      </c>
      <c r="L17" s="108">
        <v>7.9549200000000004</v>
      </c>
      <c r="M17" s="108">
        <v>8.4675704000000014</v>
      </c>
      <c r="N17" s="108">
        <v>9.6696472000000018</v>
      </c>
      <c r="O17" s="108">
        <v>10.323718400000001</v>
      </c>
      <c r="P17" s="108">
        <v>10.858465800000003</v>
      </c>
      <c r="Q17" s="108">
        <v>11.9058636</v>
      </c>
      <c r="R17" s="108">
        <v>12.131253000000001</v>
      </c>
      <c r="S17" s="108">
        <v>12.475966200000004</v>
      </c>
      <c r="T17" s="108">
        <v>17.836698400000003</v>
      </c>
      <c r="U17" s="108">
        <v>18.6808038</v>
      </c>
      <c r="V17" s="108">
        <v>21.0450746</v>
      </c>
      <c r="W17" s="108">
        <v>32.392443399999998</v>
      </c>
      <c r="X17" s="108">
        <v>38.767442199999998</v>
      </c>
      <c r="Y17" s="108">
        <v>39.743674599999999</v>
      </c>
      <c r="Z17" s="108">
        <v>43.530361399999997</v>
      </c>
      <c r="AA17" s="108">
        <v>50.016010600000008</v>
      </c>
      <c r="AB17" s="108">
        <v>51.272219599999993</v>
      </c>
      <c r="AC17" s="108">
        <v>49.918766600000005</v>
      </c>
      <c r="AD17" s="108">
        <v>55.903829799999997</v>
      </c>
      <c r="AE17" s="108">
        <v>59.072896399999998</v>
      </c>
      <c r="AF17" s="108">
        <v>63.239539999999998</v>
      </c>
      <c r="AG17" s="108">
        <v>72.229878999999997</v>
      </c>
      <c r="AH17" s="108">
        <v>76.2417102</v>
      </c>
      <c r="AI17" s="108">
        <v>76.4986392</v>
      </c>
      <c r="AJ17" s="108">
        <v>78.208305800000005</v>
      </c>
      <c r="AK17" s="108">
        <v>81.648676030303022</v>
      </c>
      <c r="AL17" s="108">
        <v>75.215126745454526</v>
      </c>
      <c r="AM17" s="108">
        <v>79.235605761616142</v>
      </c>
      <c r="AN17" s="108">
        <v>80.710784773737373</v>
      </c>
      <c r="AO17" s="108">
        <v>79.113346486868608</v>
      </c>
      <c r="AP17" s="108">
        <v>81.62223305454512</v>
      </c>
      <c r="AQ17" s="108">
        <v>81.861248506555214</v>
      </c>
      <c r="AR17" s="108">
        <v>85.728288679211772</v>
      </c>
      <c r="AS17" s="108">
        <v>87.526856205827926</v>
      </c>
      <c r="AT17" s="27">
        <v>87.661088941627909</v>
      </c>
      <c r="AU17" s="102">
        <v>4.2775454185501882E-3</v>
      </c>
      <c r="AV17" s="102">
        <v>2.679432483728263E-2</v>
      </c>
    </row>
    <row r="18" spans="1:48" customFormat="1">
      <c r="A18" s="332" t="s">
        <v>110</v>
      </c>
      <c r="B18" s="42">
        <v>40.220959400000012</v>
      </c>
      <c r="C18" s="42">
        <v>44.7817802</v>
      </c>
      <c r="D18" s="42">
        <v>47.398065000000003</v>
      </c>
      <c r="E18" s="42">
        <v>50.292772000000014</v>
      </c>
      <c r="F18" s="42">
        <v>54.380717000000004</v>
      </c>
      <c r="G18" s="42">
        <v>66.207031400000005</v>
      </c>
      <c r="H18" s="42">
        <v>73.304587800000007</v>
      </c>
      <c r="I18" s="42">
        <v>83.009590200000019</v>
      </c>
      <c r="J18" s="42">
        <v>93.262598199999985</v>
      </c>
      <c r="K18" s="42">
        <v>106.7417682</v>
      </c>
      <c r="L18" s="42">
        <v>116.053444</v>
      </c>
      <c r="M18" s="42">
        <v>129.63426020000003</v>
      </c>
      <c r="N18" s="42">
        <v>144.76628580000005</v>
      </c>
      <c r="O18" s="42">
        <v>159.01443140000001</v>
      </c>
      <c r="P18" s="42">
        <v>179.95796799999999</v>
      </c>
      <c r="Q18" s="42">
        <v>200.19882000000001</v>
      </c>
      <c r="R18" s="42">
        <v>203.39404619999993</v>
      </c>
      <c r="S18" s="42">
        <v>219.98005439999997</v>
      </c>
      <c r="T18" s="42">
        <v>240.05296920000001</v>
      </c>
      <c r="U18" s="42">
        <v>264.03705300000001</v>
      </c>
      <c r="V18" s="42">
        <v>284.07892380000004</v>
      </c>
      <c r="W18" s="42">
        <v>307.57964259999994</v>
      </c>
      <c r="X18" s="42">
        <v>326.17870180000006</v>
      </c>
      <c r="Y18" s="42">
        <v>340.11261500000001</v>
      </c>
      <c r="Z18" s="42">
        <v>347.56740379999991</v>
      </c>
      <c r="AA18" s="42">
        <v>363.57686000000001</v>
      </c>
      <c r="AB18" s="42">
        <v>387.21732999999989</v>
      </c>
      <c r="AC18" s="42">
        <v>394.1148968</v>
      </c>
      <c r="AD18" s="42">
        <v>425.1800550000001</v>
      </c>
      <c r="AE18" s="42">
        <v>449.3633686</v>
      </c>
      <c r="AF18" s="42">
        <v>464.66248079999991</v>
      </c>
      <c r="AG18" s="42">
        <v>487.04802120000005</v>
      </c>
      <c r="AH18" s="42">
        <v>510.70408540000005</v>
      </c>
      <c r="AI18" s="42">
        <v>519.22529239999994</v>
      </c>
      <c r="AJ18" s="42">
        <v>522.36684459999992</v>
      </c>
      <c r="AK18" s="42">
        <v>551.42205723030304</v>
      </c>
      <c r="AL18" s="42">
        <v>518.52956014545452</v>
      </c>
      <c r="AM18" s="42">
        <v>543.29028336161628</v>
      </c>
      <c r="AN18" s="42">
        <v>565.27304010100852</v>
      </c>
      <c r="AO18" s="42">
        <v>586.90465563106568</v>
      </c>
      <c r="AP18" s="42">
        <v>622.59070521327646</v>
      </c>
      <c r="AQ18" s="42">
        <v>654.24751668499687</v>
      </c>
      <c r="AR18" s="42">
        <v>673.93191685580507</v>
      </c>
      <c r="AS18" s="42">
        <v>682.20518923612815</v>
      </c>
      <c r="AT18" s="42">
        <v>700.17580409314007</v>
      </c>
      <c r="AU18" s="334">
        <v>2.9153845565891068E-2</v>
      </c>
      <c r="AV18" s="334">
        <v>0.21401442948729088</v>
      </c>
    </row>
    <row r="19" spans="1:48" customFormat="1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 customFormat="1">
      <c r="A20" t="s">
        <v>191</v>
      </c>
      <c r="B20" s="108">
        <v>17.306277600000005</v>
      </c>
      <c r="C20" s="108">
        <v>17.343406000000002</v>
      </c>
      <c r="D20" s="108">
        <v>17.698055000000004</v>
      </c>
      <c r="E20" s="108">
        <v>18.155027800000006</v>
      </c>
      <c r="F20" s="108">
        <v>16.601690000000001</v>
      </c>
      <c r="G20" s="108">
        <v>20.956187000000003</v>
      </c>
      <c r="H20" s="108">
        <v>16.444012400000005</v>
      </c>
      <c r="I20" s="108">
        <v>17.055501600000003</v>
      </c>
      <c r="J20" s="108">
        <v>18.828648200000003</v>
      </c>
      <c r="K20" s="108">
        <v>21.878325200000003</v>
      </c>
      <c r="L20" s="108">
        <v>23.477855600000005</v>
      </c>
      <c r="M20" s="108">
        <v>20.018854800000007</v>
      </c>
      <c r="N20" s="108">
        <v>24.520802600000003</v>
      </c>
      <c r="O20" s="108">
        <v>24.507899600000005</v>
      </c>
      <c r="P20" s="108">
        <v>27.601931800000003</v>
      </c>
      <c r="Q20" s="108">
        <v>28.732329600000007</v>
      </c>
      <c r="R20" s="108">
        <v>30.226734400000009</v>
      </c>
      <c r="S20" s="108">
        <v>30.306186600000004</v>
      </c>
      <c r="T20" s="108">
        <v>30.039925600000007</v>
      </c>
      <c r="U20" s="108">
        <v>28.851559200000004</v>
      </c>
      <c r="V20" s="108">
        <v>30.931968200000011</v>
      </c>
      <c r="W20" s="108">
        <v>31.098259200000005</v>
      </c>
      <c r="X20" s="108">
        <v>36.017633400000008</v>
      </c>
      <c r="Y20" s="108">
        <v>35.789599200000012</v>
      </c>
      <c r="Z20" s="108">
        <v>35.285530800000011</v>
      </c>
      <c r="AA20" s="108">
        <v>31.497848200000007</v>
      </c>
      <c r="AB20" s="108">
        <v>31.436915200000008</v>
      </c>
      <c r="AC20" s="108">
        <v>34.837820400000012</v>
      </c>
      <c r="AD20" s="108">
        <v>36.714937000000013</v>
      </c>
      <c r="AE20" s="108">
        <v>35.715990000000005</v>
      </c>
      <c r="AF20" s="108">
        <v>37.074135200000008</v>
      </c>
      <c r="AG20" s="108">
        <v>34.247525200000005</v>
      </c>
      <c r="AH20" s="108">
        <v>36.120574800000007</v>
      </c>
      <c r="AI20" s="108">
        <v>37.175202200000008</v>
      </c>
      <c r="AJ20" s="108">
        <v>40.507233000000006</v>
      </c>
      <c r="AK20" s="108">
        <v>41.846573600000013</v>
      </c>
      <c r="AL20" s="108">
        <v>41.84131540000002</v>
      </c>
      <c r="AM20" s="108">
        <v>39.937816400000017</v>
      </c>
      <c r="AN20" s="108">
        <v>35.959650200000013</v>
      </c>
      <c r="AO20" s="108">
        <v>34.123666666666246</v>
      </c>
      <c r="AP20" s="108">
        <v>33.939777777777351</v>
      </c>
      <c r="AQ20" s="108">
        <v>31.847333333332937</v>
      </c>
      <c r="AR20" s="108">
        <v>33.877696969696544</v>
      </c>
      <c r="AS20" s="108">
        <v>35.054878787878351</v>
      </c>
      <c r="AT20" s="27">
        <v>36.796292929292477</v>
      </c>
      <c r="AU20" s="102">
        <v>5.2552625099969497E-2</v>
      </c>
      <c r="AV20" s="102">
        <v>1.1247086221023156E-2</v>
      </c>
    </row>
    <row r="21" spans="1:48" customFormat="1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08">
        <v>1.3125618000000001</v>
      </c>
      <c r="W21" s="108">
        <v>0.80433080000000001</v>
      </c>
      <c r="X21" s="108">
        <v>0.80433080000000001</v>
      </c>
      <c r="Y21" s="108">
        <v>0.69826520000000003</v>
      </c>
      <c r="Z21" s="108">
        <v>0.69826520000000003</v>
      </c>
      <c r="AA21" s="108">
        <v>0.69826520000000003</v>
      </c>
      <c r="AB21" s="108">
        <v>1.7545018000000001</v>
      </c>
      <c r="AC21" s="108">
        <v>1.7456630000000002</v>
      </c>
      <c r="AD21" s="108">
        <v>2.3953148000000004</v>
      </c>
      <c r="AE21" s="108">
        <v>1.8252122000000004</v>
      </c>
      <c r="AF21" s="108">
        <v>1.5600482</v>
      </c>
      <c r="AG21" s="108">
        <v>1.5335318000000004</v>
      </c>
      <c r="AH21" s="108">
        <v>1.7103078000000003</v>
      </c>
      <c r="AI21" s="108">
        <v>1.9533748</v>
      </c>
      <c r="AJ21" s="108">
        <v>1.5114348000000002</v>
      </c>
      <c r="AK21" s="108">
        <v>1.5335318000000004</v>
      </c>
      <c r="AL21" s="108">
        <v>1.2993036</v>
      </c>
      <c r="AM21" s="108">
        <v>2.0196658000000003</v>
      </c>
      <c r="AN21" s="108">
        <v>2.4704446000000004</v>
      </c>
      <c r="AO21" s="108">
        <v>2.7577056000000004</v>
      </c>
      <c r="AP21" s="108">
        <v>3.0093999999999888</v>
      </c>
      <c r="AQ21" s="108">
        <v>2.5179999999999905</v>
      </c>
      <c r="AR21" s="108">
        <v>2.363999999999991</v>
      </c>
      <c r="AS21" s="108">
        <v>2.2319999999999909</v>
      </c>
      <c r="AT21" s="27">
        <v>2.3082999999999911</v>
      </c>
      <c r="AU21" s="102">
        <v>3.7017970245986298E-2</v>
      </c>
      <c r="AV21" s="102">
        <v>7.0555066984262223E-4</v>
      </c>
    </row>
    <row r="22" spans="1:48" customFormat="1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18" t="s">
        <v>147</v>
      </c>
      <c r="W22" s="118" t="s">
        <v>147</v>
      </c>
      <c r="X22" s="118" t="s">
        <v>147</v>
      </c>
      <c r="Y22" s="118" t="s">
        <v>147</v>
      </c>
      <c r="Z22" s="118" t="s">
        <v>147</v>
      </c>
      <c r="AA22" s="118" t="s">
        <v>147</v>
      </c>
      <c r="AB22" s="118" t="s">
        <v>147</v>
      </c>
      <c r="AC22" s="118" t="s">
        <v>147</v>
      </c>
      <c r="AD22" s="118" t="s">
        <v>147</v>
      </c>
      <c r="AE22" s="118" t="s">
        <v>147</v>
      </c>
      <c r="AF22" s="118" t="s">
        <v>147</v>
      </c>
      <c r="AG22" s="118" t="s">
        <v>147</v>
      </c>
      <c r="AH22" s="118" t="s">
        <v>147</v>
      </c>
      <c r="AI22" s="118" t="s">
        <v>147</v>
      </c>
      <c r="AJ22" s="118" t="s">
        <v>147</v>
      </c>
      <c r="AK22" s="118" t="s">
        <v>147</v>
      </c>
      <c r="AL22" s="118" t="s">
        <v>147</v>
      </c>
      <c r="AM22" s="118" t="s">
        <v>147</v>
      </c>
      <c r="AN22" s="118" t="s">
        <v>147</v>
      </c>
      <c r="AO22" s="118" t="s">
        <v>147</v>
      </c>
      <c r="AP22" s="118" t="s">
        <v>147</v>
      </c>
      <c r="AQ22" s="118" t="s">
        <v>147</v>
      </c>
      <c r="AR22" s="118" t="s">
        <v>147</v>
      </c>
      <c r="AS22" s="118" t="s">
        <v>147</v>
      </c>
      <c r="AT22" s="25" t="s">
        <v>147</v>
      </c>
      <c r="AU22" s="102">
        <v>2.73972602739736E-3</v>
      </c>
      <c r="AV22" s="119" t="s">
        <v>160</v>
      </c>
    </row>
    <row r="23" spans="1:48" customFormat="1">
      <c r="A23" t="s">
        <v>193</v>
      </c>
      <c r="B23" s="108">
        <v>0.38949620000000335</v>
      </c>
      <c r="C23" s="108">
        <v>0.41488420000000337</v>
      </c>
      <c r="D23" s="108">
        <v>0.35614100000000337</v>
      </c>
      <c r="E23" s="108">
        <v>0.35668740000000249</v>
      </c>
      <c r="F23" s="108">
        <v>0.33843060000000297</v>
      </c>
      <c r="G23" s="108">
        <v>0.35804400000000314</v>
      </c>
      <c r="H23" s="108">
        <v>0.20827080000000425</v>
      </c>
      <c r="I23" s="108">
        <v>0.23943480000000508</v>
      </c>
      <c r="J23" s="108">
        <v>0.22324080000000487</v>
      </c>
      <c r="K23" s="108">
        <v>0.32124220000000514</v>
      </c>
      <c r="L23" s="108">
        <v>0.2554934000000027</v>
      </c>
      <c r="M23" s="108">
        <v>0.15878300000000276</v>
      </c>
      <c r="N23" s="108">
        <v>0.30336220000000169</v>
      </c>
      <c r="O23" s="108">
        <v>0.30542780000000208</v>
      </c>
      <c r="P23" s="108">
        <v>0.3239770000000024</v>
      </c>
      <c r="Q23" s="108">
        <v>0.375108200000003</v>
      </c>
      <c r="R23" s="108">
        <v>0.48585560000000472</v>
      </c>
      <c r="S23" s="108">
        <v>0.4297900000000045</v>
      </c>
      <c r="T23" s="108">
        <v>0.42833920000000469</v>
      </c>
      <c r="U23" s="108">
        <v>0.44276000000000526</v>
      </c>
      <c r="V23" s="108">
        <v>0.37456740000000588</v>
      </c>
      <c r="W23" s="108">
        <v>0.44227780000000599</v>
      </c>
      <c r="X23" s="108">
        <v>0.54308520000000593</v>
      </c>
      <c r="Y23" s="108">
        <v>0.46573000000000614</v>
      </c>
      <c r="Z23" s="108">
        <v>0.39311520000000583</v>
      </c>
      <c r="AA23" s="108">
        <v>0.33514660000000557</v>
      </c>
      <c r="AB23" s="108">
        <v>0.31701820000000586</v>
      </c>
      <c r="AC23" s="108">
        <v>0.4147600000000054</v>
      </c>
      <c r="AD23" s="108">
        <v>0.32733780000000473</v>
      </c>
      <c r="AE23" s="108">
        <v>0.46582560000000567</v>
      </c>
      <c r="AF23" s="108">
        <v>0.42444040000000649</v>
      </c>
      <c r="AG23" s="108">
        <v>0.30453740000000712</v>
      </c>
      <c r="AH23" s="108">
        <v>0.39695820000000726</v>
      </c>
      <c r="AI23" s="108">
        <v>0.50415500000000846</v>
      </c>
      <c r="AJ23" s="108">
        <v>0.42621640000000727</v>
      </c>
      <c r="AK23" s="108">
        <v>0.58225200000000765</v>
      </c>
      <c r="AL23" s="108">
        <v>0.56321920000000802</v>
      </c>
      <c r="AM23" s="108">
        <v>0.47270280000000819</v>
      </c>
      <c r="AN23" s="108">
        <v>0.32279700000000755</v>
      </c>
      <c r="AO23" s="108">
        <v>0.3852828282828073</v>
      </c>
      <c r="AP23" s="108">
        <v>0.3838383838383625</v>
      </c>
      <c r="AQ23" s="108">
        <v>0.46540404040401845</v>
      </c>
      <c r="AR23" s="108">
        <v>0.50207070707068435</v>
      </c>
      <c r="AS23" s="108">
        <v>0.53525252525250155</v>
      </c>
      <c r="AT23" s="27">
        <v>0.37565656565654382</v>
      </c>
      <c r="AU23" s="102">
        <v>-0.29624664255598443</v>
      </c>
      <c r="AV23" s="119" t="s">
        <v>160</v>
      </c>
    </row>
    <row r="24" spans="1:48" customFormat="1">
      <c r="A24" t="s">
        <v>194</v>
      </c>
      <c r="B24" s="108">
        <v>2.0019882</v>
      </c>
      <c r="C24" s="108">
        <v>2.0108270000000004</v>
      </c>
      <c r="D24" s="108">
        <v>2.0240852</v>
      </c>
      <c r="E24" s="108">
        <v>1.303723</v>
      </c>
      <c r="F24" s="108">
        <v>1.8384704000000003</v>
      </c>
      <c r="G24" s="108">
        <v>2.1522478000000005</v>
      </c>
      <c r="H24" s="108">
        <v>2.1743448000000001</v>
      </c>
      <c r="I24" s="108">
        <v>2.0947956000000003</v>
      </c>
      <c r="J24" s="108">
        <v>2.5720907999999998</v>
      </c>
      <c r="K24" s="108">
        <v>2.0815374000000006</v>
      </c>
      <c r="L24" s="108">
        <v>2.4527670000000006</v>
      </c>
      <c r="M24" s="108">
        <v>2.9521592000000005</v>
      </c>
      <c r="N24" s="108">
        <v>3.5222618000000003</v>
      </c>
      <c r="O24" s="108">
        <v>2.9079652000000005</v>
      </c>
      <c r="P24" s="108">
        <v>3.3145500000000001</v>
      </c>
      <c r="Q24" s="108">
        <v>3.7078765999999996</v>
      </c>
      <c r="R24" s="108">
        <v>3.6150692000000006</v>
      </c>
      <c r="S24" s="108">
        <v>3.0449666000000004</v>
      </c>
      <c r="T24" s="108">
        <v>3.3499052000000002</v>
      </c>
      <c r="U24" s="108">
        <v>3.2570978000000004</v>
      </c>
      <c r="V24" s="108">
        <v>2.2317970000000003</v>
      </c>
      <c r="W24" s="108">
        <v>2.3246044000000001</v>
      </c>
      <c r="X24" s="108">
        <v>2.5367356000000005</v>
      </c>
      <c r="Y24" s="108">
        <v>2.5941878000000003</v>
      </c>
      <c r="Z24" s="108">
        <v>2.6869952000000001</v>
      </c>
      <c r="AA24" s="108">
        <v>1.8826644000000001</v>
      </c>
      <c r="AB24" s="108">
        <v>2.4439282000000007</v>
      </c>
      <c r="AC24" s="108">
        <v>2.0594404000000002</v>
      </c>
      <c r="AD24" s="108">
        <v>1.9401166000000001</v>
      </c>
      <c r="AE24" s="108">
        <v>1.4672408000000001</v>
      </c>
      <c r="AF24" s="108">
        <v>2.3157656000000006</v>
      </c>
      <c r="AG24" s="108">
        <v>2.9212234000000006</v>
      </c>
      <c r="AH24" s="108">
        <v>2.9300622000000001</v>
      </c>
      <c r="AI24" s="108">
        <v>3.3233888000000005</v>
      </c>
      <c r="AJ24" s="108">
        <v>2.9830950000000005</v>
      </c>
      <c r="AK24" s="108">
        <v>2.673737</v>
      </c>
      <c r="AL24" s="108">
        <v>1.7368242</v>
      </c>
      <c r="AM24" s="108">
        <v>2.7046728</v>
      </c>
      <c r="AN24" s="108">
        <v>3.2350008000000003</v>
      </c>
      <c r="AO24" s="108">
        <v>3.2924530000000001</v>
      </c>
      <c r="AP24" s="108">
        <v>4.6519999999999824</v>
      </c>
      <c r="AQ24" s="108">
        <v>4.331999999999983</v>
      </c>
      <c r="AR24" s="108">
        <v>3.2389999999999879</v>
      </c>
      <c r="AS24" s="108">
        <v>3.3269999999999871</v>
      </c>
      <c r="AT24" s="27">
        <v>4.0539999999999843</v>
      </c>
      <c r="AU24" s="102">
        <v>0.22185357659004157</v>
      </c>
      <c r="AV24" s="102">
        <v>1.2391380737087859E-3</v>
      </c>
    </row>
    <row r="25" spans="1:48" customFormat="1">
      <c r="A25" t="s">
        <v>195</v>
      </c>
      <c r="B25" s="108">
        <v>2.2317970000000003</v>
      </c>
      <c r="C25" s="108">
        <v>2.1036344000000002</v>
      </c>
      <c r="D25" s="108">
        <v>1.8959226000000002</v>
      </c>
      <c r="E25" s="108">
        <v>1.4672408000000001</v>
      </c>
      <c r="F25" s="108">
        <v>1.1976574000000002</v>
      </c>
      <c r="G25" s="108">
        <v>1.7103078000000003</v>
      </c>
      <c r="H25" s="108">
        <v>1.1755604000000002</v>
      </c>
      <c r="I25" s="108">
        <v>1.2551096000000004</v>
      </c>
      <c r="J25" s="108">
        <v>1.0827530000000001</v>
      </c>
      <c r="K25" s="108">
        <v>1.7324048000000003</v>
      </c>
      <c r="L25" s="108">
        <v>1.8163734000000005</v>
      </c>
      <c r="M25" s="108">
        <v>1.4407244000000001</v>
      </c>
      <c r="N25" s="108">
        <v>1.9666330000000003</v>
      </c>
      <c r="O25" s="108">
        <v>1.8252122000000004</v>
      </c>
      <c r="P25" s="108">
        <v>2.2892492000000004</v>
      </c>
      <c r="Q25" s="108">
        <v>2.3953148000000004</v>
      </c>
      <c r="R25" s="108">
        <v>2.0594404000000002</v>
      </c>
      <c r="S25" s="108">
        <v>1.6749526000000001</v>
      </c>
      <c r="T25" s="108">
        <v>1.6528556000000003</v>
      </c>
      <c r="U25" s="108">
        <v>1.303723</v>
      </c>
      <c r="V25" s="108">
        <v>1.6749526000000001</v>
      </c>
      <c r="W25" s="108">
        <v>1.8738256</v>
      </c>
      <c r="X25" s="108">
        <v>2.4660252000000003</v>
      </c>
      <c r="Y25" s="108">
        <v>2.1036344000000002</v>
      </c>
      <c r="Z25" s="108">
        <v>1.6395974</v>
      </c>
      <c r="AA25" s="108">
        <v>1.5246930000000003</v>
      </c>
      <c r="AB25" s="108">
        <v>1.2551096000000004</v>
      </c>
      <c r="AC25" s="108">
        <v>1.6395974</v>
      </c>
      <c r="AD25" s="108">
        <v>1.5954034000000001</v>
      </c>
      <c r="AE25" s="108">
        <v>1.7810182000000003</v>
      </c>
      <c r="AF25" s="108">
        <v>2.2804104000000005</v>
      </c>
      <c r="AG25" s="108">
        <v>2.4085730000000005</v>
      </c>
      <c r="AH25" s="108">
        <v>2.0815374000000006</v>
      </c>
      <c r="AI25" s="108">
        <v>1.8826644000000001</v>
      </c>
      <c r="AJ25" s="108">
        <v>2.2097000000000002</v>
      </c>
      <c r="AK25" s="108">
        <v>2.3113462000000005</v>
      </c>
      <c r="AL25" s="108">
        <v>2.4660252000000003</v>
      </c>
      <c r="AM25" s="108">
        <v>2.8460936000000006</v>
      </c>
      <c r="AN25" s="108">
        <v>1.7942764000000002</v>
      </c>
      <c r="AO25" s="108">
        <v>2.5629999999999904</v>
      </c>
      <c r="AP25" s="108">
        <v>3.0269999999999886</v>
      </c>
      <c r="AQ25" s="108">
        <v>3.2569999999999877</v>
      </c>
      <c r="AR25" s="108">
        <v>2.5393939393939093</v>
      </c>
      <c r="AS25" s="108">
        <v>2.3828282828282545</v>
      </c>
      <c r="AT25" s="27">
        <v>2.9686868686868331</v>
      </c>
      <c r="AU25" s="102">
        <v>0.24928022670390848</v>
      </c>
      <c r="AV25" s="102">
        <v>9.0740328759476678E-4</v>
      </c>
    </row>
    <row r="26" spans="1:48" customFormat="1">
      <c r="A26" t="s">
        <v>111</v>
      </c>
      <c r="B26" s="118" t="s">
        <v>147</v>
      </c>
      <c r="C26" s="118" t="s">
        <v>147</v>
      </c>
      <c r="D26" s="118" t="s">
        <v>147</v>
      </c>
      <c r="E26" s="118" t="s">
        <v>147</v>
      </c>
      <c r="F26" s="118" t="s">
        <v>147</v>
      </c>
      <c r="G26" s="118" t="s">
        <v>147</v>
      </c>
      <c r="H26" s="118" t="s">
        <v>147</v>
      </c>
      <c r="I26" s="118" t="s">
        <v>147</v>
      </c>
      <c r="J26" s="118" t="s">
        <v>147</v>
      </c>
      <c r="K26" s="118" t="s">
        <v>147</v>
      </c>
      <c r="L26" s="118" t="s">
        <v>147</v>
      </c>
      <c r="M26" s="118" t="s">
        <v>147</v>
      </c>
      <c r="N26" s="118" t="s">
        <v>147</v>
      </c>
      <c r="O26" s="118" t="s">
        <v>147</v>
      </c>
      <c r="P26" s="118" t="s">
        <v>147</v>
      </c>
      <c r="Q26" s="118" t="s">
        <v>147</v>
      </c>
      <c r="R26" s="118" t="s">
        <v>147</v>
      </c>
      <c r="S26" s="118" t="s">
        <v>147</v>
      </c>
      <c r="T26" s="118" t="s">
        <v>147</v>
      </c>
      <c r="U26" s="118" t="s">
        <v>147</v>
      </c>
      <c r="V26" s="118" t="s">
        <v>147</v>
      </c>
      <c r="W26" s="118" t="s">
        <v>147</v>
      </c>
      <c r="X26" s="118" t="s">
        <v>147</v>
      </c>
      <c r="Y26" s="118" t="s">
        <v>147</v>
      </c>
      <c r="Z26" s="118" t="s">
        <v>147</v>
      </c>
      <c r="AA26" s="118" t="s">
        <v>147</v>
      </c>
      <c r="AB26" s="118" t="s">
        <v>147</v>
      </c>
      <c r="AC26" s="118" t="s">
        <v>147</v>
      </c>
      <c r="AD26" s="118" t="s">
        <v>147</v>
      </c>
      <c r="AE26" s="118" t="s">
        <v>147</v>
      </c>
      <c r="AF26" s="118" t="s">
        <v>147</v>
      </c>
      <c r="AG26" s="118" t="s">
        <v>147</v>
      </c>
      <c r="AH26" s="118" t="s">
        <v>147</v>
      </c>
      <c r="AI26" s="118" t="s">
        <v>147</v>
      </c>
      <c r="AJ26" s="118" t="s">
        <v>147</v>
      </c>
      <c r="AK26" s="118" t="s">
        <v>147</v>
      </c>
      <c r="AL26" s="118" t="s">
        <v>147</v>
      </c>
      <c r="AM26" s="118" t="s">
        <v>147</v>
      </c>
      <c r="AN26" s="118" t="s">
        <v>147</v>
      </c>
      <c r="AO26" s="118" t="s">
        <v>147</v>
      </c>
      <c r="AP26" s="118" t="s">
        <v>147</v>
      </c>
      <c r="AQ26" s="118" t="s">
        <v>147</v>
      </c>
      <c r="AR26" s="118" t="s">
        <v>147</v>
      </c>
      <c r="AS26" s="118" t="s">
        <v>147</v>
      </c>
      <c r="AT26" s="25" t="s">
        <v>147</v>
      </c>
      <c r="AU26" s="102">
        <v>-0.26722866174920967</v>
      </c>
      <c r="AV26" s="119" t="s">
        <v>160</v>
      </c>
    </row>
    <row r="27" spans="1:48" customFormat="1">
      <c r="A27" t="s">
        <v>196</v>
      </c>
      <c r="B27" s="108">
        <v>9.5193875999999999</v>
      </c>
      <c r="C27" s="108">
        <v>10.566785400000001</v>
      </c>
      <c r="D27" s="108">
        <v>11.835153200000001</v>
      </c>
      <c r="E27" s="108">
        <v>10.566785400000001</v>
      </c>
      <c r="F27" s="108">
        <v>8.8078642000000009</v>
      </c>
      <c r="G27" s="108">
        <v>9.5193875999999999</v>
      </c>
      <c r="H27" s="108">
        <v>10.681689800000001</v>
      </c>
      <c r="I27" s="108">
        <v>9.895036600000001</v>
      </c>
      <c r="J27" s="108">
        <v>10.0850708</v>
      </c>
      <c r="K27" s="108">
        <v>12.1224142</v>
      </c>
      <c r="L27" s="108">
        <v>12.153350000000001</v>
      </c>
      <c r="M27" s="108">
        <v>9.4309995999999998</v>
      </c>
      <c r="N27" s="108">
        <v>12.117994800000002</v>
      </c>
      <c r="O27" s="108">
        <v>9.7447770000000009</v>
      </c>
      <c r="P27" s="108">
        <v>10.8761434</v>
      </c>
      <c r="Q27" s="108">
        <v>10.222072200000001</v>
      </c>
      <c r="R27" s="108">
        <v>13.651526600000002</v>
      </c>
      <c r="S27" s="108">
        <v>13.094682200000001</v>
      </c>
      <c r="T27" s="108">
        <v>13.585235599999999</v>
      </c>
      <c r="U27" s="108">
        <v>13.244941800000001</v>
      </c>
      <c r="V27" s="108">
        <v>12.338964800000003</v>
      </c>
      <c r="W27" s="108">
        <v>12.396417000000001</v>
      </c>
      <c r="X27" s="108">
        <v>13.792947399999999</v>
      </c>
      <c r="Y27" s="108">
        <v>13.3642656</v>
      </c>
      <c r="Z27" s="108">
        <v>13.037230000000001</v>
      </c>
      <c r="AA27" s="108">
        <v>10.862885200000001</v>
      </c>
      <c r="AB27" s="108">
        <v>13.2007478</v>
      </c>
      <c r="AC27" s="108">
        <v>15.105509200000002</v>
      </c>
      <c r="AD27" s="108">
        <v>13.479170000000002</v>
      </c>
      <c r="AE27" s="108">
        <v>11.7821204</v>
      </c>
      <c r="AF27" s="108">
        <v>12.922325600000001</v>
      </c>
      <c r="AG27" s="108">
        <v>11.826314400000001</v>
      </c>
      <c r="AH27" s="108">
        <v>11.980993399999999</v>
      </c>
      <c r="AI27" s="108">
        <v>14.747537800000002</v>
      </c>
      <c r="AJ27" s="108">
        <v>12.736710800000003</v>
      </c>
      <c r="AK27" s="108">
        <v>14.601697600000003</v>
      </c>
      <c r="AL27" s="108">
        <v>13.589655</v>
      </c>
      <c r="AM27" s="108">
        <v>10.730303200000002</v>
      </c>
      <c r="AN27" s="108">
        <v>9.4000638000000016</v>
      </c>
      <c r="AO27" s="108">
        <v>14.885999999999942</v>
      </c>
      <c r="AP27" s="108">
        <v>13.725999999999946</v>
      </c>
      <c r="AQ27" s="108">
        <v>11.456999999999956</v>
      </c>
      <c r="AR27" s="108">
        <v>14.131999999999943</v>
      </c>
      <c r="AS27" s="108">
        <v>17.059999999999935</v>
      </c>
      <c r="AT27" s="27">
        <v>12.689639999999951</v>
      </c>
      <c r="AU27" s="102">
        <v>-0.25413797555766116</v>
      </c>
      <c r="AV27" s="102">
        <v>3.878691678751346E-3</v>
      </c>
    </row>
    <row r="28" spans="1:48" customFormat="1">
      <c r="A28" t="s">
        <v>197</v>
      </c>
      <c r="B28" s="108">
        <v>46.881092200000005</v>
      </c>
      <c r="C28" s="108">
        <v>52.208469200000003</v>
      </c>
      <c r="D28" s="108">
        <v>45.377657400000011</v>
      </c>
      <c r="E28" s="108">
        <v>50.42261220000001</v>
      </c>
      <c r="F28" s="108">
        <v>52.94208960000001</v>
      </c>
      <c r="G28" s="108">
        <v>56.681482600000002</v>
      </c>
      <c r="H28" s="108">
        <v>48.8567252</v>
      </c>
      <c r="I28" s="108">
        <v>48.831467000000004</v>
      </c>
      <c r="J28" s="108">
        <v>47.696261800000009</v>
      </c>
      <c r="K28" s="108">
        <v>56.230284400000009</v>
      </c>
      <c r="L28" s="108">
        <v>60.107937000000007</v>
      </c>
      <c r="M28" s="108">
        <v>48.564628200000008</v>
      </c>
      <c r="N28" s="108">
        <v>76.322976600000004</v>
      </c>
      <c r="O28" s="108">
        <v>68.359832600000004</v>
      </c>
      <c r="P28" s="108">
        <v>66.419139600000008</v>
      </c>
      <c r="Q28" s="108">
        <v>69.526749600000002</v>
      </c>
      <c r="R28" s="108">
        <v>72.19516560000001</v>
      </c>
      <c r="S28" s="108">
        <v>70.574857800000004</v>
      </c>
      <c r="T28" s="108">
        <v>69.443014800000014</v>
      </c>
      <c r="U28" s="108">
        <v>65.690109600000014</v>
      </c>
      <c r="V28" s="108">
        <v>62.32104180000001</v>
      </c>
      <c r="W28" s="108">
        <v>63.081215600000021</v>
      </c>
      <c r="X28" s="108">
        <v>71.075197000000017</v>
      </c>
      <c r="Y28" s="108">
        <v>77.099482600000016</v>
      </c>
      <c r="Z28" s="108">
        <v>46.650388200000016</v>
      </c>
      <c r="AA28" s="108">
        <v>53.832392600000027</v>
      </c>
      <c r="AB28" s="108">
        <v>57.635112200000023</v>
      </c>
      <c r="AC28" s="108">
        <v>68.989612200000025</v>
      </c>
      <c r="AD28" s="108">
        <v>64.950339200000016</v>
      </c>
      <c r="AE28" s="108">
        <v>78.827279600000026</v>
      </c>
      <c r="AF28" s="108">
        <v>72.937130800000006</v>
      </c>
      <c r="AG28" s="108">
        <v>66.111363000000026</v>
      </c>
      <c r="AH28" s="108">
        <v>63.790915600000019</v>
      </c>
      <c r="AI28" s="108">
        <v>62.110933000000017</v>
      </c>
      <c r="AJ28" s="108">
        <v>73.190277400000028</v>
      </c>
      <c r="AK28" s="108">
        <v>67.81141820000002</v>
      </c>
      <c r="AL28" s="108">
        <v>75.287198600000025</v>
      </c>
      <c r="AM28" s="108">
        <v>61.390843000000025</v>
      </c>
      <c r="AN28" s="108">
        <v>59.738147200000022</v>
      </c>
      <c r="AO28" s="108">
        <v>59.85950505050431</v>
      </c>
      <c r="AP28" s="108">
        <v>52.062676767676116</v>
      </c>
      <c r="AQ28" s="108">
        <v>56.234151515150806</v>
      </c>
      <c r="AR28" s="108">
        <v>58.363383838383115</v>
      </c>
      <c r="AS28" s="108">
        <v>60.388878787878042</v>
      </c>
      <c r="AT28" s="27">
        <v>57.709080808080088</v>
      </c>
      <c r="AU28" s="102">
        <v>-4.1757538137917383E-2</v>
      </c>
      <c r="AV28" s="102">
        <v>1.7639249932913E-2</v>
      </c>
    </row>
    <row r="29" spans="1:48" customFormat="1">
      <c r="A29" t="s">
        <v>198</v>
      </c>
      <c r="B29" s="108">
        <v>16.212209200000007</v>
      </c>
      <c r="C29" s="108">
        <v>17.533997800000005</v>
      </c>
      <c r="D29" s="108">
        <v>16.652311800000007</v>
      </c>
      <c r="E29" s="108">
        <v>16.898990800000004</v>
      </c>
      <c r="F29" s="108">
        <v>13.713477800000009</v>
      </c>
      <c r="G29" s="108">
        <v>17.533678200000008</v>
      </c>
      <c r="H29" s="108">
        <v>13.455188200000007</v>
      </c>
      <c r="I29" s="108">
        <v>13.205894400000005</v>
      </c>
      <c r="J29" s="108">
        <v>15.229461800000008</v>
      </c>
      <c r="K29" s="108">
        <v>17.638131800000011</v>
      </c>
      <c r="L29" s="108">
        <v>17.059123400000008</v>
      </c>
      <c r="M29" s="108">
        <v>13.846833000000009</v>
      </c>
      <c r="N29" s="108">
        <v>17.582160400000006</v>
      </c>
      <c r="O29" s="108">
        <v>18.362234400000009</v>
      </c>
      <c r="P29" s="108">
        <v>18.383686600000008</v>
      </c>
      <c r="Q29" s="108">
        <v>19.069143000000008</v>
      </c>
      <c r="R29" s="108">
        <v>19.914673400000012</v>
      </c>
      <c r="S29" s="108">
        <v>19.737993000000007</v>
      </c>
      <c r="T29" s="108">
        <v>18.712017400000011</v>
      </c>
      <c r="U29" s="108">
        <v>18.479174400000012</v>
      </c>
      <c r="V29" s="108">
        <v>17.400649600000012</v>
      </c>
      <c r="W29" s="108">
        <v>18.57198180000001</v>
      </c>
      <c r="X29" s="108">
        <v>20.342970000000012</v>
      </c>
      <c r="Y29" s="108">
        <v>20.079390800000009</v>
      </c>
      <c r="Z29" s="108">
        <v>18.243727800000013</v>
      </c>
      <c r="AA29" s="108">
        <v>17.358782200000011</v>
      </c>
      <c r="AB29" s="108">
        <v>14.660672600000018</v>
      </c>
      <c r="AC29" s="108">
        <v>17.322312600000014</v>
      </c>
      <c r="AD29" s="108">
        <v>17.680445200000019</v>
      </c>
      <c r="AE29" s="108">
        <v>18.51322960000002</v>
      </c>
      <c r="AF29" s="108">
        <v>19.757150800000019</v>
      </c>
      <c r="AG29" s="108">
        <v>16.987318200000022</v>
      </c>
      <c r="AH29" s="108">
        <v>17.356342600000016</v>
      </c>
      <c r="AI29" s="108">
        <v>17.217217000000016</v>
      </c>
      <c r="AJ29" s="108">
        <v>19.575012600000019</v>
      </c>
      <c r="AK29" s="108">
        <v>21.738394400000018</v>
      </c>
      <c r="AL29" s="108">
        <v>23.286864800000018</v>
      </c>
      <c r="AM29" s="108">
        <v>23.663483800000023</v>
      </c>
      <c r="AN29" s="108">
        <v>18.92740760000002</v>
      </c>
      <c r="AO29" s="108">
        <v>20.709345600000031</v>
      </c>
      <c r="AP29" s="108">
        <v>20.16399999999992</v>
      </c>
      <c r="AQ29" s="108">
        <v>19.426999999999925</v>
      </c>
      <c r="AR29" s="108">
        <v>20.545999999999921</v>
      </c>
      <c r="AS29" s="108">
        <v>19.978999999999925</v>
      </c>
      <c r="AT29" s="27">
        <v>18.45052399999993</v>
      </c>
      <c r="AU29" s="102">
        <v>-7.3974003662749976E-2</v>
      </c>
      <c r="AV29" s="102">
        <v>5.6395527302115752E-3</v>
      </c>
    </row>
    <row r="30" spans="1:48" customFormat="1">
      <c r="A30" t="s">
        <v>199</v>
      </c>
      <c r="B30" s="108">
        <v>0.83084720000000012</v>
      </c>
      <c r="C30" s="108">
        <v>1.8915032000000001</v>
      </c>
      <c r="D30" s="108">
        <v>1.8163734000000005</v>
      </c>
      <c r="E30" s="108">
        <v>1.5025960000000003</v>
      </c>
      <c r="F30" s="108">
        <v>2.2583134</v>
      </c>
      <c r="G30" s="108">
        <v>2.9212234000000006</v>
      </c>
      <c r="H30" s="108">
        <v>2.9433204000000006</v>
      </c>
      <c r="I30" s="108">
        <v>2.9654174000000002</v>
      </c>
      <c r="J30" s="108">
        <v>2.4616058000000005</v>
      </c>
      <c r="K30" s="108">
        <v>2.2317970000000003</v>
      </c>
      <c r="L30" s="108">
        <v>2.2273776000000001</v>
      </c>
      <c r="M30" s="108">
        <v>2.0771180000000005</v>
      </c>
      <c r="N30" s="108">
        <v>2.1301508</v>
      </c>
      <c r="O30" s="108">
        <v>3.3101305999999999</v>
      </c>
      <c r="P30" s="108">
        <v>3.9509436000000004</v>
      </c>
      <c r="Q30" s="108">
        <v>3.7741675999999997</v>
      </c>
      <c r="R30" s="108">
        <v>3.3454858000000001</v>
      </c>
      <c r="S30" s="108">
        <v>3.5045842</v>
      </c>
      <c r="T30" s="108">
        <v>2.3378626000000002</v>
      </c>
      <c r="U30" s="108">
        <v>2.8593518000000002</v>
      </c>
      <c r="V30" s="108">
        <v>2.8018996</v>
      </c>
      <c r="W30" s="108">
        <v>3.3499052000000002</v>
      </c>
      <c r="X30" s="108">
        <v>2.9654174000000002</v>
      </c>
      <c r="Y30" s="108">
        <v>2.5941878000000003</v>
      </c>
      <c r="Z30" s="108">
        <v>2.1522478000000005</v>
      </c>
      <c r="AA30" s="108">
        <v>2.0019882</v>
      </c>
      <c r="AB30" s="108">
        <v>3.1731292000000004</v>
      </c>
      <c r="AC30" s="108">
        <v>2.3820566000000003</v>
      </c>
      <c r="AD30" s="108">
        <v>2.5455744000000005</v>
      </c>
      <c r="AE30" s="108">
        <v>2.8858682000000004</v>
      </c>
      <c r="AF30" s="108">
        <v>3.8139422000000001</v>
      </c>
      <c r="AG30" s="108">
        <v>4.4989492000000011</v>
      </c>
      <c r="AH30" s="108">
        <v>4.092364400000001</v>
      </c>
      <c r="AI30" s="108">
        <v>3.8625556000000003</v>
      </c>
      <c r="AJ30" s="108">
        <v>4.8304042000000003</v>
      </c>
      <c r="AK30" s="108">
        <v>4.110042</v>
      </c>
      <c r="AL30" s="108">
        <v>2.7267698</v>
      </c>
      <c r="AM30" s="108">
        <v>3.4648096000000006</v>
      </c>
      <c r="AN30" s="108">
        <v>5.3342158000000008</v>
      </c>
      <c r="AO30" s="108">
        <v>5.2303030303029674</v>
      </c>
      <c r="AP30" s="108">
        <v>5.6383838383837714</v>
      </c>
      <c r="AQ30" s="108">
        <v>6.5151515151514374</v>
      </c>
      <c r="AR30" s="108">
        <v>3.4010101010100606</v>
      </c>
      <c r="AS30" s="108">
        <v>4.1484848484847987</v>
      </c>
      <c r="AT30" s="27">
        <v>6.9121212121211304</v>
      </c>
      <c r="AU30" s="102">
        <v>0.67074456907851943</v>
      </c>
      <c r="AV30" s="102">
        <v>2.1127460690748517E-3</v>
      </c>
    </row>
    <row r="31" spans="1:48" customFormat="1">
      <c r="A31" t="s">
        <v>200</v>
      </c>
      <c r="B31" s="108">
        <v>7.0710400000000007E-2</v>
      </c>
      <c r="C31" s="108">
        <v>0.10606560000000001</v>
      </c>
      <c r="D31" s="108">
        <v>7.9549200000000014E-2</v>
      </c>
      <c r="E31" s="108">
        <v>9.2807400000000012E-2</v>
      </c>
      <c r="F31" s="108">
        <v>9.2807400000000012E-2</v>
      </c>
      <c r="G31" s="108">
        <v>9.2807400000000012E-2</v>
      </c>
      <c r="H31" s="108">
        <v>9.2807400000000012E-2</v>
      </c>
      <c r="I31" s="108">
        <v>0.10606560000000001</v>
      </c>
      <c r="J31" s="108">
        <v>9.2807400000000012E-2</v>
      </c>
      <c r="K31" s="108">
        <v>7.9549200000000014E-2</v>
      </c>
      <c r="L31" s="108">
        <v>0.16351780000000002</v>
      </c>
      <c r="M31" s="108">
        <v>0.16351780000000002</v>
      </c>
      <c r="N31" s="108">
        <v>0.15025960000000002</v>
      </c>
      <c r="O31" s="108">
        <v>0.14142080000000001</v>
      </c>
      <c r="P31" s="108">
        <v>0.14142080000000001</v>
      </c>
      <c r="Q31" s="108">
        <v>0.11490440000000002</v>
      </c>
      <c r="R31" s="108">
        <v>0.16351780000000002</v>
      </c>
      <c r="S31" s="108">
        <v>0.16351780000000002</v>
      </c>
      <c r="T31" s="108">
        <v>0.15025960000000002</v>
      </c>
      <c r="U31" s="108">
        <v>0.18561480000000002</v>
      </c>
      <c r="V31" s="108">
        <v>0.15025960000000002</v>
      </c>
      <c r="W31" s="108">
        <v>0.15025960000000002</v>
      </c>
      <c r="X31" s="108">
        <v>0.17235660000000003</v>
      </c>
      <c r="Y31" s="108">
        <v>0.17235660000000003</v>
      </c>
      <c r="Z31" s="108">
        <v>0.16351780000000002</v>
      </c>
      <c r="AA31" s="108">
        <v>0.17235660000000003</v>
      </c>
      <c r="AB31" s="108">
        <v>0.19887299999999999</v>
      </c>
      <c r="AC31" s="108">
        <v>0.16351780000000002</v>
      </c>
      <c r="AD31" s="108">
        <v>0.16351780000000002</v>
      </c>
      <c r="AE31" s="108">
        <v>0.16351780000000002</v>
      </c>
      <c r="AF31" s="108">
        <v>0.16351780000000002</v>
      </c>
      <c r="AG31" s="108">
        <v>0.20771180000000003</v>
      </c>
      <c r="AH31" s="108">
        <v>0.22097</v>
      </c>
      <c r="AI31" s="108">
        <v>0.15025960000000002</v>
      </c>
      <c r="AJ31" s="108">
        <v>0.18561480000000002</v>
      </c>
      <c r="AK31" s="108">
        <v>0.17677600000000002</v>
      </c>
      <c r="AL31" s="108">
        <v>0.18561480000000002</v>
      </c>
      <c r="AM31" s="108">
        <v>0.19445359999999998</v>
      </c>
      <c r="AN31" s="108">
        <v>0.17235660000000003</v>
      </c>
      <c r="AO31" s="108">
        <v>0.20329240000000001</v>
      </c>
      <c r="AP31" s="108">
        <v>0.20199999999999921</v>
      </c>
      <c r="AQ31" s="108">
        <v>0.18599999999999928</v>
      </c>
      <c r="AR31" s="108">
        <v>0.20999999999999919</v>
      </c>
      <c r="AS31" s="108">
        <v>0.21299999999999913</v>
      </c>
      <c r="AT31" s="27">
        <v>0.22799999999999912</v>
      </c>
      <c r="AU31" s="102">
        <v>7.3355199691298445E-2</v>
      </c>
      <c r="AV31" s="119" t="s">
        <v>160</v>
      </c>
    </row>
    <row r="32" spans="1:48" customFormat="1">
      <c r="A32" t="s">
        <v>201</v>
      </c>
      <c r="B32" s="108">
        <v>1.7103078000000003</v>
      </c>
      <c r="C32" s="108">
        <v>1.8517286000000002</v>
      </c>
      <c r="D32" s="108">
        <v>1.9401166000000001</v>
      </c>
      <c r="E32" s="108">
        <v>2.1345702000000002</v>
      </c>
      <c r="F32" s="108">
        <v>2.4262506000000004</v>
      </c>
      <c r="G32" s="108">
        <v>3.7476512</v>
      </c>
      <c r="H32" s="108">
        <v>3.9951376000000005</v>
      </c>
      <c r="I32" s="108">
        <v>4.7287580000000009</v>
      </c>
      <c r="J32" s="108">
        <v>5.4049262000000011</v>
      </c>
      <c r="K32" s="108">
        <v>4.7508550000000005</v>
      </c>
      <c r="L32" s="108">
        <v>5.4270232000000007</v>
      </c>
      <c r="M32" s="108">
        <v>5.6214768000000008</v>
      </c>
      <c r="N32" s="108">
        <v>4.6005954000000004</v>
      </c>
      <c r="O32" s="108">
        <v>4.8745982000000003</v>
      </c>
      <c r="P32" s="108">
        <v>5.2237308000000002</v>
      </c>
      <c r="Q32" s="108">
        <v>5.0381160000000005</v>
      </c>
      <c r="R32" s="108">
        <v>5.0381160000000005</v>
      </c>
      <c r="S32" s="108">
        <v>3.8360392000000005</v>
      </c>
      <c r="T32" s="108">
        <v>3.8758138</v>
      </c>
      <c r="U32" s="108">
        <v>3.8581362000000006</v>
      </c>
      <c r="V32" s="108">
        <v>3.8492974000000002</v>
      </c>
      <c r="W32" s="108">
        <v>4.0349121999999999</v>
      </c>
      <c r="X32" s="108">
        <v>4.1188808000000003</v>
      </c>
      <c r="Y32" s="108">
        <v>4.3707865999999997</v>
      </c>
      <c r="Z32" s="108">
        <v>4.2558822000000003</v>
      </c>
      <c r="AA32" s="108">
        <v>4.2116882000000002</v>
      </c>
      <c r="AB32" s="108">
        <v>4.2116882000000002</v>
      </c>
      <c r="AC32" s="108">
        <v>4.304495600000001</v>
      </c>
      <c r="AD32" s="108">
        <v>4.4680134000000011</v>
      </c>
      <c r="AE32" s="108">
        <v>4.5122074000000012</v>
      </c>
      <c r="AF32" s="108">
        <v>4.6757252000000005</v>
      </c>
      <c r="AG32" s="108">
        <v>4.7685326000000003</v>
      </c>
      <c r="AH32" s="108">
        <v>5.1972144</v>
      </c>
      <c r="AI32" s="108">
        <v>5.6170574000000011</v>
      </c>
      <c r="AJ32" s="108">
        <v>6.0457392000000008</v>
      </c>
      <c r="AK32" s="108">
        <v>6.3550971999999994</v>
      </c>
      <c r="AL32" s="108">
        <v>6.5760672000000007</v>
      </c>
      <c r="AM32" s="108">
        <v>6.9738132000000013</v>
      </c>
      <c r="AN32" s="108">
        <v>7.084298200000001</v>
      </c>
      <c r="AO32" s="108">
        <v>7.1299999999999715</v>
      </c>
      <c r="AP32" s="108">
        <v>7.0099999999999723</v>
      </c>
      <c r="AQ32" s="108">
        <v>7.3101010101009241</v>
      </c>
      <c r="AR32" s="108">
        <v>8.3828282828281839</v>
      </c>
      <c r="AS32" s="108">
        <v>12.419191919191773</v>
      </c>
      <c r="AT32" s="27">
        <v>12.263636363636218</v>
      </c>
      <c r="AU32" s="102">
        <v>-9.8200070192248079E-3</v>
      </c>
      <c r="AV32" s="102">
        <v>3.7484802023436759E-3</v>
      </c>
    </row>
    <row r="33" spans="1:48" customFormat="1">
      <c r="A33" t="s">
        <v>202</v>
      </c>
      <c r="B33" s="108">
        <v>0.9420299999999997</v>
      </c>
      <c r="C33" s="108">
        <v>0.84898999999999969</v>
      </c>
      <c r="D33" s="108">
        <v>0.80246999999999979</v>
      </c>
      <c r="E33" s="108">
        <v>0.76757999999999982</v>
      </c>
      <c r="F33" s="108">
        <v>0.58149999999999991</v>
      </c>
      <c r="G33" s="108">
        <v>0.80246999999999979</v>
      </c>
      <c r="H33" s="108">
        <v>0.46519999999999989</v>
      </c>
      <c r="I33" s="108">
        <v>0.68616999999999984</v>
      </c>
      <c r="J33" s="108">
        <v>0.63964999999999983</v>
      </c>
      <c r="K33" s="108">
        <v>0.79083999999999988</v>
      </c>
      <c r="L33" s="108">
        <v>0.52334999999999987</v>
      </c>
      <c r="M33" s="108">
        <v>0.59312999999999982</v>
      </c>
      <c r="N33" s="108">
        <v>0.74431999999999987</v>
      </c>
      <c r="O33" s="108">
        <v>0.69779999999999975</v>
      </c>
      <c r="P33" s="108">
        <v>0.82572999999999985</v>
      </c>
      <c r="Q33" s="108">
        <v>0.83735999999999977</v>
      </c>
      <c r="R33" s="108">
        <v>0.86061999999999983</v>
      </c>
      <c r="S33" s="108">
        <v>0.80246999999999979</v>
      </c>
      <c r="T33" s="108">
        <v>0.77920999999999974</v>
      </c>
      <c r="U33" s="108">
        <v>0.68616999999999984</v>
      </c>
      <c r="V33" s="108">
        <v>0.83735999999999977</v>
      </c>
      <c r="W33" s="108">
        <v>0.91876999999999964</v>
      </c>
      <c r="X33" s="108">
        <v>0.68616999999999984</v>
      </c>
      <c r="Y33" s="108">
        <v>0.87224999999999975</v>
      </c>
      <c r="Z33" s="108">
        <v>0.69779999999999975</v>
      </c>
      <c r="AA33" s="108">
        <v>0.69779999999999975</v>
      </c>
      <c r="AB33" s="108">
        <v>0.74431999999999987</v>
      </c>
      <c r="AC33" s="108">
        <v>0.81409999999999971</v>
      </c>
      <c r="AD33" s="108">
        <v>0.76757999999999982</v>
      </c>
      <c r="AE33" s="108">
        <v>0.91876999999999964</v>
      </c>
      <c r="AF33" s="108">
        <v>0.70942999999999978</v>
      </c>
      <c r="AG33" s="108">
        <v>0.72105999999999981</v>
      </c>
      <c r="AH33" s="108">
        <v>0.67453999999999981</v>
      </c>
      <c r="AI33" s="108">
        <v>0.91876999999999964</v>
      </c>
      <c r="AJ33" s="108">
        <v>0.84898999999999969</v>
      </c>
      <c r="AK33" s="108">
        <v>0.84898999999999969</v>
      </c>
      <c r="AL33" s="108">
        <v>0.59312999999999982</v>
      </c>
      <c r="AM33" s="108">
        <v>0.90713999999999972</v>
      </c>
      <c r="AN33" s="108">
        <v>0.59312999999999982</v>
      </c>
      <c r="AO33" s="108">
        <v>0.6280199999999998</v>
      </c>
      <c r="AP33" s="108">
        <v>0.6280199999999998</v>
      </c>
      <c r="AQ33" s="108">
        <v>0.72105999999999981</v>
      </c>
      <c r="AR33" s="108">
        <v>0.66290999999999978</v>
      </c>
      <c r="AS33" s="108">
        <v>0.96528999999999976</v>
      </c>
      <c r="AT33" s="27">
        <v>0.90713999999999972</v>
      </c>
      <c r="AU33" s="102">
        <v>-5.766628156461473E-2</v>
      </c>
      <c r="AV33" s="119" t="s">
        <v>160</v>
      </c>
    </row>
    <row r="34" spans="1:48" customFormat="1">
      <c r="A34" t="s">
        <v>112</v>
      </c>
      <c r="B34" s="108">
        <v>46.012022400000006</v>
      </c>
      <c r="C34" s="108">
        <v>47.177133400000002</v>
      </c>
      <c r="D34" s="108">
        <v>45.754925400000005</v>
      </c>
      <c r="E34" s="108">
        <v>46.182641400000009</v>
      </c>
      <c r="F34" s="108">
        <v>44.72459460000001</v>
      </c>
      <c r="G34" s="108">
        <v>43.872457800000014</v>
      </c>
      <c r="H34" s="108">
        <v>42.489443800000004</v>
      </c>
      <c r="I34" s="108">
        <v>45.65541600000001</v>
      </c>
      <c r="J34" s="108">
        <v>37.553884000000004</v>
      </c>
      <c r="K34" s="108">
        <v>36.208353600000017</v>
      </c>
      <c r="L34" s="108">
        <v>35.855221000000007</v>
      </c>
      <c r="M34" s="108">
        <v>41.569636400000022</v>
      </c>
      <c r="N34" s="108">
        <v>54.623348600000007</v>
      </c>
      <c r="O34" s="108">
        <v>45.533517200000013</v>
      </c>
      <c r="P34" s="108">
        <v>43.073624600000009</v>
      </c>
      <c r="Q34" s="108">
        <v>40.764697800000015</v>
      </c>
      <c r="R34" s="108">
        <v>41.624582000000018</v>
      </c>
      <c r="S34" s="108">
        <v>40.032629400000012</v>
      </c>
      <c r="T34" s="108">
        <v>40.079502400000017</v>
      </c>
      <c r="U34" s="108">
        <v>40.997482200000022</v>
      </c>
      <c r="V34" s="108">
        <v>41.097584800000014</v>
      </c>
      <c r="W34" s="108">
        <v>41.108132600000019</v>
      </c>
      <c r="X34" s="108">
        <v>39.509757800000017</v>
      </c>
      <c r="Y34" s="108">
        <v>40.68218700000002</v>
      </c>
      <c r="Z34" s="108">
        <v>34.067189600000013</v>
      </c>
      <c r="AA34" s="108">
        <v>31.63261660000002</v>
      </c>
      <c r="AB34" s="108">
        <v>42.245627400000011</v>
      </c>
      <c r="AC34" s="108">
        <v>42.21224220000002</v>
      </c>
      <c r="AD34" s="108">
        <v>41.428680400000019</v>
      </c>
      <c r="AE34" s="108">
        <v>44.669778200000017</v>
      </c>
      <c r="AF34" s="108">
        <v>37.788589600000016</v>
      </c>
      <c r="AG34" s="108">
        <v>42.044868200000025</v>
      </c>
      <c r="AH34" s="108">
        <v>41.733122200000032</v>
      </c>
      <c r="AI34" s="108">
        <v>41.222129200000026</v>
      </c>
      <c r="AJ34" s="108">
        <v>45.374529200000026</v>
      </c>
      <c r="AK34" s="108">
        <v>44.21206860000003</v>
      </c>
      <c r="AL34" s="108">
        <v>46.819357600000032</v>
      </c>
      <c r="AM34" s="108">
        <v>39.527902400000038</v>
      </c>
      <c r="AN34" s="108">
        <v>36.679807400000037</v>
      </c>
      <c r="AO34" s="108">
        <v>42.337999999999838</v>
      </c>
      <c r="AP34" s="108">
        <v>36.068999999999861</v>
      </c>
      <c r="AQ34" s="108">
        <v>36.993999999999858</v>
      </c>
      <c r="AR34" s="108">
        <v>32.833999999999875</v>
      </c>
      <c r="AS34" s="108">
        <v>41.695999999999842</v>
      </c>
      <c r="AT34" s="27">
        <v>46.211999999999819</v>
      </c>
      <c r="AU34" s="102">
        <v>0.1113442109357754</v>
      </c>
      <c r="AV34" s="102">
        <v>1.4125073670999116E-2</v>
      </c>
    </row>
    <row r="35" spans="1:48" customFormat="1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08">
        <v>5.210472600000001</v>
      </c>
      <c r="W35" s="108">
        <v>4.7817908000000005</v>
      </c>
      <c r="X35" s="108">
        <v>5.7319618000000006</v>
      </c>
      <c r="Y35" s="108">
        <v>6.9914908000000011</v>
      </c>
      <c r="Z35" s="108">
        <v>7.2920100000000012</v>
      </c>
      <c r="AA35" s="108">
        <v>7.3627203999999997</v>
      </c>
      <c r="AB35" s="108">
        <v>7.1992026000000005</v>
      </c>
      <c r="AC35" s="108">
        <v>6.8633281999999998</v>
      </c>
      <c r="AD35" s="108">
        <v>7.6278844000000001</v>
      </c>
      <c r="AE35" s="108">
        <v>9.1746744000000007</v>
      </c>
      <c r="AF35" s="108">
        <v>8.3261496000000026</v>
      </c>
      <c r="AG35" s="108">
        <v>7.3273652000000018</v>
      </c>
      <c r="AH35" s="108">
        <v>6.5009374000000015</v>
      </c>
      <c r="AI35" s="108">
        <v>6.1385466000000006</v>
      </c>
      <c r="AJ35" s="108">
        <v>6.1341272000000018</v>
      </c>
      <c r="AK35" s="108">
        <v>7.5306576000000005</v>
      </c>
      <c r="AL35" s="108">
        <v>8.0830826000000009</v>
      </c>
      <c r="AM35" s="108">
        <v>8.8918328000000013</v>
      </c>
      <c r="AN35" s="108">
        <v>8.6266688000000009</v>
      </c>
      <c r="AO35" s="108">
        <v>8.0565999999999693</v>
      </c>
      <c r="AP35" s="108">
        <v>7.8559999999999697</v>
      </c>
      <c r="AQ35" s="108">
        <v>7.7680696999999697</v>
      </c>
      <c r="AR35" s="108">
        <v>7.999999999999968</v>
      </c>
      <c r="AS35" s="108">
        <v>7.4597999999999711</v>
      </c>
      <c r="AT35" s="27">
        <v>7.5716999999999697</v>
      </c>
      <c r="AU35" s="102">
        <v>1.77812251751579E-2</v>
      </c>
      <c r="AV35" s="102">
        <v>2.3143516903554053E-3</v>
      </c>
    </row>
    <row r="36" spans="1:48" customFormat="1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0.39332659999999997</v>
      </c>
      <c r="W36" s="108">
        <v>0.38448780000000005</v>
      </c>
      <c r="X36" s="108">
        <v>0.36239080000000001</v>
      </c>
      <c r="Y36" s="108">
        <v>0.38448780000000005</v>
      </c>
      <c r="Z36" s="108">
        <v>0.38448780000000005</v>
      </c>
      <c r="AA36" s="108">
        <v>0.41984300000000002</v>
      </c>
      <c r="AB36" s="108">
        <v>0.33587440000000002</v>
      </c>
      <c r="AC36" s="108">
        <v>0.3137774000000001</v>
      </c>
      <c r="AD36" s="108">
        <v>0.39332659999999997</v>
      </c>
      <c r="AE36" s="108">
        <v>0.72036220000000006</v>
      </c>
      <c r="AF36" s="108">
        <v>0.81316960000000005</v>
      </c>
      <c r="AG36" s="108">
        <v>0.87062180000000011</v>
      </c>
      <c r="AH36" s="108">
        <v>0.76897560000000009</v>
      </c>
      <c r="AI36" s="108">
        <v>0.89713820000000011</v>
      </c>
      <c r="AJ36" s="108">
        <v>0.86178300000000008</v>
      </c>
      <c r="AK36" s="108">
        <v>0.64523240000000004</v>
      </c>
      <c r="AL36" s="108">
        <v>0.7026846000000001</v>
      </c>
      <c r="AM36" s="108">
        <v>0.78223379999999998</v>
      </c>
      <c r="AN36" s="108">
        <v>0.98552620000000002</v>
      </c>
      <c r="AO36" s="108">
        <v>0.9428999999999963</v>
      </c>
      <c r="AP36" s="108">
        <v>0.81979999999999675</v>
      </c>
      <c r="AQ36" s="108">
        <v>0.80219999999999692</v>
      </c>
      <c r="AR36" s="108">
        <v>0.95809999999999629</v>
      </c>
      <c r="AS36" s="108">
        <v>0.9882999999999964</v>
      </c>
      <c r="AT36" s="27">
        <v>1.1299999999999999</v>
      </c>
      <c r="AU36" s="102">
        <v>0.1465100580906189</v>
      </c>
      <c r="AV36" s="119" t="s">
        <v>160</v>
      </c>
    </row>
    <row r="37" spans="1:48" customFormat="1">
      <c r="A37" t="s">
        <v>204</v>
      </c>
      <c r="B37" s="118" t="s">
        <v>186</v>
      </c>
      <c r="C37" s="118" t="s">
        <v>186</v>
      </c>
      <c r="D37" s="118" t="s">
        <v>186</v>
      </c>
      <c r="E37" s="118" t="s">
        <v>186</v>
      </c>
      <c r="F37" s="118" t="s">
        <v>186</v>
      </c>
      <c r="G37" s="118" t="s">
        <v>186</v>
      </c>
      <c r="H37" s="118" t="s">
        <v>186</v>
      </c>
      <c r="I37" s="118" t="s">
        <v>186</v>
      </c>
      <c r="J37" s="118" t="s">
        <v>186</v>
      </c>
      <c r="K37" s="118" t="s">
        <v>186</v>
      </c>
      <c r="L37" s="118" t="s">
        <v>186</v>
      </c>
      <c r="M37" s="118" t="s">
        <v>186</v>
      </c>
      <c r="N37" s="118" t="s">
        <v>186</v>
      </c>
      <c r="O37" s="118" t="s">
        <v>186</v>
      </c>
      <c r="P37" s="118" t="s">
        <v>186</v>
      </c>
      <c r="Q37" s="118" t="s">
        <v>186</v>
      </c>
      <c r="R37" s="118" t="s">
        <v>186</v>
      </c>
      <c r="S37" s="118" t="s">
        <v>186</v>
      </c>
      <c r="T37" s="118" t="s">
        <v>186</v>
      </c>
      <c r="U37" s="118" t="s">
        <v>186</v>
      </c>
      <c r="V37" s="118" t="s">
        <v>186</v>
      </c>
      <c r="W37" s="118" t="s">
        <v>186</v>
      </c>
      <c r="X37" s="118" t="s">
        <v>186</v>
      </c>
      <c r="Y37" s="118" t="s">
        <v>186</v>
      </c>
      <c r="Z37" s="118" t="s">
        <v>147</v>
      </c>
      <c r="AA37" s="108">
        <v>0.11490440000000002</v>
      </c>
      <c r="AB37" s="108">
        <v>7.9549200000000014E-2</v>
      </c>
      <c r="AC37" s="108">
        <v>0.11490440000000002</v>
      </c>
      <c r="AD37" s="108">
        <v>9.2807400000000012E-2</v>
      </c>
      <c r="AE37" s="108">
        <v>0.10606560000000001</v>
      </c>
      <c r="AF37" s="108">
        <v>9.2807400000000012E-2</v>
      </c>
      <c r="AG37" s="108">
        <v>9.2807400000000012E-2</v>
      </c>
      <c r="AH37" s="108">
        <v>9.2807400000000012E-2</v>
      </c>
      <c r="AI37" s="108">
        <v>9.2807400000000012E-2</v>
      </c>
      <c r="AJ37" s="108">
        <v>9.2807400000000012E-2</v>
      </c>
      <c r="AK37" s="108">
        <v>0.14142080000000001</v>
      </c>
      <c r="AL37" s="108">
        <v>0.11490440000000002</v>
      </c>
      <c r="AM37" s="108">
        <v>0.11932380000000001</v>
      </c>
      <c r="AN37" s="108">
        <v>7.0710400000000007E-2</v>
      </c>
      <c r="AO37" s="108">
        <v>9.4999999999999626E-2</v>
      </c>
      <c r="AP37" s="108">
        <v>8.7999999999999648E-2</v>
      </c>
      <c r="AQ37" s="108">
        <v>0.10599999999999959</v>
      </c>
      <c r="AR37" s="108">
        <v>0.1069999999999996</v>
      </c>
      <c r="AS37" s="108">
        <v>0.1019999999999996</v>
      </c>
      <c r="AT37" s="27">
        <v>9.7999999999999629E-2</v>
      </c>
      <c r="AU37" s="102">
        <v>-3.6583400483480966E-2</v>
      </c>
      <c r="AV37" s="119" t="s">
        <v>160</v>
      </c>
    </row>
    <row r="38" spans="1:48" customFormat="1">
      <c r="A38" t="s">
        <v>113</v>
      </c>
      <c r="B38" s="108">
        <v>49.364698000000004</v>
      </c>
      <c r="C38" s="108">
        <v>48.692949200000001</v>
      </c>
      <c r="D38" s="108">
        <v>53.324480400000006</v>
      </c>
      <c r="E38" s="108">
        <v>60.227583199999998</v>
      </c>
      <c r="F38" s="108">
        <v>57.394747800000005</v>
      </c>
      <c r="G38" s="108">
        <v>57.854365400000006</v>
      </c>
      <c r="H38" s="108">
        <v>63.939879200000007</v>
      </c>
      <c r="I38" s="108">
        <v>68.138309200000009</v>
      </c>
      <c r="J38" s="108">
        <v>73.653720400000012</v>
      </c>
      <c r="K38" s="108">
        <v>76.654493000000002</v>
      </c>
      <c r="L38" s="108">
        <v>77.432307400000013</v>
      </c>
      <c r="M38" s="108">
        <v>82.050580400000001</v>
      </c>
      <c r="N38" s="108">
        <v>72.208576600000001</v>
      </c>
      <c r="O38" s="108">
        <v>80.875020000000021</v>
      </c>
      <c r="P38" s="108">
        <v>88.993457800000016</v>
      </c>
      <c r="Q38" s="108">
        <v>83.981858200000005</v>
      </c>
      <c r="R38" s="108">
        <v>93.284695200000016</v>
      </c>
      <c r="S38" s="108">
        <v>92.900207400000014</v>
      </c>
      <c r="T38" s="108">
        <v>106.0656</v>
      </c>
      <c r="U38" s="108">
        <v>106.35728040000001</v>
      </c>
      <c r="V38" s="108">
        <v>102.9587618</v>
      </c>
      <c r="W38" s="108">
        <v>96.833473400000017</v>
      </c>
      <c r="X38" s="108">
        <v>103.7763508</v>
      </c>
      <c r="Y38" s="108">
        <v>109.56576480000003</v>
      </c>
      <c r="Z38" s="108">
        <v>118.71834220000001</v>
      </c>
      <c r="AA38" s="108">
        <v>121.40533740000001</v>
      </c>
      <c r="AB38" s="108">
        <v>110.59990440000001</v>
      </c>
      <c r="AC38" s="108">
        <v>117.07874480000001</v>
      </c>
      <c r="AD38" s="108">
        <v>119.63757740000001</v>
      </c>
      <c r="AE38" s="108">
        <v>112.8361208</v>
      </c>
      <c r="AF38" s="108">
        <v>122.51018740000001</v>
      </c>
      <c r="AG38" s="108">
        <v>103.93544920000001</v>
      </c>
      <c r="AH38" s="108">
        <v>110.94019820000001</v>
      </c>
      <c r="AI38" s="108">
        <v>116.27883340000001</v>
      </c>
      <c r="AJ38" s="108">
        <v>121.86053560000001</v>
      </c>
      <c r="AK38" s="108">
        <v>142.24722779999999</v>
      </c>
      <c r="AL38" s="108">
        <v>121.00317199999999</v>
      </c>
      <c r="AM38" s="108">
        <v>129.7491646</v>
      </c>
      <c r="AN38" s="108">
        <v>106.11863280000001</v>
      </c>
      <c r="AO38" s="108">
        <v>109.27970199999959</v>
      </c>
      <c r="AP38" s="108">
        <v>136.57074699999947</v>
      </c>
      <c r="AQ38" s="108">
        <v>119.80461999999952</v>
      </c>
      <c r="AR38" s="108">
        <v>135.28861999999947</v>
      </c>
      <c r="AS38" s="108">
        <v>140.52189999999945</v>
      </c>
      <c r="AT38" s="27">
        <v>127.06987699999949</v>
      </c>
      <c r="AU38" s="102">
        <v>-9.3251559726170385E-2</v>
      </c>
      <c r="AV38" s="102">
        <v>3.8839941443560025E-2</v>
      </c>
    </row>
    <row r="39" spans="1:48" customFormat="1">
      <c r="A39" t="s">
        <v>205</v>
      </c>
      <c r="B39" s="108">
        <v>0.91876999999999998</v>
      </c>
      <c r="C39" s="108">
        <v>0.9304</v>
      </c>
      <c r="D39" s="108">
        <v>0.98855000000000004</v>
      </c>
      <c r="E39" s="108">
        <v>1.05833</v>
      </c>
      <c r="F39" s="108">
        <v>0.90714000000000006</v>
      </c>
      <c r="G39" s="108">
        <v>1.8840600000000001</v>
      </c>
      <c r="H39" s="108">
        <v>1.9189500000000002</v>
      </c>
      <c r="I39" s="108">
        <v>1.93058</v>
      </c>
      <c r="J39" s="108">
        <v>1.8491700000000002</v>
      </c>
      <c r="K39" s="108">
        <v>2.4539300000000006</v>
      </c>
      <c r="L39" s="108">
        <v>2.3725200000000002</v>
      </c>
      <c r="M39" s="108">
        <v>2.0933999999999999</v>
      </c>
      <c r="N39" s="108">
        <v>2.3957799999999998</v>
      </c>
      <c r="O39" s="108">
        <v>2.38415</v>
      </c>
      <c r="P39" s="108">
        <v>2.4539300000000006</v>
      </c>
      <c r="Q39" s="108">
        <v>3.2796600000000002</v>
      </c>
      <c r="R39" s="108">
        <v>3.0121700000000002</v>
      </c>
      <c r="S39" s="108">
        <v>2.6051200000000003</v>
      </c>
      <c r="T39" s="108">
        <v>3.3261800000000004</v>
      </c>
      <c r="U39" s="108">
        <v>3.3494399999999995</v>
      </c>
      <c r="V39" s="108">
        <v>3.8960500000000002</v>
      </c>
      <c r="W39" s="108">
        <v>3.8030100000000004</v>
      </c>
      <c r="X39" s="108">
        <v>4.0588700000000006</v>
      </c>
      <c r="Y39" s="108">
        <v>4.1984300000000001</v>
      </c>
      <c r="Z39" s="108">
        <v>3.7564900000000003</v>
      </c>
      <c r="AA39" s="108">
        <v>3.3145500000000001</v>
      </c>
      <c r="AB39" s="108">
        <v>3.4075900000000003</v>
      </c>
      <c r="AC39" s="108">
        <v>3.5704099999999999</v>
      </c>
      <c r="AD39" s="108">
        <v>3.53552</v>
      </c>
      <c r="AE39" s="108">
        <v>3.7681200000000001</v>
      </c>
      <c r="AF39" s="108">
        <v>3.8495300000000006</v>
      </c>
      <c r="AG39" s="108">
        <v>3.9076800000000005</v>
      </c>
      <c r="AH39" s="108">
        <v>3.8146400000000003</v>
      </c>
      <c r="AI39" s="108">
        <v>4.3263600000000011</v>
      </c>
      <c r="AJ39" s="108">
        <v>4.2798400000000001</v>
      </c>
      <c r="AK39" s="108">
        <v>4.1144614000000006</v>
      </c>
      <c r="AL39" s="108">
        <v>4.2205270000000006</v>
      </c>
      <c r="AM39" s="108">
        <v>3.9023302000000006</v>
      </c>
      <c r="AN39" s="108">
        <v>3.2924530000000001</v>
      </c>
      <c r="AO39" s="108">
        <v>3.6909999999999856</v>
      </c>
      <c r="AP39" s="108">
        <v>3.7779999999999854</v>
      </c>
      <c r="AQ39" s="108">
        <v>3.0199999999999885</v>
      </c>
      <c r="AR39" s="108">
        <v>2.938999999999989</v>
      </c>
      <c r="AS39" s="108">
        <v>2.7479999999999896</v>
      </c>
      <c r="AT39" s="27">
        <v>3.0179999999999882</v>
      </c>
      <c r="AU39" s="102">
        <v>0.10126218819166111</v>
      </c>
      <c r="AV39" s="102">
        <v>9.2247624727506553E-4</v>
      </c>
    </row>
    <row r="40" spans="1:48" customFormat="1">
      <c r="A40" t="s">
        <v>206</v>
      </c>
      <c r="B40" s="108">
        <v>4.0570092000000004</v>
      </c>
      <c r="C40" s="108">
        <v>5.3960874000000008</v>
      </c>
      <c r="D40" s="108">
        <v>5.5949604000000006</v>
      </c>
      <c r="E40" s="108">
        <v>5.3076994000000006</v>
      </c>
      <c r="F40" s="108">
        <v>6.4390658000000016</v>
      </c>
      <c r="G40" s="108">
        <v>5.8910602000000001</v>
      </c>
      <c r="H40" s="108">
        <v>6.2534510000000001</v>
      </c>
      <c r="I40" s="108">
        <v>7.5925292000000004</v>
      </c>
      <c r="J40" s="108">
        <v>8.0654050000000002</v>
      </c>
      <c r="K40" s="108">
        <v>7.7825634000000008</v>
      </c>
      <c r="L40" s="108">
        <v>6.2667092000000002</v>
      </c>
      <c r="M40" s="108">
        <v>5.0999876000000004</v>
      </c>
      <c r="N40" s="108">
        <v>10.244169200000002</v>
      </c>
      <c r="O40" s="108">
        <v>10.429784</v>
      </c>
      <c r="P40" s="108">
        <v>10.9026598</v>
      </c>
      <c r="Q40" s="108">
        <v>9.7712934000000011</v>
      </c>
      <c r="R40" s="108">
        <v>8.8962522000000011</v>
      </c>
      <c r="S40" s="108">
        <v>9.6210338000000011</v>
      </c>
      <c r="T40" s="108">
        <v>8.0123721999999997</v>
      </c>
      <c r="U40" s="108">
        <v>10.195555800000001</v>
      </c>
      <c r="V40" s="108">
        <v>10.778916600000001</v>
      </c>
      <c r="W40" s="108">
        <v>8.5471196000000003</v>
      </c>
      <c r="X40" s="108">
        <v>9.1879326000000017</v>
      </c>
      <c r="Y40" s="108">
        <v>12.303609600000001</v>
      </c>
      <c r="Z40" s="108">
        <v>6.0810944000000005</v>
      </c>
      <c r="AA40" s="108">
        <v>9.302837000000002</v>
      </c>
      <c r="AB40" s="108">
        <v>9.1746744000000007</v>
      </c>
      <c r="AC40" s="108">
        <v>5.0690518000000004</v>
      </c>
      <c r="AD40" s="108">
        <v>8.7327344000000018</v>
      </c>
      <c r="AE40" s="108">
        <v>10.699367400000002</v>
      </c>
      <c r="AF40" s="108">
        <v>8.4543122000000004</v>
      </c>
      <c r="AG40" s="108">
        <v>14.862442200000002</v>
      </c>
      <c r="AH40" s="108">
        <v>13.178650800000002</v>
      </c>
      <c r="AI40" s="108">
        <v>13.059327</v>
      </c>
      <c r="AJ40" s="108">
        <v>7.6323038000000016</v>
      </c>
      <c r="AK40" s="108">
        <v>11.715829400000002</v>
      </c>
      <c r="AL40" s="108">
        <v>14.376308200000002</v>
      </c>
      <c r="AM40" s="108">
        <v>8.2598586000000012</v>
      </c>
      <c r="AN40" s="108">
        <v>16.055680200000001</v>
      </c>
      <c r="AO40" s="108">
        <v>10.146999999999961</v>
      </c>
      <c r="AP40" s="108">
        <v>5.1179999999999799</v>
      </c>
      <c r="AQ40" s="108">
        <v>11.466999999999956</v>
      </c>
      <c r="AR40" s="108">
        <v>10.36299999999996</v>
      </c>
      <c r="AS40" s="108">
        <v>7.2959999999999718</v>
      </c>
      <c r="AT40" s="27">
        <v>8.825999999999965</v>
      </c>
      <c r="AU40" s="102">
        <v>0.21301820475847144</v>
      </c>
      <c r="AV40" s="102">
        <v>2.6977386873590884E-3</v>
      </c>
    </row>
    <row r="41" spans="1:48" customFormat="1">
      <c r="A41" t="s">
        <v>114</v>
      </c>
      <c r="B41" s="108">
        <v>0.99878440000000013</v>
      </c>
      <c r="C41" s="108">
        <v>1.0341396</v>
      </c>
      <c r="D41" s="108">
        <v>1.4760796000000003</v>
      </c>
      <c r="E41" s="108">
        <v>1.5600482</v>
      </c>
      <c r="F41" s="108">
        <v>2.2229582000000003</v>
      </c>
      <c r="G41" s="108">
        <v>2.7665443999999999</v>
      </c>
      <c r="H41" s="108">
        <v>4.4989492000000011</v>
      </c>
      <c r="I41" s="108">
        <v>7.340623400000001</v>
      </c>
      <c r="J41" s="108">
        <v>7.5483351999999995</v>
      </c>
      <c r="K41" s="108">
        <v>8.4764092000000009</v>
      </c>
      <c r="L41" s="108">
        <v>8.7106374000000013</v>
      </c>
      <c r="M41" s="108">
        <v>8.1051796000000014</v>
      </c>
      <c r="N41" s="108">
        <v>9.3381921999999999</v>
      </c>
      <c r="O41" s="108">
        <v>10.619818200000001</v>
      </c>
      <c r="P41" s="108">
        <v>11.340180400000001</v>
      </c>
      <c r="Q41" s="108">
        <v>12.643903400000003</v>
      </c>
      <c r="R41" s="108">
        <v>12.736710800000003</v>
      </c>
      <c r="S41" s="108">
        <v>11.852830800000001</v>
      </c>
      <c r="T41" s="108">
        <v>10.036457400000002</v>
      </c>
      <c r="U41" s="108">
        <v>11.326922200000002</v>
      </c>
      <c r="V41" s="108">
        <v>11.897024800000002</v>
      </c>
      <c r="W41" s="108">
        <v>10.814271800000002</v>
      </c>
      <c r="X41" s="108">
        <v>11.2120178</v>
      </c>
      <c r="Y41" s="108">
        <v>13.6205908</v>
      </c>
      <c r="Z41" s="108">
        <v>12.6306452</v>
      </c>
      <c r="AA41" s="108">
        <v>10.977789600000001</v>
      </c>
      <c r="AB41" s="108">
        <v>14.248145600000003</v>
      </c>
      <c r="AC41" s="108">
        <v>11.698151800000002</v>
      </c>
      <c r="AD41" s="108">
        <v>12.767646600000003</v>
      </c>
      <c r="AE41" s="108">
        <v>13.0504882</v>
      </c>
      <c r="AF41" s="108">
        <v>16.700912599999999</v>
      </c>
      <c r="AG41" s="108">
        <v>15.759580400000003</v>
      </c>
      <c r="AH41" s="108">
        <v>17.514082200000001</v>
      </c>
      <c r="AI41" s="108">
        <v>18.888515600000002</v>
      </c>
      <c r="AJ41" s="108">
        <v>18.291896600000001</v>
      </c>
      <c r="AK41" s="108">
        <v>14.778473600000002</v>
      </c>
      <c r="AL41" s="108">
        <v>14.924313800000002</v>
      </c>
      <c r="AM41" s="108">
        <v>16.046841400000002</v>
      </c>
      <c r="AN41" s="108">
        <v>13.262619400000002</v>
      </c>
      <c r="AO41" s="108">
        <v>16.512999999999938</v>
      </c>
      <c r="AP41" s="108">
        <v>20.206999999999923</v>
      </c>
      <c r="AQ41" s="108">
        <v>18.355999999999931</v>
      </c>
      <c r="AR41" s="108">
        <v>15.965999999999937</v>
      </c>
      <c r="AS41" s="108">
        <v>17.194999999999933</v>
      </c>
      <c r="AT41" s="27">
        <v>15.712999999999939</v>
      </c>
      <c r="AU41" s="102">
        <v>-8.368425035949445E-2</v>
      </c>
      <c r="AV41" s="102">
        <v>4.8028062536226331E-3</v>
      </c>
    </row>
    <row r="42" spans="1:48" customFormat="1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159.72595480000001</v>
      </c>
      <c r="W42" s="108">
        <v>164.3309696</v>
      </c>
      <c r="X42" s="108">
        <v>162.52785440000002</v>
      </c>
      <c r="Y42" s="108">
        <v>160.92361220000004</v>
      </c>
      <c r="Z42" s="108">
        <v>159.72595480000001</v>
      </c>
      <c r="AA42" s="108">
        <v>166.84560820000002</v>
      </c>
      <c r="AB42" s="108">
        <v>168.12281480000001</v>
      </c>
      <c r="AC42" s="108">
        <v>172.62618340000003</v>
      </c>
      <c r="AD42" s="108">
        <v>175.20711300000002</v>
      </c>
      <c r="AE42" s="108">
        <v>175.83466780000001</v>
      </c>
      <c r="AF42" s="108">
        <v>177.0323252</v>
      </c>
      <c r="AG42" s="108">
        <v>154.02934820000002</v>
      </c>
      <c r="AH42" s="108">
        <v>157.52951300000004</v>
      </c>
      <c r="AI42" s="108">
        <v>158.72717040000003</v>
      </c>
      <c r="AJ42" s="108">
        <v>160.92361220000004</v>
      </c>
      <c r="AK42" s="108">
        <v>165.33417340000003</v>
      </c>
      <c r="AL42" s="108">
        <v>175.93189460000002</v>
      </c>
      <c r="AM42" s="108">
        <v>164.18071</v>
      </c>
      <c r="AN42" s="108">
        <v>157.198058</v>
      </c>
      <c r="AO42" s="108">
        <v>180.13032459999999</v>
      </c>
      <c r="AP42" s="108">
        <v>174.93311020000002</v>
      </c>
      <c r="AQ42" s="108">
        <v>175.15999999999931</v>
      </c>
      <c r="AR42" s="108">
        <v>178.52299999999929</v>
      </c>
      <c r="AS42" s="108">
        <v>166.40649999999931</v>
      </c>
      <c r="AT42" s="27">
        <v>175.80799999999931</v>
      </c>
      <c r="AU42" s="102">
        <v>5.9391704972009407E-2</v>
      </c>
      <c r="AV42" s="102">
        <v>5.3737145156041985E-2</v>
      </c>
    </row>
    <row r="43" spans="1:48" customFormat="1">
      <c r="A43" t="s">
        <v>207</v>
      </c>
      <c r="B43" s="108">
        <v>2.2229582000000003</v>
      </c>
      <c r="C43" s="108">
        <v>2.1301508</v>
      </c>
      <c r="D43" s="108">
        <v>1.8252122000000004</v>
      </c>
      <c r="E43" s="108">
        <v>1.6749526000000001</v>
      </c>
      <c r="F43" s="108">
        <v>1.303723</v>
      </c>
      <c r="G43" s="108">
        <v>1.9666330000000003</v>
      </c>
      <c r="H43" s="108">
        <v>1.5114348000000002</v>
      </c>
      <c r="I43" s="108">
        <v>1.5600482</v>
      </c>
      <c r="J43" s="108">
        <v>1.3258200000000002</v>
      </c>
      <c r="K43" s="108">
        <v>2.3157656000000006</v>
      </c>
      <c r="L43" s="108">
        <v>2.0019882</v>
      </c>
      <c r="M43" s="108">
        <v>2.0240852</v>
      </c>
      <c r="N43" s="108">
        <v>2.4085730000000005</v>
      </c>
      <c r="O43" s="108">
        <v>2.2583134</v>
      </c>
      <c r="P43" s="108">
        <v>1.8826644000000001</v>
      </c>
      <c r="Q43" s="108">
        <v>2.3599596000000003</v>
      </c>
      <c r="R43" s="108">
        <v>2.1876030000000002</v>
      </c>
      <c r="S43" s="108">
        <v>2.0815374000000006</v>
      </c>
      <c r="T43" s="108">
        <v>2.2229582000000003</v>
      </c>
      <c r="U43" s="108">
        <v>1.9754718000000002</v>
      </c>
      <c r="V43" s="108">
        <v>2.673737</v>
      </c>
      <c r="W43" s="108">
        <v>2.1168926000000003</v>
      </c>
      <c r="X43" s="108">
        <v>2.4439282000000007</v>
      </c>
      <c r="Y43" s="108">
        <v>2.3025074000000001</v>
      </c>
      <c r="Z43" s="108">
        <v>2.629543</v>
      </c>
      <c r="AA43" s="108">
        <v>2.5102192000000008</v>
      </c>
      <c r="AB43" s="108">
        <v>1.8826644000000001</v>
      </c>
      <c r="AC43" s="108">
        <v>2.3599596000000003</v>
      </c>
      <c r="AD43" s="108">
        <v>3.8979108000000005</v>
      </c>
      <c r="AE43" s="108">
        <v>4.6050148000000002</v>
      </c>
      <c r="AF43" s="108">
        <v>5.2237308000000002</v>
      </c>
      <c r="AG43" s="108">
        <v>4.5343043999999999</v>
      </c>
      <c r="AH43" s="108">
        <v>4.3619478000000003</v>
      </c>
      <c r="AI43" s="108">
        <v>4.5696596000000005</v>
      </c>
      <c r="AJ43" s="108">
        <v>4.7817908000000005</v>
      </c>
      <c r="AK43" s="108">
        <v>4.9762444000000006</v>
      </c>
      <c r="AL43" s="108">
        <v>5.1176652000000002</v>
      </c>
      <c r="AM43" s="108">
        <v>5.4844754000000009</v>
      </c>
      <c r="AN43" s="108">
        <v>3.6725214000000004</v>
      </c>
      <c r="AO43" s="108">
        <v>4.2069999999999839</v>
      </c>
      <c r="AP43" s="108">
        <v>4.740999999999981</v>
      </c>
      <c r="AQ43" s="108">
        <v>4.5659999999999821</v>
      </c>
      <c r="AR43" s="108">
        <v>4.6149999999999824</v>
      </c>
      <c r="AS43" s="108">
        <v>4.2409999999999828</v>
      </c>
      <c r="AT43" s="27">
        <v>4.6969999999999814</v>
      </c>
      <c r="AU43" s="102">
        <v>0.11055611722487257</v>
      </c>
      <c r="AV43" s="102">
        <v>1.4356762536285562E-3</v>
      </c>
    </row>
    <row r="44" spans="1:48" customFormat="1">
      <c r="A44" t="s">
        <v>208</v>
      </c>
      <c r="B44" s="108">
        <v>20.033140200000002</v>
      </c>
      <c r="C44" s="108">
        <v>27.742670800000003</v>
      </c>
      <c r="D44" s="108">
        <v>23.059526200000001</v>
      </c>
      <c r="E44" s="108">
        <v>24.819125</v>
      </c>
      <c r="F44" s="108">
        <v>31.143899800000007</v>
      </c>
      <c r="G44" s="108">
        <v>28.269516600000006</v>
      </c>
      <c r="H44" s="108">
        <v>32.386856600000009</v>
      </c>
      <c r="I44" s="108">
        <v>34.79046240000001</v>
      </c>
      <c r="J44" s="108">
        <v>28.520684800000005</v>
      </c>
      <c r="K44" s="108">
        <v>30.921356200000005</v>
      </c>
      <c r="L44" s="108">
        <v>26.058270200000006</v>
      </c>
      <c r="M44" s="108">
        <v>20.759647600000008</v>
      </c>
      <c r="N44" s="108">
        <v>39.632868000000009</v>
      </c>
      <c r="O44" s="108">
        <v>40.384748000000009</v>
      </c>
      <c r="P44" s="108">
        <v>46.556293200000006</v>
      </c>
      <c r="Q44" s="108">
        <v>29.55063740000001</v>
      </c>
      <c r="R44" s="108">
        <v>21.943753000000008</v>
      </c>
      <c r="S44" s="108">
        <v>26.337280000000007</v>
      </c>
      <c r="T44" s="108">
        <v>27.049520800000007</v>
      </c>
      <c r="U44" s="108">
        <v>31.487922200000011</v>
      </c>
      <c r="V44" s="108">
        <v>31.293434400000013</v>
      </c>
      <c r="W44" s="108">
        <v>26.500377000000007</v>
      </c>
      <c r="X44" s="108">
        <v>27.385255600000011</v>
      </c>
      <c r="Y44" s="108">
        <v>35.252080000000007</v>
      </c>
      <c r="Z44" s="108">
        <v>19.352817800000004</v>
      </c>
      <c r="AA44" s="108">
        <v>25.419364400000006</v>
      </c>
      <c r="AB44" s="108">
        <v>27.365967400000009</v>
      </c>
      <c r="AC44" s="108">
        <v>18.558307000000013</v>
      </c>
      <c r="AD44" s="108">
        <v>24.336585600000006</v>
      </c>
      <c r="AE44" s="108">
        <v>27.816907400000005</v>
      </c>
      <c r="AF44" s="108">
        <v>22.999959600000007</v>
      </c>
      <c r="AG44" s="108">
        <v>40.65597480000001</v>
      </c>
      <c r="AH44" s="108">
        <v>36.119930000000004</v>
      </c>
      <c r="AI44" s="108">
        <v>37.195785600000008</v>
      </c>
      <c r="AJ44" s="108">
        <v>28.17618520000001</v>
      </c>
      <c r="AK44" s="108">
        <v>34.236308200000018</v>
      </c>
      <c r="AL44" s="108">
        <v>41.074158400000016</v>
      </c>
      <c r="AM44" s="108">
        <v>23.153141800000018</v>
      </c>
      <c r="AN44" s="108">
        <v>40.975351000000018</v>
      </c>
      <c r="AO44" s="108">
        <v>31.675999999999874</v>
      </c>
      <c r="AP44" s="108">
        <v>17.821999999999935</v>
      </c>
      <c r="AQ44" s="108">
        <v>25.745868686868349</v>
      </c>
      <c r="AR44" s="108">
        <v>27.329737373737025</v>
      </c>
      <c r="AS44" s="108">
        <v>23.371838383838085</v>
      </c>
      <c r="AT44" s="27">
        <v>26.744540606060269</v>
      </c>
      <c r="AU44" s="102">
        <v>0.14744133001511406</v>
      </c>
      <c r="AV44" s="102">
        <v>8.1746863662604963E-3</v>
      </c>
    </row>
    <row r="45" spans="1:48" customFormat="1">
      <c r="A45" t="s">
        <v>209</v>
      </c>
      <c r="B45" s="108">
        <v>46.452313400000008</v>
      </c>
      <c r="C45" s="108">
        <v>45.533078200000006</v>
      </c>
      <c r="D45" s="108">
        <v>49.3116652</v>
      </c>
      <c r="E45" s="108">
        <v>48.785756599999999</v>
      </c>
      <c r="F45" s="108">
        <v>41.856137400000001</v>
      </c>
      <c r="G45" s="108">
        <v>41.542360000000009</v>
      </c>
      <c r="H45" s="108">
        <v>52.034015600000004</v>
      </c>
      <c r="I45" s="108">
        <v>53.775259200000008</v>
      </c>
      <c r="J45" s="108">
        <v>59.904967000000006</v>
      </c>
      <c r="K45" s="108">
        <v>57.301940400000007</v>
      </c>
      <c r="L45" s="108">
        <v>57.686428200000009</v>
      </c>
      <c r="M45" s="108">
        <v>54.871270400000007</v>
      </c>
      <c r="N45" s="108">
        <v>53.532192199999997</v>
      </c>
      <c r="O45" s="108">
        <v>57.779235600000007</v>
      </c>
      <c r="P45" s="108">
        <v>61.230787000000007</v>
      </c>
      <c r="Q45" s="108">
        <v>59.255315200000005</v>
      </c>
      <c r="R45" s="108">
        <v>60.218744400000006</v>
      </c>
      <c r="S45" s="108">
        <v>55.613729600000006</v>
      </c>
      <c r="T45" s="108">
        <v>64.081300000000013</v>
      </c>
      <c r="U45" s="108">
        <v>68.487441800000013</v>
      </c>
      <c r="V45" s="108">
        <v>71.607538199999993</v>
      </c>
      <c r="W45" s="108">
        <v>61.509209200000015</v>
      </c>
      <c r="X45" s="108">
        <v>72.791937400000009</v>
      </c>
      <c r="Y45" s="108">
        <v>70.476171800000003</v>
      </c>
      <c r="Z45" s="108">
        <v>71.930154400000006</v>
      </c>
      <c r="AA45" s="108">
        <v>73.048262600000001</v>
      </c>
      <c r="AB45" s="108">
        <v>63.674715200000001</v>
      </c>
      <c r="AC45" s="108">
        <v>74.873474800000011</v>
      </c>
      <c r="AD45" s="108">
        <v>75.399383400000005</v>
      </c>
      <c r="AE45" s="108">
        <v>59.383477800000016</v>
      </c>
      <c r="AF45" s="108">
        <v>67.731724400000004</v>
      </c>
      <c r="AG45" s="108">
        <v>51.5434622</v>
      </c>
      <c r="AH45" s="108">
        <v>69.070802600000007</v>
      </c>
      <c r="AI45" s="108">
        <v>73.631623400000009</v>
      </c>
      <c r="AJ45" s="108">
        <v>71.700345600000006</v>
      </c>
      <c r="AK45" s="108">
        <v>78.6343842</v>
      </c>
      <c r="AL45" s="108">
        <v>79.18238980000001</v>
      </c>
      <c r="AM45" s="108">
        <v>66.405904400000011</v>
      </c>
      <c r="AN45" s="108">
        <v>53.479159400000007</v>
      </c>
      <c r="AO45" s="108">
        <v>56.054999999999779</v>
      </c>
      <c r="AP45" s="108">
        <v>72.780999999999722</v>
      </c>
      <c r="AQ45" s="108">
        <v>61.727999999999767</v>
      </c>
      <c r="AR45" s="108">
        <v>66.162999999999741</v>
      </c>
      <c r="AS45" s="108">
        <v>69.090909090908283</v>
      </c>
      <c r="AT45" s="27">
        <v>65.858585858585087</v>
      </c>
      <c r="AU45" s="102">
        <v>-4.4172074020668251E-2</v>
      </c>
      <c r="AV45" s="102">
        <v>2.013021243660388E-2</v>
      </c>
    </row>
    <row r="46" spans="1:48" customFormat="1">
      <c r="A46" t="s">
        <v>210</v>
      </c>
      <c r="B46" s="108">
        <v>24.097282000000003</v>
      </c>
      <c r="C46" s="108">
        <v>27.518608000000004</v>
      </c>
      <c r="D46" s="108">
        <v>29.850212400000004</v>
      </c>
      <c r="E46" s="108">
        <v>29.515338000000003</v>
      </c>
      <c r="F46" s="108">
        <v>28.245131400000002</v>
      </c>
      <c r="G46" s="108">
        <v>29.172627600000009</v>
      </c>
      <c r="H46" s="108">
        <v>29.043726000000007</v>
      </c>
      <c r="I46" s="108">
        <v>24.234033600000007</v>
      </c>
      <c r="J46" s="108">
        <v>26.586606600000003</v>
      </c>
      <c r="K46" s="108">
        <v>27.850392400000011</v>
      </c>
      <c r="L46" s="108">
        <v>32.235789600000004</v>
      </c>
      <c r="M46" s="108">
        <v>25.849402800000007</v>
      </c>
      <c r="N46" s="108">
        <v>34.889881800000005</v>
      </c>
      <c r="O46" s="108">
        <v>31.560525800000004</v>
      </c>
      <c r="P46" s="108">
        <v>29.684379200000009</v>
      </c>
      <c r="Q46" s="108">
        <v>33.447933400000004</v>
      </c>
      <c r="R46" s="108">
        <v>35.125078600000009</v>
      </c>
      <c r="S46" s="108">
        <v>35.971410800000008</v>
      </c>
      <c r="T46" s="108">
        <v>35.062851800000011</v>
      </c>
      <c r="U46" s="108">
        <v>29.89386420000001</v>
      </c>
      <c r="V46" s="108">
        <v>32.049079200000001</v>
      </c>
      <c r="W46" s="108">
        <v>32.913572600000002</v>
      </c>
      <c r="X46" s="108">
        <v>34.680043000000005</v>
      </c>
      <c r="Y46" s="108">
        <v>35.797182600000006</v>
      </c>
      <c r="Z46" s="108">
        <v>29.776379200000001</v>
      </c>
      <c r="AA46" s="108">
        <v>29.797413400000011</v>
      </c>
      <c r="AB46" s="108">
        <v>32.087922200000008</v>
      </c>
      <c r="AC46" s="108">
        <v>32.702735200000006</v>
      </c>
      <c r="AD46" s="108">
        <v>35.78556780000001</v>
      </c>
      <c r="AE46" s="108">
        <v>39.063956600000012</v>
      </c>
      <c r="AF46" s="108">
        <v>35.17565780000001</v>
      </c>
      <c r="AG46" s="108">
        <v>28.408593400000008</v>
      </c>
      <c r="AH46" s="108">
        <v>34.048488200000008</v>
      </c>
      <c r="AI46" s="108">
        <v>33.477676600000002</v>
      </c>
      <c r="AJ46" s="108">
        <v>40.01170960000001</v>
      </c>
      <c r="AK46" s="108">
        <v>36.840648800000011</v>
      </c>
      <c r="AL46" s="108">
        <v>41.326404000000004</v>
      </c>
      <c r="AM46" s="108">
        <v>35.174312400000012</v>
      </c>
      <c r="AN46" s="108">
        <v>34.772021400000014</v>
      </c>
      <c r="AO46" s="108">
        <v>33.754523800000015</v>
      </c>
      <c r="AP46" s="108">
        <v>31.229898989898608</v>
      </c>
      <c r="AQ46" s="108">
        <v>30.961858585858202</v>
      </c>
      <c r="AR46" s="108">
        <v>35.253404040403609</v>
      </c>
      <c r="AS46" s="108">
        <v>36.040383838383391</v>
      </c>
      <c r="AT46" s="27">
        <v>35.657202020201581</v>
      </c>
      <c r="AU46" s="102">
        <v>-7.9214154605882214E-3</v>
      </c>
      <c r="AV46" s="102">
        <v>1.0898913819723183E-2</v>
      </c>
    </row>
    <row r="47" spans="1:48" customFormat="1">
      <c r="A47" t="s">
        <v>211</v>
      </c>
      <c r="B47" s="108">
        <v>2.2141194000000004</v>
      </c>
      <c r="C47" s="108">
        <v>2.3776372000000006</v>
      </c>
      <c r="D47" s="108">
        <v>2.4129924000000007</v>
      </c>
      <c r="E47" s="108">
        <v>3.2350008000000003</v>
      </c>
      <c r="F47" s="108">
        <v>3.5443588000000004</v>
      </c>
      <c r="G47" s="108">
        <v>3.0935800000000007</v>
      </c>
      <c r="H47" s="108">
        <v>2.5455744000000005</v>
      </c>
      <c r="I47" s="108">
        <v>3.3940992000000003</v>
      </c>
      <c r="J47" s="108">
        <v>2.6162848000000003</v>
      </c>
      <c r="K47" s="108">
        <v>3.3631634000000004</v>
      </c>
      <c r="L47" s="108">
        <v>5.9087377999999999</v>
      </c>
      <c r="M47" s="108">
        <v>8.3747629999999997</v>
      </c>
      <c r="N47" s="108">
        <v>8.5692166000000007</v>
      </c>
      <c r="O47" s="108">
        <v>9.3381921999999999</v>
      </c>
      <c r="P47" s="108">
        <v>10.292782600000001</v>
      </c>
      <c r="Q47" s="108">
        <v>11.349019200000001</v>
      </c>
      <c r="R47" s="108">
        <v>12.617387000000001</v>
      </c>
      <c r="S47" s="108">
        <v>14.164177000000002</v>
      </c>
      <c r="T47" s="108">
        <v>11.340180400000001</v>
      </c>
      <c r="U47" s="108">
        <v>13.430556600000003</v>
      </c>
      <c r="V47" s="108">
        <v>12.047284400000001</v>
      </c>
      <c r="W47" s="108">
        <v>11.874927800000002</v>
      </c>
      <c r="X47" s="108">
        <v>18.618932200000003</v>
      </c>
      <c r="Y47" s="108">
        <v>28.960328200000003</v>
      </c>
      <c r="Z47" s="108">
        <v>17.9471834</v>
      </c>
      <c r="AA47" s="108">
        <v>23.153236600000003</v>
      </c>
      <c r="AB47" s="108">
        <v>22.689199600000006</v>
      </c>
      <c r="AC47" s="108">
        <v>26.573852200000001</v>
      </c>
      <c r="AD47" s="108">
        <v>33.958669600000007</v>
      </c>
      <c r="AE47" s="108">
        <v>30.5866674</v>
      </c>
      <c r="AF47" s="108">
        <v>35.554073000000002</v>
      </c>
      <c r="AG47" s="108">
        <v>40.486123399999997</v>
      </c>
      <c r="AH47" s="108">
        <v>39.005624400000002</v>
      </c>
      <c r="AI47" s="108">
        <v>42.205270000000006</v>
      </c>
      <c r="AJ47" s="108">
        <v>34.679031800000004</v>
      </c>
      <c r="AK47" s="108">
        <v>30.882767200000004</v>
      </c>
      <c r="AL47" s="108">
        <v>24.015019600000002</v>
      </c>
      <c r="AM47" s="108">
        <v>33.715602600000004</v>
      </c>
      <c r="AN47" s="108">
        <v>35.328683599999998</v>
      </c>
      <c r="AO47" s="108">
        <v>46.041309200000008</v>
      </c>
      <c r="AP47" s="108">
        <v>39.664115000000002</v>
      </c>
      <c r="AQ47" s="108">
        <v>44.33799999999983</v>
      </c>
      <c r="AR47" s="108">
        <v>36.006999999999863</v>
      </c>
      <c r="AS47" s="108">
        <v>33.269999999999868</v>
      </c>
      <c r="AT47" s="27">
        <v>35.685099999999863</v>
      </c>
      <c r="AU47" s="102">
        <v>7.5529528021048176E-2</v>
      </c>
      <c r="AV47" s="102">
        <v>1.0907441064160186E-2</v>
      </c>
    </row>
    <row r="48" spans="1:48" customFormat="1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08">
        <v>0.60545780000000005</v>
      </c>
      <c r="W48" s="108">
        <v>0.10606560000000001</v>
      </c>
      <c r="X48" s="108">
        <v>0.80433080000000001</v>
      </c>
      <c r="Y48" s="108">
        <v>0.99878440000000013</v>
      </c>
      <c r="Z48" s="108">
        <v>0.10606560000000001</v>
      </c>
      <c r="AA48" s="108">
        <v>0.69826520000000003</v>
      </c>
      <c r="AB48" s="108">
        <v>0.69826520000000003</v>
      </c>
      <c r="AC48" s="108">
        <v>0.69826520000000003</v>
      </c>
      <c r="AD48" s="118" t="s">
        <v>186</v>
      </c>
      <c r="AE48" s="118" t="s">
        <v>186</v>
      </c>
      <c r="AF48" s="118" t="s">
        <v>186</v>
      </c>
      <c r="AG48" s="118" t="s">
        <v>186</v>
      </c>
      <c r="AH48" s="118" t="s">
        <v>186</v>
      </c>
      <c r="AI48" s="118" t="s">
        <v>186</v>
      </c>
      <c r="AJ48" s="118" t="s">
        <v>186</v>
      </c>
      <c r="AK48" s="118" t="s">
        <v>186</v>
      </c>
      <c r="AL48" s="118" t="s">
        <v>186</v>
      </c>
      <c r="AM48" s="118" t="s">
        <v>186</v>
      </c>
      <c r="AN48" s="118" t="s">
        <v>186</v>
      </c>
      <c r="AO48" s="118" t="s">
        <v>186</v>
      </c>
      <c r="AP48" s="118" t="s">
        <v>186</v>
      </c>
      <c r="AQ48" s="118" t="s">
        <v>186</v>
      </c>
      <c r="AR48" s="118" t="s">
        <v>186</v>
      </c>
      <c r="AS48" s="118" t="s">
        <v>186</v>
      </c>
      <c r="AT48" s="25" t="s">
        <v>186</v>
      </c>
      <c r="AU48" s="121" t="s">
        <v>186</v>
      </c>
      <c r="AV48" s="121" t="s">
        <v>186</v>
      </c>
    </row>
    <row r="49" spans="1:48" customFormat="1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10.712625600000001</v>
      </c>
      <c r="W49" s="108">
        <v>10.655173400000001</v>
      </c>
      <c r="X49" s="108">
        <v>9.5945174000000026</v>
      </c>
      <c r="Y49" s="108">
        <v>11.932380000000002</v>
      </c>
      <c r="Z49" s="108">
        <v>10.129264800000001</v>
      </c>
      <c r="AA49" s="108">
        <v>10.7214644</v>
      </c>
      <c r="AB49" s="108">
        <v>11.932380000000002</v>
      </c>
      <c r="AC49" s="108">
        <v>8.0963408000000001</v>
      </c>
      <c r="AD49" s="108">
        <v>11.2120178</v>
      </c>
      <c r="AE49" s="108">
        <v>12.3257066</v>
      </c>
      <c r="AF49" s="108">
        <v>10.151361800000002</v>
      </c>
      <c r="AG49" s="108">
        <v>8.8388000000000009</v>
      </c>
      <c r="AH49" s="108">
        <v>10.036457400000002</v>
      </c>
      <c r="AI49" s="108">
        <v>15.896581800000002</v>
      </c>
      <c r="AJ49" s="108">
        <v>14.5044708</v>
      </c>
      <c r="AK49" s="108">
        <v>11.450665400000002</v>
      </c>
      <c r="AL49" s="108">
        <v>12.2019634</v>
      </c>
      <c r="AM49" s="108">
        <v>9.7889710000000001</v>
      </c>
      <c r="AN49" s="108">
        <v>9.2498041999999998</v>
      </c>
      <c r="AO49" s="108">
        <v>11.9</v>
      </c>
      <c r="AP49" s="108">
        <v>12.4</v>
      </c>
      <c r="AQ49" s="108">
        <v>12.842699999999949</v>
      </c>
      <c r="AR49" s="108">
        <v>10.10849999999996</v>
      </c>
      <c r="AS49" s="108">
        <v>11.345599999999957</v>
      </c>
      <c r="AT49" s="27">
        <v>11.776899999999953</v>
      </c>
      <c r="AU49" s="102">
        <v>4.0858612982306086E-2</v>
      </c>
      <c r="AV49" s="102">
        <v>3.5997052738680315E-3</v>
      </c>
    </row>
    <row r="50" spans="1:48" customFormat="1">
      <c r="A50" t="s">
        <v>115</v>
      </c>
      <c r="B50" s="108">
        <v>4.6119999999999814</v>
      </c>
      <c r="C50" s="108">
        <v>4.5359999999999827</v>
      </c>
      <c r="D50" s="108">
        <v>4.884999999999982</v>
      </c>
      <c r="E50" s="108">
        <v>3.7219999999999853</v>
      </c>
      <c r="F50" s="108">
        <v>3.2559999999999873</v>
      </c>
      <c r="G50" s="108">
        <v>4.5359999999999827</v>
      </c>
      <c r="H50" s="108">
        <v>3.3729999999999873</v>
      </c>
      <c r="I50" s="108">
        <v>3.3729999999999873</v>
      </c>
      <c r="J50" s="108">
        <v>3.837999999999985</v>
      </c>
      <c r="K50" s="108">
        <v>4.0709999999999846</v>
      </c>
      <c r="L50" s="108">
        <v>3.837999999999985</v>
      </c>
      <c r="M50" s="108">
        <v>4.5359999999999827</v>
      </c>
      <c r="N50" s="108">
        <v>3.9539999999999846</v>
      </c>
      <c r="O50" s="108">
        <v>4.0709999999999846</v>
      </c>
      <c r="P50" s="108">
        <v>4.3029999999999831</v>
      </c>
      <c r="Q50" s="108">
        <v>3.9539999999999846</v>
      </c>
      <c r="R50" s="108">
        <v>4.4189999999999827</v>
      </c>
      <c r="S50" s="108">
        <v>4.5359999999999827</v>
      </c>
      <c r="T50" s="108">
        <v>4.5359999999999827</v>
      </c>
      <c r="U50" s="108">
        <v>4.5359999999999827</v>
      </c>
      <c r="V50" s="108">
        <v>3.9539999999999846</v>
      </c>
      <c r="W50" s="108">
        <v>4.767999999999982</v>
      </c>
      <c r="X50" s="108">
        <v>4.1869999999999843</v>
      </c>
      <c r="Y50" s="108">
        <v>4.884999999999982</v>
      </c>
      <c r="Z50" s="108">
        <v>4.767999999999982</v>
      </c>
      <c r="AA50" s="108">
        <v>5.1169999999999805</v>
      </c>
      <c r="AB50" s="108">
        <v>4.5359999999999827</v>
      </c>
      <c r="AC50" s="108">
        <v>5.3499999999999792</v>
      </c>
      <c r="AD50" s="108">
        <v>4.3029999999999831</v>
      </c>
      <c r="AE50" s="108">
        <v>5.1169999999999805</v>
      </c>
      <c r="AF50" s="108">
        <v>4.6519999999999824</v>
      </c>
      <c r="AG50" s="108">
        <v>3.3929999999999865</v>
      </c>
      <c r="AH50" s="108">
        <v>4.1689999999999836</v>
      </c>
      <c r="AI50" s="108">
        <v>5.1179999999999799</v>
      </c>
      <c r="AJ50" s="108">
        <v>5.335999999999979</v>
      </c>
      <c r="AK50" s="108">
        <v>5.0849999999999795</v>
      </c>
      <c r="AL50" s="108">
        <v>4.0549999999999846</v>
      </c>
      <c r="AM50" s="108">
        <v>4.7879999999999807</v>
      </c>
      <c r="AN50" s="108">
        <v>3.2279999999999873</v>
      </c>
      <c r="AO50" s="108">
        <v>4.8439999999999808</v>
      </c>
      <c r="AP50" s="108">
        <v>4.9219999999999811</v>
      </c>
      <c r="AQ50" s="108">
        <v>4.5929999999999822</v>
      </c>
      <c r="AR50" s="108">
        <v>5.08899999999998</v>
      </c>
      <c r="AS50" s="108">
        <v>5.1679999999999797</v>
      </c>
      <c r="AT50" s="27">
        <v>5.2499999999999796</v>
      </c>
      <c r="AU50" s="102">
        <v>1.8650069977522499E-2</v>
      </c>
      <c r="AV50" s="102">
        <v>1.6047052015222313E-3</v>
      </c>
    </row>
    <row r="51" spans="1:48" customFormat="1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08">
        <v>5.4314426000000005</v>
      </c>
      <c r="W51" s="108">
        <v>4.6182730000000003</v>
      </c>
      <c r="X51" s="108">
        <v>6.7705208000000008</v>
      </c>
      <c r="Y51" s="108">
        <v>7.1638474000000008</v>
      </c>
      <c r="Z51" s="108">
        <v>5.5021530000000007</v>
      </c>
      <c r="AA51" s="108">
        <v>6.6511970000000007</v>
      </c>
      <c r="AB51" s="108">
        <v>6.0369004000000013</v>
      </c>
      <c r="AC51" s="108">
        <v>6.2799674000000003</v>
      </c>
      <c r="AD51" s="108">
        <v>7.3627203999999997</v>
      </c>
      <c r="AE51" s="108">
        <v>7.1505892000000006</v>
      </c>
      <c r="AF51" s="108">
        <v>6.1871600000000013</v>
      </c>
      <c r="AG51" s="108">
        <v>6.5230344000000002</v>
      </c>
      <c r="AH51" s="108">
        <v>5.7805752000000004</v>
      </c>
      <c r="AI51" s="108">
        <v>5.7584781999999999</v>
      </c>
      <c r="AJ51" s="108">
        <v>5.6833484000000007</v>
      </c>
      <c r="AK51" s="108">
        <v>5.8778020000000009</v>
      </c>
      <c r="AL51" s="108">
        <v>5.3518934000000007</v>
      </c>
      <c r="AM51" s="108">
        <v>7.2831712000000008</v>
      </c>
      <c r="AN51" s="108">
        <v>7.6234650000000013</v>
      </c>
      <c r="AO51" s="108">
        <v>6.9428774000000004</v>
      </c>
      <c r="AP51" s="108">
        <v>6.1269999999999767</v>
      </c>
      <c r="AQ51" s="108">
        <v>6.3329999999999753</v>
      </c>
      <c r="AR51" s="108">
        <v>6.3999999999999755</v>
      </c>
      <c r="AS51" s="108">
        <v>6.1639999999999766</v>
      </c>
      <c r="AT51" s="27">
        <v>6.1639999999999766</v>
      </c>
      <c r="AU51" s="102">
        <v>2.73972602739736E-3</v>
      </c>
      <c r="AV51" s="102">
        <v>1.8840767356539112E-3</v>
      </c>
    </row>
    <row r="52" spans="1:48" customFormat="1">
      <c r="A52" t="s">
        <v>178</v>
      </c>
      <c r="B52" s="108">
        <v>94.566321200000004</v>
      </c>
      <c r="C52" s="108">
        <v>106.39705500000002</v>
      </c>
      <c r="D52" s="108">
        <v>103.80286720000002</v>
      </c>
      <c r="E52" s="108">
        <v>121.17110920000002</v>
      </c>
      <c r="F52" s="108">
        <v>133.70894700000002</v>
      </c>
      <c r="G52" s="108">
        <v>143.3344002</v>
      </c>
      <c r="H52" s="108">
        <v>146.06117000000003</v>
      </c>
      <c r="I52" s="108">
        <v>145.40267939999998</v>
      </c>
      <c r="J52" s="108">
        <v>143.6570164</v>
      </c>
      <c r="K52" s="108">
        <v>158.07751860000005</v>
      </c>
      <c r="L52" s="108">
        <v>150.64408780000002</v>
      </c>
      <c r="M52" s="108">
        <v>162.16104420000002</v>
      </c>
      <c r="N52" s="108">
        <v>177.82781720000006</v>
      </c>
      <c r="O52" s="108">
        <v>191.64728100000002</v>
      </c>
      <c r="P52" s="108">
        <v>208.87852160000003</v>
      </c>
      <c r="Q52" s="108">
        <v>214.72538780000002</v>
      </c>
      <c r="R52" s="108">
        <v>215.00822940000003</v>
      </c>
      <c r="S52" s="108">
        <v>201.29041179999999</v>
      </c>
      <c r="T52" s="108">
        <v>204.66683340000003</v>
      </c>
      <c r="U52" s="108">
        <v>231.76659420000001</v>
      </c>
      <c r="V52" s="108">
        <v>58.817794600000013</v>
      </c>
      <c r="W52" s="108">
        <v>60.346907000000009</v>
      </c>
      <c r="X52" s="108">
        <v>63.325582599999997</v>
      </c>
      <c r="Y52" s="108">
        <v>71.289341399999998</v>
      </c>
      <c r="Z52" s="108">
        <v>65.504346800000008</v>
      </c>
      <c r="AA52" s="108">
        <v>64.978438199999999</v>
      </c>
      <c r="AB52" s="108">
        <v>65.557379600000004</v>
      </c>
      <c r="AC52" s="108">
        <v>64.532078800000008</v>
      </c>
      <c r="AD52" s="108">
        <v>64.461368400000012</v>
      </c>
      <c r="AE52" s="108">
        <v>67.7449826</v>
      </c>
      <c r="AF52" s="108">
        <v>66.609196800000021</v>
      </c>
      <c r="AG52" s="108">
        <v>74.228242399999999</v>
      </c>
      <c r="AH52" s="108">
        <v>67.254429200000004</v>
      </c>
      <c r="AI52" s="108">
        <v>68.87634899999999</v>
      </c>
      <c r="AJ52" s="108">
        <v>74.321049800000011</v>
      </c>
      <c r="AK52" s="108">
        <v>70.321492800000001</v>
      </c>
      <c r="AL52" s="108">
        <v>68.133889800000006</v>
      </c>
      <c r="AM52" s="108">
        <v>66.693165399999998</v>
      </c>
      <c r="AN52" s="108">
        <v>71.003977999999947</v>
      </c>
      <c r="AO52" s="108">
        <v>76.038215834343191</v>
      </c>
      <c r="AP52" s="108">
        <v>77.162265258585521</v>
      </c>
      <c r="AQ52" s="108">
        <v>73.611450616161292</v>
      </c>
      <c r="AR52" s="108">
        <v>68.115244141413839</v>
      </c>
      <c r="AS52" s="108">
        <v>68.190709171716861</v>
      </c>
      <c r="AT52" s="27">
        <v>71.202297676767358</v>
      </c>
      <c r="AU52" s="102">
        <v>4.7024929527145209E-2</v>
      </c>
      <c r="AV52" s="102">
        <v>2.1763561417570156E-2</v>
      </c>
    </row>
    <row r="53" spans="1:48" customFormat="1">
      <c r="A53" s="332" t="s">
        <v>179</v>
      </c>
      <c r="B53" s="42">
        <v>393.66765880000014</v>
      </c>
      <c r="C53" s="42">
        <v>426.36829800000004</v>
      </c>
      <c r="D53" s="42">
        <v>422.78640380000013</v>
      </c>
      <c r="E53" s="42">
        <v>450.95030239999994</v>
      </c>
      <c r="F53" s="42">
        <v>455.56735220000013</v>
      </c>
      <c r="G53" s="42">
        <v>480.68118920000006</v>
      </c>
      <c r="H53" s="42">
        <v>486.57080460000014</v>
      </c>
      <c r="I53" s="42">
        <v>498.27278740000003</v>
      </c>
      <c r="J53" s="42">
        <v>499.45850780000001</v>
      </c>
      <c r="K53" s="42">
        <v>535.3563640000001</v>
      </c>
      <c r="L53" s="42">
        <v>534.69696220000003</v>
      </c>
      <c r="M53" s="42">
        <v>522.38531899999998</v>
      </c>
      <c r="N53" s="42">
        <v>613.60822960000007</v>
      </c>
      <c r="O53" s="42">
        <v>621.94098080000003</v>
      </c>
      <c r="P53" s="42">
        <v>658.96488040000008</v>
      </c>
      <c r="Q53" s="42">
        <v>648.89890440000011</v>
      </c>
      <c r="R53" s="42">
        <v>662.6525074000001</v>
      </c>
      <c r="S53" s="42">
        <v>644.19850500000018</v>
      </c>
      <c r="T53" s="42">
        <v>660.85629300000016</v>
      </c>
      <c r="U53" s="42">
        <v>692.68526700000018</v>
      </c>
      <c r="V53" s="42">
        <v>701.43325780000021</v>
      </c>
      <c r="W53" s="42">
        <v>685.11686520000001</v>
      </c>
      <c r="X53" s="42">
        <v>732.54838560000007</v>
      </c>
      <c r="Y53" s="42">
        <v>777.98938500000008</v>
      </c>
      <c r="Z53" s="42">
        <v>696.28596880000021</v>
      </c>
      <c r="AA53" s="42">
        <v>718.59177200000011</v>
      </c>
      <c r="AB53" s="42">
        <v>722.95098680000046</v>
      </c>
      <c r="AC53" s="42">
        <v>749.39485420000005</v>
      </c>
      <c r="AD53" s="42">
        <v>777.21245760000011</v>
      </c>
      <c r="AE53" s="42">
        <v>783.56967900000018</v>
      </c>
      <c r="AF53" s="42">
        <v>788.54432220000001</v>
      </c>
      <c r="AG53" s="42">
        <v>748.01811220000002</v>
      </c>
      <c r="AH53" s="42">
        <v>768.51715640000009</v>
      </c>
      <c r="AI53" s="42">
        <v>795.87198100000023</v>
      </c>
      <c r="AJ53" s="42">
        <v>809.74882800000012</v>
      </c>
      <c r="AK53" s="42">
        <v>833.66774680000015</v>
      </c>
      <c r="AL53" s="42">
        <v>836.8440684000002</v>
      </c>
      <c r="AM53" s="42">
        <v>779.31019180000021</v>
      </c>
      <c r="AN53" s="42">
        <v>746.70354179999993</v>
      </c>
      <c r="AO53" s="42">
        <v>794.4608016100982</v>
      </c>
      <c r="AP53" s="42">
        <v>796.79103321615844</v>
      </c>
      <c r="AQ53" s="42">
        <v>782.52596900302592</v>
      </c>
      <c r="AR53" s="42">
        <v>792.34289939393454</v>
      </c>
      <c r="AS53" s="42">
        <v>800.0627456363585</v>
      </c>
      <c r="AT53" s="42">
        <v>804.19928190908558</v>
      </c>
      <c r="AU53" s="334">
        <v>7.9241559629739111E-3</v>
      </c>
      <c r="AV53" s="334">
        <v>0.24581005156951583</v>
      </c>
    </row>
    <row r="54" spans="1:48" customForma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 customFormat="1">
      <c r="A55" t="s">
        <v>93</v>
      </c>
      <c r="B55" s="108">
        <v>1.7191466</v>
      </c>
      <c r="C55" s="108">
        <v>1.8473092000000002</v>
      </c>
      <c r="D55" s="108">
        <v>1.9887300000000001</v>
      </c>
      <c r="E55" s="108">
        <v>2.1389895999999999</v>
      </c>
      <c r="F55" s="108">
        <v>2.3025074000000001</v>
      </c>
      <c r="G55" s="108">
        <v>2.4792834000000008</v>
      </c>
      <c r="H55" s="108">
        <v>2.6648982000000001</v>
      </c>
      <c r="I55" s="108">
        <v>3.5001648000000007</v>
      </c>
      <c r="J55" s="108">
        <v>2.9654174000000002</v>
      </c>
      <c r="K55" s="108">
        <v>3.2659366000000003</v>
      </c>
      <c r="L55" s="108">
        <v>3.4294544000000005</v>
      </c>
      <c r="M55" s="108">
        <v>3.8360392000000005</v>
      </c>
      <c r="N55" s="108">
        <v>3.9642018000000006</v>
      </c>
      <c r="O55" s="108">
        <v>6.2092570000000009</v>
      </c>
      <c r="P55" s="108">
        <v>5.3828292000000006</v>
      </c>
      <c r="Q55" s="108">
        <v>5.5817022000000014</v>
      </c>
      <c r="R55" s="108">
        <v>6.0943526000000006</v>
      </c>
      <c r="S55" s="108">
        <v>6.3948718000000007</v>
      </c>
      <c r="T55" s="108">
        <v>6.2578703999999998</v>
      </c>
      <c r="U55" s="108">
        <v>5.8512856000000006</v>
      </c>
      <c r="V55" s="108">
        <v>5.5949604000000006</v>
      </c>
      <c r="W55" s="108">
        <v>7.0931370000000005</v>
      </c>
      <c r="X55" s="108">
        <v>8.1979869999999995</v>
      </c>
      <c r="Y55" s="108">
        <v>7.5483351999999995</v>
      </c>
      <c r="Z55" s="108">
        <v>7.477624800000001</v>
      </c>
      <c r="AA55" s="108">
        <v>6.3948718000000007</v>
      </c>
      <c r="AB55" s="108">
        <v>6.8500700000000005</v>
      </c>
      <c r="AC55" s="108">
        <v>8.8388000000000009</v>
      </c>
      <c r="AD55" s="108">
        <v>9.7226800000000004</v>
      </c>
      <c r="AE55" s="108">
        <v>7.9549200000000004</v>
      </c>
      <c r="AF55" s="108">
        <v>8.3261496000000026</v>
      </c>
      <c r="AG55" s="108">
        <v>7.8488544000000013</v>
      </c>
      <c r="AH55" s="108">
        <v>5.9440930000000005</v>
      </c>
      <c r="AI55" s="108">
        <v>7.4908830000000011</v>
      </c>
      <c r="AJ55" s="108">
        <v>5.1397622000000007</v>
      </c>
      <c r="AK55" s="108">
        <v>3.7830064000000001</v>
      </c>
      <c r="AL55" s="108">
        <v>4.1365584000000002</v>
      </c>
      <c r="AM55" s="108">
        <v>8.0123721999999997</v>
      </c>
      <c r="AN55" s="108">
        <v>9.5900980000000011</v>
      </c>
      <c r="AO55" s="108">
        <v>11.932999999999955</v>
      </c>
      <c r="AP55" s="108">
        <v>13.053999999999949</v>
      </c>
      <c r="AQ55" s="108">
        <v>18.509999999999931</v>
      </c>
      <c r="AR55" s="108">
        <v>17.958999999999932</v>
      </c>
      <c r="AS55" s="108">
        <v>7.4649999999999705</v>
      </c>
      <c r="AT55" s="27">
        <v>5.8804066349999777</v>
      </c>
      <c r="AU55" s="102">
        <v>-0.21011154211525929</v>
      </c>
      <c r="AV55" s="102">
        <v>1.7973941170000651E-3</v>
      </c>
    </row>
    <row r="56" spans="1:48" customFormat="1">
      <c r="A56" t="s">
        <v>95</v>
      </c>
      <c r="B56" s="118" t="s">
        <v>186</v>
      </c>
      <c r="C56" s="118" t="s">
        <v>186</v>
      </c>
      <c r="D56" s="118" t="s">
        <v>186</v>
      </c>
      <c r="E56" s="118" t="s">
        <v>186</v>
      </c>
      <c r="F56" s="118" t="s">
        <v>186</v>
      </c>
      <c r="G56" s="118" t="s">
        <v>186</v>
      </c>
      <c r="H56" s="118" t="s">
        <v>186</v>
      </c>
      <c r="I56" s="118" t="s">
        <v>186</v>
      </c>
      <c r="J56" s="118" t="s">
        <v>186</v>
      </c>
      <c r="K56" s="118" t="s">
        <v>186</v>
      </c>
      <c r="L56" s="118" t="s">
        <v>186</v>
      </c>
      <c r="M56" s="118" t="s">
        <v>186</v>
      </c>
      <c r="N56" s="118" t="s">
        <v>186</v>
      </c>
      <c r="O56" s="118" t="s">
        <v>186</v>
      </c>
      <c r="P56" s="118" t="s">
        <v>186</v>
      </c>
      <c r="Q56" s="118" t="s">
        <v>186</v>
      </c>
      <c r="R56" s="118" t="s">
        <v>186</v>
      </c>
      <c r="S56" s="118" t="s">
        <v>186</v>
      </c>
      <c r="T56" s="118" t="s">
        <v>186</v>
      </c>
      <c r="U56" s="118" t="s">
        <v>186</v>
      </c>
      <c r="V56" s="118" t="s">
        <v>186</v>
      </c>
      <c r="W56" s="118" t="s">
        <v>186</v>
      </c>
      <c r="X56" s="118" t="s">
        <v>186</v>
      </c>
      <c r="Y56" s="118" t="s">
        <v>186</v>
      </c>
      <c r="Z56" s="118" t="s">
        <v>186</v>
      </c>
      <c r="AA56" s="118" t="s">
        <v>186</v>
      </c>
      <c r="AB56" s="118" t="s">
        <v>186</v>
      </c>
      <c r="AC56" s="118" t="s">
        <v>186</v>
      </c>
      <c r="AD56" s="118" t="s">
        <v>186</v>
      </c>
      <c r="AE56" s="118" t="s">
        <v>186</v>
      </c>
      <c r="AF56" s="118" t="s">
        <v>186</v>
      </c>
      <c r="AG56" s="118" t="s">
        <v>186</v>
      </c>
      <c r="AH56" s="118" t="s">
        <v>186</v>
      </c>
      <c r="AI56" s="118" t="s">
        <v>186</v>
      </c>
      <c r="AJ56" s="118" t="s">
        <v>186</v>
      </c>
      <c r="AK56" s="118" t="s">
        <v>186</v>
      </c>
      <c r="AL56" s="118" t="s">
        <v>186</v>
      </c>
      <c r="AM56" s="118" t="s">
        <v>186</v>
      </c>
      <c r="AN56" s="118" t="s">
        <v>186</v>
      </c>
      <c r="AO56" s="118" t="s">
        <v>186</v>
      </c>
      <c r="AP56" s="118" t="s">
        <v>186</v>
      </c>
      <c r="AQ56" s="118" t="s">
        <v>186</v>
      </c>
      <c r="AR56" s="118" t="s">
        <v>186</v>
      </c>
      <c r="AS56" s="118" t="s">
        <v>186</v>
      </c>
      <c r="AT56" s="25" t="s">
        <v>186</v>
      </c>
      <c r="AU56" s="121" t="s">
        <v>186</v>
      </c>
      <c r="AV56" s="121" t="s">
        <v>186</v>
      </c>
    </row>
    <row r="57" spans="1:48" customFormat="1">
      <c r="A57" t="s">
        <v>144</v>
      </c>
      <c r="B57" s="118" t="s">
        <v>186</v>
      </c>
      <c r="C57" s="118" t="s">
        <v>186</v>
      </c>
      <c r="D57" s="118" t="s">
        <v>186</v>
      </c>
      <c r="E57" s="118" t="s">
        <v>186</v>
      </c>
      <c r="F57" s="118" t="s">
        <v>186</v>
      </c>
      <c r="G57" s="118" t="s">
        <v>186</v>
      </c>
      <c r="H57" s="118" t="s">
        <v>186</v>
      </c>
      <c r="I57" s="118" t="s">
        <v>186</v>
      </c>
      <c r="J57" s="118" t="s">
        <v>186</v>
      </c>
      <c r="K57" s="118" t="s">
        <v>186</v>
      </c>
      <c r="L57" s="118" t="s">
        <v>186</v>
      </c>
      <c r="M57" s="118" t="s">
        <v>186</v>
      </c>
      <c r="N57" s="118" t="s">
        <v>186</v>
      </c>
      <c r="O57" s="118" t="s">
        <v>186</v>
      </c>
      <c r="P57" s="118" t="s">
        <v>186</v>
      </c>
      <c r="Q57" s="118" t="s">
        <v>186</v>
      </c>
      <c r="R57" s="118" t="s">
        <v>186</v>
      </c>
      <c r="S57" s="118" t="s">
        <v>186</v>
      </c>
      <c r="T57" s="118" t="s">
        <v>186</v>
      </c>
      <c r="U57" s="118" t="s">
        <v>186</v>
      </c>
      <c r="V57" s="118" t="s">
        <v>186</v>
      </c>
      <c r="W57" s="118" t="s">
        <v>186</v>
      </c>
      <c r="X57" s="118" t="s">
        <v>186</v>
      </c>
      <c r="Y57" s="118" t="s">
        <v>186</v>
      </c>
      <c r="Z57" s="118" t="s">
        <v>186</v>
      </c>
      <c r="AA57" s="118" t="s">
        <v>186</v>
      </c>
      <c r="AB57" s="118" t="s">
        <v>186</v>
      </c>
      <c r="AC57" s="118" t="s">
        <v>186</v>
      </c>
      <c r="AD57" s="118" t="s">
        <v>186</v>
      </c>
      <c r="AE57" s="118" t="s">
        <v>186</v>
      </c>
      <c r="AF57" s="118" t="s">
        <v>186</v>
      </c>
      <c r="AG57" s="118" t="s">
        <v>186</v>
      </c>
      <c r="AH57" s="118" t="s">
        <v>186</v>
      </c>
      <c r="AI57" s="118" t="s">
        <v>186</v>
      </c>
      <c r="AJ57" s="118" t="s">
        <v>186</v>
      </c>
      <c r="AK57" s="118" t="s">
        <v>186</v>
      </c>
      <c r="AL57" s="118" t="s">
        <v>186</v>
      </c>
      <c r="AM57" s="118" t="s">
        <v>186</v>
      </c>
      <c r="AN57" s="118" t="s">
        <v>186</v>
      </c>
      <c r="AO57" s="118" t="s">
        <v>186</v>
      </c>
      <c r="AP57" s="118" t="s">
        <v>186</v>
      </c>
      <c r="AQ57" s="118" t="s">
        <v>186</v>
      </c>
      <c r="AR57" s="118" t="s">
        <v>186</v>
      </c>
      <c r="AS57" s="118" t="s">
        <v>186</v>
      </c>
      <c r="AT57" s="25" t="s">
        <v>186</v>
      </c>
      <c r="AU57" s="121" t="s">
        <v>186</v>
      </c>
      <c r="AV57" s="121" t="s">
        <v>186</v>
      </c>
    </row>
    <row r="58" spans="1:48" customFormat="1">
      <c r="A58" t="s">
        <v>96</v>
      </c>
      <c r="B58" s="118" t="s">
        <v>186</v>
      </c>
      <c r="C58" s="118" t="s">
        <v>186</v>
      </c>
      <c r="D58" s="118" t="s">
        <v>186</v>
      </c>
      <c r="E58" s="118" t="s">
        <v>186</v>
      </c>
      <c r="F58" s="118" t="s">
        <v>186</v>
      </c>
      <c r="G58" s="118" t="s">
        <v>186</v>
      </c>
      <c r="H58" s="118" t="s">
        <v>186</v>
      </c>
      <c r="I58" s="118" t="s">
        <v>186</v>
      </c>
      <c r="J58" s="118" t="s">
        <v>186</v>
      </c>
      <c r="K58" s="118" t="s">
        <v>186</v>
      </c>
      <c r="L58" s="118" t="s">
        <v>186</v>
      </c>
      <c r="M58" s="118" t="s">
        <v>186</v>
      </c>
      <c r="N58" s="118" t="s">
        <v>186</v>
      </c>
      <c r="O58" s="118" t="s">
        <v>186</v>
      </c>
      <c r="P58" s="118" t="s">
        <v>186</v>
      </c>
      <c r="Q58" s="118" t="s">
        <v>186</v>
      </c>
      <c r="R58" s="118" t="s">
        <v>186</v>
      </c>
      <c r="S58" s="118" t="s">
        <v>186</v>
      </c>
      <c r="T58" s="118" t="s">
        <v>186</v>
      </c>
      <c r="U58" s="118" t="s">
        <v>186</v>
      </c>
      <c r="V58" s="118" t="s">
        <v>186</v>
      </c>
      <c r="W58" s="118" t="s">
        <v>186</v>
      </c>
      <c r="X58" s="118" t="s">
        <v>186</v>
      </c>
      <c r="Y58" s="118" t="s">
        <v>186</v>
      </c>
      <c r="Z58" s="118" t="s">
        <v>186</v>
      </c>
      <c r="AA58" s="118" t="s">
        <v>186</v>
      </c>
      <c r="AB58" s="118" t="s">
        <v>186</v>
      </c>
      <c r="AC58" s="118" t="s">
        <v>186</v>
      </c>
      <c r="AD58" s="118" t="s">
        <v>186</v>
      </c>
      <c r="AE58" s="118" t="s">
        <v>186</v>
      </c>
      <c r="AF58" s="118" t="s">
        <v>186</v>
      </c>
      <c r="AG58" s="118" t="s">
        <v>186</v>
      </c>
      <c r="AH58" s="118" t="s">
        <v>186</v>
      </c>
      <c r="AI58" s="118" t="s">
        <v>186</v>
      </c>
      <c r="AJ58" s="118" t="s">
        <v>186</v>
      </c>
      <c r="AK58" s="118" t="s">
        <v>186</v>
      </c>
      <c r="AL58" s="118" t="s">
        <v>186</v>
      </c>
      <c r="AM58" s="118" t="s">
        <v>186</v>
      </c>
      <c r="AN58" s="118" t="s">
        <v>186</v>
      </c>
      <c r="AO58" s="118" t="s">
        <v>186</v>
      </c>
      <c r="AP58" s="118" t="s">
        <v>186</v>
      </c>
      <c r="AQ58" s="118" t="s">
        <v>186</v>
      </c>
      <c r="AR58" s="118" t="s">
        <v>186</v>
      </c>
      <c r="AS58" s="118" t="s">
        <v>186</v>
      </c>
      <c r="AT58" s="25" t="s">
        <v>186</v>
      </c>
      <c r="AU58" s="121" t="s">
        <v>186</v>
      </c>
      <c r="AV58" s="121" t="s">
        <v>186</v>
      </c>
    </row>
    <row r="59" spans="1:48" customFormat="1">
      <c r="A59" t="s">
        <v>145</v>
      </c>
      <c r="B59" s="118" t="s">
        <v>186</v>
      </c>
      <c r="C59" s="118" t="s">
        <v>186</v>
      </c>
      <c r="D59" s="118" t="s">
        <v>186</v>
      </c>
      <c r="E59" s="118" t="s">
        <v>186</v>
      </c>
      <c r="F59" s="118" t="s">
        <v>186</v>
      </c>
      <c r="G59" s="118" t="s">
        <v>186</v>
      </c>
      <c r="H59" s="118" t="s">
        <v>186</v>
      </c>
      <c r="I59" s="118" t="s">
        <v>186</v>
      </c>
      <c r="J59" s="118" t="s">
        <v>186</v>
      </c>
      <c r="K59" s="118" t="s">
        <v>186</v>
      </c>
      <c r="L59" s="118" t="s">
        <v>186</v>
      </c>
      <c r="M59" s="118" t="s">
        <v>186</v>
      </c>
      <c r="N59" s="118" t="s">
        <v>186</v>
      </c>
      <c r="O59" s="118" t="s">
        <v>186</v>
      </c>
      <c r="P59" s="118" t="s">
        <v>186</v>
      </c>
      <c r="Q59" s="118" t="s">
        <v>186</v>
      </c>
      <c r="R59" s="118" t="s">
        <v>186</v>
      </c>
      <c r="S59" s="118" t="s">
        <v>186</v>
      </c>
      <c r="T59" s="118" t="s">
        <v>186</v>
      </c>
      <c r="U59" s="118" t="s">
        <v>186</v>
      </c>
      <c r="V59" s="118" t="s">
        <v>186</v>
      </c>
      <c r="W59" s="118" t="s">
        <v>186</v>
      </c>
      <c r="X59" s="118" t="s">
        <v>186</v>
      </c>
      <c r="Y59" s="118" t="s">
        <v>186</v>
      </c>
      <c r="Z59" s="118" t="s">
        <v>186</v>
      </c>
      <c r="AA59" s="118" t="s">
        <v>186</v>
      </c>
      <c r="AB59" s="118" t="s">
        <v>186</v>
      </c>
      <c r="AC59" s="118" t="s">
        <v>186</v>
      </c>
      <c r="AD59" s="118" t="s">
        <v>186</v>
      </c>
      <c r="AE59" s="118" t="s">
        <v>186</v>
      </c>
      <c r="AF59" s="118" t="s">
        <v>186</v>
      </c>
      <c r="AG59" s="118" t="s">
        <v>186</v>
      </c>
      <c r="AH59" s="118" t="s">
        <v>186</v>
      </c>
      <c r="AI59" s="118" t="s">
        <v>186</v>
      </c>
      <c r="AJ59" s="118" t="s">
        <v>186</v>
      </c>
      <c r="AK59" s="118" t="s">
        <v>186</v>
      </c>
      <c r="AL59" s="118" t="s">
        <v>186</v>
      </c>
      <c r="AM59" s="118" t="s">
        <v>186</v>
      </c>
      <c r="AN59" s="118" t="s">
        <v>186</v>
      </c>
      <c r="AO59" s="118" t="s">
        <v>186</v>
      </c>
      <c r="AP59" s="118" t="s">
        <v>186</v>
      </c>
      <c r="AQ59" s="118" t="s">
        <v>186</v>
      </c>
      <c r="AR59" s="118" t="s">
        <v>186</v>
      </c>
      <c r="AS59" s="118" t="s">
        <v>186</v>
      </c>
      <c r="AT59" s="25" t="s">
        <v>186</v>
      </c>
      <c r="AU59" s="121" t="s">
        <v>186</v>
      </c>
      <c r="AV59" s="121" t="s">
        <v>186</v>
      </c>
    </row>
    <row r="60" spans="1:48" customFormat="1">
      <c r="A60" t="s">
        <v>99</v>
      </c>
      <c r="B60" s="108">
        <v>0.16793720000000001</v>
      </c>
      <c r="C60" s="108">
        <v>0.25871179999999977</v>
      </c>
      <c r="D60" s="108">
        <v>0.29406699999999986</v>
      </c>
      <c r="E60" s="108">
        <v>0.34268039999999983</v>
      </c>
      <c r="F60" s="108">
        <v>0.38245499999999988</v>
      </c>
      <c r="G60" s="108">
        <v>0.44874599999999976</v>
      </c>
      <c r="H60" s="108">
        <v>0.51503699999999986</v>
      </c>
      <c r="I60" s="108">
        <v>0.51719819999999983</v>
      </c>
      <c r="J60" s="108">
        <v>0.45893999999999996</v>
      </c>
      <c r="K60" s="108">
        <v>1.0812979999999985</v>
      </c>
      <c r="L60" s="108">
        <v>1.673654599999997</v>
      </c>
      <c r="M60" s="108">
        <v>2.2950753999999955</v>
      </c>
      <c r="N60" s="108">
        <v>3.0982393999999935</v>
      </c>
      <c r="O60" s="108">
        <v>3.677145199999992</v>
      </c>
      <c r="P60" s="108">
        <v>4.3485687999999909</v>
      </c>
      <c r="Q60" s="108">
        <v>4.27130779999999</v>
      </c>
      <c r="R60" s="108">
        <v>4.3815659999999896</v>
      </c>
      <c r="S60" s="108">
        <v>4.183173799999989</v>
      </c>
      <c r="T60" s="108">
        <v>4.3841451999999892</v>
      </c>
      <c r="U60" s="108">
        <v>4.8717899999999865</v>
      </c>
      <c r="V60" s="108">
        <v>4.5175603999999874</v>
      </c>
      <c r="W60" s="108">
        <v>3.929494799999989</v>
      </c>
      <c r="X60" s="108">
        <v>4.6631151999999902</v>
      </c>
      <c r="Y60" s="108">
        <v>4.6412121999999894</v>
      </c>
      <c r="Z60" s="108">
        <v>3.6823963999999898</v>
      </c>
      <c r="AA60" s="108">
        <v>3.5102337999999893</v>
      </c>
      <c r="AB60" s="108">
        <v>3.3822651999999898</v>
      </c>
      <c r="AC60" s="108">
        <v>4.1293377999999894</v>
      </c>
      <c r="AD60" s="108">
        <v>3.9350781999999902</v>
      </c>
      <c r="AE60" s="108">
        <v>3.7496573999999905</v>
      </c>
      <c r="AF60" s="108">
        <v>3.8490781999999903</v>
      </c>
      <c r="AG60" s="108">
        <v>3.9686273999999906</v>
      </c>
      <c r="AH60" s="108">
        <v>3.9258199999999905</v>
      </c>
      <c r="AI60" s="108">
        <v>4.0965303999999891</v>
      </c>
      <c r="AJ60" s="108">
        <v>3.7939141999999899</v>
      </c>
      <c r="AK60" s="108">
        <v>4.3225917999999872</v>
      </c>
      <c r="AL60" s="108">
        <v>4.404364999999987</v>
      </c>
      <c r="AM60" s="108">
        <v>4.746200999999985</v>
      </c>
      <c r="AN60" s="108">
        <v>4.6397745999999822</v>
      </c>
      <c r="AO60" s="108">
        <v>5.9150327999999783</v>
      </c>
      <c r="AP60" s="108">
        <v>5.013452199999981</v>
      </c>
      <c r="AQ60" s="108">
        <v>5.2259999999999796</v>
      </c>
      <c r="AR60" s="108">
        <v>4.6719999999999819</v>
      </c>
      <c r="AS60" s="108">
        <v>4.9133299999999807</v>
      </c>
      <c r="AT60" s="27">
        <v>4.920442999999981</v>
      </c>
      <c r="AU60" s="102">
        <v>4.1913866468210603E-3</v>
      </c>
      <c r="AV60" s="102">
        <v>1.5039734239797435E-3</v>
      </c>
    </row>
    <row r="61" spans="1:48" customFormat="1">
      <c r="A61" s="332" t="s">
        <v>100</v>
      </c>
      <c r="B61" s="42">
        <v>1.8870838000000003</v>
      </c>
      <c r="C61" s="42">
        <v>2.1060209999999997</v>
      </c>
      <c r="D61" s="42">
        <v>2.282797</v>
      </c>
      <c r="E61" s="42">
        <v>2.4816700000000003</v>
      </c>
      <c r="F61" s="42">
        <v>2.6849624000000003</v>
      </c>
      <c r="G61" s="42">
        <v>2.9280294000000007</v>
      </c>
      <c r="H61" s="42">
        <v>3.1799351999999996</v>
      </c>
      <c r="I61" s="42">
        <v>4.0173630000000005</v>
      </c>
      <c r="J61" s="42">
        <v>3.4243574000000012</v>
      </c>
      <c r="K61" s="42">
        <v>4.3472345999999984</v>
      </c>
      <c r="L61" s="42">
        <v>5.1031089999999981</v>
      </c>
      <c r="M61" s="42">
        <v>6.1311145999999948</v>
      </c>
      <c r="N61" s="42">
        <v>7.0624411999999923</v>
      </c>
      <c r="O61" s="42">
        <v>9.8864021999999938</v>
      </c>
      <c r="P61" s="42">
        <v>9.7313979999999933</v>
      </c>
      <c r="Q61" s="42">
        <v>9.8530099999999923</v>
      </c>
      <c r="R61" s="42">
        <v>10.475918599999991</v>
      </c>
      <c r="S61" s="42">
        <v>10.578045599999991</v>
      </c>
      <c r="T61" s="42">
        <v>10.64201559999999</v>
      </c>
      <c r="U61" s="42">
        <v>10.723075599999985</v>
      </c>
      <c r="V61" s="42">
        <v>10.112520799999986</v>
      </c>
      <c r="W61" s="42">
        <v>11.02263179999999</v>
      </c>
      <c r="X61" s="42">
        <v>12.861102199999989</v>
      </c>
      <c r="Y61" s="42">
        <v>12.189547399999988</v>
      </c>
      <c r="Z61" s="42">
        <v>11.160021199999989</v>
      </c>
      <c r="AA61" s="42">
        <v>9.90510559999999</v>
      </c>
      <c r="AB61" s="42">
        <v>10.232335199999989</v>
      </c>
      <c r="AC61" s="42">
        <v>12.968137799999992</v>
      </c>
      <c r="AD61" s="42">
        <v>13.657758199999991</v>
      </c>
      <c r="AE61" s="42">
        <v>11.704577399999991</v>
      </c>
      <c r="AF61" s="42">
        <v>12.175227799999989</v>
      </c>
      <c r="AG61" s="42">
        <v>11.817481799999991</v>
      </c>
      <c r="AH61" s="42">
        <v>9.8699129999999897</v>
      </c>
      <c r="AI61" s="42">
        <v>11.58741339999999</v>
      </c>
      <c r="AJ61" s="42">
        <v>8.9336763999999906</v>
      </c>
      <c r="AK61" s="42">
        <v>8.1055981999999887</v>
      </c>
      <c r="AL61" s="42">
        <v>8.5409233999999863</v>
      </c>
      <c r="AM61" s="42">
        <v>12.758573199999985</v>
      </c>
      <c r="AN61" s="42">
        <v>14.229872599999984</v>
      </c>
      <c r="AO61" s="42">
        <v>17.848032799999935</v>
      </c>
      <c r="AP61" s="42">
        <v>18.067452199999927</v>
      </c>
      <c r="AQ61" s="42">
        <v>23.735999999999908</v>
      </c>
      <c r="AR61" s="42">
        <v>22.630999999999915</v>
      </c>
      <c r="AS61" s="42">
        <v>12.37832999999995</v>
      </c>
      <c r="AT61" s="42">
        <v>10.800849634999958</v>
      </c>
      <c r="AU61" s="334">
        <v>-0.12504828972381465</v>
      </c>
      <c r="AV61" s="334">
        <v>3.3013675409798082E-3</v>
      </c>
    </row>
    <row r="62" spans="1:48" customForma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 customFormat="1">
      <c r="A63" t="s">
        <v>126</v>
      </c>
      <c r="B63" s="108">
        <v>0.39332659999999997</v>
      </c>
      <c r="C63" s="108">
        <v>0.36239080000000001</v>
      </c>
      <c r="D63" s="108">
        <v>0.40658480000000002</v>
      </c>
      <c r="E63" s="108">
        <v>0.55684440000000002</v>
      </c>
      <c r="F63" s="108">
        <v>0.36239080000000001</v>
      </c>
      <c r="G63" s="108">
        <v>0.58336080000000001</v>
      </c>
      <c r="H63" s="108">
        <v>0.32703560000000004</v>
      </c>
      <c r="I63" s="108">
        <v>0.49939220000000006</v>
      </c>
      <c r="J63" s="108">
        <v>0.75571740000000009</v>
      </c>
      <c r="K63" s="108">
        <v>0.49939220000000006</v>
      </c>
      <c r="L63" s="108">
        <v>0.32703560000000004</v>
      </c>
      <c r="M63" s="108">
        <v>0.38448780000000005</v>
      </c>
      <c r="N63" s="108">
        <v>0.26958340000000003</v>
      </c>
      <c r="O63" s="108">
        <v>0.25632520000000003</v>
      </c>
      <c r="P63" s="108">
        <v>0.29168040000000001</v>
      </c>
      <c r="Q63" s="108">
        <v>0.25632520000000003</v>
      </c>
      <c r="R63" s="108">
        <v>0.36239080000000001</v>
      </c>
      <c r="S63" s="108">
        <v>0.47729520000000003</v>
      </c>
      <c r="T63" s="108">
        <v>0.2342282</v>
      </c>
      <c r="U63" s="108">
        <v>0.45519820000000005</v>
      </c>
      <c r="V63" s="108">
        <v>0.6496518</v>
      </c>
      <c r="W63" s="108">
        <v>0.25632520000000003</v>
      </c>
      <c r="X63" s="108">
        <v>0.49939220000000006</v>
      </c>
      <c r="Y63" s="108">
        <v>0.18561480000000002</v>
      </c>
      <c r="Z63" s="108">
        <v>0.26958340000000003</v>
      </c>
      <c r="AA63" s="108">
        <v>0.1370014</v>
      </c>
      <c r="AB63" s="108">
        <v>0.29168040000000001</v>
      </c>
      <c r="AC63" s="108">
        <v>0.19887299999999999</v>
      </c>
      <c r="AD63" s="108">
        <v>0.35355200000000003</v>
      </c>
      <c r="AE63" s="108">
        <v>0.16793720000000001</v>
      </c>
      <c r="AF63" s="108">
        <v>0.19445359999999998</v>
      </c>
      <c r="AG63" s="108">
        <v>0.1370014</v>
      </c>
      <c r="AH63" s="108">
        <v>7.512980000000001E-2</v>
      </c>
      <c r="AI63" s="108">
        <v>0.21655060000000004</v>
      </c>
      <c r="AJ63" s="108">
        <v>0.20329240000000001</v>
      </c>
      <c r="AK63" s="108">
        <v>5.3032800000000005E-2</v>
      </c>
      <c r="AL63" s="108">
        <v>7.0710400000000007E-2</v>
      </c>
      <c r="AM63" s="108">
        <v>5.7452200000000009E-2</v>
      </c>
      <c r="AN63" s="108">
        <v>0.26516400000000001</v>
      </c>
      <c r="AO63" s="108">
        <v>0.25190580000000007</v>
      </c>
      <c r="AP63" s="108">
        <v>0.5552999999999978</v>
      </c>
      <c r="AQ63" s="108">
        <v>0.21759999999999916</v>
      </c>
      <c r="AR63" s="108">
        <v>0.22599999999999909</v>
      </c>
      <c r="AS63" s="108">
        <v>0.28299999999999892</v>
      </c>
      <c r="AT63" s="27">
        <v>0.31299999999999878</v>
      </c>
      <c r="AU63" s="102">
        <v>0.1090372234861321</v>
      </c>
      <c r="AV63" s="119" t="s">
        <v>160</v>
      </c>
    </row>
    <row r="64" spans="1:48" customFormat="1">
      <c r="A64" t="s">
        <v>103</v>
      </c>
      <c r="B64" s="108">
        <v>1.7324048000000003</v>
      </c>
      <c r="C64" s="108">
        <v>1.8252122000000004</v>
      </c>
      <c r="D64" s="108">
        <v>1.9666330000000003</v>
      </c>
      <c r="E64" s="108">
        <v>3.0007726000000003</v>
      </c>
      <c r="F64" s="108">
        <v>3.9907182000000003</v>
      </c>
      <c r="G64" s="108">
        <v>4.6889833999999997</v>
      </c>
      <c r="H64" s="108">
        <v>5.0469548000000009</v>
      </c>
      <c r="I64" s="108">
        <v>5.1618592000000003</v>
      </c>
      <c r="J64" s="108">
        <v>5.1530203999999999</v>
      </c>
      <c r="K64" s="108">
        <v>6.116449600000001</v>
      </c>
      <c r="L64" s="108">
        <v>6.7926177999999995</v>
      </c>
      <c r="M64" s="108">
        <v>8.0035334000000002</v>
      </c>
      <c r="N64" s="108">
        <v>9.0376730000000016</v>
      </c>
      <c r="O64" s="108">
        <v>9.9303918000000007</v>
      </c>
      <c r="P64" s="108">
        <v>9.6077756000000019</v>
      </c>
      <c r="Q64" s="108">
        <v>9.8022292000000011</v>
      </c>
      <c r="R64" s="108">
        <v>10.2132334</v>
      </c>
      <c r="S64" s="108">
        <v>10.491655600000001</v>
      </c>
      <c r="T64" s="108">
        <v>9.8154874000000021</v>
      </c>
      <c r="U64" s="108">
        <v>9.6298726000000006</v>
      </c>
      <c r="V64" s="108">
        <v>8.6664434000000004</v>
      </c>
      <c r="W64" s="108">
        <v>9.2807400000000015</v>
      </c>
      <c r="X64" s="108">
        <v>8.6664434000000004</v>
      </c>
      <c r="Y64" s="108">
        <v>8.7901866000000002</v>
      </c>
      <c r="Z64" s="108">
        <v>9.6519696000000028</v>
      </c>
      <c r="AA64" s="108">
        <v>9.8508426000000018</v>
      </c>
      <c r="AB64" s="108">
        <v>9.9657470000000004</v>
      </c>
      <c r="AC64" s="108">
        <v>10.350234800000001</v>
      </c>
      <c r="AD64" s="108">
        <v>10.734722600000003</v>
      </c>
      <c r="AE64" s="108">
        <v>11.198759600000002</v>
      </c>
      <c r="AF64" s="108">
        <v>11.490440000000001</v>
      </c>
      <c r="AG64" s="108">
        <v>11.768862200000003</v>
      </c>
      <c r="AH64" s="108">
        <v>12.104736600000001</v>
      </c>
      <c r="AI64" s="108">
        <v>13.757592200000001</v>
      </c>
      <c r="AJ64" s="108">
        <v>14.977346600000001</v>
      </c>
      <c r="AK64" s="108">
        <v>14.181854600000003</v>
      </c>
      <c r="AL64" s="108">
        <v>14.416082800000002</v>
      </c>
      <c r="AM64" s="108">
        <v>13.996239800000001</v>
      </c>
      <c r="AN64" s="108">
        <v>13.01899999999995</v>
      </c>
      <c r="AO64" s="108">
        <v>12.64399999999995</v>
      </c>
      <c r="AP64" s="108">
        <v>12.64399999999995</v>
      </c>
      <c r="AQ64" s="108">
        <v>12.924999999999949</v>
      </c>
      <c r="AR64" s="108">
        <v>15.509999999999941</v>
      </c>
      <c r="AS64" s="108">
        <v>14.681999999999944</v>
      </c>
      <c r="AT64" s="27">
        <v>13.897981199999947</v>
      </c>
      <c r="AU64" s="102">
        <v>-5.0806575342465687E-2</v>
      </c>
      <c r="AV64" s="102">
        <v>4.2480309947234632E-3</v>
      </c>
    </row>
    <row r="65" spans="1:48" customFormat="1">
      <c r="A65" t="s">
        <v>213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08">
        <v>9.2807400000000012E-2</v>
      </c>
      <c r="I65" s="108">
        <v>0.82642780000000016</v>
      </c>
      <c r="J65" s="108">
        <v>0.19003420000000001</v>
      </c>
      <c r="K65" s="108">
        <v>1.1225276000000002</v>
      </c>
      <c r="L65" s="108">
        <v>1.1092694000000001</v>
      </c>
      <c r="M65" s="108">
        <v>1.8738256</v>
      </c>
      <c r="N65" s="108">
        <v>1.9445360000000003</v>
      </c>
      <c r="O65" s="108">
        <v>1.9047613999999999</v>
      </c>
      <c r="P65" s="108">
        <v>1.1578828000000003</v>
      </c>
      <c r="Q65" s="108">
        <v>1.0032038000000001</v>
      </c>
      <c r="R65" s="108">
        <v>1.6529999999999938</v>
      </c>
      <c r="S65" s="108">
        <v>1.0159999999999962</v>
      </c>
      <c r="T65" s="108">
        <v>0.59499999999999742</v>
      </c>
      <c r="U65" s="108">
        <v>0.55999999999999783</v>
      </c>
      <c r="V65" s="108">
        <v>0.62399999999999767</v>
      </c>
      <c r="W65" s="108">
        <v>1.6229999999999936</v>
      </c>
      <c r="X65" s="108">
        <v>1.6169999999999938</v>
      </c>
      <c r="Y65" s="108">
        <v>3.1619999999999879</v>
      </c>
      <c r="Z65" s="108">
        <v>2.7589999999999892</v>
      </c>
      <c r="AA65" s="108">
        <v>1.01</v>
      </c>
      <c r="AB65" s="108">
        <v>1.9799999999999924</v>
      </c>
      <c r="AC65" s="108">
        <v>0.75199999999999712</v>
      </c>
      <c r="AD65" s="108">
        <v>0.14599999999999944</v>
      </c>
      <c r="AE65" s="108">
        <v>1.0739999999999958</v>
      </c>
      <c r="AF65" s="108">
        <v>0.52899999999999781</v>
      </c>
      <c r="AG65" s="108">
        <v>1.3189999999999948</v>
      </c>
      <c r="AH65" s="108">
        <v>2.1131313131312881</v>
      </c>
      <c r="AI65" s="108">
        <v>1.6121212121211927</v>
      </c>
      <c r="AJ65" s="108">
        <v>0.73333333333332462</v>
      </c>
      <c r="AK65" s="108">
        <v>1.3565656565656405</v>
      </c>
      <c r="AL65" s="108">
        <v>2.0818181818181571</v>
      </c>
      <c r="AM65" s="108">
        <v>2.3808080808080527</v>
      </c>
      <c r="AN65" s="108">
        <v>0.78484848484847558</v>
      </c>
      <c r="AO65" s="108">
        <v>0.72727272727271874</v>
      </c>
      <c r="AP65" s="108">
        <v>0.70303030303029479</v>
      </c>
      <c r="AQ65" s="108">
        <v>1.152525252525239</v>
      </c>
      <c r="AR65" s="108">
        <v>2.4676767676767386</v>
      </c>
      <c r="AS65" s="108">
        <v>0.75858585858584959</v>
      </c>
      <c r="AT65" s="27">
        <v>1.09292929292928</v>
      </c>
      <c r="AU65" s="102">
        <v>0.44469292085438594</v>
      </c>
      <c r="AV65" s="119" t="s">
        <v>160</v>
      </c>
    </row>
    <row r="66" spans="1:48" customFormat="1">
      <c r="A66" t="s">
        <v>119</v>
      </c>
      <c r="B66" s="108">
        <v>11.1722432</v>
      </c>
      <c r="C66" s="108">
        <v>11.768862199999997</v>
      </c>
      <c r="D66" s="108">
        <v>13.315652200000001</v>
      </c>
      <c r="E66" s="108">
        <v>15.565126800000002</v>
      </c>
      <c r="F66" s="108">
        <v>18.022313200000003</v>
      </c>
      <c r="G66" s="108">
        <v>19.679588200000001</v>
      </c>
      <c r="H66" s="108">
        <v>21.062860400000002</v>
      </c>
      <c r="I66" s="108">
        <v>24.346474600000001</v>
      </c>
      <c r="J66" s="108">
        <v>25.177321799999998</v>
      </c>
      <c r="K66" s="108">
        <v>28.275321199999997</v>
      </c>
      <c r="L66" s="108">
        <v>28.9559088</v>
      </c>
      <c r="M66" s="108">
        <v>30.476182399999999</v>
      </c>
      <c r="N66" s="108">
        <v>32.018553000000004</v>
      </c>
      <c r="O66" s="108">
        <v>32.637269000000003</v>
      </c>
      <c r="P66" s="108">
        <v>34.820452600000003</v>
      </c>
      <c r="Q66" s="108">
        <v>36.424694800000005</v>
      </c>
      <c r="R66" s="108">
        <v>37.693062600000005</v>
      </c>
      <c r="S66" s="108">
        <v>37.865419200000005</v>
      </c>
      <c r="T66" s="108">
        <v>34.948615199999992</v>
      </c>
      <c r="U66" s="108">
        <v>34.679031799999997</v>
      </c>
      <c r="V66" s="108">
        <v>38.613981599999981</v>
      </c>
      <c r="W66" s="108">
        <v>41.016126999999976</v>
      </c>
      <c r="X66" s="108">
        <v>39.889191599999982</v>
      </c>
      <c r="Y66" s="108">
        <v>41.280344399999969</v>
      </c>
      <c r="Z66" s="108">
        <v>43.985271199999971</v>
      </c>
      <c r="AA66" s="108">
        <v>45.967437999999966</v>
      </c>
      <c r="AB66" s="108">
        <v>48.46246679999998</v>
      </c>
      <c r="AC66" s="108">
        <v>48.230521399999979</v>
      </c>
      <c r="AD66" s="108">
        <v>45.592311599999981</v>
      </c>
      <c r="AE66" s="108">
        <v>46.25911959999997</v>
      </c>
      <c r="AF66" s="108">
        <v>49.068837199999962</v>
      </c>
      <c r="AG66" s="108">
        <v>49.631971599999964</v>
      </c>
      <c r="AH66" s="108">
        <v>51.41290039999997</v>
      </c>
      <c r="AI66" s="108">
        <v>53.741444399999978</v>
      </c>
      <c r="AJ66" s="108">
        <v>60.535312199999964</v>
      </c>
      <c r="AK66" s="108">
        <v>59.362713246464587</v>
      </c>
      <c r="AL66" s="108">
        <v>62.301172789898956</v>
      </c>
      <c r="AM66" s="108">
        <v>67.203274820201941</v>
      </c>
      <c r="AN66" s="108">
        <v>68.391281882828153</v>
      </c>
      <c r="AO66" s="108">
        <v>73.766259325252236</v>
      </c>
      <c r="AP66" s="108">
        <v>76.59056482796575</v>
      </c>
      <c r="AQ66" s="108">
        <v>79.278060999999695</v>
      </c>
      <c r="AR66" s="108">
        <v>80.402100999999689</v>
      </c>
      <c r="AS66" s="108">
        <v>83.032660918999682</v>
      </c>
      <c r="AT66" s="27">
        <v>81.85429511599969</v>
      </c>
      <c r="AU66" s="102">
        <v>-1.1490748937302842E-2</v>
      </c>
      <c r="AV66" s="102">
        <v>2.5019431074205907E-2</v>
      </c>
    </row>
    <row r="67" spans="1:48" customFormat="1">
      <c r="A67" s="332" t="s">
        <v>120</v>
      </c>
      <c r="B67" s="42">
        <v>13.297974599999996</v>
      </c>
      <c r="C67" s="42">
        <v>13.956465200000002</v>
      </c>
      <c r="D67" s="42">
        <v>15.688870000000001</v>
      </c>
      <c r="E67" s="42">
        <v>19.122743799999995</v>
      </c>
      <c r="F67" s="42">
        <v>22.375422199999996</v>
      </c>
      <c r="G67" s="42">
        <v>24.951932399999997</v>
      </c>
      <c r="H67" s="42">
        <v>26.529658200000004</v>
      </c>
      <c r="I67" s="42">
        <v>30.834153799999999</v>
      </c>
      <c r="J67" s="42">
        <v>31.276093799999998</v>
      </c>
      <c r="K67" s="42">
        <v>36.013690600000004</v>
      </c>
      <c r="L67" s="42">
        <v>37.18483160000001</v>
      </c>
      <c r="M67" s="42">
        <v>40.7380292</v>
      </c>
      <c r="N67" s="42">
        <v>43.270345400000011</v>
      </c>
      <c r="O67" s="42">
        <v>44.728747400000003</v>
      </c>
      <c r="P67" s="42">
        <v>45.8777914</v>
      </c>
      <c r="Q67" s="42">
        <v>47.486452999999997</v>
      </c>
      <c r="R67" s="42">
        <v>49.921686799999989</v>
      </c>
      <c r="S67" s="42">
        <v>49.850370000000005</v>
      </c>
      <c r="T67" s="42">
        <v>45.59333079999999</v>
      </c>
      <c r="U67" s="42">
        <v>45.324102600000003</v>
      </c>
      <c r="V67" s="42">
        <v>48.554076799999976</v>
      </c>
      <c r="W67" s="42">
        <v>52.176192199999967</v>
      </c>
      <c r="X67" s="42">
        <v>50.672027199999981</v>
      </c>
      <c r="Y67" s="42">
        <v>53.418145799999962</v>
      </c>
      <c r="Z67" s="42">
        <v>56.665824199999967</v>
      </c>
      <c r="AA67" s="42">
        <v>56.965281999999959</v>
      </c>
      <c r="AB67" s="42">
        <v>60.699894199999967</v>
      </c>
      <c r="AC67" s="42">
        <v>59.531629199999976</v>
      </c>
      <c r="AD67" s="42">
        <v>56.826586199999987</v>
      </c>
      <c r="AE67" s="42">
        <v>58.699816399999975</v>
      </c>
      <c r="AF67" s="42">
        <v>61.282730799999975</v>
      </c>
      <c r="AG67" s="42">
        <v>62.856835199999963</v>
      </c>
      <c r="AH67" s="42">
        <v>65.705898113131255</v>
      </c>
      <c r="AI67" s="42">
        <v>69.327708412121169</v>
      </c>
      <c r="AJ67" s="42">
        <v>76.44928453333327</v>
      </c>
      <c r="AK67" s="42">
        <v>74.954166303030249</v>
      </c>
      <c r="AL67" s="42">
        <v>78.8697841717171</v>
      </c>
      <c r="AM67" s="42">
        <v>83.637774901010019</v>
      </c>
      <c r="AN67" s="42">
        <v>82.460294367676596</v>
      </c>
      <c r="AO67" s="42">
        <v>87.389437852524907</v>
      </c>
      <c r="AP67" s="42">
        <v>90.492895130996033</v>
      </c>
      <c r="AQ67" s="42">
        <v>93.573186252524877</v>
      </c>
      <c r="AR67" s="42">
        <v>98.605777767676372</v>
      </c>
      <c r="AS67" s="42">
        <v>98.75624677758546</v>
      </c>
      <c r="AT67" s="42">
        <v>97.158205608928924</v>
      </c>
      <c r="AU67" s="334">
        <v>-1.3486279070265672E-2</v>
      </c>
      <c r="AV67" s="334">
        <v>2.9697195792612437E-2</v>
      </c>
    </row>
    <row r="68" spans="1:48" customForma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 customFormat="1">
      <c r="A69" t="s">
        <v>127</v>
      </c>
      <c r="B69" s="108">
        <v>7.689756</v>
      </c>
      <c r="C69" s="108">
        <v>7.3450428000000008</v>
      </c>
      <c r="D69" s="108">
        <v>7.6057874000000014</v>
      </c>
      <c r="E69" s="108">
        <v>7.9505006000000007</v>
      </c>
      <c r="F69" s="108">
        <v>8.6841210000000011</v>
      </c>
      <c r="G69" s="108">
        <v>10.170687000000001</v>
      </c>
      <c r="H69" s="108">
        <v>11.507442800000002</v>
      </c>
      <c r="I69" s="108">
        <v>11.553314400000003</v>
      </c>
      <c r="J69" s="108">
        <v>12.285839200000003</v>
      </c>
      <c r="K69" s="108">
        <v>13.873920200000002</v>
      </c>
      <c r="L69" s="108">
        <v>14.887801600000001</v>
      </c>
      <c r="M69" s="108">
        <v>14.153858800000002</v>
      </c>
      <c r="N69" s="108">
        <v>13.543950200000005</v>
      </c>
      <c r="O69" s="108">
        <v>14.675349400000005</v>
      </c>
      <c r="P69" s="108">
        <v>14.246055600000004</v>
      </c>
      <c r="Q69" s="108">
        <v>13.466597800000004</v>
      </c>
      <c r="R69" s="108">
        <v>13.866343800000006</v>
      </c>
      <c r="S69" s="108">
        <v>12.770334000000004</v>
      </c>
      <c r="T69" s="108">
        <v>12.123648000000005</v>
      </c>
      <c r="U69" s="108">
        <v>13.125948800000005</v>
      </c>
      <c r="V69" s="108">
        <v>13.940510600000007</v>
      </c>
      <c r="W69" s="108">
        <v>14.025798800000006</v>
      </c>
      <c r="X69" s="108">
        <v>13.613796000000004</v>
      </c>
      <c r="Y69" s="108">
        <v>14.334443600000004</v>
      </c>
      <c r="Z69" s="108">
        <v>14.253669000000006</v>
      </c>
      <c r="AA69" s="108">
        <v>14.762416400000003</v>
      </c>
      <c r="AB69" s="108">
        <v>15.654356400000001</v>
      </c>
      <c r="AC69" s="108">
        <v>15.946038200000004</v>
      </c>
      <c r="AD69" s="108">
        <v>16.388558800000006</v>
      </c>
      <c r="AE69" s="108">
        <v>16.155006800000002</v>
      </c>
      <c r="AF69" s="108">
        <v>15.794487600000004</v>
      </c>
      <c r="AG69" s="108">
        <v>16.302782800000003</v>
      </c>
      <c r="AH69" s="108">
        <v>16.299041000000003</v>
      </c>
      <c r="AI69" s="108">
        <v>15.811745800000002</v>
      </c>
      <c r="AJ69" s="108">
        <v>15.770810000000004</v>
      </c>
      <c r="AK69" s="108">
        <v>15.770810000000004</v>
      </c>
      <c r="AL69" s="108">
        <v>15.760810000000003</v>
      </c>
      <c r="AM69" s="108">
        <v>15.856583200000001</v>
      </c>
      <c r="AN69" s="108">
        <v>16.211111111110917</v>
      </c>
      <c r="AO69" s="108">
        <v>15.755404040403853</v>
      </c>
      <c r="AP69" s="108">
        <v>15.690454545454356</v>
      </c>
      <c r="AQ69" s="108">
        <v>15.861898989898799</v>
      </c>
      <c r="AR69" s="108">
        <v>14.335636363636191</v>
      </c>
      <c r="AS69" s="108">
        <v>11.850787878787736</v>
      </c>
      <c r="AT69" s="27">
        <v>11.454828282828144</v>
      </c>
      <c r="AU69" s="102">
        <v>-3.0763904349881521E-2</v>
      </c>
      <c r="AV69" s="102">
        <v>3.50126143390445E-3</v>
      </c>
    </row>
    <row r="70" spans="1:48" customFormat="1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08">
        <v>0.17499999999999932</v>
      </c>
      <c r="I70" s="108">
        <v>0.17499999999999932</v>
      </c>
      <c r="J70" s="108">
        <v>0.33099999999999874</v>
      </c>
      <c r="K70" s="108">
        <v>0.24299999999999908</v>
      </c>
      <c r="L70" s="108">
        <v>0.43599999999999833</v>
      </c>
      <c r="M70" s="108">
        <v>0.49399999999999811</v>
      </c>
      <c r="N70" s="108">
        <v>0.43699999999999828</v>
      </c>
      <c r="O70" s="108">
        <v>0.50599999999999801</v>
      </c>
      <c r="P70" s="108">
        <v>0.58699999999999763</v>
      </c>
      <c r="Q70" s="108">
        <v>0.58299999999999774</v>
      </c>
      <c r="R70" s="108">
        <v>0.62499999999999756</v>
      </c>
      <c r="S70" s="108">
        <v>0.52299999999999791</v>
      </c>
      <c r="T70" s="108">
        <v>0.66199999999999748</v>
      </c>
      <c r="U70" s="108">
        <v>0.89699999999999647</v>
      </c>
      <c r="V70" s="108">
        <v>0.73899999999999721</v>
      </c>
      <c r="W70" s="108">
        <v>0.44999999999999829</v>
      </c>
      <c r="X70" s="108">
        <v>0.51699999999999802</v>
      </c>
      <c r="Y70" s="108">
        <v>0.67499999999999738</v>
      </c>
      <c r="Z70" s="108">
        <v>0.91999999999999649</v>
      </c>
      <c r="AA70" s="108">
        <v>0.88399999999999657</v>
      </c>
      <c r="AB70" s="108">
        <v>0.83799999999999675</v>
      </c>
      <c r="AC70" s="108">
        <v>0.79599999999999693</v>
      </c>
      <c r="AD70" s="108">
        <v>0.60799999999999754</v>
      </c>
      <c r="AE70" s="108">
        <v>0.84699999999999676</v>
      </c>
      <c r="AF70" s="108">
        <v>0.37199999999999855</v>
      </c>
      <c r="AG70" s="108">
        <v>0.73899999999999721</v>
      </c>
      <c r="AH70" s="108">
        <v>0.71899999999999709</v>
      </c>
      <c r="AI70" s="108">
        <v>0.86499999999999677</v>
      </c>
      <c r="AJ70" s="108">
        <v>0.83299999999999685</v>
      </c>
      <c r="AK70" s="108">
        <v>0.9459999999999964</v>
      </c>
      <c r="AL70" s="108">
        <v>0.99299999999999611</v>
      </c>
      <c r="AM70" s="108">
        <v>1.0659999999999958</v>
      </c>
      <c r="AN70" s="108">
        <v>1.1259999999999959</v>
      </c>
      <c r="AO70" s="108">
        <v>1.2259999999999953</v>
      </c>
      <c r="AP70" s="108">
        <v>1.292999999999995</v>
      </c>
      <c r="AQ70" s="108">
        <v>1.3889999999999945</v>
      </c>
      <c r="AR70" s="108">
        <v>1.3919999999999948</v>
      </c>
      <c r="AS70" s="108">
        <v>1.3579999999999948</v>
      </c>
      <c r="AT70" s="27">
        <v>1.3796699999999946</v>
      </c>
      <c r="AU70" s="102">
        <v>1.8740734763047717E-2</v>
      </c>
      <c r="AV70" s="119" t="s">
        <v>160</v>
      </c>
    </row>
    <row r="71" spans="1:48" customFormat="1">
      <c r="A71" t="s">
        <v>74</v>
      </c>
      <c r="B71" s="108">
        <v>22.097000000000001</v>
      </c>
      <c r="C71" s="108">
        <v>22.485907200000003</v>
      </c>
      <c r="D71" s="108">
        <v>19.383488400000005</v>
      </c>
      <c r="E71" s="108">
        <v>22.870395000000002</v>
      </c>
      <c r="F71" s="108">
        <v>23.2593022</v>
      </c>
      <c r="G71" s="108">
        <v>24.037116600000001</v>
      </c>
      <c r="H71" s="108">
        <v>29.075232600000003</v>
      </c>
      <c r="I71" s="108">
        <v>32.951046400000003</v>
      </c>
      <c r="J71" s="108">
        <v>36.826860200000006</v>
      </c>
      <c r="K71" s="108">
        <v>41.674942000000001</v>
      </c>
      <c r="L71" s="108">
        <v>43.610639200000001</v>
      </c>
      <c r="M71" s="108">
        <v>44.194000000000003</v>
      </c>
      <c r="N71" s="108">
        <v>46.134116600000006</v>
      </c>
      <c r="O71" s="108">
        <v>43.226151400000006</v>
      </c>
      <c r="P71" s="108">
        <v>48.555947800000006</v>
      </c>
      <c r="Q71" s="108">
        <v>58.221175599999995</v>
      </c>
      <c r="R71" s="108">
        <v>65.5131856</v>
      </c>
      <c r="S71" s="108">
        <v>74.41385720000001</v>
      </c>
      <c r="T71" s="108">
        <v>86.416947600000015</v>
      </c>
      <c r="U71" s="108">
        <v>86.814693600000012</v>
      </c>
      <c r="V71" s="108">
        <v>92.387557000000015</v>
      </c>
      <c r="W71" s="108">
        <v>94.548643600000005</v>
      </c>
      <c r="X71" s="108">
        <v>100.02428020000001</v>
      </c>
      <c r="Y71" s="108">
        <v>109.16801880000001</v>
      </c>
      <c r="Z71" s="108">
        <v>118.40898420000001</v>
      </c>
      <c r="AA71" s="108">
        <v>126.74397260000002</v>
      </c>
      <c r="AB71" s="108">
        <v>124.68895160000002</v>
      </c>
      <c r="AC71" s="108">
        <v>130.68607740000002</v>
      </c>
      <c r="AD71" s="108">
        <v>151.84616460000001</v>
      </c>
      <c r="AE71" s="108">
        <v>167.428969</v>
      </c>
      <c r="AF71" s="108">
        <v>190.61314140000002</v>
      </c>
      <c r="AG71" s="108">
        <v>188.00127600000002</v>
      </c>
      <c r="AH71" s="108">
        <v>196.01806760000002</v>
      </c>
      <c r="AI71" s="108">
        <v>208.03883560000003</v>
      </c>
      <c r="AJ71" s="108">
        <v>203.84482500000001</v>
      </c>
      <c r="AK71" s="108">
        <v>222.45491840000003</v>
      </c>
      <c r="AL71" s="108">
        <v>277.4808678</v>
      </c>
      <c r="AM71" s="108">
        <v>288.02555620000004</v>
      </c>
      <c r="AN71" s="108">
        <v>283.72989940000008</v>
      </c>
      <c r="AO71" s="108">
        <v>353.54399999999862</v>
      </c>
      <c r="AP71" s="108">
        <v>397.01699999999846</v>
      </c>
      <c r="AQ71" s="108">
        <v>435.7859999999983</v>
      </c>
      <c r="AR71" s="108">
        <v>485.26399999999813</v>
      </c>
      <c r="AS71" s="108">
        <v>585.18999999999778</v>
      </c>
      <c r="AT71" s="27">
        <v>615.6399999999976</v>
      </c>
      <c r="AU71" s="102">
        <v>5.4916667973661237E-2</v>
      </c>
      <c r="AV71" s="102">
        <v>0.18817537338383741</v>
      </c>
    </row>
    <row r="72" spans="1:48" customFormat="1">
      <c r="A72" t="s">
        <v>215</v>
      </c>
      <c r="B72" s="118" t="s">
        <v>186</v>
      </c>
      <c r="C72" s="118" t="s">
        <v>186</v>
      </c>
      <c r="D72" s="118" t="s">
        <v>186</v>
      </c>
      <c r="E72" s="118" t="s">
        <v>186</v>
      </c>
      <c r="F72" s="118" t="s">
        <v>186</v>
      </c>
      <c r="G72" s="118" t="s">
        <v>186</v>
      </c>
      <c r="H72" s="118" t="s">
        <v>186</v>
      </c>
      <c r="I72" s="118" t="s">
        <v>186</v>
      </c>
      <c r="J72" s="118" t="s">
        <v>186</v>
      </c>
      <c r="K72" s="118" t="s">
        <v>186</v>
      </c>
      <c r="L72" s="118" t="s">
        <v>186</v>
      </c>
      <c r="M72" s="118" t="s">
        <v>186</v>
      </c>
      <c r="N72" s="118" t="s">
        <v>186</v>
      </c>
      <c r="O72" s="118" t="s">
        <v>186</v>
      </c>
      <c r="P72" s="118" t="s">
        <v>186</v>
      </c>
      <c r="Q72" s="118" t="s">
        <v>186</v>
      </c>
      <c r="R72" s="118" t="s">
        <v>186</v>
      </c>
      <c r="S72" s="118" t="s">
        <v>186</v>
      </c>
      <c r="T72" s="118" t="s">
        <v>186</v>
      </c>
      <c r="U72" s="118" t="s">
        <v>186</v>
      </c>
      <c r="V72" s="118" t="s">
        <v>186</v>
      </c>
      <c r="W72" s="118" t="s">
        <v>186</v>
      </c>
      <c r="X72" s="118" t="s">
        <v>186</v>
      </c>
      <c r="Y72" s="118" t="s">
        <v>186</v>
      </c>
      <c r="Z72" s="118" t="s">
        <v>186</v>
      </c>
      <c r="AA72" s="118" t="s">
        <v>186</v>
      </c>
      <c r="AB72" s="118" t="s">
        <v>186</v>
      </c>
      <c r="AC72" s="118" t="s">
        <v>186</v>
      </c>
      <c r="AD72" s="118" t="s">
        <v>186</v>
      </c>
      <c r="AE72" s="118" t="s">
        <v>186</v>
      </c>
      <c r="AF72" s="118" t="s">
        <v>186</v>
      </c>
      <c r="AG72" s="118" t="s">
        <v>186</v>
      </c>
      <c r="AH72" s="118" t="s">
        <v>186</v>
      </c>
      <c r="AI72" s="118" t="s">
        <v>186</v>
      </c>
      <c r="AJ72" s="118" t="s">
        <v>186</v>
      </c>
      <c r="AK72" s="118" t="s">
        <v>186</v>
      </c>
      <c r="AL72" s="118" t="s">
        <v>186</v>
      </c>
      <c r="AM72" s="118" t="s">
        <v>186</v>
      </c>
      <c r="AN72" s="118" t="s">
        <v>186</v>
      </c>
      <c r="AO72" s="118" t="s">
        <v>186</v>
      </c>
      <c r="AP72" s="118" t="s">
        <v>186</v>
      </c>
      <c r="AQ72" s="118" t="s">
        <v>186</v>
      </c>
      <c r="AR72" s="118" t="s">
        <v>186</v>
      </c>
      <c r="AS72" s="118" t="s">
        <v>186</v>
      </c>
      <c r="AT72" s="25" t="s">
        <v>186</v>
      </c>
      <c r="AU72" s="121" t="s">
        <v>186</v>
      </c>
      <c r="AV72" s="121" t="s">
        <v>186</v>
      </c>
    </row>
    <row r="73" spans="1:48" customFormat="1">
      <c r="A73" t="s">
        <v>122</v>
      </c>
      <c r="B73" s="108">
        <v>19.166937799999999</v>
      </c>
      <c r="C73" s="108">
        <v>20.015462600000003</v>
      </c>
      <c r="D73" s="108">
        <v>22.397519200000005</v>
      </c>
      <c r="E73" s="108">
        <v>25.849070600000001</v>
      </c>
      <c r="F73" s="108">
        <v>28.6995836</v>
      </c>
      <c r="G73" s="108">
        <v>30.436407800000005</v>
      </c>
      <c r="H73" s="108">
        <v>33.384147600000006</v>
      </c>
      <c r="I73" s="108">
        <v>32.403040800000007</v>
      </c>
      <c r="J73" s="108">
        <v>34.506675200000004</v>
      </c>
      <c r="K73" s="108">
        <v>33.202952200000006</v>
      </c>
      <c r="L73" s="108">
        <v>39.668534400000013</v>
      </c>
      <c r="M73" s="108">
        <v>41.498166000000005</v>
      </c>
      <c r="N73" s="108">
        <v>45.276753000000006</v>
      </c>
      <c r="O73" s="108">
        <v>56.174993400000005</v>
      </c>
      <c r="P73" s="108">
        <v>54.168585800000002</v>
      </c>
      <c r="Q73" s="108">
        <v>55.441373000000006</v>
      </c>
      <c r="R73" s="108">
        <v>59.082958599999998</v>
      </c>
      <c r="S73" s="108">
        <v>49.859670800000004</v>
      </c>
      <c r="T73" s="108">
        <v>48.043297400000007</v>
      </c>
      <c r="U73" s="108">
        <v>53.682451800000003</v>
      </c>
      <c r="V73" s="108">
        <v>51.813045600000002</v>
      </c>
      <c r="W73" s="108">
        <v>52.568763000000004</v>
      </c>
      <c r="X73" s="108">
        <v>48.962532600000003</v>
      </c>
      <c r="Y73" s="108">
        <v>54.614945200000008</v>
      </c>
      <c r="Z73" s="108">
        <v>63.369776600000002</v>
      </c>
      <c r="AA73" s="108">
        <v>66.397065600000005</v>
      </c>
      <c r="AB73" s="108">
        <v>73.918884399999996</v>
      </c>
      <c r="AC73" s="108">
        <v>70.060748200000006</v>
      </c>
      <c r="AD73" s="108">
        <v>70.732496999999995</v>
      </c>
      <c r="AE73" s="108">
        <v>80.212110000000024</v>
      </c>
      <c r="AF73" s="108">
        <v>75.920872600000024</v>
      </c>
      <c r="AG73" s="108">
        <v>69.057544399999998</v>
      </c>
      <c r="AH73" s="108">
        <v>70.211007800000004</v>
      </c>
      <c r="AI73" s="108">
        <v>83.632725600000015</v>
      </c>
      <c r="AJ73" s="108">
        <v>82.249453400000007</v>
      </c>
      <c r="AK73" s="108">
        <v>76.990367400000011</v>
      </c>
      <c r="AL73" s="108">
        <v>72.022961800000004</v>
      </c>
      <c r="AM73" s="108">
        <v>68.544893999999999</v>
      </c>
      <c r="AN73" s="108">
        <v>69.296192000000005</v>
      </c>
      <c r="AO73" s="108">
        <v>83.840437399999999</v>
      </c>
      <c r="AP73" s="108">
        <v>97.419999999999632</v>
      </c>
      <c r="AQ73" s="108">
        <v>112.41060999999958</v>
      </c>
      <c r="AR73" s="108">
        <v>122.40978999999953</v>
      </c>
      <c r="AS73" s="108">
        <v>115.00610999999957</v>
      </c>
      <c r="AT73" s="27">
        <v>106.18768999999959</v>
      </c>
      <c r="AU73" s="102">
        <v>-7.4148189360702665E-2</v>
      </c>
      <c r="AV73" s="102">
        <v>3.2457131139167664E-2</v>
      </c>
    </row>
    <row r="74" spans="1:48" customFormat="1">
      <c r="A74" t="s">
        <v>128</v>
      </c>
      <c r="B74" s="108">
        <v>1.8252122000000004</v>
      </c>
      <c r="C74" s="108">
        <v>2.3732178000000004</v>
      </c>
      <c r="D74" s="108">
        <v>2.6648982000000001</v>
      </c>
      <c r="E74" s="108">
        <v>3.2924530000000001</v>
      </c>
      <c r="F74" s="108">
        <v>3.4427126000000001</v>
      </c>
      <c r="G74" s="108">
        <v>4.1851718000000009</v>
      </c>
      <c r="H74" s="108">
        <v>1.3788528000000002</v>
      </c>
      <c r="I74" s="108">
        <v>1.2330126000000001</v>
      </c>
      <c r="J74" s="108">
        <v>1.5556287999999998</v>
      </c>
      <c r="K74" s="108">
        <v>1.7235660000000002</v>
      </c>
      <c r="L74" s="108">
        <v>1.8075346000000003</v>
      </c>
      <c r="M74" s="108">
        <v>1.060656</v>
      </c>
      <c r="N74" s="108">
        <v>1.7633406000000003</v>
      </c>
      <c r="O74" s="108">
        <v>1.2595290000000001</v>
      </c>
      <c r="P74" s="108">
        <v>1.4009498</v>
      </c>
      <c r="Q74" s="108">
        <v>1.2683678000000003</v>
      </c>
      <c r="R74" s="108">
        <v>1.2639484000000003</v>
      </c>
      <c r="S74" s="108">
        <v>1.3788528000000002</v>
      </c>
      <c r="T74" s="108">
        <v>2.0726986000000003</v>
      </c>
      <c r="U74" s="108">
        <v>2.2627328000000002</v>
      </c>
      <c r="V74" s="108">
        <v>2.7665443999999999</v>
      </c>
      <c r="W74" s="108">
        <v>4.4547552000000001</v>
      </c>
      <c r="X74" s="108">
        <v>4.5829177999999997</v>
      </c>
      <c r="Y74" s="108">
        <v>5.0336965999999999</v>
      </c>
      <c r="Z74" s="108">
        <v>6.2799674000000003</v>
      </c>
      <c r="AA74" s="108">
        <v>5.6745096000000004</v>
      </c>
      <c r="AB74" s="108">
        <v>5.6656708</v>
      </c>
      <c r="AC74" s="108">
        <v>8.5692166000000007</v>
      </c>
      <c r="AD74" s="108">
        <v>7.840015600000001</v>
      </c>
      <c r="AE74" s="108">
        <v>6.8854252000000002</v>
      </c>
      <c r="AF74" s="108">
        <v>7.5129800000000007</v>
      </c>
      <c r="AG74" s="108">
        <v>8.1405348000000011</v>
      </c>
      <c r="AH74" s="108">
        <v>5.1530203999999999</v>
      </c>
      <c r="AI74" s="108">
        <v>9.6519696000000028</v>
      </c>
      <c r="AJ74" s="108">
        <v>9.3735473999999996</v>
      </c>
      <c r="AK74" s="108">
        <v>10.018779800000001</v>
      </c>
      <c r="AL74" s="108">
        <v>11.6583772</v>
      </c>
      <c r="AM74" s="108">
        <v>9.9436499999999999</v>
      </c>
      <c r="AN74" s="108">
        <v>9.0809999999999658</v>
      </c>
      <c r="AO74" s="108">
        <v>9.672999999999961</v>
      </c>
      <c r="AP74" s="108">
        <v>10.758999999999959</v>
      </c>
      <c r="AQ74" s="108">
        <v>9.622999999999962</v>
      </c>
      <c r="AR74" s="108">
        <v>11.285999999999957</v>
      </c>
      <c r="AS74" s="108">
        <v>11.527999999999956</v>
      </c>
      <c r="AT74" s="27">
        <v>12.051999999999953</v>
      </c>
      <c r="AU74" s="102">
        <v>4.8318804483187927E-2</v>
      </c>
      <c r="AV74" s="102">
        <v>3.6837918264277965E-3</v>
      </c>
    </row>
    <row r="75" spans="1:48" customFormat="1">
      <c r="A75" t="s">
        <v>216</v>
      </c>
      <c r="B75" s="108">
        <v>70.044525600000014</v>
      </c>
      <c r="C75" s="108">
        <v>79.810723400000015</v>
      </c>
      <c r="D75" s="108">
        <v>69.003555600000013</v>
      </c>
      <c r="E75" s="108">
        <v>69.204074800000001</v>
      </c>
      <c r="F75" s="108">
        <v>76.580572600000025</v>
      </c>
      <c r="G75" s="108">
        <v>73.408475600000017</v>
      </c>
      <c r="H75" s="108">
        <v>79.408032600000027</v>
      </c>
      <c r="I75" s="108">
        <v>83.948402600000023</v>
      </c>
      <c r="J75" s="108">
        <v>69.97347480000002</v>
      </c>
      <c r="K75" s="108">
        <v>79.00924820000003</v>
      </c>
      <c r="L75" s="108">
        <v>80.677527400000031</v>
      </c>
      <c r="M75" s="108">
        <v>83.517289600000041</v>
      </c>
      <c r="N75" s="108">
        <v>72.223126600000015</v>
      </c>
      <c r="O75" s="108">
        <v>68.271486600000031</v>
      </c>
      <c r="P75" s="108">
        <v>79.111755600000009</v>
      </c>
      <c r="Q75" s="108">
        <v>86.355760000000032</v>
      </c>
      <c r="R75" s="108">
        <v>86.850885600000026</v>
      </c>
      <c r="S75" s="108">
        <v>78.711603400000016</v>
      </c>
      <c r="T75" s="108">
        <v>86.862441800000013</v>
      </c>
      <c r="U75" s="108">
        <v>68.923093000000009</v>
      </c>
      <c r="V75" s="108">
        <v>82.514217000000031</v>
      </c>
      <c r="W75" s="108">
        <v>75.602761800000039</v>
      </c>
      <c r="X75" s="108">
        <v>76.011935600000044</v>
      </c>
      <c r="Y75" s="108">
        <v>82.273510800000039</v>
      </c>
      <c r="Z75" s="108">
        <v>90.970443400000036</v>
      </c>
      <c r="AA75" s="108">
        <v>87.34689480000003</v>
      </c>
      <c r="AB75" s="108">
        <v>95.28986300000004</v>
      </c>
      <c r="AC75" s="108">
        <v>81.330258200000046</v>
      </c>
      <c r="AD75" s="108">
        <v>95.151460400000047</v>
      </c>
      <c r="AE75" s="108">
        <v>68.363139200000049</v>
      </c>
      <c r="AF75" s="108">
        <v>78.715478000000047</v>
      </c>
      <c r="AG75" s="108">
        <v>78.046533800000034</v>
      </c>
      <c r="AH75" s="108">
        <v>83.142571000000061</v>
      </c>
      <c r="AI75" s="108">
        <v>94.14429080000005</v>
      </c>
      <c r="AJ75" s="108">
        <v>83.55359260000003</v>
      </c>
      <c r="AK75" s="108">
        <v>81.754062200000035</v>
      </c>
      <c r="AL75" s="108">
        <v>82.155648400000061</v>
      </c>
      <c r="AM75" s="108">
        <v>83.645144600000052</v>
      </c>
      <c r="AN75" s="108">
        <v>93.431999999999647</v>
      </c>
      <c r="AO75" s="108">
        <v>93.030999999999651</v>
      </c>
      <c r="AP75" s="108">
        <v>76.331999999999695</v>
      </c>
      <c r="AQ75" s="108">
        <v>86.687999999999676</v>
      </c>
      <c r="AR75" s="108">
        <v>74.635999999999711</v>
      </c>
      <c r="AS75" s="108">
        <v>74.392999999999716</v>
      </c>
      <c r="AT75" s="27">
        <v>73.822999999999709</v>
      </c>
      <c r="AU75" s="102">
        <v>-4.9432769948712929E-3</v>
      </c>
      <c r="AV75" s="102">
        <v>2.2564600398471558E-2</v>
      </c>
    </row>
    <row r="76" spans="1:48" customFormat="1">
      <c r="A76" t="s">
        <v>129</v>
      </c>
      <c r="B76" s="108">
        <v>0.59661900000000012</v>
      </c>
      <c r="C76" s="108">
        <v>0.70710400000000007</v>
      </c>
      <c r="D76" s="108">
        <v>0.73803980000000013</v>
      </c>
      <c r="E76" s="108">
        <v>0.81758900000000012</v>
      </c>
      <c r="F76" s="108">
        <v>1.0297202000000001</v>
      </c>
      <c r="G76" s="108">
        <v>1.303723</v>
      </c>
      <c r="H76" s="108">
        <v>1.3125618000000001</v>
      </c>
      <c r="I76" s="108">
        <v>1.2418514000000003</v>
      </c>
      <c r="J76" s="108">
        <v>1.3081424000000001</v>
      </c>
      <c r="K76" s="108">
        <v>1.2948842</v>
      </c>
      <c r="L76" s="108">
        <v>1.2948842</v>
      </c>
      <c r="M76" s="108">
        <v>1.1843992000000001</v>
      </c>
      <c r="N76" s="108">
        <v>0.98994560000000009</v>
      </c>
      <c r="O76" s="108">
        <v>1.0650754</v>
      </c>
      <c r="P76" s="108">
        <v>1.303723</v>
      </c>
      <c r="Q76" s="108">
        <v>1.6616944000000002</v>
      </c>
      <c r="R76" s="108">
        <v>1.8384704000000003</v>
      </c>
      <c r="S76" s="108">
        <v>1.76776</v>
      </c>
      <c r="T76" s="108">
        <v>2.0594404000000002</v>
      </c>
      <c r="U76" s="108">
        <v>4.0702674000000005</v>
      </c>
      <c r="V76" s="108">
        <v>3.7697482000000004</v>
      </c>
      <c r="W76" s="108">
        <v>4.0702674000000005</v>
      </c>
      <c r="X76" s="108">
        <v>4.9099534</v>
      </c>
      <c r="Y76" s="108">
        <v>5.6037992000000001</v>
      </c>
      <c r="Z76" s="108">
        <v>5.2900218000000008</v>
      </c>
      <c r="AA76" s="108">
        <v>3.9774600000000002</v>
      </c>
      <c r="AB76" s="108">
        <v>4.4414970000000009</v>
      </c>
      <c r="AC76" s="108">
        <v>4.3619478000000003</v>
      </c>
      <c r="AD76" s="108">
        <v>4.9320504000000005</v>
      </c>
      <c r="AE76" s="108">
        <v>6.5230344000000002</v>
      </c>
      <c r="AF76" s="108">
        <v>6.2225151999999992</v>
      </c>
      <c r="AG76" s="108">
        <v>5.1883756000000005</v>
      </c>
      <c r="AH76" s="108">
        <v>3.8713943999999998</v>
      </c>
      <c r="AI76" s="108">
        <v>4.8525012000000007</v>
      </c>
      <c r="AJ76" s="108">
        <v>7.5218188000000001</v>
      </c>
      <c r="AK76" s="108">
        <v>7.4157531999999993</v>
      </c>
      <c r="AL76" s="108">
        <v>6.4346464000000001</v>
      </c>
      <c r="AM76" s="108">
        <v>5.3032800000000009</v>
      </c>
      <c r="AN76" s="108">
        <v>5.7452200000000007</v>
      </c>
      <c r="AO76" s="108">
        <v>5.8269999999999778</v>
      </c>
      <c r="AP76" s="108">
        <v>5.186999999999979</v>
      </c>
      <c r="AQ76" s="108">
        <v>7.0709999999999731</v>
      </c>
      <c r="AR76" s="108">
        <v>6.6732940000000012</v>
      </c>
      <c r="AS76" s="108">
        <v>8.6797015999999996</v>
      </c>
      <c r="AT76" s="27">
        <v>8.7276135528320005</v>
      </c>
      <c r="AU76" s="102">
        <v>8.2748493150683888E-3</v>
      </c>
      <c r="AV76" s="102">
        <v>2.6676660695439023E-3</v>
      </c>
    </row>
    <row r="77" spans="1:48" customFormat="1">
      <c r="A77" t="s">
        <v>217</v>
      </c>
      <c r="B77" s="108">
        <v>10.018779800000001</v>
      </c>
      <c r="C77" s="108">
        <v>10.805433000000001</v>
      </c>
      <c r="D77" s="108">
        <v>11.220856600000001</v>
      </c>
      <c r="E77" s="108">
        <v>11.773281600000002</v>
      </c>
      <c r="F77" s="108">
        <v>11.6362802</v>
      </c>
      <c r="G77" s="108">
        <v>12.670419799999999</v>
      </c>
      <c r="H77" s="108">
        <v>14.393985800000001</v>
      </c>
      <c r="I77" s="108">
        <v>15.264607600000003</v>
      </c>
      <c r="J77" s="108">
        <v>15.096670399999999</v>
      </c>
      <c r="K77" s="108">
        <v>15.188888888888707</v>
      </c>
      <c r="L77" s="108">
        <v>16.663636363636165</v>
      </c>
      <c r="M77" s="108">
        <v>15.498989898989716</v>
      </c>
      <c r="N77" s="108">
        <v>14.720202020201848</v>
      </c>
      <c r="O77" s="108">
        <v>15.659595959595777</v>
      </c>
      <c r="P77" s="108">
        <v>18.443434343434124</v>
      </c>
      <c r="Q77" s="108">
        <v>19.364646464646238</v>
      </c>
      <c r="R77" s="108">
        <v>19.679797979797744</v>
      </c>
      <c r="S77" s="108">
        <v>18.304040404040187</v>
      </c>
      <c r="T77" s="108">
        <v>19.751515151514919</v>
      </c>
      <c r="U77" s="108">
        <v>20.376767676767436</v>
      </c>
      <c r="V77" s="108">
        <v>19.707878787878556</v>
      </c>
      <c r="W77" s="108">
        <v>22.097676767676507</v>
      </c>
      <c r="X77" s="108">
        <v>21.928585858585599</v>
      </c>
      <c r="Y77" s="108">
        <v>22.962626262625989</v>
      </c>
      <c r="Z77" s="108">
        <v>22.558888888888621</v>
      </c>
      <c r="AA77" s="108">
        <v>23.185252525252253</v>
      </c>
      <c r="AB77" s="108">
        <v>22.894444444444176</v>
      </c>
      <c r="AC77" s="108">
        <v>21.092626262626016</v>
      </c>
      <c r="AD77" s="108">
        <v>23.492929292929013</v>
      </c>
      <c r="AE77" s="108">
        <v>25.837070707070399</v>
      </c>
      <c r="AF77" s="108">
        <v>27.534747474747149</v>
      </c>
      <c r="AG77" s="108">
        <v>26.182929292928979</v>
      </c>
      <c r="AH77" s="108">
        <v>23.258181818181541</v>
      </c>
      <c r="AI77" s="108">
        <v>25.319292929292629</v>
      </c>
      <c r="AJ77" s="108">
        <v>22.919494949494673</v>
      </c>
      <c r="AK77" s="108">
        <v>24.434949494949208</v>
      </c>
      <c r="AL77" s="108">
        <v>21.681212121211868</v>
      </c>
      <c r="AM77" s="108">
        <v>24.873030303030006</v>
      </c>
      <c r="AN77" s="108">
        <v>23.622828282827999</v>
      </c>
      <c r="AO77" s="108">
        <v>26.92909090909059</v>
      </c>
      <c r="AP77" s="108">
        <v>23.327575757575481</v>
      </c>
      <c r="AQ77" s="108">
        <v>23.573232323232045</v>
      </c>
      <c r="AR77" s="108">
        <v>23.640808080807801</v>
      </c>
      <c r="AS77" s="108">
        <v>22.322929292929029</v>
      </c>
      <c r="AT77" s="27">
        <v>24.203737373737091</v>
      </c>
      <c r="AU77" s="102">
        <v>8.7225097768326432E-2</v>
      </c>
      <c r="AV77" s="102">
        <v>7.398069192364588E-3</v>
      </c>
    </row>
    <row r="78" spans="1:48" customFormat="1">
      <c r="A78" t="s">
        <v>218</v>
      </c>
      <c r="B78" s="108">
        <v>2.1964418000000001</v>
      </c>
      <c r="C78" s="108">
        <v>2.1964418000000001</v>
      </c>
      <c r="D78" s="108">
        <v>2.6030265999999997</v>
      </c>
      <c r="E78" s="108">
        <v>3.1289351999999999</v>
      </c>
      <c r="F78" s="108">
        <v>3.3012918000000004</v>
      </c>
      <c r="G78" s="108">
        <v>2.9212234000000006</v>
      </c>
      <c r="H78" s="108">
        <v>3.8139422000000001</v>
      </c>
      <c r="I78" s="108">
        <v>4.0128152000000004</v>
      </c>
      <c r="J78" s="108">
        <v>4.2337852000000007</v>
      </c>
      <c r="K78" s="108">
        <v>4.2558822000000003</v>
      </c>
      <c r="L78" s="108">
        <v>4.8966952000000008</v>
      </c>
      <c r="M78" s="108">
        <v>5.316538200000001</v>
      </c>
      <c r="N78" s="108">
        <v>6.3153226</v>
      </c>
      <c r="O78" s="108">
        <v>7.840015600000001</v>
      </c>
      <c r="P78" s="108">
        <v>8.4764092000000009</v>
      </c>
      <c r="Q78" s="108">
        <v>8.8874134000000016</v>
      </c>
      <c r="R78" s="108">
        <v>9.2807400000000015</v>
      </c>
      <c r="S78" s="108">
        <v>10.443042200000001</v>
      </c>
      <c r="T78" s="108">
        <v>12.095897800000001</v>
      </c>
      <c r="U78" s="108">
        <v>12.537837800000002</v>
      </c>
      <c r="V78" s="108">
        <v>13.023971800000002</v>
      </c>
      <c r="W78" s="108">
        <v>12.453869200000002</v>
      </c>
      <c r="X78" s="108">
        <v>16.373877</v>
      </c>
      <c r="Y78" s="108">
        <v>17.1649496</v>
      </c>
      <c r="Z78" s="108">
        <v>17.443371800000001</v>
      </c>
      <c r="AA78" s="108">
        <v>17.085400400000001</v>
      </c>
      <c r="AB78" s="108">
        <v>18.283057800000002</v>
      </c>
      <c r="AC78" s="108">
        <v>19.9447522</v>
      </c>
      <c r="AD78" s="108">
        <v>21.933482200000004</v>
      </c>
      <c r="AE78" s="108">
        <v>21.526897400000006</v>
      </c>
      <c r="AF78" s="108">
        <v>22.746651800000002</v>
      </c>
      <c r="AG78" s="108">
        <v>24.797253400000002</v>
      </c>
      <c r="AH78" s="108">
        <v>18.446575600000003</v>
      </c>
      <c r="AI78" s="108">
        <v>24.107827</v>
      </c>
      <c r="AJ78" s="108">
        <v>21.504800400000001</v>
      </c>
      <c r="AK78" s="108">
        <v>17.558276200000002</v>
      </c>
      <c r="AL78" s="108">
        <v>18.291896600000001</v>
      </c>
      <c r="AM78" s="108">
        <v>20.417628000000001</v>
      </c>
      <c r="AN78" s="108">
        <v>25.628100600000003</v>
      </c>
      <c r="AO78" s="108">
        <v>24.205053800000002</v>
      </c>
      <c r="AP78" s="108">
        <v>30.698999999999884</v>
      </c>
      <c r="AQ78" s="108">
        <v>30.193999999999882</v>
      </c>
      <c r="AR78" s="108">
        <v>31.568999999999882</v>
      </c>
      <c r="AS78" s="108">
        <v>26.963999999999892</v>
      </c>
      <c r="AT78" s="27">
        <v>27.346999999999898</v>
      </c>
      <c r="AU78" s="102">
        <v>1.6982765452871806E-2</v>
      </c>
      <c r="AV78" s="102">
        <v>8.3588329801958985E-3</v>
      </c>
    </row>
    <row r="79" spans="1:48" customFormat="1">
      <c r="A79" t="s">
        <v>219</v>
      </c>
      <c r="B79" s="108">
        <v>0.76013680000000006</v>
      </c>
      <c r="C79" s="108">
        <v>0.79549199999999998</v>
      </c>
      <c r="D79" s="108">
        <v>1.0739142000000002</v>
      </c>
      <c r="E79" s="108">
        <v>0.7026846000000001</v>
      </c>
      <c r="F79" s="108">
        <v>0.79991140000000005</v>
      </c>
      <c r="G79" s="108">
        <v>1.5423706000000004</v>
      </c>
      <c r="H79" s="108">
        <v>1.7058884000000001</v>
      </c>
      <c r="I79" s="108">
        <v>1.4318856000000002</v>
      </c>
      <c r="J79" s="108">
        <v>1.8473092000000002</v>
      </c>
      <c r="K79" s="108">
        <v>2.2229582000000003</v>
      </c>
      <c r="L79" s="108">
        <v>2.2229582000000003</v>
      </c>
      <c r="M79" s="108">
        <v>2.6339624000000001</v>
      </c>
      <c r="N79" s="108">
        <v>1.9268584000000002</v>
      </c>
      <c r="O79" s="108">
        <v>2.8018996</v>
      </c>
      <c r="P79" s="108">
        <v>2.7753832000000003</v>
      </c>
      <c r="Q79" s="108">
        <v>3.4382931999999999</v>
      </c>
      <c r="R79" s="108">
        <v>3.6901990000000002</v>
      </c>
      <c r="S79" s="108">
        <v>3.8183616000000002</v>
      </c>
      <c r="T79" s="108">
        <v>2.9609980000000005</v>
      </c>
      <c r="U79" s="108">
        <v>5.2148919999999999</v>
      </c>
      <c r="V79" s="108">
        <v>5.572863400000001</v>
      </c>
      <c r="W79" s="108">
        <v>6.0015452000000007</v>
      </c>
      <c r="X79" s="108">
        <v>5.2458278000000007</v>
      </c>
      <c r="Y79" s="108">
        <v>6.2667092000000002</v>
      </c>
      <c r="Z79" s="108">
        <v>6.4876791999999996</v>
      </c>
      <c r="AA79" s="108">
        <v>6.0589974000000009</v>
      </c>
      <c r="AB79" s="108">
        <v>5.1397622000000007</v>
      </c>
      <c r="AC79" s="108">
        <v>4.2558822000000003</v>
      </c>
      <c r="AD79" s="108">
        <v>4.9895026000000007</v>
      </c>
      <c r="AE79" s="108">
        <v>5.7673170000000002</v>
      </c>
      <c r="AF79" s="108">
        <v>6.2357734000000011</v>
      </c>
      <c r="AG79" s="108">
        <v>7.07104</v>
      </c>
      <c r="AH79" s="108">
        <v>6.072255600000001</v>
      </c>
      <c r="AI79" s="108">
        <v>5.0690518000000004</v>
      </c>
      <c r="AJ79" s="108">
        <v>7.840015600000001</v>
      </c>
      <c r="AK79" s="108">
        <v>7.8002410000000015</v>
      </c>
      <c r="AL79" s="108">
        <v>7.0577817999999999</v>
      </c>
      <c r="AM79" s="108">
        <v>7.0356848000000012</v>
      </c>
      <c r="AN79" s="108">
        <v>7.8709514000000018</v>
      </c>
      <c r="AO79" s="108">
        <v>8.5397238781887115</v>
      </c>
      <c r="AP79" s="108">
        <v>8.3867699999999683</v>
      </c>
      <c r="AQ79" s="108">
        <v>9.9394130274399615</v>
      </c>
      <c r="AR79" s="108">
        <v>8.5634325742731274</v>
      </c>
      <c r="AS79" s="108">
        <v>9.8429999999999627</v>
      </c>
      <c r="AT79" s="27">
        <v>9.7189999999999621</v>
      </c>
      <c r="AU79" s="102">
        <v>-9.8925736807606857E-3</v>
      </c>
      <c r="AV79" s="102">
        <v>2.9706914006846796E-3</v>
      </c>
    </row>
    <row r="80" spans="1:48" customFormat="1">
      <c r="A80" t="s">
        <v>220</v>
      </c>
      <c r="B80" s="118" t="s">
        <v>186</v>
      </c>
      <c r="C80" s="118" t="s">
        <v>186</v>
      </c>
      <c r="D80" s="118" t="s">
        <v>186</v>
      </c>
      <c r="E80" s="118" t="s">
        <v>186</v>
      </c>
      <c r="F80" s="118" t="s">
        <v>186</v>
      </c>
      <c r="G80" s="118" t="s">
        <v>186</v>
      </c>
      <c r="H80" s="118" t="s">
        <v>186</v>
      </c>
      <c r="I80" s="118" t="s">
        <v>186</v>
      </c>
      <c r="J80" s="118" t="s">
        <v>186</v>
      </c>
      <c r="K80" s="118" t="s">
        <v>186</v>
      </c>
      <c r="L80" s="118" t="s">
        <v>186</v>
      </c>
      <c r="M80" s="118" t="s">
        <v>186</v>
      </c>
      <c r="N80" s="118" t="s">
        <v>186</v>
      </c>
      <c r="O80" s="118" t="s">
        <v>186</v>
      </c>
      <c r="P80" s="118" t="s">
        <v>186</v>
      </c>
      <c r="Q80" s="118" t="s">
        <v>186</v>
      </c>
      <c r="R80" s="118" t="s">
        <v>186</v>
      </c>
      <c r="S80" s="118" t="s">
        <v>186</v>
      </c>
      <c r="T80" s="118" t="s">
        <v>186</v>
      </c>
      <c r="U80" s="118" t="s">
        <v>186</v>
      </c>
      <c r="V80" s="118" t="s">
        <v>186</v>
      </c>
      <c r="W80" s="118" t="s">
        <v>186</v>
      </c>
      <c r="X80" s="118" t="s">
        <v>186</v>
      </c>
      <c r="Y80" s="118" t="s">
        <v>186</v>
      </c>
      <c r="Z80" s="118" t="s">
        <v>186</v>
      </c>
      <c r="AA80" s="118" t="s">
        <v>186</v>
      </c>
      <c r="AB80" s="118" t="s">
        <v>186</v>
      </c>
      <c r="AC80" s="118" t="s">
        <v>186</v>
      </c>
      <c r="AD80" s="118" t="s">
        <v>186</v>
      </c>
      <c r="AE80" s="118" t="s">
        <v>186</v>
      </c>
      <c r="AF80" s="118" t="s">
        <v>186</v>
      </c>
      <c r="AG80" s="118" t="s">
        <v>186</v>
      </c>
      <c r="AH80" s="118" t="s">
        <v>186</v>
      </c>
      <c r="AI80" s="118" t="s">
        <v>186</v>
      </c>
      <c r="AJ80" s="118" t="s">
        <v>186</v>
      </c>
      <c r="AK80" s="118" t="s">
        <v>186</v>
      </c>
      <c r="AL80" s="118" t="s">
        <v>186</v>
      </c>
      <c r="AM80" s="118" t="s">
        <v>186</v>
      </c>
      <c r="AN80" s="118" t="s">
        <v>186</v>
      </c>
      <c r="AO80" s="118" t="s">
        <v>186</v>
      </c>
      <c r="AP80" s="118" t="s">
        <v>186</v>
      </c>
      <c r="AQ80" s="118" t="s">
        <v>186</v>
      </c>
      <c r="AR80" s="118" t="s">
        <v>186</v>
      </c>
      <c r="AS80" s="118" t="s">
        <v>186</v>
      </c>
      <c r="AT80" s="25" t="s">
        <v>186</v>
      </c>
      <c r="AU80" s="121" t="s">
        <v>186</v>
      </c>
      <c r="AV80" s="121" t="s">
        <v>186</v>
      </c>
    </row>
    <row r="81" spans="1:48" customFormat="1">
      <c r="A81" t="s">
        <v>221</v>
      </c>
      <c r="B81" s="108">
        <v>0.71152340000000014</v>
      </c>
      <c r="C81" s="108">
        <v>0.98994560000000009</v>
      </c>
      <c r="D81" s="108">
        <v>0.95459040000000006</v>
      </c>
      <c r="E81" s="108">
        <v>0.93249340000000003</v>
      </c>
      <c r="F81" s="108">
        <v>1.4318856000000002</v>
      </c>
      <c r="G81" s="108">
        <v>1.2197544000000002</v>
      </c>
      <c r="H81" s="108">
        <v>1.3258200000000002</v>
      </c>
      <c r="I81" s="108">
        <v>1.3744334000000002</v>
      </c>
      <c r="J81" s="108">
        <v>1.2772066</v>
      </c>
      <c r="K81" s="108">
        <v>1.9091808000000001</v>
      </c>
      <c r="L81" s="108">
        <v>1.6882108</v>
      </c>
      <c r="M81" s="108">
        <v>1.7898570000000003</v>
      </c>
      <c r="N81" s="108">
        <v>1.3965304000000001</v>
      </c>
      <c r="O81" s="108">
        <v>1.8031152000000001</v>
      </c>
      <c r="P81" s="108">
        <v>2.3246044000000001</v>
      </c>
      <c r="Q81" s="108">
        <v>1.9887300000000001</v>
      </c>
      <c r="R81" s="108">
        <v>2.7090922000000002</v>
      </c>
      <c r="S81" s="108">
        <v>2.0019882</v>
      </c>
      <c r="T81" s="108">
        <v>2.7223504000000003</v>
      </c>
      <c r="U81" s="108">
        <v>2.3953148000000004</v>
      </c>
      <c r="V81" s="108">
        <v>3.6636826000000009</v>
      </c>
      <c r="W81" s="108">
        <v>4.0260734000000005</v>
      </c>
      <c r="X81" s="108">
        <v>5.3518934000000007</v>
      </c>
      <c r="Y81" s="108">
        <v>3.5708752000000001</v>
      </c>
      <c r="Z81" s="108">
        <v>4.560820800000001</v>
      </c>
      <c r="AA81" s="108">
        <v>6.359516600000001</v>
      </c>
      <c r="AB81" s="108">
        <v>3.4819548000000071</v>
      </c>
      <c r="AC81" s="108">
        <v>3.0953400000000073</v>
      </c>
      <c r="AD81" s="108">
        <v>4.2358034000000071</v>
      </c>
      <c r="AE81" s="108">
        <v>2.340364400000007</v>
      </c>
      <c r="AF81" s="108">
        <v>2.7576366000000117</v>
      </c>
      <c r="AG81" s="108">
        <v>2.420214400000011</v>
      </c>
      <c r="AH81" s="108">
        <v>2.8193456000000103</v>
      </c>
      <c r="AI81" s="108">
        <v>4.2876108000000084</v>
      </c>
      <c r="AJ81" s="108">
        <v>4.1652556000000081</v>
      </c>
      <c r="AK81" s="108">
        <v>4.0126380000000061</v>
      </c>
      <c r="AL81" s="108">
        <v>2.3288166000000072</v>
      </c>
      <c r="AM81" s="108">
        <v>3.2341188000000085</v>
      </c>
      <c r="AN81" s="108">
        <v>4.8888446000000076</v>
      </c>
      <c r="AO81" s="108">
        <v>4.3109999999999831</v>
      </c>
      <c r="AP81" s="108">
        <v>3.5609999999999853</v>
      </c>
      <c r="AQ81" s="108">
        <v>3.4679999999999866</v>
      </c>
      <c r="AR81" s="108">
        <v>3.630999999999986</v>
      </c>
      <c r="AS81" s="108">
        <v>3.0679999999999881</v>
      </c>
      <c r="AT81" s="27">
        <v>3.0509999999999877</v>
      </c>
      <c r="AU81" s="102">
        <v>-2.8165240842278338E-3</v>
      </c>
      <c r="AV81" s="102">
        <v>9.3256296568463388E-4</v>
      </c>
    </row>
    <row r="82" spans="1:48" customFormat="1">
      <c r="A82" t="s">
        <v>222</v>
      </c>
      <c r="B82" s="108">
        <v>3.6725214000000004</v>
      </c>
      <c r="C82" s="108">
        <v>3.8139422000000001</v>
      </c>
      <c r="D82" s="108">
        <v>3.5929722000000006</v>
      </c>
      <c r="E82" s="108">
        <v>5.2325696000000006</v>
      </c>
      <c r="F82" s="108">
        <v>3.9862988000000006</v>
      </c>
      <c r="G82" s="108">
        <v>3.5576170000000005</v>
      </c>
      <c r="H82" s="108">
        <v>3.0935800000000007</v>
      </c>
      <c r="I82" s="108">
        <v>3.6415856000000004</v>
      </c>
      <c r="J82" s="108">
        <v>3.3940992000000003</v>
      </c>
      <c r="K82" s="108">
        <v>4.7110804000000002</v>
      </c>
      <c r="L82" s="108">
        <v>5.2546666000000011</v>
      </c>
      <c r="M82" s="108">
        <v>4.2779791999999999</v>
      </c>
      <c r="N82" s="108">
        <v>4.0260734000000005</v>
      </c>
      <c r="O82" s="108">
        <v>4.9674056000000011</v>
      </c>
      <c r="P82" s="108">
        <v>4.5696596000000005</v>
      </c>
      <c r="Q82" s="108">
        <v>2.9300622000000001</v>
      </c>
      <c r="R82" s="108">
        <v>4.7906296000000008</v>
      </c>
      <c r="S82" s="108">
        <v>4.7817908000000005</v>
      </c>
      <c r="T82" s="108">
        <v>4.9895026000000007</v>
      </c>
      <c r="U82" s="108">
        <v>4.1834914975999968</v>
      </c>
      <c r="V82" s="108">
        <v>5.725355611099995</v>
      </c>
      <c r="W82" s="108">
        <v>5.8481059579999952</v>
      </c>
      <c r="X82" s="108">
        <v>5.2563095700999956</v>
      </c>
      <c r="Y82" s="108">
        <v>4.4589313003999971</v>
      </c>
      <c r="Z82" s="108">
        <v>4.6395639246999956</v>
      </c>
      <c r="AA82" s="108">
        <v>6.0876188299999949</v>
      </c>
      <c r="AB82" s="108">
        <v>3.6765225851999972</v>
      </c>
      <c r="AC82" s="108">
        <v>6.2552778403999936</v>
      </c>
      <c r="AD82" s="108">
        <v>3.9200273383999966</v>
      </c>
      <c r="AE82" s="108">
        <v>4.8291782816999964</v>
      </c>
      <c r="AF82" s="108">
        <v>4.617608578099996</v>
      </c>
      <c r="AG82" s="108">
        <v>4.5247973401999957</v>
      </c>
      <c r="AH82" s="108">
        <v>5.0048210544999954</v>
      </c>
      <c r="AI82" s="108">
        <v>5.9169659086999955</v>
      </c>
      <c r="AJ82" s="108">
        <v>4.8191985786999956</v>
      </c>
      <c r="AK82" s="108">
        <v>4.3581363000999964</v>
      </c>
      <c r="AL82" s="108">
        <v>4.8651052124999952</v>
      </c>
      <c r="AM82" s="108">
        <v>2.6595908494999976</v>
      </c>
      <c r="AN82" s="108">
        <v>2.8961098105999978</v>
      </c>
      <c r="AO82" s="108">
        <v>3.0627708506999975</v>
      </c>
      <c r="AP82" s="108">
        <v>3.8032648132999975</v>
      </c>
      <c r="AQ82" s="108">
        <v>3.9000679323999972</v>
      </c>
      <c r="AR82" s="108">
        <v>4.2144285768999969</v>
      </c>
      <c r="AS82" s="108">
        <v>4.1076457547999965</v>
      </c>
      <c r="AT82" s="27">
        <v>3.575727584899997</v>
      </c>
      <c r="AU82" s="102">
        <v>-0.1271097088541876</v>
      </c>
      <c r="AV82" s="102">
        <v>1.0929502199458236E-3</v>
      </c>
    </row>
    <row r="83" spans="1:48" customFormat="1">
      <c r="A83" t="s">
        <v>124</v>
      </c>
      <c r="B83" s="108">
        <v>1.0960112</v>
      </c>
      <c r="C83" s="108">
        <v>1.2727872000000002</v>
      </c>
      <c r="D83" s="108">
        <v>1.7412436000000002</v>
      </c>
      <c r="E83" s="108">
        <v>1.5777258000000001</v>
      </c>
      <c r="F83" s="108">
        <v>1.1799798000000001</v>
      </c>
      <c r="G83" s="108">
        <v>2.0019882</v>
      </c>
      <c r="H83" s="108">
        <v>2.2936686000000002</v>
      </c>
      <c r="I83" s="108">
        <v>2.1478284000000003</v>
      </c>
      <c r="J83" s="108">
        <v>2.3290238000000003</v>
      </c>
      <c r="K83" s="108">
        <v>2.9786756000000008</v>
      </c>
      <c r="L83" s="108">
        <v>2.9698368000000004</v>
      </c>
      <c r="M83" s="108">
        <v>3.1731292000000004</v>
      </c>
      <c r="N83" s="108">
        <v>2.8593518000000002</v>
      </c>
      <c r="O83" s="108">
        <v>1.8782450000000002</v>
      </c>
      <c r="P83" s="108">
        <v>3.0626442000000007</v>
      </c>
      <c r="Q83" s="108">
        <v>1.3434976000000001</v>
      </c>
      <c r="R83" s="108">
        <v>2.7930608000000001</v>
      </c>
      <c r="S83" s="108">
        <v>3.5399394000000002</v>
      </c>
      <c r="T83" s="108">
        <v>3.3631634000000004</v>
      </c>
      <c r="U83" s="108">
        <v>4.0835256000000006</v>
      </c>
      <c r="V83" s="108">
        <v>3.6990378000000002</v>
      </c>
      <c r="W83" s="108">
        <v>5.5596052000000009</v>
      </c>
      <c r="X83" s="108">
        <v>4.0702674000000005</v>
      </c>
      <c r="Y83" s="108">
        <v>3.7785869999999999</v>
      </c>
      <c r="Z83" s="108">
        <v>5.572863400000001</v>
      </c>
      <c r="AA83" s="108">
        <v>4.9762444000000006</v>
      </c>
      <c r="AB83" s="108">
        <v>4.5829177999999997</v>
      </c>
      <c r="AC83" s="108">
        <v>4.2337852000000007</v>
      </c>
      <c r="AD83" s="108">
        <v>3.6990378000000002</v>
      </c>
      <c r="AE83" s="108">
        <v>4.5122074000000012</v>
      </c>
      <c r="AF83" s="108">
        <v>6.7086492000000009</v>
      </c>
      <c r="AG83" s="108">
        <v>7.340623400000001</v>
      </c>
      <c r="AH83" s="108">
        <v>7.1992026000000005</v>
      </c>
      <c r="AI83" s="108">
        <v>5.1751174000000004</v>
      </c>
      <c r="AJ83" s="108">
        <v>3.53552</v>
      </c>
      <c r="AK83" s="108">
        <v>6.0280616000000009</v>
      </c>
      <c r="AL83" s="108">
        <v>6.3020643999999999</v>
      </c>
      <c r="AM83" s="108">
        <v>7.4732054000000012</v>
      </c>
      <c r="AN83" s="108">
        <v>7.3008488000000016</v>
      </c>
      <c r="AO83" s="108">
        <v>6.0399999999999769</v>
      </c>
      <c r="AP83" s="108">
        <v>5.7979999999999769</v>
      </c>
      <c r="AQ83" s="108">
        <v>8.1249999999999698</v>
      </c>
      <c r="AR83" s="108">
        <v>8.1439999999999682</v>
      </c>
      <c r="AS83" s="108">
        <v>7.112999999999972</v>
      </c>
      <c r="AT83" s="27">
        <v>6.7429999999999737</v>
      </c>
      <c r="AU83" s="102">
        <v>-4.9420220356707456E-2</v>
      </c>
      <c r="AV83" s="102">
        <v>2.0610527950217913E-3</v>
      </c>
    </row>
    <row r="84" spans="1:48" customFormat="1">
      <c r="A84" t="s">
        <v>75</v>
      </c>
      <c r="B84" s="108">
        <v>12.560400376744141</v>
      </c>
      <c r="C84" s="108">
        <v>12.648788376744143</v>
      </c>
      <c r="D84" s="108">
        <v>12.662046576744142</v>
      </c>
      <c r="E84" s="108">
        <v>12.883016576744144</v>
      </c>
      <c r="F84" s="108">
        <v>13.03327617674414</v>
      </c>
      <c r="G84" s="108">
        <v>13.324956576744141</v>
      </c>
      <c r="H84" s="108">
        <v>13.550345976744142</v>
      </c>
      <c r="I84" s="108">
        <v>13.718283176744144</v>
      </c>
      <c r="J84" s="108">
        <v>13.629895176744142</v>
      </c>
      <c r="K84" s="108">
        <v>13.996705376744144</v>
      </c>
      <c r="L84" s="108">
        <v>14.082534441860421</v>
      </c>
      <c r="M84" s="108">
        <v>14.299085041860423</v>
      </c>
      <c r="N84" s="108">
        <v>14.581926641860424</v>
      </c>
      <c r="O84" s="108">
        <v>14.829413041860423</v>
      </c>
      <c r="P84" s="108">
        <v>14.873632493023212</v>
      </c>
      <c r="Q84" s="108">
        <v>15.359686958139491</v>
      </c>
      <c r="R84" s="108">
        <v>16.018098023255767</v>
      </c>
      <c r="S84" s="108">
        <v>16.862084120930181</v>
      </c>
      <c r="T84" s="108">
        <v>17.113910386046467</v>
      </c>
      <c r="U84" s="108">
        <v>18.501522451162739</v>
      </c>
      <c r="V84" s="108">
        <v>19.891372799999942</v>
      </c>
      <c r="W84" s="108">
        <v>20.899279999999941</v>
      </c>
      <c r="X84" s="108">
        <v>20.822308599999939</v>
      </c>
      <c r="Y84" s="108">
        <v>22.969538199999928</v>
      </c>
      <c r="Z84" s="108">
        <v>25.616606599999926</v>
      </c>
      <c r="AA84" s="108">
        <v>28.615935999999916</v>
      </c>
      <c r="AB84" s="108">
        <v>29.076968799999918</v>
      </c>
      <c r="AC84" s="108">
        <v>28.767643599999914</v>
      </c>
      <c r="AD84" s="108">
        <v>29.721557799999911</v>
      </c>
      <c r="AE84" s="108">
        <v>31.768108399999907</v>
      </c>
      <c r="AF84" s="108">
        <v>34.518621470706961</v>
      </c>
      <c r="AG84" s="108">
        <v>33.466434543434232</v>
      </c>
      <c r="AH84" s="108">
        <v>31.30391001010091</v>
      </c>
      <c r="AI84" s="108">
        <v>30.810354567676661</v>
      </c>
      <c r="AJ84" s="108">
        <v>34.314009319191804</v>
      </c>
      <c r="AK84" s="108">
        <v>36.038623430302913</v>
      </c>
      <c r="AL84" s="108">
        <v>40.227590030302885</v>
      </c>
      <c r="AM84" s="108">
        <v>39.450566230302897</v>
      </c>
      <c r="AN84" s="108">
        <v>42.111365729292793</v>
      </c>
      <c r="AO84" s="108">
        <v>40.96477759999987</v>
      </c>
      <c r="AP84" s="108">
        <v>39.461858199999845</v>
      </c>
      <c r="AQ84" s="108">
        <v>45.054011999999823</v>
      </c>
      <c r="AR84" s="108">
        <v>47.619443999999817</v>
      </c>
      <c r="AS84" s="108">
        <v>51.684815999999813</v>
      </c>
      <c r="AT84" s="27">
        <v>55.710673999999784</v>
      </c>
      <c r="AU84" s="102">
        <v>8.0845600447946531E-2</v>
      </c>
      <c r="AV84" s="102">
        <v>1.7028420637735114E-2</v>
      </c>
    </row>
    <row r="85" spans="1:48" customFormat="1">
      <c r="A85" s="332" t="s">
        <v>108</v>
      </c>
      <c r="B85" s="42">
        <v>152.43586537674418</v>
      </c>
      <c r="C85" s="42">
        <v>165.26028797674408</v>
      </c>
      <c r="D85" s="42">
        <v>155.64193877674418</v>
      </c>
      <c r="E85" s="42">
        <v>166.21478977674411</v>
      </c>
      <c r="F85" s="42">
        <v>177.06493597674415</v>
      </c>
      <c r="G85" s="42">
        <v>180.77991177674417</v>
      </c>
      <c r="H85" s="42">
        <v>196.41850117674414</v>
      </c>
      <c r="I85" s="42">
        <v>205.09710717674412</v>
      </c>
      <c r="J85" s="42">
        <v>198.59561017674415</v>
      </c>
      <c r="K85" s="42">
        <v>216.28588426563286</v>
      </c>
      <c r="L85" s="42">
        <v>230.16145980549655</v>
      </c>
      <c r="M85" s="42">
        <v>233.09191054085019</v>
      </c>
      <c r="N85" s="42">
        <v>226.19449786206235</v>
      </c>
      <c r="O85" s="42">
        <v>234.95827520145627</v>
      </c>
      <c r="P85" s="42">
        <v>253.89978503645742</v>
      </c>
      <c r="Q85" s="42">
        <v>270.31029842278576</v>
      </c>
      <c r="R85" s="42">
        <v>288.00241000305357</v>
      </c>
      <c r="S85" s="42">
        <v>279.1763249249704</v>
      </c>
      <c r="T85" s="42">
        <v>301.23781153756147</v>
      </c>
      <c r="U85" s="42">
        <v>297.06953922553026</v>
      </c>
      <c r="V85" s="42">
        <v>319.21478559897855</v>
      </c>
      <c r="W85" s="42">
        <v>322.6071455256764</v>
      </c>
      <c r="X85" s="42">
        <v>327.67148522868558</v>
      </c>
      <c r="Y85" s="42">
        <v>352.87563096302608</v>
      </c>
      <c r="Z85" s="42">
        <v>386.37265701358865</v>
      </c>
      <c r="AA85" s="42">
        <v>398.15528515525222</v>
      </c>
      <c r="AB85" s="42">
        <v>407.63285162964416</v>
      </c>
      <c r="AC85" s="42">
        <v>399.39559370302601</v>
      </c>
      <c r="AD85" s="42">
        <v>439.49108723132906</v>
      </c>
      <c r="AE85" s="42">
        <v>442.99582818877036</v>
      </c>
      <c r="AF85" s="42">
        <v>480.27116332355422</v>
      </c>
      <c r="AG85" s="42">
        <v>471.27933977656329</v>
      </c>
      <c r="AH85" s="42">
        <v>469.51839448278264</v>
      </c>
      <c r="AI85" s="42">
        <v>517.68328900566939</v>
      </c>
      <c r="AJ85" s="42">
        <v>502.24534164738651</v>
      </c>
      <c r="AK85" s="42">
        <v>515.58161702535222</v>
      </c>
      <c r="AL85" s="42">
        <v>567.26077836401464</v>
      </c>
      <c r="AM85" s="42">
        <v>577.52893238283298</v>
      </c>
      <c r="AN85" s="42">
        <v>592.94047173383126</v>
      </c>
      <c r="AO85" s="42">
        <v>676.94925847838101</v>
      </c>
      <c r="AP85" s="42">
        <v>718.73592331632744</v>
      </c>
      <c r="AQ85" s="42">
        <v>793.08323427296773</v>
      </c>
      <c r="AR85" s="42">
        <v>843.37883359561397</v>
      </c>
      <c r="AS85" s="42">
        <v>933.10899052651348</v>
      </c>
      <c r="AT85" s="42">
        <v>959.61494079429372</v>
      </c>
      <c r="AU85" s="334">
        <v>3.1223611167773502E-2</v>
      </c>
      <c r="AV85" s="334">
        <v>0.29331411180020134</v>
      </c>
    </row>
    <row r="86" spans="1:48" customFormat="1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225" customFormat="1">
      <c r="A87" s="430" t="s">
        <v>533</v>
      </c>
      <c r="B87" s="431">
        <v>926.46711515047946</v>
      </c>
      <c r="C87" s="431">
        <v>991.39593671411558</v>
      </c>
      <c r="D87" s="431">
        <v>1015.2154698979534</v>
      </c>
      <c r="E87" s="431">
        <v>1066.1815392312872</v>
      </c>
      <c r="F87" s="431">
        <v>1129.878229005024</v>
      </c>
      <c r="G87" s="431">
        <v>1179.36810876866</v>
      </c>
      <c r="H87" s="431">
        <v>1229.7430005302763</v>
      </c>
      <c r="I87" s="431">
        <v>1286.6977489929027</v>
      </c>
      <c r="J87" s="431">
        <v>1299.3335504898726</v>
      </c>
      <c r="K87" s="431">
        <v>1420.7463391504787</v>
      </c>
      <c r="L87" s="431">
        <v>1439.6281385206446</v>
      </c>
      <c r="M87" s="431">
        <v>1441.8845563630689</v>
      </c>
      <c r="N87" s="431">
        <v>1478.5253106196353</v>
      </c>
      <c r="O87" s="431">
        <v>1590.0688578297356</v>
      </c>
      <c r="P87" s="431">
        <v>1665.0024041718077</v>
      </c>
      <c r="Q87" s="431">
        <v>1698.1837592248028</v>
      </c>
      <c r="R87" s="431">
        <v>1730.6350924131516</v>
      </c>
      <c r="S87" s="431">
        <v>1800.1212688542598</v>
      </c>
      <c r="T87" s="431">
        <v>1883.8792579153348</v>
      </c>
      <c r="U87" s="431">
        <v>1947.2832983123958</v>
      </c>
      <c r="V87" s="431">
        <v>1980.5995074818034</v>
      </c>
      <c r="W87" s="431">
        <v>2006.2604760004206</v>
      </c>
      <c r="X87" s="431">
        <v>2040.0318038387827</v>
      </c>
      <c r="Y87" s="431">
        <v>2093.561401447872</v>
      </c>
      <c r="Z87" s="431">
        <v>2087.7233692822692</v>
      </c>
      <c r="AA87" s="431">
        <v>2162.363853011811</v>
      </c>
      <c r="AB87" s="431">
        <v>2209.9802614619607</v>
      </c>
      <c r="AC87" s="431">
        <v>2212.6438988929181</v>
      </c>
      <c r="AD87" s="431">
        <v>2344.4790627383932</v>
      </c>
      <c r="AE87" s="431">
        <v>2357.3251735503795</v>
      </c>
      <c r="AF87" s="431">
        <v>2482.6078291397084</v>
      </c>
      <c r="AG87" s="431">
        <v>2517.8400021927168</v>
      </c>
      <c r="AH87" s="431">
        <v>2559.5964547615622</v>
      </c>
      <c r="AI87" s="431">
        <v>2595.8991070723287</v>
      </c>
      <c r="AJ87" s="431">
        <v>2620.4069229726306</v>
      </c>
      <c r="AK87" s="431">
        <v>2652.108748393021</v>
      </c>
      <c r="AL87" s="431">
        <v>2589.3303796266355</v>
      </c>
      <c r="AM87" s="431">
        <v>2637.8667367383819</v>
      </c>
      <c r="AN87" s="431">
        <v>2636.2424337338221</v>
      </c>
      <c r="AO87" s="431">
        <v>2798.1084007524055</v>
      </c>
      <c r="AP87" s="431">
        <v>2910.1447770103046</v>
      </c>
      <c r="AQ87" s="431">
        <v>3024.0547482248207</v>
      </c>
      <c r="AR87" s="431">
        <v>3077.2663220067489</v>
      </c>
      <c r="AS87" s="431">
        <v>3232.4030651035059</v>
      </c>
      <c r="AT87" s="432">
        <v>3271.6289540407815</v>
      </c>
      <c r="AU87" s="433">
        <v>1.4908182848510032E-2</v>
      </c>
      <c r="AV87" s="433">
        <v>1</v>
      </c>
    </row>
    <row r="88" spans="1:48" customFormat="1">
      <c r="A88" t="s">
        <v>476</v>
      </c>
      <c r="B88" s="108">
        <v>221.71493040000004</v>
      </c>
      <c r="C88" s="108">
        <v>239.53031999999999</v>
      </c>
      <c r="D88" s="108">
        <v>231.45573480000004</v>
      </c>
      <c r="E88" s="108">
        <v>234.66670099999999</v>
      </c>
      <c r="F88" s="108">
        <v>230.24791660000005</v>
      </c>
      <c r="G88" s="108">
        <v>243.47856480000004</v>
      </c>
      <c r="H88" s="108">
        <v>240.98531740000004</v>
      </c>
      <c r="I88" s="108">
        <v>252.37490800000003</v>
      </c>
      <c r="J88" s="108">
        <v>247.53995340000006</v>
      </c>
      <c r="K88" s="108">
        <v>264.65994160000002</v>
      </c>
      <c r="L88" s="108">
        <v>263.04901640000008</v>
      </c>
      <c r="M88" s="108">
        <v>238.32805180000005</v>
      </c>
      <c r="N88" s="108">
        <v>315.51214199999998</v>
      </c>
      <c r="O88" s="108">
        <v>303.64536360000011</v>
      </c>
      <c r="P88" s="108">
        <v>315.89200840000007</v>
      </c>
      <c r="Q88" s="108">
        <v>300.35658979999999</v>
      </c>
      <c r="R88" s="108">
        <v>301.57900120000005</v>
      </c>
      <c r="S88" s="108">
        <v>296.03625880000004</v>
      </c>
      <c r="T88" s="108">
        <v>299.84501360000002</v>
      </c>
      <c r="U88" s="108">
        <v>307.37883540000007</v>
      </c>
      <c r="V88" s="108">
        <v>311.66910380000002</v>
      </c>
      <c r="W88" s="108">
        <v>296.79514460000001</v>
      </c>
      <c r="X88" s="108">
        <v>325.4720210000001</v>
      </c>
      <c r="Y88" s="108">
        <v>342.27627700000005</v>
      </c>
      <c r="Z88" s="108">
        <v>280.21425500000004</v>
      </c>
      <c r="AA88" s="108">
        <v>286.5449900000001</v>
      </c>
      <c r="AB88" s="108">
        <v>298.72970260000005</v>
      </c>
      <c r="AC88" s="108">
        <v>313.8063568</v>
      </c>
      <c r="AD88" s="108">
        <v>320.96959320000008</v>
      </c>
      <c r="AE88" s="108">
        <v>329.1926074000001</v>
      </c>
      <c r="AF88" s="108">
        <v>326.92308080000004</v>
      </c>
      <c r="AG88" s="108">
        <v>323.44566400000014</v>
      </c>
      <c r="AH88" s="108">
        <v>336.5370534000001</v>
      </c>
      <c r="AI88" s="108">
        <v>348.68543160000002</v>
      </c>
      <c r="AJ88" s="108">
        <v>350.55702840000004</v>
      </c>
      <c r="AK88" s="108">
        <v>361.93162160000008</v>
      </c>
      <c r="AL88" s="108">
        <v>379.52838120000013</v>
      </c>
      <c r="AM88" s="108">
        <v>320.68664900000016</v>
      </c>
      <c r="AN88" s="108">
        <v>312.64125220000011</v>
      </c>
      <c r="AO88" s="108">
        <v>319.57734857575559</v>
      </c>
      <c r="AP88" s="108">
        <v>307.54199676767473</v>
      </c>
      <c r="AQ88" s="108">
        <v>308.14666909090681</v>
      </c>
      <c r="AR88" s="108">
        <v>309.88430292929064</v>
      </c>
      <c r="AS88" s="108">
        <v>323.13166070706785</v>
      </c>
      <c r="AT88" s="27">
        <v>326.77796884848186</v>
      </c>
      <c r="AU88" s="102">
        <v>1.4054921878934534E-2</v>
      </c>
      <c r="AV88" s="102">
        <v>9.9882344067434389E-2</v>
      </c>
    </row>
    <row r="89" spans="1:48" customFormat="1">
      <c r="A89" t="s">
        <v>257</v>
      </c>
      <c r="B89" s="108">
        <v>709.52272297373509</v>
      </c>
      <c r="C89" s="108">
        <v>754.80050553737124</v>
      </c>
      <c r="D89" s="108">
        <v>775.68555712120974</v>
      </c>
      <c r="E89" s="108">
        <v>793.89503365454254</v>
      </c>
      <c r="F89" s="108">
        <v>833.93467522827996</v>
      </c>
      <c r="G89" s="108">
        <v>853.71734819191636</v>
      </c>
      <c r="H89" s="108">
        <v>884.21113535353231</v>
      </c>
      <c r="I89" s="108">
        <v>921.04219441615828</v>
      </c>
      <c r="J89" s="108">
        <v>917.63063951312813</v>
      </c>
      <c r="K89" s="108">
        <v>998.70353437373365</v>
      </c>
      <c r="L89" s="108">
        <v>1003.234978078784</v>
      </c>
      <c r="M89" s="108">
        <v>974.03085412120868</v>
      </c>
      <c r="N89" s="108">
        <v>968.42727837777488</v>
      </c>
      <c r="O89" s="108">
        <v>1036.7154843878752</v>
      </c>
      <c r="P89" s="108">
        <v>1066.1280596787842</v>
      </c>
      <c r="Q89" s="108">
        <v>1060.4337442666633</v>
      </c>
      <c r="R89" s="108">
        <v>1070.5871409898957</v>
      </c>
      <c r="S89" s="108">
        <v>1136.1362307333295</v>
      </c>
      <c r="T89" s="108">
        <v>1189.7598901292888</v>
      </c>
      <c r="U89" s="108">
        <v>1188.6000379636323</v>
      </c>
      <c r="V89" s="108">
        <v>1182.1049342707033</v>
      </c>
      <c r="W89" s="108">
        <v>1169.4382034424207</v>
      </c>
      <c r="X89" s="108">
        <v>1175.8623584686836</v>
      </c>
      <c r="Y89" s="108">
        <v>1181.4878333474721</v>
      </c>
      <c r="Z89" s="108">
        <v>1153.6189997575689</v>
      </c>
      <c r="AA89" s="108">
        <v>1194.157047981811</v>
      </c>
      <c r="AB89" s="108">
        <v>1203.1669794767606</v>
      </c>
      <c r="AC89" s="108">
        <v>1193.1626106525184</v>
      </c>
      <c r="AD89" s="108">
        <v>1265.2027223999926</v>
      </c>
      <c r="AE89" s="108">
        <v>1217.9411430686794</v>
      </c>
      <c r="AF89" s="108">
        <v>1299.3003896909011</v>
      </c>
      <c r="AG89" s="108">
        <v>1335.7413593090826</v>
      </c>
      <c r="AH89" s="108">
        <v>1359.2698661838299</v>
      </c>
      <c r="AI89" s="108">
        <v>1337.1522843838306</v>
      </c>
      <c r="AJ89" s="108">
        <v>1351.5884335414059</v>
      </c>
      <c r="AK89" s="108">
        <v>1347.8499063292854</v>
      </c>
      <c r="AL89" s="108">
        <v>1249.65903486666</v>
      </c>
      <c r="AM89" s="108">
        <v>1269.842269195952</v>
      </c>
      <c r="AN89" s="108">
        <v>1245.8114575252444</v>
      </c>
      <c r="AO89" s="108">
        <v>1262.4561763055858</v>
      </c>
      <c r="AP89" s="108">
        <v>1271.9662559941505</v>
      </c>
      <c r="AQ89" s="108">
        <v>1287.2475220113013</v>
      </c>
      <c r="AR89" s="108">
        <v>1261.2533940906853</v>
      </c>
      <c r="AS89" s="108">
        <v>1334.2451165632801</v>
      </c>
      <c r="AT89" s="27">
        <v>1320.6485218892194</v>
      </c>
      <c r="AU89" s="102">
        <v>-7.4786704644639324E-3</v>
      </c>
      <c r="AV89" s="102">
        <v>0.4036669623730067</v>
      </c>
    </row>
    <row r="90" spans="1:48" customFormat="1">
      <c r="A90" t="s">
        <v>288</v>
      </c>
      <c r="B90" s="108">
        <v>85.320936400000008</v>
      </c>
      <c r="C90" s="108">
        <v>96.210338000000007</v>
      </c>
      <c r="D90" s="108">
        <v>92.798561200000009</v>
      </c>
      <c r="E90" s="108">
        <v>109.00892040000001</v>
      </c>
      <c r="F90" s="108">
        <v>118.54598560000002</v>
      </c>
      <c r="G90" s="108">
        <v>128.12282540000001</v>
      </c>
      <c r="H90" s="108">
        <v>129.72264820000001</v>
      </c>
      <c r="I90" s="108">
        <v>126.527422</v>
      </c>
      <c r="J90" s="108">
        <v>126.129676</v>
      </c>
      <c r="K90" s="108">
        <v>136.10868120000004</v>
      </c>
      <c r="L90" s="108">
        <v>129.72264820000001</v>
      </c>
      <c r="M90" s="108">
        <v>139.70165340000003</v>
      </c>
      <c r="N90" s="108">
        <v>151.27606200000002</v>
      </c>
      <c r="O90" s="108">
        <v>164.04812799999999</v>
      </c>
      <c r="P90" s="108">
        <v>179.61325480000002</v>
      </c>
      <c r="Q90" s="108">
        <v>183.60397300000002</v>
      </c>
      <c r="R90" s="108">
        <v>186.60032620000001</v>
      </c>
      <c r="S90" s="108">
        <v>174.62375220000001</v>
      </c>
      <c r="T90" s="108">
        <v>179.61325480000002</v>
      </c>
      <c r="U90" s="108">
        <v>202.563199</v>
      </c>
      <c r="V90" s="108">
        <v>215.01706820000004</v>
      </c>
      <c r="W90" s="108">
        <v>215.14965020000002</v>
      </c>
      <c r="X90" s="108">
        <v>220.33360640000006</v>
      </c>
      <c r="Y90" s="108">
        <v>230.93574700000005</v>
      </c>
      <c r="Z90" s="108">
        <v>222.27814240000006</v>
      </c>
      <c r="AA90" s="108">
        <v>235.73963480000006</v>
      </c>
      <c r="AB90" s="108">
        <v>234.78504440000003</v>
      </c>
      <c r="AC90" s="108">
        <v>234.603849</v>
      </c>
      <c r="AD90" s="108">
        <v>244.99385840000002</v>
      </c>
      <c r="AE90" s="108">
        <v>247.26984940000006</v>
      </c>
      <c r="AF90" s="108">
        <v>241.20643259999997</v>
      </c>
      <c r="AG90" s="108">
        <v>216.06446600000004</v>
      </c>
      <c r="AH90" s="108">
        <v>217.76151560000008</v>
      </c>
      <c r="AI90" s="108">
        <v>225.79598480000007</v>
      </c>
      <c r="AJ90" s="108">
        <v>227.70074620000005</v>
      </c>
      <c r="AK90" s="108">
        <v>230.0916416</v>
      </c>
      <c r="AL90" s="108">
        <v>239.50938300000001</v>
      </c>
      <c r="AM90" s="108">
        <v>229.65854040000002</v>
      </c>
      <c r="AN90" s="108">
        <v>226.39008199999995</v>
      </c>
      <c r="AO90" s="108">
        <v>251.53117579999986</v>
      </c>
      <c r="AP90" s="108">
        <v>247.48838959999978</v>
      </c>
      <c r="AQ90" s="108">
        <v>245.82416969999898</v>
      </c>
      <c r="AR90" s="108">
        <v>248.96119999999902</v>
      </c>
      <c r="AS90" s="108">
        <v>234.47419999999909</v>
      </c>
      <c r="AT90" s="27">
        <v>244.58859999999905</v>
      </c>
      <c r="AU90" s="102">
        <v>4.599442392137254E-2</v>
      </c>
      <c r="AV90" s="102">
        <v>7.4760494981531506E-2</v>
      </c>
    </row>
    <row r="91" spans="1:48" customFormat="1">
      <c r="A91" s="23" t="s">
        <v>308</v>
      </c>
      <c r="B91" s="116">
        <v>131.62345577674415</v>
      </c>
      <c r="C91" s="116">
        <v>140.38509317674416</v>
      </c>
      <c r="D91" s="116">
        <v>146.73135157674409</v>
      </c>
      <c r="E91" s="116">
        <v>163.27758517674422</v>
      </c>
      <c r="F91" s="116">
        <v>177.39756817674424</v>
      </c>
      <c r="G91" s="116">
        <v>197.52793517674419</v>
      </c>
      <c r="H91" s="116">
        <v>215.80921697674418</v>
      </c>
      <c r="I91" s="116">
        <v>239.12813257674418</v>
      </c>
      <c r="J91" s="116">
        <v>255.5732349767442</v>
      </c>
      <c r="K91" s="116">
        <v>285.93412357674413</v>
      </c>
      <c r="L91" s="116">
        <v>306.67051224186025</v>
      </c>
      <c r="M91" s="116">
        <v>328.15204884186051</v>
      </c>
      <c r="N91" s="116">
        <v>358.82197024186058</v>
      </c>
      <c r="O91" s="116">
        <v>389.30524544186051</v>
      </c>
      <c r="P91" s="116">
        <v>419.26108969302328</v>
      </c>
      <c r="Q91" s="116">
        <v>454.14604195813945</v>
      </c>
      <c r="R91" s="116">
        <v>473.44762522325561</v>
      </c>
      <c r="S91" s="116">
        <v>489.36128592093019</v>
      </c>
      <c r="T91" s="116">
        <v>514.50611298604645</v>
      </c>
      <c r="U91" s="116">
        <v>556.12006134876287</v>
      </c>
      <c r="V91" s="116">
        <v>583.47750501110011</v>
      </c>
      <c r="W91" s="116">
        <v>621.67262235800013</v>
      </c>
      <c r="X91" s="116">
        <v>643.8358389701001</v>
      </c>
      <c r="Y91" s="116">
        <v>681.13782110039995</v>
      </c>
      <c r="Z91" s="116">
        <v>711.82622712470004</v>
      </c>
      <c r="AA91" s="116">
        <v>732.46717022999951</v>
      </c>
      <c r="AB91" s="116">
        <v>772.02823758520003</v>
      </c>
      <c r="AC91" s="116">
        <v>784.87743924040024</v>
      </c>
      <c r="AD91" s="116">
        <v>834.28248193839988</v>
      </c>
      <c r="AE91" s="116">
        <v>892.11418108169971</v>
      </c>
      <c r="AF91" s="116">
        <v>942.10100684880729</v>
      </c>
      <c r="AG91" s="116">
        <v>966.03417688363436</v>
      </c>
      <c r="AH91" s="116">
        <v>982.56507297773226</v>
      </c>
      <c r="AI91" s="116">
        <v>1032.950837888498</v>
      </c>
      <c r="AJ91" s="116">
        <v>1041.1177432312252</v>
      </c>
      <c r="AK91" s="116">
        <v>1074.1672004637364</v>
      </c>
      <c r="AL91" s="116">
        <v>1100.1619617599742</v>
      </c>
      <c r="AM91" s="116">
        <v>1138.3659271424292</v>
      </c>
      <c r="AN91" s="116">
        <v>1164.0408942085776</v>
      </c>
      <c r="AO91" s="116">
        <v>1284.1210486468212</v>
      </c>
      <c r="AP91" s="116">
        <v>1390.6901314161557</v>
      </c>
      <c r="AQ91" s="116">
        <v>1490.9830565135205</v>
      </c>
      <c r="AR91" s="116">
        <v>1567.0517279160667</v>
      </c>
      <c r="AS91" s="116">
        <v>1663.6837485402277</v>
      </c>
      <c r="AT91" s="42">
        <v>1706.3918321515653</v>
      </c>
      <c r="AU91" s="103">
        <v>2.8480851464947721E-2</v>
      </c>
      <c r="AV91" s="103">
        <v>0.52157254264546238</v>
      </c>
    </row>
    <row r="92" spans="1:48">
      <c r="A92" s="190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2"/>
      <c r="AR92" s="193"/>
      <c r="AS92" s="193"/>
    </row>
    <row r="93" spans="1:48">
      <c r="A93" s="122" t="s">
        <v>566</v>
      </c>
    </row>
    <row r="94" spans="1:48">
      <c r="A94" s="122" t="s">
        <v>383</v>
      </c>
    </row>
    <row r="95" spans="1:48">
      <c r="A95" s="123" t="s">
        <v>384</v>
      </c>
    </row>
    <row r="96" spans="1:48">
      <c r="A96" s="122" t="s">
        <v>382</v>
      </c>
    </row>
    <row r="97" spans="1:1">
      <c r="A97" s="63" t="s">
        <v>381</v>
      </c>
    </row>
    <row r="98" spans="1:1">
      <c r="A98" s="12" t="s">
        <v>537</v>
      </c>
    </row>
  </sheetData>
  <phoneticPr fontId="0" type="noConversion"/>
  <pageMargins left="0.78740157499999996" right="0.78740157499999996" top="0.984251969" bottom="0.984251969" header="0.5" footer="0.5"/>
  <pageSetup paperSize="9" scale="37" orientation="landscape" horizontalDpi="355" verticalDpi="464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9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33203125" defaultRowHeight="11.25"/>
  <cols>
    <col min="1" max="1" width="34" customWidth="1"/>
    <col min="2" max="43" width="8.5" customWidth="1"/>
    <col min="44" max="44" width="9.5" customWidth="1"/>
  </cols>
  <sheetData>
    <row r="1" spans="1:48" ht="12.75">
      <c r="A1" s="429" t="s">
        <v>571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287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45.022794355282393</v>
      </c>
      <c r="C5" s="108">
        <v>45.240841231246627</v>
      </c>
      <c r="D5" s="108">
        <v>51.414493397567412</v>
      </c>
      <c r="E5" s="108">
        <v>51.625683453532773</v>
      </c>
      <c r="F5" s="108">
        <v>57.932815049164994</v>
      </c>
      <c r="G5" s="108">
        <v>57.358899215259122</v>
      </c>
      <c r="H5" s="108">
        <v>61.604185037229513</v>
      </c>
      <c r="I5" s="108">
        <v>63.066516182323006</v>
      </c>
      <c r="J5" s="108">
        <v>62.952692970341673</v>
      </c>
      <c r="K5" s="108">
        <v>69.530897516596099</v>
      </c>
      <c r="L5" s="108">
        <v>69.288851770635802</v>
      </c>
      <c r="M5" s="108">
        <v>65.579540711910838</v>
      </c>
      <c r="N5" s="108">
        <v>51.105936497618018</v>
      </c>
      <c r="O5" s="108">
        <v>64.788949366040512</v>
      </c>
      <c r="P5" s="108">
        <v>64.70003926672176</v>
      </c>
      <c r="Q5" s="108">
        <v>63.81002403086773</v>
      </c>
      <c r="R5" s="108">
        <v>60.304589086775998</v>
      </c>
      <c r="S5" s="108">
        <v>71.396409677623467</v>
      </c>
      <c r="T5" s="108">
        <v>76.634334474764387</v>
      </c>
      <c r="U5" s="108">
        <v>74.124738355175992</v>
      </c>
      <c r="V5" s="108">
        <v>64.9823116900088</v>
      </c>
      <c r="W5" s="108">
        <v>67.197978792312057</v>
      </c>
      <c r="X5" s="108">
        <v>57.792935921187933</v>
      </c>
      <c r="Y5" s="108">
        <v>51.677795285524226</v>
      </c>
      <c r="Z5" s="108">
        <v>62.163244427804486</v>
      </c>
      <c r="AA5" s="108">
        <v>66.937648193021431</v>
      </c>
      <c r="AB5" s="108">
        <v>66.052661291833246</v>
      </c>
      <c r="AC5" s="108">
        <v>57.845961995845904</v>
      </c>
      <c r="AD5" s="108">
        <v>64.109895625485208</v>
      </c>
      <c r="AE5" s="108">
        <v>59.454571967582076</v>
      </c>
      <c r="AF5" s="108">
        <v>71.0441976903479</v>
      </c>
      <c r="AG5" s="108">
        <v>79.347578148319386</v>
      </c>
      <c r="AH5" s="108">
        <v>81.471135301971103</v>
      </c>
      <c r="AI5" s="108">
        <v>73.901891705212549</v>
      </c>
      <c r="AJ5" s="108">
        <v>73.033361172021657</v>
      </c>
      <c r="AK5" s="108">
        <v>62.985148585003017</v>
      </c>
      <c r="AL5" s="108">
        <v>49.588750792533517</v>
      </c>
      <c r="AM5" s="108">
        <v>60.415212449424516</v>
      </c>
      <c r="AN5" s="108">
        <v>63.038403220327616</v>
      </c>
      <c r="AO5" s="108">
        <v>61.349568454604608</v>
      </c>
      <c r="AP5" s="108">
        <v>61.784747963866565</v>
      </c>
      <c r="AQ5" s="108">
        <v>66.110258579823793</v>
      </c>
      <c r="AR5" s="108">
        <v>56.571050597388343</v>
      </c>
      <c r="AS5" s="108">
        <v>58.244343237780569</v>
      </c>
      <c r="AT5" s="27">
        <v>62.198442770465384</v>
      </c>
      <c r="AU5" s="102">
        <v>7.0813850683635993E-2</v>
      </c>
      <c r="AV5" s="102">
        <v>8.401924602124923E-2</v>
      </c>
    </row>
    <row r="6" spans="1:48">
      <c r="A6" t="s">
        <v>87</v>
      </c>
      <c r="B6" s="108">
        <v>26.501999999999999</v>
      </c>
      <c r="C6" s="108">
        <v>29.149000000000001</v>
      </c>
      <c r="D6" s="108">
        <v>30.123000000000001</v>
      </c>
      <c r="E6" s="108">
        <v>30.846</v>
      </c>
      <c r="F6" s="108">
        <v>33.54</v>
      </c>
      <c r="G6" s="108">
        <v>35.146000000000001</v>
      </c>
      <c r="H6" s="108">
        <v>35.532000000000004</v>
      </c>
      <c r="I6" s="108">
        <v>38.768000000000001</v>
      </c>
      <c r="J6" s="108">
        <v>40.465000000000003</v>
      </c>
      <c r="K6" s="108">
        <v>44.788000000000004</v>
      </c>
      <c r="L6" s="108">
        <v>44.131999999999998</v>
      </c>
      <c r="M6" s="108">
        <v>45.896000000000001</v>
      </c>
      <c r="N6" s="108">
        <v>44.93</v>
      </c>
      <c r="O6" s="108">
        <v>49.102000000000004</v>
      </c>
      <c r="P6" s="108">
        <v>48.111000000000004</v>
      </c>
      <c r="Q6" s="108">
        <v>50.349000000000004</v>
      </c>
      <c r="R6" s="108">
        <v>50.924999999999997</v>
      </c>
      <c r="S6" s="108">
        <v>58.358000000000004</v>
      </c>
      <c r="T6" s="108">
        <v>60.204999999999998</v>
      </c>
      <c r="U6" s="108">
        <v>64.771000000000001</v>
      </c>
      <c r="V6" s="108">
        <v>68.736999999999995</v>
      </c>
      <c r="W6" s="108">
        <v>70.316000000000003</v>
      </c>
      <c r="X6" s="108">
        <v>71.582000000000008</v>
      </c>
      <c r="Y6" s="108">
        <v>69.605000000000004</v>
      </c>
      <c r="Z6" s="108">
        <v>65.743708296248585</v>
      </c>
      <c r="AA6" s="108">
        <v>66.930878226075876</v>
      </c>
      <c r="AB6" s="108">
        <v>69.554010028326971</v>
      </c>
      <c r="AC6" s="108">
        <v>71.34128038771118</v>
      </c>
      <c r="AD6" s="108">
        <v>72.934085617910597</v>
      </c>
      <c r="AE6" s="108">
        <v>74.210657738171889</v>
      </c>
      <c r="AF6" s="108">
        <v>75.614502951402983</v>
      </c>
      <c r="AG6" s="108">
        <v>80.260459507505658</v>
      </c>
      <c r="AH6" s="108">
        <v>78.92261872926575</v>
      </c>
      <c r="AI6" s="108">
        <v>74.892728708087361</v>
      </c>
      <c r="AJ6" s="108">
        <v>78.090189353368942</v>
      </c>
      <c r="AK6" s="108">
        <v>80.751024523187212</v>
      </c>
      <c r="AL6" s="108">
        <v>75.04005731387187</v>
      </c>
      <c r="AM6" s="108">
        <v>79.057256504035664</v>
      </c>
      <c r="AN6" s="108">
        <v>76.0850714229218</v>
      </c>
      <c r="AO6" s="108">
        <v>76.59622586913531</v>
      </c>
      <c r="AP6" s="108">
        <v>82.092623524468507</v>
      </c>
      <c r="AQ6" s="108">
        <v>80.243955370329033</v>
      </c>
      <c r="AR6" s="108">
        <v>83.607622361094684</v>
      </c>
      <c r="AS6" s="108">
        <v>92.851400368347271</v>
      </c>
      <c r="AT6" s="27">
        <v>90.171051603054863</v>
      </c>
      <c r="AU6" s="102">
        <v>-2.620644146070672E-2</v>
      </c>
      <c r="AV6" s="102">
        <v>0.12180536089288237</v>
      </c>
    </row>
    <row r="7" spans="1:48">
      <c r="A7" t="s">
        <v>73</v>
      </c>
      <c r="B7" s="108">
        <v>2.0049999999999999</v>
      </c>
      <c r="C7" s="108">
        <v>2.2999999999999998</v>
      </c>
      <c r="D7" s="108">
        <v>2.5049999999999999</v>
      </c>
      <c r="E7" s="108">
        <v>2.8610000000000002</v>
      </c>
      <c r="F7" s="108">
        <v>3.0660000000000003</v>
      </c>
      <c r="G7" s="108">
        <v>3.395</v>
      </c>
      <c r="H7" s="108">
        <v>3.2709999999999999</v>
      </c>
      <c r="I7" s="108">
        <v>3.4889999999999999</v>
      </c>
      <c r="J7" s="108">
        <v>3.6819999999999999</v>
      </c>
      <c r="K7" s="108">
        <v>3.7970000000000002</v>
      </c>
      <c r="L7" s="108">
        <v>3.4340000000000002</v>
      </c>
      <c r="M7" s="108">
        <v>3.903</v>
      </c>
      <c r="N7" s="108">
        <v>4.3449999999999998</v>
      </c>
      <c r="O7" s="108">
        <v>3.6680000000000001</v>
      </c>
      <c r="P7" s="108">
        <v>4.0760000000000005</v>
      </c>
      <c r="Q7" s="108">
        <v>3.8290000000000002</v>
      </c>
      <c r="R7" s="108">
        <v>5.5709999999999997</v>
      </c>
      <c r="S7" s="108">
        <v>5.1820000000000004</v>
      </c>
      <c r="T7" s="108">
        <v>4.6950000000000003</v>
      </c>
      <c r="U7" s="108">
        <v>5.3420000000000005</v>
      </c>
      <c r="V7" s="108">
        <v>5.9390000000000001</v>
      </c>
      <c r="W7" s="108">
        <v>4.532</v>
      </c>
      <c r="X7" s="108">
        <v>4.1500000000000004</v>
      </c>
      <c r="Y7" s="108">
        <v>4.7469999999999999</v>
      </c>
      <c r="Z7" s="108">
        <v>5.5209999999999999</v>
      </c>
      <c r="AA7" s="108">
        <v>5.3289999999999997</v>
      </c>
      <c r="AB7" s="108">
        <v>4.9660000000000002</v>
      </c>
      <c r="AC7" s="108">
        <v>5.9530000000000003</v>
      </c>
      <c r="AD7" s="108">
        <v>5.9870000000000001</v>
      </c>
      <c r="AE7" s="108">
        <v>4.5869999999999997</v>
      </c>
      <c r="AF7" s="108">
        <v>6.2290000000000001</v>
      </c>
      <c r="AG7" s="108">
        <v>7.1160000000000005</v>
      </c>
      <c r="AH7" s="108">
        <v>5.9820000000000002</v>
      </c>
      <c r="AI7" s="108">
        <v>5.5709999999999997</v>
      </c>
      <c r="AJ7" s="108">
        <v>7.4190000000000005</v>
      </c>
      <c r="AK7" s="108">
        <v>7.5010000000000003</v>
      </c>
      <c r="AL7" s="108">
        <v>6.4489999999999998</v>
      </c>
      <c r="AM7" s="108">
        <v>5.6470000000000002</v>
      </c>
      <c r="AN7" s="108">
        <v>4.4786462625987822</v>
      </c>
      <c r="AO7" s="108">
        <v>5.6384511349956785</v>
      </c>
      <c r="AP7" s="108">
        <v>6.2486112092138955</v>
      </c>
      <c r="AQ7" s="108">
        <v>6.8088493641670542</v>
      </c>
      <c r="AR7" s="108">
        <v>6.0800713040231464</v>
      </c>
      <c r="AS7" s="108">
        <v>8.6299121224600288</v>
      </c>
      <c r="AT7" s="27">
        <v>5.9506106181834397</v>
      </c>
      <c r="AU7" s="102">
        <v>-0.30857770319078703</v>
      </c>
      <c r="AV7" s="102">
        <v>8.0382368952686811E-3</v>
      </c>
    </row>
    <row r="8" spans="1:48">
      <c r="A8" s="332" t="s">
        <v>104</v>
      </c>
      <c r="B8" s="42">
        <v>73.529794355282391</v>
      </c>
      <c r="C8" s="42">
        <v>76.689841231246632</v>
      </c>
      <c r="D8" s="42">
        <v>84.042493397567412</v>
      </c>
      <c r="E8" s="42">
        <v>85.332683453532781</v>
      </c>
      <c r="F8" s="42">
        <v>94.538815049164995</v>
      </c>
      <c r="G8" s="42">
        <v>95.899899215259126</v>
      </c>
      <c r="H8" s="42">
        <v>100.40718503722951</v>
      </c>
      <c r="I8" s="42">
        <v>105.323516182323</v>
      </c>
      <c r="J8" s="42">
        <v>107.09969297034168</v>
      </c>
      <c r="K8" s="42">
        <v>118.11589751659611</v>
      </c>
      <c r="L8" s="42">
        <v>116.8548517706358</v>
      </c>
      <c r="M8" s="42">
        <v>115.37854071191083</v>
      </c>
      <c r="N8" s="42">
        <v>100.38093649761802</v>
      </c>
      <c r="O8" s="42">
        <v>117.55894936604051</v>
      </c>
      <c r="P8" s="42">
        <v>116.88703926672176</v>
      </c>
      <c r="Q8" s="42">
        <v>117.98802403086773</v>
      </c>
      <c r="R8" s="42">
        <v>116.800589086776</v>
      </c>
      <c r="S8" s="42">
        <v>134.93640967762349</v>
      </c>
      <c r="T8" s="42">
        <v>141.53433447476439</v>
      </c>
      <c r="U8" s="42">
        <v>144.23773835517599</v>
      </c>
      <c r="V8" s="42">
        <v>139.65831169000879</v>
      </c>
      <c r="W8" s="42">
        <v>142.04597879231204</v>
      </c>
      <c r="X8" s="42">
        <v>133.52493592118793</v>
      </c>
      <c r="Y8" s="42">
        <v>126.02979528552423</v>
      </c>
      <c r="Z8" s="42">
        <v>133.42795272405306</v>
      </c>
      <c r="AA8" s="42">
        <v>139.1975264190973</v>
      </c>
      <c r="AB8" s="42">
        <v>140.57267132016023</v>
      </c>
      <c r="AC8" s="42">
        <v>135.14024238355708</v>
      </c>
      <c r="AD8" s="42">
        <v>143.03098124339579</v>
      </c>
      <c r="AE8" s="42">
        <v>138.25222970575396</v>
      </c>
      <c r="AF8" s="42">
        <v>152.88770064175088</v>
      </c>
      <c r="AG8" s="42">
        <v>166.72403765582504</v>
      </c>
      <c r="AH8" s="42">
        <v>166.37575403123685</v>
      </c>
      <c r="AI8" s="42">
        <v>154.36562041329989</v>
      </c>
      <c r="AJ8" s="42">
        <v>158.5425505253906</v>
      </c>
      <c r="AK8" s="42">
        <v>151.23717310819023</v>
      </c>
      <c r="AL8" s="42">
        <v>131.07780810640537</v>
      </c>
      <c r="AM8" s="42">
        <v>145.11946895346017</v>
      </c>
      <c r="AN8" s="42">
        <v>143.60212090584821</v>
      </c>
      <c r="AO8" s="42">
        <v>143.58424545873561</v>
      </c>
      <c r="AP8" s="42">
        <v>150.12598269754898</v>
      </c>
      <c r="AQ8" s="42">
        <v>153.16306331431988</v>
      </c>
      <c r="AR8" s="42">
        <v>146.25874426250618</v>
      </c>
      <c r="AS8" s="42">
        <v>159.72565572858787</v>
      </c>
      <c r="AT8" s="42">
        <v>158.32010499170369</v>
      </c>
      <c r="AU8" s="334">
        <v>-6.0841636250938969E-3</v>
      </c>
      <c r="AV8" s="334">
        <v>0.21386284380940029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08">
        <v>0.27400000000000002</v>
      </c>
      <c r="C10" s="108">
        <v>0.27800000000000002</v>
      </c>
      <c r="D10" s="108">
        <v>0.28400000000000003</v>
      </c>
      <c r="E10" s="108">
        <v>0.33500000000000002</v>
      </c>
      <c r="F10" s="108">
        <v>0.3</v>
      </c>
      <c r="G10" s="108">
        <v>0.34300000000000003</v>
      </c>
      <c r="H10" s="108">
        <v>0.34499999999999997</v>
      </c>
      <c r="I10" s="108">
        <v>0.33600000000000002</v>
      </c>
      <c r="J10" s="108">
        <v>0.67</v>
      </c>
      <c r="K10" s="108">
        <v>1.125</v>
      </c>
      <c r="L10" s="108">
        <v>1.1619999999999999</v>
      </c>
      <c r="M10" s="108">
        <v>1.1180000000000001</v>
      </c>
      <c r="N10" s="108">
        <v>1.2909999999999999</v>
      </c>
      <c r="O10" s="108">
        <v>1.734</v>
      </c>
      <c r="P10" s="108">
        <v>2.3839999999999999</v>
      </c>
      <c r="Q10" s="108">
        <v>3.3879999999999999</v>
      </c>
      <c r="R10" s="108">
        <v>3.2810000000000001</v>
      </c>
      <c r="S10" s="108">
        <v>3.9590000000000001</v>
      </c>
      <c r="T10" s="108">
        <v>4.12</v>
      </c>
      <c r="U10" s="108">
        <v>4.4459999999999997</v>
      </c>
      <c r="V10" s="108">
        <v>4.6740000000000004</v>
      </c>
      <c r="W10" s="108">
        <v>4.758</v>
      </c>
      <c r="X10" s="108">
        <v>4.9530000000000003</v>
      </c>
      <c r="Y10" s="108">
        <v>3.5760000000000001</v>
      </c>
      <c r="Z10" s="108">
        <v>3.016</v>
      </c>
      <c r="AA10" s="108">
        <v>4.1109999999999998</v>
      </c>
      <c r="AB10" s="108">
        <v>3.718</v>
      </c>
      <c r="AC10" s="108">
        <v>4.4210000000000003</v>
      </c>
      <c r="AD10" s="108">
        <v>5.4660000000000002</v>
      </c>
      <c r="AE10" s="108">
        <v>6.15</v>
      </c>
      <c r="AF10" s="108">
        <v>6.0949999999999998</v>
      </c>
      <c r="AG10" s="108">
        <v>5.2160000000000002</v>
      </c>
      <c r="AH10" s="108">
        <v>6.3680000000000003</v>
      </c>
      <c r="AI10" s="108">
        <v>6.0049999999999999</v>
      </c>
      <c r="AJ10" s="108">
        <v>4.9039999999999999</v>
      </c>
      <c r="AK10" s="108">
        <v>6.5270000000000001</v>
      </c>
      <c r="AL10" s="108">
        <v>8.3840000000000003</v>
      </c>
      <c r="AM10" s="108">
        <v>8.1219999999999999</v>
      </c>
      <c r="AN10" s="108">
        <v>7.6589999999999998</v>
      </c>
      <c r="AO10" s="108">
        <v>6.859</v>
      </c>
      <c r="AP10" s="108">
        <v>7.8710000000000004</v>
      </c>
      <c r="AQ10" s="108">
        <v>9.8221660877223815</v>
      </c>
      <c r="AR10" s="108">
        <v>8.5240329255352911</v>
      </c>
      <c r="AS10" s="108">
        <v>8.4255461342847759</v>
      </c>
      <c r="AT10" s="27">
        <v>9.2152689496219189</v>
      </c>
      <c r="AU10" s="102">
        <v>9.6726089269353777E-2</v>
      </c>
      <c r="AV10" s="102">
        <v>1.2448220800118108E-2</v>
      </c>
    </row>
    <row r="11" spans="1:48">
      <c r="A11" t="s">
        <v>72</v>
      </c>
      <c r="B11" s="108">
        <v>5.4249999999999998</v>
      </c>
      <c r="C11" s="108">
        <v>5.9340000000000002</v>
      </c>
      <c r="D11" s="108">
        <v>6.2069999999999999</v>
      </c>
      <c r="E11" s="108">
        <v>6.4960000000000004</v>
      </c>
      <c r="F11" s="108">
        <v>6.952</v>
      </c>
      <c r="G11" s="108">
        <v>9.0080000000000009</v>
      </c>
      <c r="H11" s="108">
        <v>9.7759999999999998</v>
      </c>
      <c r="I11" s="108">
        <v>11.471</v>
      </c>
      <c r="J11" s="108">
        <v>13.103</v>
      </c>
      <c r="K11" s="108">
        <v>14.863</v>
      </c>
      <c r="L11" s="108">
        <v>16.361000000000001</v>
      </c>
      <c r="M11" s="108">
        <v>18.766000000000002</v>
      </c>
      <c r="N11" s="108">
        <v>21.155000000000001</v>
      </c>
      <c r="O11" s="108">
        <v>23.253</v>
      </c>
      <c r="P11" s="108">
        <v>26.384</v>
      </c>
      <c r="Q11" s="108">
        <v>29.173999999999999</v>
      </c>
      <c r="R11" s="108">
        <v>29.594999999999999</v>
      </c>
      <c r="S11" s="108">
        <v>31.939</v>
      </c>
      <c r="T11" s="108">
        <v>34.282000000000004</v>
      </c>
      <c r="U11" s="108">
        <v>37.703000000000003</v>
      </c>
      <c r="V11" s="108">
        <v>40.368000000000002</v>
      </c>
      <c r="W11" s="108">
        <v>41.283999999999999</v>
      </c>
      <c r="X11" s="108">
        <v>42.005000000000003</v>
      </c>
      <c r="Y11" s="108">
        <v>45.058</v>
      </c>
      <c r="Z11" s="108">
        <v>46.323999999999998</v>
      </c>
      <c r="AA11" s="108">
        <v>46.782000000000004</v>
      </c>
      <c r="AB11" s="108">
        <v>49.286999999999999</v>
      </c>
      <c r="AC11" s="108">
        <v>50.545000000000002</v>
      </c>
      <c r="AD11" s="108">
        <v>53.2</v>
      </c>
      <c r="AE11" s="108">
        <v>54.929000000000002</v>
      </c>
      <c r="AF11" s="108">
        <v>57.463000000000001</v>
      </c>
      <c r="AG11" s="108">
        <v>60.146999999999998</v>
      </c>
      <c r="AH11" s="108">
        <v>63.137</v>
      </c>
      <c r="AI11" s="108">
        <v>65.963999999999999</v>
      </c>
      <c r="AJ11" s="108">
        <v>66.311000000000007</v>
      </c>
      <c r="AK11" s="108">
        <v>68.891000000000005</v>
      </c>
      <c r="AL11" s="108">
        <v>60.625</v>
      </c>
      <c r="AM11" s="108">
        <v>64.747</v>
      </c>
      <c r="AN11" s="108">
        <v>69.153278725618577</v>
      </c>
      <c r="AO11" s="108">
        <v>72.588360410915229</v>
      </c>
      <c r="AP11" s="108">
        <v>76.358102909896971</v>
      </c>
      <c r="AQ11" s="108">
        <v>78.925872290355841</v>
      </c>
      <c r="AR11" s="108">
        <v>84.630334434538298</v>
      </c>
      <c r="AS11" s="108">
        <v>83.621306059645775</v>
      </c>
      <c r="AT11" s="27">
        <v>88.473548445489982</v>
      </c>
      <c r="AU11" s="102">
        <v>6.0925090856899455E-2</v>
      </c>
      <c r="AV11" s="102">
        <v>0.11951233024670331</v>
      </c>
    </row>
    <row r="12" spans="1:48">
      <c r="A12" t="s">
        <v>190</v>
      </c>
      <c r="B12" s="108">
        <v>0.89500000000000002</v>
      </c>
      <c r="C12" s="108">
        <v>0.94200000000000006</v>
      </c>
      <c r="D12" s="108">
        <v>0.96299999999999997</v>
      </c>
      <c r="E12" s="108">
        <v>0.80800000000000005</v>
      </c>
      <c r="F12" s="108">
        <v>0.91100000000000003</v>
      </c>
      <c r="G12" s="108">
        <v>0.97399999999999998</v>
      </c>
      <c r="H12" s="108">
        <v>0.995</v>
      </c>
      <c r="I12" s="108">
        <v>1.1819999999999999</v>
      </c>
      <c r="J12" s="108">
        <v>1.2030000000000001</v>
      </c>
      <c r="K12" s="108">
        <v>1.3680000000000001</v>
      </c>
      <c r="L12" s="108">
        <v>1.389</v>
      </c>
      <c r="M12" s="108">
        <v>1.411</v>
      </c>
      <c r="N12" s="108">
        <v>1.4710000000000001</v>
      </c>
      <c r="O12" s="108">
        <v>1.5449999999999999</v>
      </c>
      <c r="P12" s="108">
        <v>1.571</v>
      </c>
      <c r="Q12" s="108">
        <v>1.661</v>
      </c>
      <c r="R12" s="108">
        <v>1.718</v>
      </c>
      <c r="S12" s="108">
        <v>1.913</v>
      </c>
      <c r="T12" s="108">
        <v>2.0209999999999999</v>
      </c>
      <c r="U12" s="108">
        <v>2.113</v>
      </c>
      <c r="V12" s="108">
        <v>2.3450000000000002</v>
      </c>
      <c r="W12" s="108">
        <v>2.5580000000000003</v>
      </c>
      <c r="X12" s="108">
        <v>2.7389999999999999</v>
      </c>
      <c r="Y12" s="108">
        <v>2.5950000000000002</v>
      </c>
      <c r="Z12" s="108">
        <v>2.1739999999999999</v>
      </c>
      <c r="AA12" s="108">
        <v>2.0289999999999999</v>
      </c>
      <c r="AB12" s="108">
        <v>2.9580000000000002</v>
      </c>
      <c r="AC12" s="108">
        <v>3.7970000000000002</v>
      </c>
      <c r="AD12" s="108">
        <v>3.855</v>
      </c>
      <c r="AE12" s="108">
        <v>3.9159999999999999</v>
      </c>
      <c r="AF12" s="108">
        <v>4.1680000000000001</v>
      </c>
      <c r="AG12" s="108">
        <v>3.8130000000000002</v>
      </c>
      <c r="AH12" s="108">
        <v>4.2610000000000001</v>
      </c>
      <c r="AI12" s="108">
        <v>3.589</v>
      </c>
      <c r="AJ12" s="108">
        <v>3.073</v>
      </c>
      <c r="AK12" s="108">
        <v>4.3180000000000005</v>
      </c>
      <c r="AL12" s="108">
        <v>4.907</v>
      </c>
      <c r="AM12" s="108">
        <v>5.2480000000000002</v>
      </c>
      <c r="AN12" s="108">
        <v>5.1620746543133578</v>
      </c>
      <c r="AO12" s="108">
        <v>4.9330861221162481</v>
      </c>
      <c r="AP12" s="108">
        <v>5.9754624125126199</v>
      </c>
      <c r="AQ12" s="108">
        <v>6.5794595728748906</v>
      </c>
      <c r="AR12" s="108">
        <v>5.2026258877867075</v>
      </c>
      <c r="AS12" s="108">
        <v>5.5537956384224447</v>
      </c>
      <c r="AT12" s="27">
        <v>5.6241923237442322</v>
      </c>
      <c r="AU12" s="102">
        <v>1.5449871943543414E-2</v>
      </c>
      <c r="AV12" s="102">
        <v>7.597302721280853E-3</v>
      </c>
    </row>
    <row r="13" spans="1:48">
      <c r="A13" t="s">
        <v>21</v>
      </c>
      <c r="B13" s="108">
        <v>0.78400000000000003</v>
      </c>
      <c r="C13" s="108">
        <v>0.871</v>
      </c>
      <c r="D13" s="108">
        <v>0.97099999999999997</v>
      </c>
      <c r="E13" s="108">
        <v>1.0820000000000001</v>
      </c>
      <c r="F13" s="108">
        <v>1.2030000000000001</v>
      </c>
      <c r="G13" s="108">
        <v>1.339</v>
      </c>
      <c r="H13" s="108">
        <v>1.421</v>
      </c>
      <c r="I13" s="108">
        <v>1.5740000000000001</v>
      </c>
      <c r="J13" s="108">
        <v>1.7130000000000001</v>
      </c>
      <c r="K13" s="108">
        <v>1.9450000000000001</v>
      </c>
      <c r="L13" s="108">
        <v>2.153</v>
      </c>
      <c r="M13" s="108">
        <v>2.2709999999999999</v>
      </c>
      <c r="N13" s="108">
        <v>2.3210000000000002</v>
      </c>
      <c r="O13" s="108">
        <v>2.6970000000000001</v>
      </c>
      <c r="P13" s="108">
        <v>2.9630000000000001</v>
      </c>
      <c r="Q13" s="108">
        <v>3.234</v>
      </c>
      <c r="R13" s="108">
        <v>3.218</v>
      </c>
      <c r="S13" s="108">
        <v>3.395</v>
      </c>
      <c r="T13" s="108">
        <v>3.4159999999999999</v>
      </c>
      <c r="U13" s="108">
        <v>3.782</v>
      </c>
      <c r="V13" s="108">
        <v>4.1420000000000003</v>
      </c>
      <c r="W13" s="108">
        <v>4.8340000000000005</v>
      </c>
      <c r="X13" s="108">
        <v>4.8580000000000005</v>
      </c>
      <c r="Y13" s="108">
        <v>5.5449999999999999</v>
      </c>
      <c r="Z13" s="108">
        <v>5.9630000000000001</v>
      </c>
      <c r="AA13" s="108">
        <v>6.2240000000000002</v>
      </c>
      <c r="AB13" s="108">
        <v>6.274</v>
      </c>
      <c r="AC13" s="108">
        <v>5.0680000000000005</v>
      </c>
      <c r="AD13" s="108">
        <v>6.3319999999999999</v>
      </c>
      <c r="AE13" s="108">
        <v>7.3079999999999998</v>
      </c>
      <c r="AF13" s="108">
        <v>7.2869999999999999</v>
      </c>
      <c r="AG13" s="108">
        <v>8.0419999999999998</v>
      </c>
      <c r="AH13" s="108">
        <v>7.1050000000000004</v>
      </c>
      <c r="AI13" s="108">
        <v>6.9030000000000005</v>
      </c>
      <c r="AJ13" s="108">
        <v>7.5819999999999999</v>
      </c>
      <c r="AK13" s="108">
        <v>6.9480000000000004</v>
      </c>
      <c r="AL13" s="108">
        <v>7.1290000000000004</v>
      </c>
      <c r="AM13" s="108">
        <v>7.6269999999999998</v>
      </c>
      <c r="AN13" s="108">
        <v>8.1470000000000002</v>
      </c>
      <c r="AO13" s="108">
        <v>9.0185092999049292</v>
      </c>
      <c r="AP13" s="108">
        <v>8.9550866633479309</v>
      </c>
      <c r="AQ13" s="108">
        <v>9.6782293003574775</v>
      </c>
      <c r="AR13" s="108">
        <v>9.46336606779197</v>
      </c>
      <c r="AS13" s="108">
        <v>10.446666968366705</v>
      </c>
      <c r="AT13" s="27">
        <v>9.2539711273023126</v>
      </c>
      <c r="AU13" s="102">
        <v>-0.11174305633030523</v>
      </c>
      <c r="AV13" s="102">
        <v>1.2500500690791371E-2</v>
      </c>
    </row>
    <row r="14" spans="1:48">
      <c r="A14" t="s">
        <v>106</v>
      </c>
      <c r="B14" s="108">
        <v>7.8E-2</v>
      </c>
      <c r="C14" s="108">
        <v>8.8999999999999996E-2</v>
      </c>
      <c r="D14" s="108">
        <v>9.9000000000000005E-2</v>
      </c>
      <c r="E14" s="108">
        <v>0.10300000000000001</v>
      </c>
      <c r="F14" s="108">
        <v>0.115</v>
      </c>
      <c r="G14" s="108">
        <v>0.126</v>
      </c>
      <c r="H14" s="108">
        <v>0.13800000000000001</v>
      </c>
      <c r="I14" s="108">
        <v>0.24299999999999999</v>
      </c>
      <c r="J14" s="108">
        <v>0.13100000000000001</v>
      </c>
      <c r="K14" s="108">
        <v>0.13100000000000001</v>
      </c>
      <c r="L14" s="108">
        <v>0.13700000000000001</v>
      </c>
      <c r="M14" s="108">
        <v>0.14300000000000002</v>
      </c>
      <c r="N14" s="108">
        <v>0.215</v>
      </c>
      <c r="O14" s="108">
        <v>0.245</v>
      </c>
      <c r="P14" s="108">
        <v>0.221</v>
      </c>
      <c r="Q14" s="108">
        <v>0.26200000000000001</v>
      </c>
      <c r="R14" s="108">
        <v>0.23900000000000002</v>
      </c>
      <c r="S14" s="108">
        <v>0.26800000000000002</v>
      </c>
      <c r="T14" s="108">
        <v>0.51900000000000002</v>
      </c>
      <c r="U14" s="108">
        <v>0.95300000000000007</v>
      </c>
      <c r="V14" s="108">
        <v>0.747</v>
      </c>
      <c r="W14" s="108">
        <v>0.90800000000000003</v>
      </c>
      <c r="X14" s="108">
        <v>1.089</v>
      </c>
      <c r="Y14" s="108">
        <v>1.0920000000000001</v>
      </c>
      <c r="Z14" s="108">
        <v>1.121</v>
      </c>
      <c r="AA14" s="108">
        <v>1.1340000000000001</v>
      </c>
      <c r="AB14" s="108">
        <v>1.1579999999999999</v>
      </c>
      <c r="AC14" s="108">
        <v>1.163</v>
      </c>
      <c r="AD14" s="108">
        <v>1.3180000000000001</v>
      </c>
      <c r="AE14" s="108">
        <v>1.5049999999999999</v>
      </c>
      <c r="AF14" s="108">
        <v>1.2450000000000001</v>
      </c>
      <c r="AG14" s="108">
        <v>1.4419999999999999</v>
      </c>
      <c r="AH14" s="108">
        <v>1.4870000000000001</v>
      </c>
      <c r="AI14" s="108">
        <v>1.482</v>
      </c>
      <c r="AJ14" s="108">
        <v>1.6260000000000001</v>
      </c>
      <c r="AK14" s="108">
        <v>1.7210000000000001</v>
      </c>
      <c r="AL14" s="108">
        <v>1.6</v>
      </c>
      <c r="AM14" s="108">
        <v>1.7030000000000001</v>
      </c>
      <c r="AN14" s="108">
        <v>1.625</v>
      </c>
      <c r="AO14" s="108">
        <v>1.6770826664520004</v>
      </c>
      <c r="AP14" s="108">
        <v>1.5573696368001222</v>
      </c>
      <c r="AQ14" s="108">
        <v>1.6134339503099904</v>
      </c>
      <c r="AR14" s="108">
        <v>2.0449970584242125</v>
      </c>
      <c r="AS14" s="108">
        <v>2.5553989229307046</v>
      </c>
      <c r="AT14" s="27">
        <v>2.0874802009322448</v>
      </c>
      <c r="AU14" s="102">
        <v>-0.18087179814187593</v>
      </c>
      <c r="AV14" s="102">
        <v>2.8198216025095632E-3</v>
      </c>
    </row>
    <row r="15" spans="1:48">
      <c r="A15" t="s">
        <v>107</v>
      </c>
      <c r="B15" s="108">
        <v>0.59499999999999997</v>
      </c>
      <c r="C15" s="108">
        <v>0.63900000000000001</v>
      </c>
      <c r="D15" s="108">
        <v>0.71599999999999997</v>
      </c>
      <c r="E15" s="108">
        <v>0.76800000000000002</v>
      </c>
      <c r="F15" s="108">
        <v>0.83699999999999997</v>
      </c>
      <c r="G15" s="108">
        <v>0.86599999999999999</v>
      </c>
      <c r="H15" s="108">
        <v>0.96799999999999997</v>
      </c>
      <c r="I15" s="108">
        <v>1.0049999999999999</v>
      </c>
      <c r="J15" s="108">
        <v>1.079</v>
      </c>
      <c r="K15" s="108">
        <v>1.1819999999999999</v>
      </c>
      <c r="L15" s="108">
        <v>1.2370000000000001</v>
      </c>
      <c r="M15" s="108">
        <v>1.3129999999999999</v>
      </c>
      <c r="N15" s="108">
        <v>1.363</v>
      </c>
      <c r="O15" s="108">
        <v>1.403</v>
      </c>
      <c r="P15" s="108">
        <v>1.516</v>
      </c>
      <c r="Q15" s="108">
        <v>1.587</v>
      </c>
      <c r="R15" s="108">
        <v>1.8109999999999999</v>
      </c>
      <c r="S15" s="108">
        <v>1.9</v>
      </c>
      <c r="T15" s="108">
        <v>1.837</v>
      </c>
      <c r="U15" s="108">
        <v>1.9390000000000001</v>
      </c>
      <c r="V15" s="108">
        <v>2.1240000000000001</v>
      </c>
      <c r="W15" s="108">
        <v>2.2370000000000001</v>
      </c>
      <c r="X15" s="108">
        <v>2.411</v>
      </c>
      <c r="Y15" s="108">
        <v>2.3610000000000002</v>
      </c>
      <c r="Z15" s="108">
        <v>2.3530000000000002</v>
      </c>
      <c r="AA15" s="108">
        <v>2.3029999999999999</v>
      </c>
      <c r="AB15" s="108">
        <v>2.5420000000000003</v>
      </c>
      <c r="AC15" s="108">
        <v>2.1920000000000002</v>
      </c>
      <c r="AD15" s="108">
        <v>2.6419999999999999</v>
      </c>
      <c r="AE15" s="108">
        <v>2.9</v>
      </c>
      <c r="AF15" s="108">
        <v>2.9290000000000003</v>
      </c>
      <c r="AG15" s="108">
        <v>3.016</v>
      </c>
      <c r="AH15" s="108">
        <v>2.9889999999999999</v>
      </c>
      <c r="AI15" s="108">
        <v>3.1259999999999999</v>
      </c>
      <c r="AJ15" s="108">
        <v>3.2909999999999999</v>
      </c>
      <c r="AK15" s="108">
        <v>3.661</v>
      </c>
      <c r="AL15" s="108">
        <v>3.9870000000000001</v>
      </c>
      <c r="AM15" s="108">
        <v>4.0830000000000002</v>
      </c>
      <c r="AN15" s="108">
        <v>4.1989999999999998</v>
      </c>
      <c r="AO15" s="108">
        <v>3.9654704258496474</v>
      </c>
      <c r="AP15" s="108">
        <v>4.0686518531927254</v>
      </c>
      <c r="AQ15" s="108">
        <v>4.4337120794677833</v>
      </c>
      <c r="AR15" s="108">
        <v>4.4127420502783004</v>
      </c>
      <c r="AS15" s="108">
        <v>4.3082545141874293</v>
      </c>
      <c r="AT15" s="27">
        <v>4.4911979001674265</v>
      </c>
      <c r="AU15" s="102">
        <v>4.5319522585843153E-2</v>
      </c>
      <c r="AV15" s="102">
        <v>6.0668248994083544E-3</v>
      </c>
    </row>
    <row r="16" spans="1:48">
      <c r="A16" t="s">
        <v>22</v>
      </c>
      <c r="B16" s="108">
        <v>0.316</v>
      </c>
      <c r="C16" s="108">
        <v>0.32400000000000001</v>
      </c>
      <c r="D16" s="108">
        <v>0.376</v>
      </c>
      <c r="E16" s="108">
        <v>0.63200000000000001</v>
      </c>
      <c r="F16" s="108">
        <v>0.74199999999999999</v>
      </c>
      <c r="G16" s="108">
        <v>0.92900000000000005</v>
      </c>
      <c r="H16" s="108">
        <v>1.2210000000000001</v>
      </c>
      <c r="I16" s="108">
        <v>1.363</v>
      </c>
      <c r="J16" s="108">
        <v>1.4079999999999999</v>
      </c>
      <c r="K16" s="108">
        <v>1.7450000000000001</v>
      </c>
      <c r="L16" s="108">
        <v>2.0209999999999999</v>
      </c>
      <c r="M16" s="108">
        <v>2.395</v>
      </c>
      <c r="N16" s="108">
        <v>2.7530000000000001</v>
      </c>
      <c r="O16" s="108">
        <v>2.7680000000000002</v>
      </c>
      <c r="P16" s="108">
        <v>3.2240000000000002</v>
      </c>
      <c r="Q16" s="108">
        <v>3.3</v>
      </c>
      <c r="R16" s="108">
        <v>3.4159999999999999</v>
      </c>
      <c r="S16" s="108">
        <v>3.5790000000000002</v>
      </c>
      <c r="T16" s="108">
        <v>4.0869999999999997</v>
      </c>
      <c r="U16" s="108">
        <v>4.5819999999999999</v>
      </c>
      <c r="V16" s="108">
        <v>5.1180000000000003</v>
      </c>
      <c r="W16" s="108">
        <v>5.6890000000000001</v>
      </c>
      <c r="X16" s="108">
        <v>6.9790000000000001</v>
      </c>
      <c r="Y16" s="108">
        <v>7.7389999999999999</v>
      </c>
      <c r="Z16" s="108">
        <v>7.8449999999999998</v>
      </c>
      <c r="AA16" s="108">
        <v>8.3680000000000003</v>
      </c>
      <c r="AB16" s="108">
        <v>10.079000000000001</v>
      </c>
      <c r="AC16" s="108">
        <v>10.697000000000001</v>
      </c>
      <c r="AD16" s="108">
        <v>10.744999999999999</v>
      </c>
      <c r="AE16" s="108">
        <v>11.605</v>
      </c>
      <c r="AF16" s="108">
        <v>11.645</v>
      </c>
      <c r="AG16" s="108">
        <v>12.186999999999999</v>
      </c>
      <c r="AH16" s="108">
        <v>12.961</v>
      </c>
      <c r="AI16" s="108">
        <v>13.109</v>
      </c>
      <c r="AJ16" s="108">
        <v>13.715</v>
      </c>
      <c r="AK16" s="108">
        <v>14.232000000000001</v>
      </c>
      <c r="AL16" s="108">
        <v>13.679</v>
      </c>
      <c r="AM16" s="108">
        <v>13.474</v>
      </c>
      <c r="AN16" s="108">
        <v>13.699</v>
      </c>
      <c r="AO16" s="108">
        <v>15.859</v>
      </c>
      <c r="AP16" s="108">
        <v>17.622</v>
      </c>
      <c r="AQ16" s="108">
        <v>18.463863872923852</v>
      </c>
      <c r="AR16" s="108">
        <v>18.81771281169382</v>
      </c>
      <c r="AS16" s="108">
        <v>19.649907227225338</v>
      </c>
      <c r="AT16" s="27">
        <v>19.451144951803336</v>
      </c>
      <c r="AU16" s="102">
        <v>-7.4031630609082688E-3</v>
      </c>
      <c r="AV16" s="102">
        <v>2.6275103689196694E-2</v>
      </c>
    </row>
    <row r="17" spans="1:48">
      <c r="A17" t="s">
        <v>71</v>
      </c>
      <c r="B17" s="108">
        <v>0.7340000000000001</v>
      </c>
      <c r="C17" s="108">
        <v>1.056</v>
      </c>
      <c r="D17" s="108">
        <v>1.1090000000000002</v>
      </c>
      <c r="E17" s="108">
        <v>1.1560000000000001</v>
      </c>
      <c r="F17" s="108">
        <v>1.2450000000000001</v>
      </c>
      <c r="G17" s="108">
        <v>1.3960000000000001</v>
      </c>
      <c r="H17" s="108">
        <v>1.7229999999999999</v>
      </c>
      <c r="I17" s="108">
        <v>1.609</v>
      </c>
      <c r="J17" s="108">
        <v>1.7960000000000003</v>
      </c>
      <c r="K17" s="108">
        <v>1.794</v>
      </c>
      <c r="L17" s="108">
        <v>1.8</v>
      </c>
      <c r="M17" s="108">
        <v>1.9160000000000004</v>
      </c>
      <c r="N17" s="108">
        <v>2.1880000000000002</v>
      </c>
      <c r="O17" s="108">
        <v>2.3359999999999999</v>
      </c>
      <c r="P17" s="108">
        <v>2.4570000000000003</v>
      </c>
      <c r="Q17" s="108">
        <v>2.694</v>
      </c>
      <c r="R17" s="108">
        <v>2.7450000000000001</v>
      </c>
      <c r="S17" s="108">
        <v>2.8230000000000004</v>
      </c>
      <c r="T17" s="108">
        <v>4.0360000000000005</v>
      </c>
      <c r="U17" s="108">
        <v>4.2269999999999994</v>
      </c>
      <c r="V17" s="108">
        <v>4.7619755170385112</v>
      </c>
      <c r="W17" s="108">
        <v>7.3296020726795481</v>
      </c>
      <c r="X17" s="108">
        <v>8.7721053084129057</v>
      </c>
      <c r="Y17" s="108">
        <v>8.9930023532606214</v>
      </c>
      <c r="Z17" s="108">
        <v>9.8498351359913094</v>
      </c>
      <c r="AA17" s="108">
        <v>11.317375797619587</v>
      </c>
      <c r="AB17" s="108">
        <v>11.601624564420508</v>
      </c>
      <c r="AC17" s="108">
        <v>11.295371905688555</v>
      </c>
      <c r="AD17" s="108">
        <v>12.649642440150245</v>
      </c>
      <c r="AE17" s="108">
        <v>13.366723175091641</v>
      </c>
      <c r="AF17" s="108">
        <v>14.309530705525635</v>
      </c>
      <c r="AG17" s="108">
        <v>16.343820201837353</v>
      </c>
      <c r="AH17" s="108">
        <v>17.251597547178349</v>
      </c>
      <c r="AI17" s="108">
        <v>17.309734172059557</v>
      </c>
      <c r="AJ17" s="108">
        <v>17.696589084491109</v>
      </c>
      <c r="AK17" s="108">
        <v>18.475059064647468</v>
      </c>
      <c r="AL17" s="108">
        <v>17.019307314444159</v>
      </c>
      <c r="AM17" s="108">
        <v>17.929041444905675</v>
      </c>
      <c r="AN17" s="108">
        <v>18.262837664329403</v>
      </c>
      <c r="AO17" s="108">
        <v>17.901377220181157</v>
      </c>
      <c r="AP17" s="108">
        <v>18.469075678722252</v>
      </c>
      <c r="AQ17" s="108">
        <v>18.523158914457891</v>
      </c>
      <c r="AR17" s="108">
        <v>19.398173661404662</v>
      </c>
      <c r="AS17" s="108">
        <v>19.80514463633704</v>
      </c>
      <c r="AT17" s="27">
        <v>19.835518156679164</v>
      </c>
      <c r="AU17" s="102">
        <v>4.2775454185501882E-3</v>
      </c>
      <c r="AV17" s="102">
        <v>2.679432483728263E-2</v>
      </c>
    </row>
    <row r="18" spans="1:48">
      <c r="A18" s="332" t="s">
        <v>110</v>
      </c>
      <c r="B18" s="42">
        <v>9.1010000000000009</v>
      </c>
      <c r="C18" s="42">
        <v>10.132999999999999</v>
      </c>
      <c r="D18" s="42">
        <v>10.725</v>
      </c>
      <c r="E18" s="42">
        <v>11.38</v>
      </c>
      <c r="F18" s="42">
        <v>12.305</v>
      </c>
      <c r="G18" s="42">
        <v>14.981</v>
      </c>
      <c r="H18" s="42">
        <v>16.587</v>
      </c>
      <c r="I18" s="42">
        <v>18.783000000000001</v>
      </c>
      <c r="J18" s="42">
        <v>21.102999999999994</v>
      </c>
      <c r="K18" s="42">
        <v>24.152999999999995</v>
      </c>
      <c r="L18" s="42">
        <v>26.26</v>
      </c>
      <c r="M18" s="42">
        <v>29.333000000000006</v>
      </c>
      <c r="N18" s="42">
        <v>32.757000000000005</v>
      </c>
      <c r="O18" s="42">
        <v>35.980999999999995</v>
      </c>
      <c r="P18" s="42">
        <v>40.72</v>
      </c>
      <c r="Q18" s="42">
        <v>45.3</v>
      </c>
      <c r="R18" s="42">
        <v>46.022999999999982</v>
      </c>
      <c r="S18" s="42">
        <v>49.775999999999996</v>
      </c>
      <c r="T18" s="42">
        <v>54.317999999999998</v>
      </c>
      <c r="U18" s="42">
        <v>59.744999999999997</v>
      </c>
      <c r="V18" s="42">
        <v>64.279975517038523</v>
      </c>
      <c r="W18" s="42">
        <v>69.597602072679535</v>
      </c>
      <c r="X18" s="42">
        <v>73.80610530841291</v>
      </c>
      <c r="Y18" s="42">
        <v>76.959002353260615</v>
      </c>
      <c r="Z18" s="42">
        <v>78.645835135991291</v>
      </c>
      <c r="AA18" s="42">
        <v>82.268375797619584</v>
      </c>
      <c r="AB18" s="42">
        <v>87.617624564420481</v>
      </c>
      <c r="AC18" s="42">
        <v>89.17837190568855</v>
      </c>
      <c r="AD18" s="42">
        <v>96.207642440150266</v>
      </c>
      <c r="AE18" s="42">
        <v>101.67972317509164</v>
      </c>
      <c r="AF18" s="42">
        <v>105.14153070552561</v>
      </c>
      <c r="AG18" s="42">
        <v>110.20682020183736</v>
      </c>
      <c r="AH18" s="42">
        <v>115.55959754717834</v>
      </c>
      <c r="AI18" s="42">
        <v>117.48773417205953</v>
      </c>
      <c r="AJ18" s="42">
        <v>118.19858908449109</v>
      </c>
      <c r="AK18" s="42">
        <v>124.77305906464746</v>
      </c>
      <c r="AL18" s="42">
        <v>117.33030731444416</v>
      </c>
      <c r="AM18" s="42">
        <v>122.9330414449057</v>
      </c>
      <c r="AN18" s="42">
        <v>127.90719104426132</v>
      </c>
      <c r="AO18" s="42">
        <v>132.80188614541919</v>
      </c>
      <c r="AP18" s="42">
        <v>140.87674915447263</v>
      </c>
      <c r="AQ18" s="42">
        <v>148.03989606847011</v>
      </c>
      <c r="AR18" s="42">
        <v>152.49398489745326</v>
      </c>
      <c r="AS18" s="42">
        <v>154.36602010140021</v>
      </c>
      <c r="AT18" s="42">
        <v>158.4323220557406</v>
      </c>
      <c r="AU18" s="334">
        <v>2.9153845565891068E-2</v>
      </c>
      <c r="AV18" s="334">
        <v>0.21401442948729088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08">
        <v>3.9159790016744362</v>
      </c>
      <c r="C20" s="108">
        <v>3.924380232610762</v>
      </c>
      <c r="D20" s="108">
        <v>4.0046284563515417</v>
      </c>
      <c r="E20" s="108">
        <v>4.108030004072952</v>
      </c>
      <c r="F20" s="108">
        <v>3.7565484002353267</v>
      </c>
      <c r="G20" s="108">
        <v>4.741862470018555</v>
      </c>
      <c r="H20" s="108">
        <v>3.7208698918405219</v>
      </c>
      <c r="I20" s="108">
        <v>3.8592346472371819</v>
      </c>
      <c r="J20" s="108">
        <v>4.2604535004751778</v>
      </c>
      <c r="K20" s="108">
        <v>4.9505193465176269</v>
      </c>
      <c r="L20" s="108">
        <v>5.3124531836900948</v>
      </c>
      <c r="M20" s="108">
        <v>4.5297675702584073</v>
      </c>
      <c r="N20" s="108">
        <v>5.5484460786532113</v>
      </c>
      <c r="O20" s="108">
        <v>5.54552645155451</v>
      </c>
      <c r="P20" s="108">
        <v>6.2456287731366258</v>
      </c>
      <c r="Q20" s="108">
        <v>6.5014096031135455</v>
      </c>
      <c r="R20" s="108">
        <v>6.8395561388423776</v>
      </c>
      <c r="S20" s="108">
        <v>6.8575341901615605</v>
      </c>
      <c r="T20" s="108">
        <v>6.7972859664207821</v>
      </c>
      <c r="U20" s="108">
        <v>6.5283882880028967</v>
      </c>
      <c r="V20" s="108">
        <v>6.9991329592252356</v>
      </c>
      <c r="W20" s="108">
        <v>7.0367604652215237</v>
      </c>
      <c r="X20" s="108">
        <v>8.1498921573064216</v>
      </c>
      <c r="Y20" s="108">
        <v>8.0982937050278334</v>
      </c>
      <c r="Z20" s="108">
        <v>7.9842355975924342</v>
      </c>
      <c r="AA20" s="108">
        <v>7.1271774901570355</v>
      </c>
      <c r="AB20" s="108">
        <v>7.1133898719283177</v>
      </c>
      <c r="AC20" s="108">
        <v>7.8829298999864248</v>
      </c>
      <c r="AD20" s="108">
        <v>8.3076745712087625</v>
      </c>
      <c r="AE20" s="108">
        <v>8.0816377788840121</v>
      </c>
      <c r="AF20" s="108">
        <v>8.3889521654523254</v>
      </c>
      <c r="AG20" s="108">
        <v>7.7493608182106177</v>
      </c>
      <c r="AH20" s="108">
        <v>8.1731852287640869</v>
      </c>
      <c r="AI20" s="108">
        <v>8.4118211069375945</v>
      </c>
      <c r="AJ20" s="108">
        <v>9.1657765760057934</v>
      </c>
      <c r="AK20" s="108">
        <v>9.4688359505815285</v>
      </c>
      <c r="AL20" s="108">
        <v>9.4676461510612331</v>
      </c>
      <c r="AM20" s="108">
        <v>9.0369318006969301</v>
      </c>
      <c r="AN20" s="108">
        <v>8.1367720052495827</v>
      </c>
      <c r="AO20" s="108">
        <v>7.721334721153605</v>
      </c>
      <c r="AP20" s="108">
        <v>7.6797252517937622</v>
      </c>
      <c r="AQ20" s="108">
        <v>7.2062572596580834</v>
      </c>
      <c r="AR20" s="108">
        <v>7.6656779132227326</v>
      </c>
      <c r="AS20" s="108">
        <v>7.9320447997190451</v>
      </c>
      <c r="AT20" s="27">
        <v>8.3260833889877528</v>
      </c>
      <c r="AU20" s="102">
        <v>5.2552625099969497E-2</v>
      </c>
      <c r="AV20" s="102">
        <v>1.1247086221023156E-2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08">
        <v>0.29699999999999999</v>
      </c>
      <c r="W21" s="108">
        <v>0.182</v>
      </c>
      <c r="X21" s="108">
        <v>0.182</v>
      </c>
      <c r="Y21" s="108">
        <v>0.158</v>
      </c>
      <c r="Z21" s="108">
        <v>0.158</v>
      </c>
      <c r="AA21" s="108">
        <v>0.158</v>
      </c>
      <c r="AB21" s="108">
        <v>0.39700000000000002</v>
      </c>
      <c r="AC21" s="108">
        <v>0.39500000000000002</v>
      </c>
      <c r="AD21" s="108">
        <v>0.54200000000000004</v>
      </c>
      <c r="AE21" s="108">
        <v>0.41300000000000003</v>
      </c>
      <c r="AF21" s="108">
        <v>0.35299999999999998</v>
      </c>
      <c r="AG21" s="108">
        <v>0.34700000000000003</v>
      </c>
      <c r="AH21" s="108">
        <v>0.38700000000000001</v>
      </c>
      <c r="AI21" s="108">
        <v>0.442</v>
      </c>
      <c r="AJ21" s="108">
        <v>0.34200000000000003</v>
      </c>
      <c r="AK21" s="108">
        <v>0.34700000000000003</v>
      </c>
      <c r="AL21" s="108">
        <v>0.29399999999999998</v>
      </c>
      <c r="AM21" s="108">
        <v>0.45700000000000002</v>
      </c>
      <c r="AN21" s="108">
        <v>0.55900000000000005</v>
      </c>
      <c r="AO21" s="108">
        <v>0.624</v>
      </c>
      <c r="AP21" s="108">
        <v>0.68095216545232118</v>
      </c>
      <c r="AQ21" s="108">
        <v>0.56976060098655701</v>
      </c>
      <c r="AR21" s="108">
        <v>0.53491424175227198</v>
      </c>
      <c r="AS21" s="108">
        <v>0.50504593383717045</v>
      </c>
      <c r="AT21" s="27">
        <v>0.52231072091233899</v>
      </c>
      <c r="AU21" s="102">
        <v>3.7017970245986298E-2</v>
      </c>
      <c r="AV21" s="102">
        <v>7.0555066984262223E-4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18" t="s">
        <v>147</v>
      </c>
      <c r="W22" s="118" t="s">
        <v>147</v>
      </c>
      <c r="X22" s="118" t="s">
        <v>147</v>
      </c>
      <c r="Y22" s="118" t="s">
        <v>147</v>
      </c>
      <c r="Z22" s="118" t="s">
        <v>147</v>
      </c>
      <c r="AA22" s="118" t="s">
        <v>147</v>
      </c>
      <c r="AB22" s="118" t="s">
        <v>147</v>
      </c>
      <c r="AC22" s="118" t="s">
        <v>147</v>
      </c>
      <c r="AD22" s="118" t="s">
        <v>147</v>
      </c>
      <c r="AE22" s="118" t="s">
        <v>147</v>
      </c>
      <c r="AF22" s="118" t="s">
        <v>147</v>
      </c>
      <c r="AG22" s="118" t="s">
        <v>147</v>
      </c>
      <c r="AH22" s="118" t="s">
        <v>147</v>
      </c>
      <c r="AI22" s="118" t="s">
        <v>147</v>
      </c>
      <c r="AJ22" s="118" t="s">
        <v>147</v>
      </c>
      <c r="AK22" s="118" t="s">
        <v>147</v>
      </c>
      <c r="AL22" s="118" t="s">
        <v>147</v>
      </c>
      <c r="AM22" s="118" t="s">
        <v>147</v>
      </c>
      <c r="AN22" s="118" t="s">
        <v>147</v>
      </c>
      <c r="AO22" s="118" t="s">
        <v>147</v>
      </c>
      <c r="AP22" s="118" t="s">
        <v>147</v>
      </c>
      <c r="AQ22" s="118" t="s">
        <v>147</v>
      </c>
      <c r="AR22" s="118" t="s">
        <v>147</v>
      </c>
      <c r="AS22" s="118" t="s">
        <v>147</v>
      </c>
      <c r="AT22" s="25" t="s">
        <v>147</v>
      </c>
      <c r="AU22" s="102">
        <v>2.73972602739736E-3</v>
      </c>
      <c r="AV22" s="119" t="s">
        <v>160</v>
      </c>
    </row>
    <row r="23" spans="1:48">
      <c r="A23" t="s">
        <v>193</v>
      </c>
      <c r="B23" s="108">
        <v>8.8133276010318895E-2</v>
      </c>
      <c r="C23" s="108">
        <v>9.3877947232656772E-2</v>
      </c>
      <c r="D23" s="108">
        <v>8.0585826130244675E-2</v>
      </c>
      <c r="E23" s="108">
        <v>8.0709462823008199E-2</v>
      </c>
      <c r="F23" s="108">
        <v>7.6578404308277809E-2</v>
      </c>
      <c r="G23" s="108">
        <v>8.101642756935401E-2</v>
      </c>
      <c r="H23" s="118" t="s">
        <v>147</v>
      </c>
      <c r="I23" s="108">
        <v>5.4178123727203931E-2</v>
      </c>
      <c r="J23" s="108">
        <v>5.0513825406164836E-2</v>
      </c>
      <c r="K23" s="108">
        <v>7.2689098067612146E-2</v>
      </c>
      <c r="L23" s="108">
        <v>5.7811784405123468E-2</v>
      </c>
      <c r="M23" s="118" t="s">
        <v>147</v>
      </c>
      <c r="N23" s="108">
        <v>6.8643299995474874E-2</v>
      </c>
      <c r="O23" s="108">
        <v>6.9110693759334305E-2</v>
      </c>
      <c r="P23" s="108">
        <v>7.3307915101598037E-2</v>
      </c>
      <c r="Q23" s="108">
        <v>8.4877630447572738E-2</v>
      </c>
      <c r="R23" s="108">
        <v>0.10993700502330739</v>
      </c>
      <c r="S23" s="108">
        <v>9.7250758021451889E-2</v>
      </c>
      <c r="T23" s="108">
        <v>9.6922478164457759E-2</v>
      </c>
      <c r="U23" s="108">
        <v>0.10018554554917075</v>
      </c>
      <c r="V23" s="108">
        <v>8.4755260895145457E-2</v>
      </c>
      <c r="W23" s="108">
        <v>0.10007643571525682</v>
      </c>
      <c r="X23" s="108">
        <v>0.12288663619495993</v>
      </c>
      <c r="Y23" s="108">
        <v>0.10538308367651855</v>
      </c>
      <c r="Z23" s="108">
        <v>8.8952165452325149E-2</v>
      </c>
      <c r="AA23" s="108">
        <v>7.5835317011360259E-2</v>
      </c>
      <c r="AB23" s="108">
        <v>7.1733312214329048E-2</v>
      </c>
      <c r="AC23" s="108">
        <v>9.3849843870209837E-2</v>
      </c>
      <c r="AD23" s="108">
        <v>7.4068380323121852E-2</v>
      </c>
      <c r="AE23" s="108">
        <v>0.1054047155722509</v>
      </c>
      <c r="AF23" s="108">
        <v>9.6040276960674853E-2</v>
      </c>
      <c r="AG23" s="108">
        <v>6.8909218445944498E-2</v>
      </c>
      <c r="AH23" s="108">
        <v>8.9821740507762871E-2</v>
      </c>
      <c r="AI23" s="108">
        <v>0.11407770285559315</v>
      </c>
      <c r="AJ23" s="108">
        <v>9.6442141467169118E-2</v>
      </c>
      <c r="AK23" s="108">
        <v>0.13174910621351488</v>
      </c>
      <c r="AL23" s="108">
        <v>0.12744245825225325</v>
      </c>
      <c r="AM23" s="108">
        <v>0.10696085441462827</v>
      </c>
      <c r="AN23" s="108">
        <v>7.3040910530842995E-2</v>
      </c>
      <c r="AO23" s="108">
        <v>8.7179895072364399E-2</v>
      </c>
      <c r="AP23" s="108">
        <v>8.6853053319084605E-2</v>
      </c>
      <c r="AQ23" s="108">
        <v>0.10530932714939095</v>
      </c>
      <c r="AR23" s="108">
        <v>0.11360607934803013</v>
      </c>
      <c r="AS23" s="108">
        <v>0.12111429724679856</v>
      </c>
      <c r="AT23" s="27">
        <v>8.5001711919388101E-2</v>
      </c>
      <c r="AU23" s="102">
        <v>-0.29624664255598443</v>
      </c>
      <c r="AV23" s="119" t="s">
        <v>160</v>
      </c>
    </row>
    <row r="24" spans="1:48">
      <c r="A24" t="s">
        <v>194</v>
      </c>
      <c r="B24" s="108">
        <v>0.45300000000000001</v>
      </c>
      <c r="C24" s="108">
        <v>0.45500000000000002</v>
      </c>
      <c r="D24" s="108">
        <v>0.45800000000000002</v>
      </c>
      <c r="E24" s="108">
        <v>0.29499999999999998</v>
      </c>
      <c r="F24" s="108">
        <v>0.41600000000000004</v>
      </c>
      <c r="G24" s="108">
        <v>0.48699999999999999</v>
      </c>
      <c r="H24" s="108">
        <v>0.49199999999999999</v>
      </c>
      <c r="I24" s="108">
        <v>0.47400000000000003</v>
      </c>
      <c r="J24" s="108">
        <v>0.58199999999999996</v>
      </c>
      <c r="K24" s="108">
        <v>0.47100000000000003</v>
      </c>
      <c r="L24" s="108">
        <v>0.55500000000000005</v>
      </c>
      <c r="M24" s="108">
        <v>0.66800000000000004</v>
      </c>
      <c r="N24" s="108">
        <v>0.79700000000000004</v>
      </c>
      <c r="O24" s="108">
        <v>0.65800000000000003</v>
      </c>
      <c r="P24" s="108">
        <v>0.75</v>
      </c>
      <c r="Q24" s="108">
        <v>0.83899999999999997</v>
      </c>
      <c r="R24" s="108">
        <v>0.81800000000000006</v>
      </c>
      <c r="S24" s="108">
        <v>0.68900000000000006</v>
      </c>
      <c r="T24" s="108">
        <v>0.75800000000000001</v>
      </c>
      <c r="U24" s="108">
        <v>0.73699999999999999</v>
      </c>
      <c r="V24" s="108">
        <v>0.505</v>
      </c>
      <c r="W24" s="108">
        <v>0.52600000000000002</v>
      </c>
      <c r="X24" s="108">
        <v>0.57400000000000007</v>
      </c>
      <c r="Y24" s="108">
        <v>0.58699999999999997</v>
      </c>
      <c r="Z24" s="108">
        <v>0.60799999999999998</v>
      </c>
      <c r="AA24" s="108">
        <v>0.42599999999999999</v>
      </c>
      <c r="AB24" s="108">
        <v>0.55300000000000005</v>
      </c>
      <c r="AC24" s="108">
        <v>0.46600000000000003</v>
      </c>
      <c r="AD24" s="108">
        <v>0.439</v>
      </c>
      <c r="AE24" s="108">
        <v>0.33200000000000002</v>
      </c>
      <c r="AF24" s="108">
        <v>0.52400000000000002</v>
      </c>
      <c r="AG24" s="108">
        <v>0.66100000000000003</v>
      </c>
      <c r="AH24" s="108">
        <v>0.66300000000000003</v>
      </c>
      <c r="AI24" s="108">
        <v>0.752</v>
      </c>
      <c r="AJ24" s="108">
        <v>0.67500000000000004</v>
      </c>
      <c r="AK24" s="108">
        <v>0.60499999999999998</v>
      </c>
      <c r="AL24" s="108">
        <v>0.39300000000000002</v>
      </c>
      <c r="AM24" s="108">
        <v>0.61199999999999999</v>
      </c>
      <c r="AN24" s="108">
        <v>0.73199999999999998</v>
      </c>
      <c r="AO24" s="108">
        <v>0.745</v>
      </c>
      <c r="AP24" s="108">
        <v>1.0526315789473644</v>
      </c>
      <c r="AQ24" s="108">
        <v>0.98022355975923947</v>
      </c>
      <c r="AR24" s="108">
        <v>0.73290491921980072</v>
      </c>
      <c r="AS24" s="108">
        <v>0.75281712449653504</v>
      </c>
      <c r="AT24" s="27">
        <v>0.91731909308955606</v>
      </c>
      <c r="AU24" s="102">
        <v>0.22185357659004157</v>
      </c>
      <c r="AV24" s="102">
        <v>1.2391380737087859E-3</v>
      </c>
    </row>
    <row r="25" spans="1:48">
      <c r="A25" t="s">
        <v>195</v>
      </c>
      <c r="B25" s="108">
        <v>0.505</v>
      </c>
      <c r="C25" s="108">
        <v>0.47600000000000003</v>
      </c>
      <c r="D25" s="108">
        <v>0.42899999999999999</v>
      </c>
      <c r="E25" s="108">
        <v>0.33200000000000002</v>
      </c>
      <c r="F25" s="108">
        <v>0.27100000000000002</v>
      </c>
      <c r="G25" s="108">
        <v>0.38700000000000001</v>
      </c>
      <c r="H25" s="108">
        <v>0.26600000000000001</v>
      </c>
      <c r="I25" s="108">
        <v>0.28400000000000003</v>
      </c>
      <c r="J25" s="108">
        <v>0.245</v>
      </c>
      <c r="K25" s="108">
        <v>0.39200000000000002</v>
      </c>
      <c r="L25" s="108">
        <v>0.41100000000000003</v>
      </c>
      <c r="M25" s="108">
        <v>0.32600000000000001</v>
      </c>
      <c r="N25" s="108">
        <v>0.44500000000000001</v>
      </c>
      <c r="O25" s="108">
        <v>0.41300000000000003</v>
      </c>
      <c r="P25" s="108">
        <v>0.51800000000000002</v>
      </c>
      <c r="Q25" s="108">
        <v>0.54200000000000004</v>
      </c>
      <c r="R25" s="108">
        <v>0.46600000000000003</v>
      </c>
      <c r="S25" s="108">
        <v>0.379</v>
      </c>
      <c r="T25" s="108">
        <v>0.374</v>
      </c>
      <c r="U25" s="108">
        <v>0.29499999999999998</v>
      </c>
      <c r="V25" s="108">
        <v>0.379</v>
      </c>
      <c r="W25" s="108">
        <v>0.42399999999999999</v>
      </c>
      <c r="X25" s="108">
        <v>0.55800000000000005</v>
      </c>
      <c r="Y25" s="108">
        <v>0.47600000000000003</v>
      </c>
      <c r="Z25" s="108">
        <v>0.371</v>
      </c>
      <c r="AA25" s="108">
        <v>0.34499999999999997</v>
      </c>
      <c r="AB25" s="108">
        <v>0.28400000000000003</v>
      </c>
      <c r="AC25" s="108">
        <v>0.371</v>
      </c>
      <c r="AD25" s="108">
        <v>0.36099999999999999</v>
      </c>
      <c r="AE25" s="108">
        <v>0.40300000000000002</v>
      </c>
      <c r="AF25" s="108">
        <v>0.51600000000000001</v>
      </c>
      <c r="AG25" s="108">
        <v>0.54500000000000004</v>
      </c>
      <c r="AH25" s="108">
        <v>0.47100000000000003</v>
      </c>
      <c r="AI25" s="108">
        <v>0.42599999999999999</v>
      </c>
      <c r="AJ25" s="108">
        <v>0.5</v>
      </c>
      <c r="AK25" s="108">
        <v>0.52300000000000002</v>
      </c>
      <c r="AL25" s="108">
        <v>0.55800000000000005</v>
      </c>
      <c r="AM25" s="108">
        <v>0.64400000000000002</v>
      </c>
      <c r="AN25" s="108">
        <v>0.40600000000000003</v>
      </c>
      <c r="AO25" s="108">
        <v>0.57994297868488709</v>
      </c>
      <c r="AP25" s="108">
        <v>0.68493460650766802</v>
      </c>
      <c r="AQ25" s="108">
        <v>0.73697787029913275</v>
      </c>
      <c r="AR25" s="108">
        <v>0.57460151590575848</v>
      </c>
      <c r="AS25" s="108">
        <v>0.53917461257823562</v>
      </c>
      <c r="AT25" s="27">
        <v>0.67173979922315996</v>
      </c>
      <c r="AU25" s="102">
        <v>0.24928022670390848</v>
      </c>
      <c r="AV25" s="102">
        <v>9.0740328759476678E-4</v>
      </c>
    </row>
    <row r="26" spans="1:48">
      <c r="A26" t="s">
        <v>111</v>
      </c>
      <c r="B26" s="118" t="s">
        <v>147</v>
      </c>
      <c r="C26" s="118" t="s">
        <v>147</v>
      </c>
      <c r="D26" s="118" t="s">
        <v>147</v>
      </c>
      <c r="E26" s="118" t="s">
        <v>147</v>
      </c>
      <c r="F26" s="118" t="s">
        <v>147</v>
      </c>
      <c r="G26" s="118" t="s">
        <v>147</v>
      </c>
      <c r="H26" s="118" t="s">
        <v>147</v>
      </c>
      <c r="I26" s="118" t="s">
        <v>147</v>
      </c>
      <c r="J26" s="118" t="s">
        <v>147</v>
      </c>
      <c r="K26" s="118" t="s">
        <v>147</v>
      </c>
      <c r="L26" s="118" t="s">
        <v>147</v>
      </c>
      <c r="M26" s="118" t="s">
        <v>147</v>
      </c>
      <c r="N26" s="118" t="s">
        <v>147</v>
      </c>
      <c r="O26" s="118" t="s">
        <v>147</v>
      </c>
      <c r="P26" s="118" t="s">
        <v>147</v>
      </c>
      <c r="Q26" s="118" t="s">
        <v>147</v>
      </c>
      <c r="R26" s="118" t="s">
        <v>147</v>
      </c>
      <c r="S26" s="118" t="s">
        <v>147</v>
      </c>
      <c r="T26" s="118" t="s">
        <v>147</v>
      </c>
      <c r="U26" s="118" t="s">
        <v>147</v>
      </c>
      <c r="V26" s="118" t="s">
        <v>147</v>
      </c>
      <c r="W26" s="118" t="s">
        <v>147</v>
      </c>
      <c r="X26" s="118" t="s">
        <v>147</v>
      </c>
      <c r="Y26" s="118" t="s">
        <v>147</v>
      </c>
      <c r="Z26" s="118" t="s">
        <v>147</v>
      </c>
      <c r="AA26" s="118" t="s">
        <v>147</v>
      </c>
      <c r="AB26" s="118" t="s">
        <v>147</v>
      </c>
      <c r="AC26" s="118" t="s">
        <v>147</v>
      </c>
      <c r="AD26" s="118" t="s">
        <v>147</v>
      </c>
      <c r="AE26" s="118" t="s">
        <v>147</v>
      </c>
      <c r="AF26" s="118" t="s">
        <v>147</v>
      </c>
      <c r="AG26" s="118" t="s">
        <v>147</v>
      </c>
      <c r="AH26" s="118" t="s">
        <v>147</v>
      </c>
      <c r="AI26" s="118" t="s">
        <v>147</v>
      </c>
      <c r="AJ26" s="118" t="s">
        <v>147</v>
      </c>
      <c r="AK26" s="118" t="s">
        <v>147</v>
      </c>
      <c r="AL26" s="118" t="s">
        <v>147</v>
      </c>
      <c r="AM26" s="118" t="s">
        <v>147</v>
      </c>
      <c r="AN26" s="118" t="s">
        <v>147</v>
      </c>
      <c r="AO26" s="118" t="s">
        <v>147</v>
      </c>
      <c r="AP26" s="118" t="s">
        <v>147</v>
      </c>
      <c r="AQ26" s="118" t="s">
        <v>147</v>
      </c>
      <c r="AR26" s="118" t="s">
        <v>147</v>
      </c>
      <c r="AS26" s="118" t="s">
        <v>147</v>
      </c>
      <c r="AT26" s="25" t="s">
        <v>147</v>
      </c>
      <c r="AU26" s="102">
        <v>-0.26722866174920967</v>
      </c>
      <c r="AV26" s="119" t="s">
        <v>160</v>
      </c>
    </row>
    <row r="27" spans="1:48">
      <c r="A27" t="s">
        <v>196</v>
      </c>
      <c r="B27" s="108">
        <v>2.1539999999999999</v>
      </c>
      <c r="C27" s="108">
        <v>2.391</v>
      </c>
      <c r="D27" s="108">
        <v>2.6779999999999999</v>
      </c>
      <c r="E27" s="108">
        <v>2.391</v>
      </c>
      <c r="F27" s="108">
        <v>1.9930000000000001</v>
      </c>
      <c r="G27" s="108">
        <v>2.1539999999999999</v>
      </c>
      <c r="H27" s="108">
        <v>2.4170000000000003</v>
      </c>
      <c r="I27" s="108">
        <v>2.2389999999999999</v>
      </c>
      <c r="J27" s="108">
        <v>2.282</v>
      </c>
      <c r="K27" s="108">
        <v>2.7429999999999999</v>
      </c>
      <c r="L27" s="108">
        <v>2.75</v>
      </c>
      <c r="M27" s="108">
        <v>2.1339999999999999</v>
      </c>
      <c r="N27" s="108">
        <v>2.742</v>
      </c>
      <c r="O27" s="108">
        <v>2.2050000000000001</v>
      </c>
      <c r="P27" s="108">
        <v>2.4609999999999999</v>
      </c>
      <c r="Q27" s="108">
        <v>2.3130000000000002</v>
      </c>
      <c r="R27" s="108">
        <v>3.089</v>
      </c>
      <c r="S27" s="108">
        <v>2.9630000000000001</v>
      </c>
      <c r="T27" s="108">
        <v>3.0739999999999998</v>
      </c>
      <c r="U27" s="108">
        <v>2.9969999999999999</v>
      </c>
      <c r="V27" s="108">
        <v>2.7920000000000003</v>
      </c>
      <c r="W27" s="108">
        <v>2.8050000000000002</v>
      </c>
      <c r="X27" s="108">
        <v>3.121</v>
      </c>
      <c r="Y27" s="108">
        <v>3.024</v>
      </c>
      <c r="Z27" s="108">
        <v>2.95</v>
      </c>
      <c r="AA27" s="108">
        <v>2.4580000000000002</v>
      </c>
      <c r="AB27" s="108">
        <v>2.9870000000000001</v>
      </c>
      <c r="AC27" s="108">
        <v>3.4180000000000001</v>
      </c>
      <c r="AD27" s="108">
        <v>3.05</v>
      </c>
      <c r="AE27" s="108">
        <v>2.6659999999999999</v>
      </c>
      <c r="AF27" s="108">
        <v>2.9239999999999999</v>
      </c>
      <c r="AG27" s="108">
        <v>2.6760000000000002</v>
      </c>
      <c r="AH27" s="108">
        <v>2.7109999999999999</v>
      </c>
      <c r="AI27" s="108">
        <v>3.3370000000000002</v>
      </c>
      <c r="AJ27" s="108">
        <v>2.8820000000000001</v>
      </c>
      <c r="AK27" s="108">
        <v>3.3040000000000003</v>
      </c>
      <c r="AL27" s="108">
        <v>3.0750000000000002</v>
      </c>
      <c r="AM27" s="108">
        <v>2.4279999999999999</v>
      </c>
      <c r="AN27" s="108">
        <v>2.1270000000000002</v>
      </c>
      <c r="AO27" s="108">
        <v>3.3683305426075805</v>
      </c>
      <c r="AP27" s="108">
        <v>3.1058514730506279</v>
      </c>
      <c r="AQ27" s="108">
        <v>2.5924333619948308</v>
      </c>
      <c r="AR27" s="108">
        <v>3.1977191473955613</v>
      </c>
      <c r="AS27" s="108">
        <v>3.8602525229669036</v>
      </c>
      <c r="AT27" s="27">
        <v>2.8713490519074871</v>
      </c>
      <c r="AU27" s="102">
        <v>-0.25413797555766116</v>
      </c>
      <c r="AV27" s="102">
        <v>3.878691678751346E-3</v>
      </c>
    </row>
    <row r="28" spans="1:48">
      <c r="A28" t="s">
        <v>197</v>
      </c>
      <c r="B28" s="108">
        <v>10.608021948680816</v>
      </c>
      <c r="C28" s="108">
        <v>11.813474498800742</v>
      </c>
      <c r="D28" s="108">
        <v>10.267832149160521</v>
      </c>
      <c r="E28" s="108">
        <v>11.409379599040594</v>
      </c>
      <c r="F28" s="108">
        <v>11.979474498800743</v>
      </c>
      <c r="G28" s="108">
        <v>12.825605874100557</v>
      </c>
      <c r="H28" s="108">
        <v>11.055058424220482</v>
      </c>
      <c r="I28" s="108">
        <v>11.049343123500927</v>
      </c>
      <c r="J28" s="108">
        <v>10.792474498800743</v>
      </c>
      <c r="K28" s="108">
        <v>12.723510974340408</v>
      </c>
      <c r="L28" s="108">
        <v>13.600927048920669</v>
      </c>
      <c r="M28" s="108">
        <v>10.988964158030504</v>
      </c>
      <c r="N28" s="108">
        <v>17.269986106711318</v>
      </c>
      <c r="O28" s="108">
        <v>15.468125220618184</v>
      </c>
      <c r="P28" s="108">
        <v>15.028994795673622</v>
      </c>
      <c r="Q28" s="108">
        <v>15.7321694347649</v>
      </c>
      <c r="R28" s="108">
        <v>16.335965425170841</v>
      </c>
      <c r="S28" s="108">
        <v>15.9693301805675</v>
      </c>
      <c r="T28" s="108">
        <v>15.713222337873923</v>
      </c>
      <c r="U28" s="108">
        <v>14.864033488708877</v>
      </c>
      <c r="V28" s="108">
        <v>14.101697470244831</v>
      </c>
      <c r="W28" s="108">
        <v>14.273705842422052</v>
      </c>
      <c r="X28" s="108">
        <v>16.082544463049285</v>
      </c>
      <c r="Y28" s="108">
        <v>17.445690048422865</v>
      </c>
      <c r="Z28" s="108">
        <v>10.555819387247141</v>
      </c>
      <c r="AA28" s="108">
        <v>12.180927863510888</v>
      </c>
      <c r="AB28" s="108">
        <v>13.041388469022948</v>
      </c>
      <c r="AC28" s="108">
        <v>15.610628637371592</v>
      </c>
      <c r="AD28" s="108">
        <v>14.696641897090105</v>
      </c>
      <c r="AE28" s="108">
        <v>17.836647418201569</v>
      </c>
      <c r="AF28" s="108">
        <v>16.503853645291215</v>
      </c>
      <c r="AG28" s="108">
        <v>14.95935262705345</v>
      </c>
      <c r="AH28" s="108">
        <v>14.434293252477715</v>
      </c>
      <c r="AI28" s="108">
        <v>14.054155088926102</v>
      </c>
      <c r="AJ28" s="108">
        <v>16.561134407385623</v>
      </c>
      <c r="AK28" s="108">
        <v>15.344032719373674</v>
      </c>
      <c r="AL28" s="108">
        <v>17.03561537765308</v>
      </c>
      <c r="AM28" s="108">
        <v>13.891216680997426</v>
      </c>
      <c r="AN28" s="108">
        <v>13.517252839752008</v>
      </c>
      <c r="AO28" s="108">
        <v>13.544713094651831</v>
      </c>
      <c r="AP28" s="108">
        <v>11.780485307434519</v>
      </c>
      <c r="AQ28" s="108">
        <v>12.72438600605304</v>
      </c>
      <c r="AR28" s="108">
        <v>13.206178177667354</v>
      </c>
      <c r="AS28" s="108">
        <v>13.664497168818851</v>
      </c>
      <c r="AT28" s="27">
        <v>13.058125720251637</v>
      </c>
      <c r="AU28" s="102">
        <v>-4.1757538137917383E-2</v>
      </c>
      <c r="AV28" s="102">
        <v>1.7639249932913E-2</v>
      </c>
    </row>
    <row r="29" spans="1:48">
      <c r="A29" t="s">
        <v>198</v>
      </c>
      <c r="B29" s="108">
        <v>3.6684186088609323</v>
      </c>
      <c r="C29" s="108">
        <v>3.9675064035841983</v>
      </c>
      <c r="D29" s="108">
        <v>3.7680028510657562</v>
      </c>
      <c r="E29" s="108">
        <v>3.8238201565823422</v>
      </c>
      <c r="F29" s="108">
        <v>3.1030180114947745</v>
      </c>
      <c r="G29" s="108">
        <v>3.9674340860750341</v>
      </c>
      <c r="H29" s="108">
        <v>3.0445735167669836</v>
      </c>
      <c r="I29" s="108">
        <v>2.9881645472236062</v>
      </c>
      <c r="J29" s="108">
        <v>3.4460473819975577</v>
      </c>
      <c r="K29" s="108">
        <v>3.9910693306783744</v>
      </c>
      <c r="L29" s="108">
        <v>3.8600541702493567</v>
      </c>
      <c r="M29" s="108">
        <v>3.1331929673711381</v>
      </c>
      <c r="N29" s="108">
        <v>3.9784043987871667</v>
      </c>
      <c r="O29" s="108">
        <v>4.1549156899126594</v>
      </c>
      <c r="P29" s="108">
        <v>4.1597697877539952</v>
      </c>
      <c r="Q29" s="108">
        <v>4.3148714757659423</v>
      </c>
      <c r="R29" s="108">
        <v>4.5061939177263906</v>
      </c>
      <c r="S29" s="108">
        <v>4.4662155496221221</v>
      </c>
      <c r="T29" s="108">
        <v>4.2340628592116598</v>
      </c>
      <c r="U29" s="108">
        <v>4.1813762954247204</v>
      </c>
      <c r="V29" s="108">
        <v>3.9373330316332553</v>
      </c>
      <c r="W29" s="108">
        <v>4.2023762954247204</v>
      </c>
      <c r="X29" s="108">
        <v>4.6031067565732924</v>
      </c>
      <c r="Y29" s="108">
        <v>4.5434653572883219</v>
      </c>
      <c r="Z29" s="108">
        <v>4.1281006018916617</v>
      </c>
      <c r="AA29" s="108">
        <v>3.9278594831877651</v>
      </c>
      <c r="AB29" s="108">
        <v>3.317344571661315</v>
      </c>
      <c r="AC29" s="108">
        <v>3.9196073222609438</v>
      </c>
      <c r="AD29" s="108">
        <v>4.0006437978006106</v>
      </c>
      <c r="AE29" s="108">
        <v>4.1890821378467704</v>
      </c>
      <c r="AF29" s="108">
        <v>4.4705504819658817</v>
      </c>
      <c r="AG29" s="108">
        <v>3.8438064443137123</v>
      </c>
      <c r="AH29" s="108">
        <v>3.9273074625514806</v>
      </c>
      <c r="AI29" s="108">
        <v>3.8958268090691077</v>
      </c>
      <c r="AJ29" s="108">
        <v>4.4293371498393483</v>
      </c>
      <c r="AK29" s="108">
        <v>4.9188564963569759</v>
      </c>
      <c r="AL29" s="108">
        <v>5.2692367289677371</v>
      </c>
      <c r="AM29" s="108">
        <v>5.3544562157759019</v>
      </c>
      <c r="AN29" s="108">
        <v>4.2828002896320809</v>
      </c>
      <c r="AO29" s="108">
        <v>4.6860084174322374</v>
      </c>
      <c r="AP29" s="108">
        <v>4.5626103090917134</v>
      </c>
      <c r="AQ29" s="108">
        <v>4.3958455898990643</v>
      </c>
      <c r="AR29" s="108">
        <v>4.649047381997538</v>
      </c>
      <c r="AS29" s="108">
        <v>4.5207494229985796</v>
      </c>
      <c r="AT29" s="27">
        <v>4.1748934244467417</v>
      </c>
      <c r="AU29" s="102">
        <v>-7.3974003662749976E-2</v>
      </c>
      <c r="AV29" s="102">
        <v>5.6395527302115752E-3</v>
      </c>
    </row>
    <row r="30" spans="1:48">
      <c r="A30" t="s">
        <v>199</v>
      </c>
      <c r="B30" s="108">
        <v>0.188</v>
      </c>
      <c r="C30" s="108">
        <v>0.42799999999999999</v>
      </c>
      <c r="D30" s="108">
        <v>0.41100000000000003</v>
      </c>
      <c r="E30" s="108">
        <v>0.34</v>
      </c>
      <c r="F30" s="108">
        <v>0.51100000000000001</v>
      </c>
      <c r="G30" s="108">
        <v>0.66100000000000003</v>
      </c>
      <c r="H30" s="108">
        <v>0.66600000000000004</v>
      </c>
      <c r="I30" s="108">
        <v>0.67100000000000004</v>
      </c>
      <c r="J30" s="108">
        <v>0.55700000000000005</v>
      </c>
      <c r="K30" s="108">
        <v>0.505</v>
      </c>
      <c r="L30" s="108">
        <v>0.504</v>
      </c>
      <c r="M30" s="108">
        <v>0.47</v>
      </c>
      <c r="N30" s="108">
        <v>0.48199999999999998</v>
      </c>
      <c r="O30" s="108">
        <v>0.749</v>
      </c>
      <c r="P30" s="108">
        <v>0.89400000000000002</v>
      </c>
      <c r="Q30" s="108">
        <v>0.85399999999999998</v>
      </c>
      <c r="R30" s="108">
        <v>0.75700000000000001</v>
      </c>
      <c r="S30" s="108">
        <v>0.79300000000000004</v>
      </c>
      <c r="T30" s="108">
        <v>0.52900000000000003</v>
      </c>
      <c r="U30" s="108">
        <v>0.64700000000000002</v>
      </c>
      <c r="V30" s="108">
        <v>0.63400000000000001</v>
      </c>
      <c r="W30" s="108">
        <v>0.75800000000000001</v>
      </c>
      <c r="X30" s="108">
        <v>0.67100000000000004</v>
      </c>
      <c r="Y30" s="108">
        <v>0.58699999999999997</v>
      </c>
      <c r="Z30" s="108">
        <v>0.48699999999999999</v>
      </c>
      <c r="AA30" s="108">
        <v>0.45300000000000001</v>
      </c>
      <c r="AB30" s="108">
        <v>0.71799999999999997</v>
      </c>
      <c r="AC30" s="108">
        <v>0.53900000000000003</v>
      </c>
      <c r="AD30" s="108">
        <v>0.57600000000000007</v>
      </c>
      <c r="AE30" s="108">
        <v>0.65300000000000002</v>
      </c>
      <c r="AF30" s="108">
        <v>0.86299999999999999</v>
      </c>
      <c r="AG30" s="108">
        <v>1.018</v>
      </c>
      <c r="AH30" s="108">
        <v>0.92600000000000005</v>
      </c>
      <c r="AI30" s="108">
        <v>0.874</v>
      </c>
      <c r="AJ30" s="108">
        <v>1.093</v>
      </c>
      <c r="AK30" s="108">
        <v>0.93</v>
      </c>
      <c r="AL30" s="108">
        <v>0.61699999999999999</v>
      </c>
      <c r="AM30" s="108">
        <v>0.78400000000000003</v>
      </c>
      <c r="AN30" s="108">
        <v>1.2070000000000001</v>
      </c>
      <c r="AO30" s="108">
        <v>1.1834871318058939</v>
      </c>
      <c r="AP30" s="108">
        <v>1.2758256411240827</v>
      </c>
      <c r="AQ30" s="108">
        <v>1.4742162997582109</v>
      </c>
      <c r="AR30" s="108">
        <v>0.76956376454044906</v>
      </c>
      <c r="AS30" s="108">
        <v>0.93869865784604223</v>
      </c>
      <c r="AT30" s="27">
        <v>1.5640406417434787</v>
      </c>
      <c r="AU30" s="102">
        <v>0.67074456907851943</v>
      </c>
      <c r="AV30" s="102">
        <v>2.1127460690748517E-3</v>
      </c>
    </row>
    <row r="31" spans="1:48">
      <c r="A31" t="s">
        <v>200</v>
      </c>
      <c r="B31" s="118" t="s">
        <v>147</v>
      </c>
      <c r="C31" s="118" t="s">
        <v>147</v>
      </c>
      <c r="D31" s="118" t="s">
        <v>147</v>
      </c>
      <c r="E31" s="118" t="s">
        <v>147</v>
      </c>
      <c r="F31" s="118" t="s">
        <v>147</v>
      </c>
      <c r="G31" s="118" t="s">
        <v>147</v>
      </c>
      <c r="H31" s="118" t="s">
        <v>147</v>
      </c>
      <c r="I31" s="118" t="s">
        <v>147</v>
      </c>
      <c r="J31" s="118" t="s">
        <v>147</v>
      </c>
      <c r="K31" s="118" t="s">
        <v>147</v>
      </c>
      <c r="L31" s="118" t="s">
        <v>147</v>
      </c>
      <c r="M31" s="118" t="s">
        <v>147</v>
      </c>
      <c r="N31" s="118" t="s">
        <v>147</v>
      </c>
      <c r="O31" s="118" t="s">
        <v>147</v>
      </c>
      <c r="P31" s="118" t="s">
        <v>147</v>
      </c>
      <c r="Q31" s="118" t="s">
        <v>147</v>
      </c>
      <c r="R31" s="118" t="s">
        <v>147</v>
      </c>
      <c r="S31" s="118" t="s">
        <v>147</v>
      </c>
      <c r="T31" s="118" t="s">
        <v>147</v>
      </c>
      <c r="U31" s="118" t="s">
        <v>147</v>
      </c>
      <c r="V31" s="118" t="s">
        <v>147</v>
      </c>
      <c r="W31" s="118" t="s">
        <v>147</v>
      </c>
      <c r="X31" s="118" t="s">
        <v>147</v>
      </c>
      <c r="Y31" s="118" t="s">
        <v>147</v>
      </c>
      <c r="Z31" s="118" t="s">
        <v>147</v>
      </c>
      <c r="AA31" s="118" t="s">
        <v>147</v>
      </c>
      <c r="AB31" s="118" t="s">
        <v>147</v>
      </c>
      <c r="AC31" s="118" t="s">
        <v>147</v>
      </c>
      <c r="AD31" s="118" t="s">
        <v>147</v>
      </c>
      <c r="AE31" s="118" t="s">
        <v>147</v>
      </c>
      <c r="AF31" s="118" t="s">
        <v>147</v>
      </c>
      <c r="AG31" s="118" t="s">
        <v>147</v>
      </c>
      <c r="AH31" s="118" t="s">
        <v>147</v>
      </c>
      <c r="AI31" s="118" t="s">
        <v>147</v>
      </c>
      <c r="AJ31" s="118" t="s">
        <v>147</v>
      </c>
      <c r="AK31" s="118" t="s">
        <v>147</v>
      </c>
      <c r="AL31" s="118" t="s">
        <v>147</v>
      </c>
      <c r="AM31" s="118" t="s">
        <v>147</v>
      </c>
      <c r="AN31" s="118" t="s">
        <v>147</v>
      </c>
      <c r="AO31" s="118" t="s">
        <v>147</v>
      </c>
      <c r="AP31" s="118" t="s">
        <v>147</v>
      </c>
      <c r="AQ31" s="118" t="s">
        <v>147</v>
      </c>
      <c r="AR31" s="118" t="s">
        <v>147</v>
      </c>
      <c r="AS31" s="118" t="s">
        <v>147</v>
      </c>
      <c r="AT31" s="27">
        <v>5.1590713671538918E-2</v>
      </c>
      <c r="AU31" s="102">
        <v>7.3355199691298445E-2</v>
      </c>
      <c r="AV31" s="119" t="s">
        <v>160</v>
      </c>
    </row>
    <row r="32" spans="1:48">
      <c r="A32" t="s">
        <v>201</v>
      </c>
      <c r="B32" s="108">
        <v>0.38700000000000001</v>
      </c>
      <c r="C32" s="108">
        <v>0.41899999999999998</v>
      </c>
      <c r="D32" s="108">
        <v>0.439</v>
      </c>
      <c r="E32" s="108">
        <v>0.48299999999999998</v>
      </c>
      <c r="F32" s="108">
        <v>0.54900000000000004</v>
      </c>
      <c r="G32" s="108">
        <v>0.84799999999999998</v>
      </c>
      <c r="H32" s="108">
        <v>0.90400000000000003</v>
      </c>
      <c r="I32" s="108">
        <v>1.07</v>
      </c>
      <c r="J32" s="108">
        <v>1.2230000000000001</v>
      </c>
      <c r="K32" s="108">
        <v>1.075</v>
      </c>
      <c r="L32" s="108">
        <v>1.228</v>
      </c>
      <c r="M32" s="108">
        <v>1.272</v>
      </c>
      <c r="N32" s="108">
        <v>1.0409999999999999</v>
      </c>
      <c r="O32" s="108">
        <v>1.103</v>
      </c>
      <c r="P32" s="108">
        <v>1.1819999999999999</v>
      </c>
      <c r="Q32" s="108">
        <v>1.1399999999999999</v>
      </c>
      <c r="R32" s="108">
        <v>1.1399999999999999</v>
      </c>
      <c r="S32" s="108">
        <v>0.86799999999999999</v>
      </c>
      <c r="T32" s="108">
        <v>0.877</v>
      </c>
      <c r="U32" s="108">
        <v>0.873</v>
      </c>
      <c r="V32" s="108">
        <v>0.871</v>
      </c>
      <c r="W32" s="108">
        <v>0.91300000000000003</v>
      </c>
      <c r="X32" s="108">
        <v>0.93200000000000005</v>
      </c>
      <c r="Y32" s="108">
        <v>0.98899999999999999</v>
      </c>
      <c r="Z32" s="108">
        <v>0.96299999999999997</v>
      </c>
      <c r="AA32" s="108">
        <v>0.95300000000000007</v>
      </c>
      <c r="AB32" s="108">
        <v>0.95300000000000007</v>
      </c>
      <c r="AC32" s="108">
        <v>0.97399999999999998</v>
      </c>
      <c r="AD32" s="108">
        <v>1.0110000000000001</v>
      </c>
      <c r="AE32" s="108">
        <v>1.0210000000000001</v>
      </c>
      <c r="AF32" s="108">
        <v>1.0580000000000001</v>
      </c>
      <c r="AG32" s="108">
        <v>1.079</v>
      </c>
      <c r="AH32" s="108">
        <v>1.1759999999999999</v>
      </c>
      <c r="AI32" s="108">
        <v>1.2710000000000001</v>
      </c>
      <c r="AJ32" s="108">
        <v>1.3680000000000001</v>
      </c>
      <c r="AK32" s="108">
        <v>1.4379999999999999</v>
      </c>
      <c r="AL32" s="108">
        <v>1.488</v>
      </c>
      <c r="AM32" s="108">
        <v>1.5780000000000001</v>
      </c>
      <c r="AN32" s="108">
        <v>1.603</v>
      </c>
      <c r="AO32" s="108">
        <v>1.6133411775354056</v>
      </c>
      <c r="AP32" s="108">
        <v>1.5861881703398588</v>
      </c>
      <c r="AQ32" s="108">
        <v>1.6540935443953757</v>
      </c>
      <c r="AR32" s="108">
        <v>1.8968249723555648</v>
      </c>
      <c r="AS32" s="108">
        <v>2.8101533962057679</v>
      </c>
      <c r="AT32" s="27">
        <v>2.7749550535448742</v>
      </c>
      <c r="AU32" s="102">
        <v>-9.8200070192248079E-3</v>
      </c>
      <c r="AV32" s="102">
        <v>3.7484802023436759E-3</v>
      </c>
    </row>
    <row r="33" spans="1:48">
      <c r="A33" t="s">
        <v>202</v>
      </c>
      <c r="B33" s="108">
        <v>0.21315789473684202</v>
      </c>
      <c r="C33" s="108">
        <v>0.19210526315789467</v>
      </c>
      <c r="D33" s="108">
        <v>0.18157894736842098</v>
      </c>
      <c r="E33" s="108">
        <v>0.17368421052631572</v>
      </c>
      <c r="F33" s="108">
        <v>0.13157894736842102</v>
      </c>
      <c r="G33" s="108">
        <v>0.18157894736842098</v>
      </c>
      <c r="H33" s="108">
        <v>0.10526315789473681</v>
      </c>
      <c r="I33" s="108">
        <v>0.1552631578947368</v>
      </c>
      <c r="J33" s="108">
        <v>0.14473684210526311</v>
      </c>
      <c r="K33" s="108">
        <v>0.17894736842105258</v>
      </c>
      <c r="L33" s="108">
        <v>0.1184210526315789</v>
      </c>
      <c r="M33" s="108">
        <v>0.13421052631578942</v>
      </c>
      <c r="N33" s="108">
        <v>0.16842105263157889</v>
      </c>
      <c r="O33" s="108">
        <v>0.1578947368421052</v>
      </c>
      <c r="P33" s="108">
        <v>0.18684210526315784</v>
      </c>
      <c r="Q33" s="108">
        <v>0.18947368421052624</v>
      </c>
      <c r="R33" s="108">
        <v>0.1947368421052631</v>
      </c>
      <c r="S33" s="108">
        <v>0.18157894736842098</v>
      </c>
      <c r="T33" s="108">
        <v>0.17631578947368415</v>
      </c>
      <c r="U33" s="108">
        <v>0.1552631578947368</v>
      </c>
      <c r="V33" s="108">
        <v>0.18947368421052624</v>
      </c>
      <c r="W33" s="108">
        <v>0.20789473684210519</v>
      </c>
      <c r="X33" s="108">
        <v>0.1552631578947368</v>
      </c>
      <c r="Y33" s="108">
        <v>0.1973684210526315</v>
      </c>
      <c r="Z33" s="108">
        <v>0.1578947368421052</v>
      </c>
      <c r="AA33" s="108">
        <v>0.1578947368421052</v>
      </c>
      <c r="AB33" s="108">
        <v>0.16842105263157889</v>
      </c>
      <c r="AC33" s="108">
        <v>0.18421052631578941</v>
      </c>
      <c r="AD33" s="108">
        <v>0.17368421052631572</v>
      </c>
      <c r="AE33" s="108">
        <v>0.20789473684210519</v>
      </c>
      <c r="AF33" s="108">
        <v>0.16052631578947363</v>
      </c>
      <c r="AG33" s="108">
        <v>0.16315789473684206</v>
      </c>
      <c r="AH33" s="108">
        <v>0.15263157894736837</v>
      </c>
      <c r="AI33" s="108">
        <v>0.20789473684210519</v>
      </c>
      <c r="AJ33" s="108">
        <v>0.19210526315789467</v>
      </c>
      <c r="AK33" s="108">
        <v>0.19210526315789467</v>
      </c>
      <c r="AL33" s="108">
        <v>0.13421052631578942</v>
      </c>
      <c r="AM33" s="108">
        <v>0.20526315789473676</v>
      </c>
      <c r="AN33" s="108">
        <v>0.13421052631578942</v>
      </c>
      <c r="AO33" s="108">
        <v>0.14210526315789468</v>
      </c>
      <c r="AP33" s="108">
        <v>0.14210526315789468</v>
      </c>
      <c r="AQ33" s="108">
        <v>0.16315789473684206</v>
      </c>
      <c r="AR33" s="108">
        <v>0.15</v>
      </c>
      <c r="AS33" s="108">
        <v>0.21842105263157888</v>
      </c>
      <c r="AT33" s="27">
        <v>0.20526315789473676</v>
      </c>
      <c r="AU33" s="102">
        <v>-5.766628156461473E-2</v>
      </c>
      <c r="AV33" s="119" t="s">
        <v>160</v>
      </c>
    </row>
    <row r="34" spans="1:48">
      <c r="A34" t="s">
        <v>112</v>
      </c>
      <c r="B34" s="108">
        <v>10.41137312757388</v>
      </c>
      <c r="C34" s="108">
        <v>10.675008688962302</v>
      </c>
      <c r="D34" s="108">
        <v>10.353198488482599</v>
      </c>
      <c r="E34" s="108">
        <v>10.449979952029688</v>
      </c>
      <c r="F34" s="108">
        <v>10.120060324930988</v>
      </c>
      <c r="G34" s="108">
        <v>9.9272430194144015</v>
      </c>
      <c r="H34" s="108">
        <v>9.6143014436348828</v>
      </c>
      <c r="I34" s="108">
        <v>10.33068199303073</v>
      </c>
      <c r="J34" s="108">
        <v>8.497507353939449</v>
      </c>
      <c r="K34" s="108">
        <v>8.1930473819975589</v>
      </c>
      <c r="L34" s="108">
        <v>8.1131422817577068</v>
      </c>
      <c r="M34" s="108">
        <v>9.406171969045575</v>
      </c>
      <c r="N34" s="108">
        <v>12.359901479838893</v>
      </c>
      <c r="O34" s="108">
        <v>10.303099334751325</v>
      </c>
      <c r="P34" s="108">
        <v>9.7464869891840547</v>
      </c>
      <c r="Q34" s="108">
        <v>9.2240344390641287</v>
      </c>
      <c r="R34" s="108">
        <v>9.4186047879802715</v>
      </c>
      <c r="S34" s="108">
        <v>9.0583856179571907</v>
      </c>
      <c r="T34" s="108">
        <v>9.0689918088428314</v>
      </c>
      <c r="U34" s="108">
        <v>9.2767077431325564</v>
      </c>
      <c r="V34" s="108">
        <v>9.2993584649499965</v>
      </c>
      <c r="W34" s="108">
        <v>9.3017451690274733</v>
      </c>
      <c r="X34" s="108">
        <v>8.9400728153142985</v>
      </c>
      <c r="Y34" s="108">
        <v>9.2053643028465437</v>
      </c>
      <c r="Z34" s="108">
        <v>7.7085553695071756</v>
      </c>
      <c r="AA34" s="108">
        <v>7.1576722179481411</v>
      </c>
      <c r="AB34" s="108">
        <v>9.5591318731049491</v>
      </c>
      <c r="AC34" s="108">
        <v>9.5515776349730768</v>
      </c>
      <c r="AD34" s="108">
        <v>9.3742771416934456</v>
      </c>
      <c r="AE34" s="108">
        <v>10.10765674073404</v>
      </c>
      <c r="AF34" s="108">
        <v>8.5506153776530791</v>
      </c>
      <c r="AG34" s="108">
        <v>9.5137050730868502</v>
      </c>
      <c r="AH34" s="108">
        <v>9.4431647282436586</v>
      </c>
      <c r="AI34" s="108">
        <v>9.32753975652804</v>
      </c>
      <c r="AJ34" s="108">
        <v>10.267124315517949</v>
      </c>
      <c r="AK34" s="108">
        <v>10.004088473548451</v>
      </c>
      <c r="AL34" s="108">
        <v>10.594052948364038</v>
      </c>
      <c r="AM34" s="108">
        <v>8.9441784857673063</v>
      </c>
      <c r="AN34" s="108">
        <v>8.299725618862297</v>
      </c>
      <c r="AO34" s="108">
        <v>9.5800334887088372</v>
      </c>
      <c r="AP34" s="108">
        <v>8.1615151378014783</v>
      </c>
      <c r="AQ34" s="108">
        <v>8.3708195682671533</v>
      </c>
      <c r="AR34" s="108">
        <v>7.4295153188215304</v>
      </c>
      <c r="AS34" s="108">
        <v>9.4347649002126612</v>
      </c>
      <c r="AT34" s="27">
        <v>10.456623071005072</v>
      </c>
      <c r="AU34" s="102">
        <v>0.1113442109357754</v>
      </c>
      <c r="AV34" s="102">
        <v>1.4125073670999116E-2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08">
        <v>1.179</v>
      </c>
      <c r="W35" s="108">
        <v>1.0820000000000001</v>
      </c>
      <c r="X35" s="108">
        <v>1.2969999999999999</v>
      </c>
      <c r="Y35" s="108">
        <v>1.5820000000000001</v>
      </c>
      <c r="Z35" s="108">
        <v>1.65</v>
      </c>
      <c r="AA35" s="108">
        <v>1.6659999999999999</v>
      </c>
      <c r="AB35" s="108">
        <v>1.629</v>
      </c>
      <c r="AC35" s="108">
        <v>1.5529999999999999</v>
      </c>
      <c r="AD35" s="108">
        <v>1.726</v>
      </c>
      <c r="AE35" s="108">
        <v>2.0760000000000001</v>
      </c>
      <c r="AF35" s="108">
        <v>1.8840000000000001</v>
      </c>
      <c r="AG35" s="108">
        <v>1.6580000000000001</v>
      </c>
      <c r="AH35" s="108">
        <v>1.4710000000000001</v>
      </c>
      <c r="AI35" s="108">
        <v>1.389</v>
      </c>
      <c r="AJ35" s="108">
        <v>1.3880000000000001</v>
      </c>
      <c r="AK35" s="108">
        <v>1.704</v>
      </c>
      <c r="AL35" s="108">
        <v>1.829</v>
      </c>
      <c r="AM35" s="108">
        <v>2.012</v>
      </c>
      <c r="AN35" s="108">
        <v>1.952</v>
      </c>
      <c r="AO35" s="108">
        <v>1.8230076480970197</v>
      </c>
      <c r="AP35" s="108">
        <v>1.7776168710684639</v>
      </c>
      <c r="AQ35" s="108">
        <v>1.757720437163409</v>
      </c>
      <c r="AR35" s="108">
        <v>1.8102004797031199</v>
      </c>
      <c r="AS35" s="108">
        <v>1.6879666923111669</v>
      </c>
      <c r="AT35" s="27">
        <v>1.7132868715210141</v>
      </c>
      <c r="AU35" s="102">
        <v>1.77812251751579E-2</v>
      </c>
      <c r="AV35" s="102">
        <v>2.3143516903554053E-3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8.8999999999999996E-2</v>
      </c>
      <c r="W36" s="108">
        <v>8.7000000000000008E-2</v>
      </c>
      <c r="X36" s="108">
        <v>8.2000000000000003E-2</v>
      </c>
      <c r="Y36" s="108">
        <v>8.7000000000000008E-2</v>
      </c>
      <c r="Z36" s="108">
        <v>8.7000000000000008E-2</v>
      </c>
      <c r="AA36" s="108">
        <v>9.5000000000000001E-2</v>
      </c>
      <c r="AB36" s="108">
        <v>7.5999999999999998E-2</v>
      </c>
      <c r="AC36" s="108">
        <v>7.1000000000000008E-2</v>
      </c>
      <c r="AD36" s="108">
        <v>8.8999999999999996E-2</v>
      </c>
      <c r="AE36" s="108">
        <v>0.16300000000000001</v>
      </c>
      <c r="AF36" s="108">
        <v>0.184</v>
      </c>
      <c r="AG36" s="108">
        <v>0.19700000000000001</v>
      </c>
      <c r="AH36" s="108">
        <v>0.17400000000000002</v>
      </c>
      <c r="AI36" s="108">
        <v>0.20300000000000001</v>
      </c>
      <c r="AJ36" s="108">
        <v>0.19500000000000001</v>
      </c>
      <c r="AK36" s="108">
        <v>0.14599999999999999</v>
      </c>
      <c r="AL36" s="108">
        <v>0.159</v>
      </c>
      <c r="AM36" s="108">
        <v>0.17699999999999999</v>
      </c>
      <c r="AN36" s="108">
        <v>0.223</v>
      </c>
      <c r="AO36" s="108">
        <v>0.21335475403900897</v>
      </c>
      <c r="AP36" s="108">
        <v>0.18550029415757721</v>
      </c>
      <c r="AQ36" s="108">
        <v>0.18151785310223037</v>
      </c>
      <c r="AR36" s="108">
        <v>0.21679413495044492</v>
      </c>
      <c r="AS36" s="108">
        <v>0.22362764176132421</v>
      </c>
      <c r="AT36" s="27">
        <v>0.25569081775806568</v>
      </c>
      <c r="AU36" s="102">
        <v>0.1465100580906189</v>
      </c>
      <c r="AV36" s="119" t="s">
        <v>160</v>
      </c>
    </row>
    <row r="37" spans="1:48">
      <c r="A37" t="s">
        <v>204</v>
      </c>
      <c r="B37" s="118" t="s">
        <v>186</v>
      </c>
      <c r="C37" s="118" t="s">
        <v>186</v>
      </c>
      <c r="D37" s="118" t="s">
        <v>186</v>
      </c>
      <c r="E37" s="118" t="s">
        <v>186</v>
      </c>
      <c r="F37" s="118" t="s">
        <v>186</v>
      </c>
      <c r="G37" s="118" t="s">
        <v>186</v>
      </c>
      <c r="H37" s="118" t="s">
        <v>186</v>
      </c>
      <c r="I37" s="118" t="s">
        <v>186</v>
      </c>
      <c r="J37" s="118" t="s">
        <v>186</v>
      </c>
      <c r="K37" s="118" t="s">
        <v>186</v>
      </c>
      <c r="L37" s="118" t="s">
        <v>186</v>
      </c>
      <c r="M37" s="118" t="s">
        <v>186</v>
      </c>
      <c r="N37" s="118" t="s">
        <v>186</v>
      </c>
      <c r="O37" s="118" t="s">
        <v>186</v>
      </c>
      <c r="P37" s="118" t="s">
        <v>186</v>
      </c>
      <c r="Q37" s="118" t="s">
        <v>186</v>
      </c>
      <c r="R37" s="118" t="s">
        <v>186</v>
      </c>
      <c r="S37" s="118" t="s">
        <v>186</v>
      </c>
      <c r="T37" s="118" t="s">
        <v>186</v>
      </c>
      <c r="U37" s="118" t="s">
        <v>186</v>
      </c>
      <c r="V37" s="118" t="s">
        <v>186</v>
      </c>
      <c r="W37" s="118" t="s">
        <v>186</v>
      </c>
      <c r="X37" s="118" t="s">
        <v>186</v>
      </c>
      <c r="Y37" s="118" t="s">
        <v>186</v>
      </c>
      <c r="Z37" s="118" t="s">
        <v>147</v>
      </c>
      <c r="AA37" s="118" t="s">
        <v>147</v>
      </c>
      <c r="AB37" s="118" t="s">
        <v>147</v>
      </c>
      <c r="AC37" s="118" t="s">
        <v>147</v>
      </c>
      <c r="AD37" s="118" t="s">
        <v>147</v>
      </c>
      <c r="AE37" s="118" t="s">
        <v>147</v>
      </c>
      <c r="AF37" s="118" t="s">
        <v>147</v>
      </c>
      <c r="AG37" s="118" t="s">
        <v>147</v>
      </c>
      <c r="AH37" s="118" t="s">
        <v>147</v>
      </c>
      <c r="AI37" s="118" t="s">
        <v>147</v>
      </c>
      <c r="AJ37" s="118" t="s">
        <v>147</v>
      </c>
      <c r="AK37" s="118" t="s">
        <v>147</v>
      </c>
      <c r="AL37" s="118" t="s">
        <v>147</v>
      </c>
      <c r="AM37" s="118" t="s">
        <v>147</v>
      </c>
      <c r="AN37" s="118" t="s">
        <v>147</v>
      </c>
      <c r="AO37" s="118" t="s">
        <v>147</v>
      </c>
      <c r="AP37" s="118" t="s">
        <v>147</v>
      </c>
      <c r="AQ37" s="118" t="s">
        <v>147</v>
      </c>
      <c r="AR37" s="118" t="s">
        <v>147</v>
      </c>
      <c r="AS37" s="118" t="s">
        <v>147</v>
      </c>
      <c r="AT37" s="25" t="s">
        <v>147</v>
      </c>
      <c r="AU37" s="102">
        <v>-3.6583400483480966E-2</v>
      </c>
      <c r="AV37" s="119" t="s">
        <v>160</v>
      </c>
    </row>
    <row r="38" spans="1:48">
      <c r="A38" t="s">
        <v>113</v>
      </c>
      <c r="B38" s="108">
        <v>11.17</v>
      </c>
      <c r="C38" s="108">
        <v>11.018000000000001</v>
      </c>
      <c r="D38" s="108">
        <v>12.066000000000001</v>
      </c>
      <c r="E38" s="108">
        <v>13.628</v>
      </c>
      <c r="F38" s="108">
        <v>12.987</v>
      </c>
      <c r="G38" s="108">
        <v>13.091000000000001</v>
      </c>
      <c r="H38" s="108">
        <v>14.468</v>
      </c>
      <c r="I38" s="108">
        <v>15.418000000000001</v>
      </c>
      <c r="J38" s="108">
        <v>16.666</v>
      </c>
      <c r="K38" s="108">
        <v>17.344999999999999</v>
      </c>
      <c r="L38" s="108">
        <v>17.521000000000001</v>
      </c>
      <c r="M38" s="108">
        <v>18.565999999999999</v>
      </c>
      <c r="N38" s="108">
        <v>16.338999999999999</v>
      </c>
      <c r="O38" s="108">
        <v>18.3</v>
      </c>
      <c r="P38" s="108">
        <v>20.137</v>
      </c>
      <c r="Q38" s="108">
        <v>19.003</v>
      </c>
      <c r="R38" s="108">
        <v>21.108000000000001</v>
      </c>
      <c r="S38" s="108">
        <v>21.021000000000001</v>
      </c>
      <c r="T38" s="108">
        <v>24</v>
      </c>
      <c r="U38" s="108">
        <v>24.065999999999999</v>
      </c>
      <c r="V38" s="108">
        <v>23.297000000000001</v>
      </c>
      <c r="W38" s="108">
        <v>21.911000000000001</v>
      </c>
      <c r="X38" s="108">
        <v>23.481999999999999</v>
      </c>
      <c r="Y38" s="108">
        <v>24.792000000000002</v>
      </c>
      <c r="Z38" s="108">
        <v>26.863</v>
      </c>
      <c r="AA38" s="108">
        <v>27.471</v>
      </c>
      <c r="AB38" s="108">
        <v>25.026</v>
      </c>
      <c r="AC38" s="108">
        <v>26.492000000000001</v>
      </c>
      <c r="AD38" s="108">
        <v>27.071000000000002</v>
      </c>
      <c r="AE38" s="108">
        <v>25.532</v>
      </c>
      <c r="AF38" s="108">
        <v>27.721</v>
      </c>
      <c r="AG38" s="108">
        <v>23.518000000000001</v>
      </c>
      <c r="AH38" s="108">
        <v>25.103000000000002</v>
      </c>
      <c r="AI38" s="108">
        <v>26.311</v>
      </c>
      <c r="AJ38" s="108">
        <v>27.574000000000002</v>
      </c>
      <c r="AK38" s="108">
        <v>32.186999999999998</v>
      </c>
      <c r="AL38" s="108">
        <v>27.38</v>
      </c>
      <c r="AM38" s="108">
        <v>29.359000000000002</v>
      </c>
      <c r="AN38" s="108">
        <v>24.012</v>
      </c>
      <c r="AO38" s="108">
        <v>24.727271122776752</v>
      </c>
      <c r="AP38" s="108">
        <v>30.90255396660168</v>
      </c>
      <c r="AQ38" s="108">
        <v>27.108797574331248</v>
      </c>
      <c r="AR38" s="108">
        <v>30.612440602796639</v>
      </c>
      <c r="AS38" s="108">
        <v>31.796601348599232</v>
      </c>
      <c r="AT38" s="27">
        <v>28.752744037652054</v>
      </c>
      <c r="AU38" s="102">
        <v>-9.3251559726170385E-2</v>
      </c>
      <c r="AV38" s="102">
        <v>3.8839941443560025E-2</v>
      </c>
    </row>
    <row r="39" spans="1:48">
      <c r="A39" t="s">
        <v>205</v>
      </c>
      <c r="B39" s="108">
        <v>0.20789473684210527</v>
      </c>
      <c r="C39" s="108">
        <v>0.21052631578947367</v>
      </c>
      <c r="D39" s="108">
        <v>0.22368421052631579</v>
      </c>
      <c r="E39" s="108">
        <v>0.23947368421052631</v>
      </c>
      <c r="F39" s="108">
        <v>0.20526315789473684</v>
      </c>
      <c r="G39" s="108">
        <v>0.4263157894736842</v>
      </c>
      <c r="H39" s="108">
        <v>0.43421052631578949</v>
      </c>
      <c r="I39" s="108">
        <v>0.43684210526315786</v>
      </c>
      <c r="J39" s="108">
        <v>0.41842105263157897</v>
      </c>
      <c r="K39" s="108">
        <v>0.5552631578947369</v>
      </c>
      <c r="L39" s="108">
        <v>0.5368421052631579</v>
      </c>
      <c r="M39" s="108">
        <v>0.47368421052631576</v>
      </c>
      <c r="N39" s="108">
        <v>0.54210526315789465</v>
      </c>
      <c r="O39" s="108">
        <v>0.53947368421052633</v>
      </c>
      <c r="P39" s="108">
        <v>0.5552631578947369</v>
      </c>
      <c r="Q39" s="108">
        <v>0.74210526315789471</v>
      </c>
      <c r="R39" s="108">
        <v>0.68157894736842106</v>
      </c>
      <c r="S39" s="108">
        <v>0.58947368421052637</v>
      </c>
      <c r="T39" s="108">
        <v>0.75263157894736843</v>
      </c>
      <c r="U39" s="108">
        <v>0.75789473684210518</v>
      </c>
      <c r="V39" s="108">
        <v>0.88157894736842102</v>
      </c>
      <c r="W39" s="108">
        <v>0.86052631578947369</v>
      </c>
      <c r="X39" s="108">
        <v>0.91842105263157903</v>
      </c>
      <c r="Y39" s="108">
        <v>0.95</v>
      </c>
      <c r="Z39" s="108">
        <v>0.85</v>
      </c>
      <c r="AA39" s="108">
        <v>0.75</v>
      </c>
      <c r="AB39" s="108">
        <v>0.77105263157894743</v>
      </c>
      <c r="AC39" s="108">
        <v>0.80789473684210522</v>
      </c>
      <c r="AD39" s="108">
        <v>0.8</v>
      </c>
      <c r="AE39" s="108">
        <v>0.85263157894736841</v>
      </c>
      <c r="AF39" s="108">
        <v>0.87105263157894741</v>
      </c>
      <c r="AG39" s="108">
        <v>0.88421052631578945</v>
      </c>
      <c r="AH39" s="108">
        <v>0.86315789473684212</v>
      </c>
      <c r="AI39" s="108">
        <v>0.97894736842105268</v>
      </c>
      <c r="AJ39" s="108">
        <v>0.96842105263157896</v>
      </c>
      <c r="AK39" s="108">
        <v>0.93100000000000005</v>
      </c>
      <c r="AL39" s="108">
        <v>0.95499999999999996</v>
      </c>
      <c r="AM39" s="108">
        <v>0.88300000000000001</v>
      </c>
      <c r="AN39" s="108">
        <v>0.745</v>
      </c>
      <c r="AO39" s="108">
        <v>0.83518124632302693</v>
      </c>
      <c r="AP39" s="108">
        <v>0.85486717653979838</v>
      </c>
      <c r="AQ39" s="108">
        <v>0.68335068108792785</v>
      </c>
      <c r="AR39" s="108">
        <v>0.6650224012309337</v>
      </c>
      <c r="AS39" s="108">
        <v>0.62180386477802174</v>
      </c>
      <c r="AT39" s="27">
        <v>0.682898130968002</v>
      </c>
      <c r="AU39" s="102">
        <v>0.10126218819166111</v>
      </c>
      <c r="AV39" s="102">
        <v>9.2247624727506553E-4</v>
      </c>
    </row>
    <row r="40" spans="1:48">
      <c r="A40" t="s">
        <v>206</v>
      </c>
      <c r="B40" s="108">
        <v>0.91800000000000004</v>
      </c>
      <c r="C40" s="108">
        <v>1.2210000000000001</v>
      </c>
      <c r="D40" s="108">
        <v>1.266</v>
      </c>
      <c r="E40" s="108">
        <v>1.2010000000000001</v>
      </c>
      <c r="F40" s="108">
        <v>1.4570000000000001</v>
      </c>
      <c r="G40" s="108">
        <v>1.333</v>
      </c>
      <c r="H40" s="108">
        <v>1.415</v>
      </c>
      <c r="I40" s="108">
        <v>1.718</v>
      </c>
      <c r="J40" s="108">
        <v>1.825</v>
      </c>
      <c r="K40" s="108">
        <v>1.7610000000000001</v>
      </c>
      <c r="L40" s="108">
        <v>1.4179999999999999</v>
      </c>
      <c r="M40" s="108">
        <v>1.1539999999999999</v>
      </c>
      <c r="N40" s="108">
        <v>2.3180000000000001</v>
      </c>
      <c r="O40" s="108">
        <v>2.36</v>
      </c>
      <c r="P40" s="108">
        <v>2.4670000000000001</v>
      </c>
      <c r="Q40" s="108">
        <v>2.2109999999999999</v>
      </c>
      <c r="R40" s="108">
        <v>2.0129999999999999</v>
      </c>
      <c r="S40" s="108">
        <v>2.177</v>
      </c>
      <c r="T40" s="108">
        <v>1.8129999999999999</v>
      </c>
      <c r="U40" s="108">
        <v>2.3069999999999999</v>
      </c>
      <c r="V40" s="108">
        <v>2.4390000000000001</v>
      </c>
      <c r="W40" s="108">
        <v>1.9339999999999999</v>
      </c>
      <c r="X40" s="108">
        <v>2.0790000000000002</v>
      </c>
      <c r="Y40" s="108">
        <v>2.7840000000000003</v>
      </c>
      <c r="Z40" s="108">
        <v>1.3760000000000001</v>
      </c>
      <c r="AA40" s="108">
        <v>2.105</v>
      </c>
      <c r="AB40" s="108">
        <v>2.0760000000000001</v>
      </c>
      <c r="AC40" s="108">
        <v>1.147</v>
      </c>
      <c r="AD40" s="108">
        <v>1.976</v>
      </c>
      <c r="AE40" s="108">
        <v>2.4210000000000003</v>
      </c>
      <c r="AF40" s="108">
        <v>1.913</v>
      </c>
      <c r="AG40" s="108">
        <v>3.363</v>
      </c>
      <c r="AH40" s="108">
        <v>2.9820000000000002</v>
      </c>
      <c r="AI40" s="108">
        <v>2.9550000000000001</v>
      </c>
      <c r="AJ40" s="108">
        <v>1.7270000000000001</v>
      </c>
      <c r="AK40" s="108">
        <v>2.6510000000000002</v>
      </c>
      <c r="AL40" s="108">
        <v>3.2530000000000001</v>
      </c>
      <c r="AM40" s="108">
        <v>1.869</v>
      </c>
      <c r="AN40" s="108">
        <v>3.633</v>
      </c>
      <c r="AO40" s="108">
        <v>2.2960130334434448</v>
      </c>
      <c r="AP40" s="108">
        <v>1.158075756890071</v>
      </c>
      <c r="AQ40" s="108">
        <v>2.5946961125944594</v>
      </c>
      <c r="AR40" s="108">
        <v>2.3448884463954291</v>
      </c>
      <c r="AS40" s="108">
        <v>1.6509028374892454</v>
      </c>
      <c r="AT40" s="27">
        <v>1.997103679232467</v>
      </c>
      <c r="AU40" s="102">
        <v>0.21301820475847144</v>
      </c>
      <c r="AV40" s="102">
        <v>2.6977386873590884E-3</v>
      </c>
    </row>
    <row r="41" spans="1:48">
      <c r="A41" t="s">
        <v>114</v>
      </c>
      <c r="B41" s="108">
        <v>0.22600000000000001</v>
      </c>
      <c r="C41" s="108">
        <v>0.23400000000000001</v>
      </c>
      <c r="D41" s="108">
        <v>0.33400000000000002</v>
      </c>
      <c r="E41" s="108">
        <v>0.35299999999999998</v>
      </c>
      <c r="F41" s="108">
        <v>0.503</v>
      </c>
      <c r="G41" s="108">
        <v>0.626</v>
      </c>
      <c r="H41" s="108">
        <v>1.018</v>
      </c>
      <c r="I41" s="108">
        <v>1.661</v>
      </c>
      <c r="J41" s="108">
        <v>1.708</v>
      </c>
      <c r="K41" s="108">
        <v>1.9180000000000001</v>
      </c>
      <c r="L41" s="108">
        <v>1.9710000000000001</v>
      </c>
      <c r="M41" s="108">
        <v>1.8340000000000001</v>
      </c>
      <c r="N41" s="108">
        <v>2.113</v>
      </c>
      <c r="O41" s="108">
        <v>2.403</v>
      </c>
      <c r="P41" s="108">
        <v>2.5659999999999998</v>
      </c>
      <c r="Q41" s="108">
        <v>2.8610000000000002</v>
      </c>
      <c r="R41" s="108">
        <v>2.8820000000000001</v>
      </c>
      <c r="S41" s="108">
        <v>2.6819999999999999</v>
      </c>
      <c r="T41" s="108">
        <v>2.2709999999999999</v>
      </c>
      <c r="U41" s="108">
        <v>2.5630000000000002</v>
      </c>
      <c r="V41" s="108">
        <v>2.6920000000000002</v>
      </c>
      <c r="W41" s="108">
        <v>2.4470000000000001</v>
      </c>
      <c r="X41" s="108">
        <v>2.5369999999999999</v>
      </c>
      <c r="Y41" s="108">
        <v>3.0819999999999999</v>
      </c>
      <c r="Z41" s="108">
        <v>2.8580000000000001</v>
      </c>
      <c r="AA41" s="108">
        <v>2.484</v>
      </c>
      <c r="AB41" s="108">
        <v>3.2240000000000002</v>
      </c>
      <c r="AC41" s="108">
        <v>2.6470000000000002</v>
      </c>
      <c r="AD41" s="108">
        <v>2.8890000000000002</v>
      </c>
      <c r="AE41" s="108">
        <v>2.9529999999999998</v>
      </c>
      <c r="AF41" s="108">
        <v>3.7789999999999999</v>
      </c>
      <c r="AG41" s="108">
        <v>3.5660000000000003</v>
      </c>
      <c r="AH41" s="108">
        <v>3.9630000000000001</v>
      </c>
      <c r="AI41" s="108">
        <v>4.274</v>
      </c>
      <c r="AJ41" s="108">
        <v>4.1390000000000002</v>
      </c>
      <c r="AK41" s="108">
        <v>3.3439999999999999</v>
      </c>
      <c r="AL41" s="108">
        <v>3.3770000000000002</v>
      </c>
      <c r="AM41" s="108">
        <v>3.6310000000000002</v>
      </c>
      <c r="AN41" s="108">
        <v>3.0009999999999999</v>
      </c>
      <c r="AO41" s="108">
        <v>3.7364800651672025</v>
      </c>
      <c r="AP41" s="108">
        <v>4.5723401366701184</v>
      </c>
      <c r="AQ41" s="108">
        <v>4.153505000678809</v>
      </c>
      <c r="AR41" s="108">
        <v>3.6127076073675015</v>
      </c>
      <c r="AS41" s="108">
        <v>3.8907996560618936</v>
      </c>
      <c r="AT41" s="27">
        <v>3.5554600171968906</v>
      </c>
      <c r="AU41" s="102">
        <v>-8.368425035949445E-2</v>
      </c>
      <c r="AV41" s="102">
        <v>4.8028062536226331E-3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36.142000000000003</v>
      </c>
      <c r="W42" s="108">
        <v>37.183999999999997</v>
      </c>
      <c r="X42" s="108">
        <v>36.776000000000003</v>
      </c>
      <c r="Y42" s="108">
        <v>36.413000000000004</v>
      </c>
      <c r="Z42" s="108">
        <v>36.142000000000003</v>
      </c>
      <c r="AA42" s="108">
        <v>37.753</v>
      </c>
      <c r="AB42" s="108">
        <v>38.042000000000002</v>
      </c>
      <c r="AC42" s="108">
        <v>39.061</v>
      </c>
      <c r="AD42" s="108">
        <v>39.645000000000003</v>
      </c>
      <c r="AE42" s="108">
        <v>39.786999999999999</v>
      </c>
      <c r="AF42" s="108">
        <v>40.058</v>
      </c>
      <c r="AG42" s="108">
        <v>34.853000000000002</v>
      </c>
      <c r="AH42" s="108">
        <v>35.645000000000003</v>
      </c>
      <c r="AI42" s="108">
        <v>35.916000000000004</v>
      </c>
      <c r="AJ42" s="108">
        <v>36.413000000000004</v>
      </c>
      <c r="AK42" s="108">
        <v>37.411000000000001</v>
      </c>
      <c r="AL42" s="108">
        <v>39.808999999999997</v>
      </c>
      <c r="AM42" s="108">
        <v>37.15</v>
      </c>
      <c r="AN42" s="108">
        <v>35.57</v>
      </c>
      <c r="AO42" s="108">
        <v>40.759</v>
      </c>
      <c r="AP42" s="108">
        <v>39.582999999999998</v>
      </c>
      <c r="AQ42" s="108">
        <v>39.63433950309981</v>
      </c>
      <c r="AR42" s="108">
        <v>40.395302529755007</v>
      </c>
      <c r="AS42" s="108">
        <v>37.653640765714648</v>
      </c>
      <c r="AT42" s="27">
        <v>39.780965741955761</v>
      </c>
      <c r="AU42" s="102">
        <v>5.9391704972009407E-2</v>
      </c>
      <c r="AV42" s="102">
        <v>5.3737145156041985E-2</v>
      </c>
    </row>
    <row r="43" spans="1:48">
      <c r="A43" t="s">
        <v>207</v>
      </c>
      <c r="B43" s="108">
        <v>0.503</v>
      </c>
      <c r="C43" s="108">
        <v>0.48199999999999998</v>
      </c>
      <c r="D43" s="108">
        <v>0.41300000000000003</v>
      </c>
      <c r="E43" s="108">
        <v>0.379</v>
      </c>
      <c r="F43" s="108">
        <v>0.29499999999999998</v>
      </c>
      <c r="G43" s="108">
        <v>0.44500000000000001</v>
      </c>
      <c r="H43" s="108">
        <v>0.34200000000000003</v>
      </c>
      <c r="I43" s="108">
        <v>0.35299999999999998</v>
      </c>
      <c r="J43" s="108">
        <v>0.3</v>
      </c>
      <c r="K43" s="108">
        <v>0.52400000000000002</v>
      </c>
      <c r="L43" s="108">
        <v>0.45300000000000001</v>
      </c>
      <c r="M43" s="108">
        <v>0.45800000000000002</v>
      </c>
      <c r="N43" s="108">
        <v>0.54500000000000004</v>
      </c>
      <c r="O43" s="108">
        <v>0.51100000000000001</v>
      </c>
      <c r="P43" s="108">
        <v>0.42599999999999999</v>
      </c>
      <c r="Q43" s="108">
        <v>0.53400000000000003</v>
      </c>
      <c r="R43" s="108">
        <v>0.495</v>
      </c>
      <c r="S43" s="108">
        <v>0.47100000000000003</v>
      </c>
      <c r="T43" s="108">
        <v>0.503</v>
      </c>
      <c r="U43" s="108">
        <v>0.44700000000000001</v>
      </c>
      <c r="V43" s="108">
        <v>0.60499999999999998</v>
      </c>
      <c r="W43" s="108">
        <v>0.47900000000000004</v>
      </c>
      <c r="X43" s="108">
        <v>0.55300000000000005</v>
      </c>
      <c r="Y43" s="108">
        <v>0.52100000000000002</v>
      </c>
      <c r="Z43" s="108">
        <v>0.59499999999999997</v>
      </c>
      <c r="AA43" s="108">
        <v>0.56800000000000006</v>
      </c>
      <c r="AB43" s="108">
        <v>0.42599999999999999</v>
      </c>
      <c r="AC43" s="108">
        <v>0.53400000000000003</v>
      </c>
      <c r="AD43" s="108">
        <v>0.88200000000000001</v>
      </c>
      <c r="AE43" s="108">
        <v>1.042</v>
      </c>
      <c r="AF43" s="108">
        <v>1.1819999999999999</v>
      </c>
      <c r="AG43" s="108">
        <v>1.026</v>
      </c>
      <c r="AH43" s="108">
        <v>0.98699999999999999</v>
      </c>
      <c r="AI43" s="108">
        <v>1.034</v>
      </c>
      <c r="AJ43" s="108">
        <v>1.0820000000000001</v>
      </c>
      <c r="AK43" s="108">
        <v>1.1260000000000001</v>
      </c>
      <c r="AL43" s="108">
        <v>1.1579999999999999</v>
      </c>
      <c r="AM43" s="108">
        <v>1.2410000000000001</v>
      </c>
      <c r="AN43" s="108">
        <v>0.83100000000000007</v>
      </c>
      <c r="AO43" s="108">
        <v>0.95193917726387822</v>
      </c>
      <c r="AP43" s="108">
        <v>1.0727700592840614</v>
      </c>
      <c r="AQ43" s="108">
        <v>1.0331719237905557</v>
      </c>
      <c r="AR43" s="108">
        <v>1.0442594017287374</v>
      </c>
      <c r="AS43" s="108">
        <v>0.95963252930261644</v>
      </c>
      <c r="AT43" s="27">
        <v>1.0628139566456942</v>
      </c>
      <c r="AU43" s="102">
        <v>0.11055611722487257</v>
      </c>
      <c r="AV43" s="102">
        <v>1.4356762536285562E-3</v>
      </c>
    </row>
    <row r="44" spans="1:48">
      <c r="A44" t="s">
        <v>208</v>
      </c>
      <c r="B44" s="108">
        <v>4.5330000000000004</v>
      </c>
      <c r="C44" s="108">
        <v>6.2774744988007418</v>
      </c>
      <c r="D44" s="108">
        <v>5.2177956736208531</v>
      </c>
      <c r="E44" s="108">
        <v>5.6159489976014845</v>
      </c>
      <c r="F44" s="108">
        <v>7.0470877947232662</v>
      </c>
      <c r="G44" s="108">
        <v>6.3966865637869397</v>
      </c>
      <c r="H44" s="108">
        <v>7.3283379191745501</v>
      </c>
      <c r="I44" s="108">
        <v>7.8722139656967016</v>
      </c>
      <c r="J44" s="108">
        <v>6.4535196633027114</v>
      </c>
      <c r="K44" s="108">
        <v>6.9967317282889088</v>
      </c>
      <c r="L44" s="108">
        <v>5.896336652034214</v>
      </c>
      <c r="M44" s="108">
        <v>4.6973905054984852</v>
      </c>
      <c r="N44" s="108">
        <v>8.9679295832013413</v>
      </c>
      <c r="O44" s="108">
        <v>9.1380612752862387</v>
      </c>
      <c r="P44" s="108">
        <v>10.53452803547993</v>
      </c>
      <c r="Q44" s="108">
        <v>6.6865722496266473</v>
      </c>
      <c r="R44" s="108">
        <v>4.9653240258858684</v>
      </c>
      <c r="S44" s="108">
        <v>5.9594696112594479</v>
      </c>
      <c r="T44" s="108">
        <v>6.1206319409874661</v>
      </c>
      <c r="U44" s="108">
        <v>7.1249314839118449</v>
      </c>
      <c r="V44" s="108">
        <v>7.0809237453047942</v>
      </c>
      <c r="W44" s="108">
        <v>5.9963743947142154</v>
      </c>
      <c r="X44" s="108">
        <v>6.196600352989095</v>
      </c>
      <c r="Y44" s="108">
        <v>7.9766665158166266</v>
      </c>
      <c r="Z44" s="108">
        <v>4.3790600081459026</v>
      </c>
      <c r="AA44" s="108">
        <v>5.7517682038285747</v>
      </c>
      <c r="AB44" s="108">
        <v>6.1922359143775187</v>
      </c>
      <c r="AC44" s="108">
        <v>4.1992820292347401</v>
      </c>
      <c r="AD44" s="108">
        <v>5.5067623659320279</v>
      </c>
      <c r="AE44" s="108">
        <v>6.2942723899171842</v>
      </c>
      <c r="AF44" s="108">
        <v>5.2043172376340694</v>
      </c>
      <c r="AG44" s="108">
        <v>9.1994331357197829</v>
      </c>
      <c r="AH44" s="108">
        <v>8.1730393266054211</v>
      </c>
      <c r="AI44" s="108">
        <v>8.4164786170068346</v>
      </c>
      <c r="AJ44" s="108">
        <v>6.3755679956555209</v>
      </c>
      <c r="AK44" s="108">
        <v>7.7468226908630156</v>
      </c>
      <c r="AL44" s="108">
        <v>9.2940576548852807</v>
      </c>
      <c r="AM44" s="108">
        <v>5.2389785491243188</v>
      </c>
      <c r="AN44" s="108">
        <v>9.2717000045255045</v>
      </c>
      <c r="AO44" s="108">
        <v>7.1674887993845031</v>
      </c>
      <c r="AP44" s="108">
        <v>4.0326741186586261</v>
      </c>
      <c r="AQ44" s="108">
        <v>5.8256479809178501</v>
      </c>
      <c r="AR44" s="108">
        <v>6.1840379630124058</v>
      </c>
      <c r="AS44" s="108">
        <v>5.2884641317459575</v>
      </c>
      <c r="AT44" s="27">
        <v>6.0516225293162567</v>
      </c>
      <c r="AU44" s="102">
        <v>0.14744133001511406</v>
      </c>
      <c r="AV44" s="102">
        <v>8.1746863662604963E-3</v>
      </c>
    </row>
    <row r="45" spans="1:48">
      <c r="A45" t="s">
        <v>209</v>
      </c>
      <c r="B45" s="108">
        <v>10.511000000000001</v>
      </c>
      <c r="C45" s="108">
        <v>10.303000000000001</v>
      </c>
      <c r="D45" s="108">
        <v>11.157999999999999</v>
      </c>
      <c r="E45" s="108">
        <v>11.039</v>
      </c>
      <c r="F45" s="108">
        <v>9.4710000000000001</v>
      </c>
      <c r="G45" s="108">
        <v>9.4</v>
      </c>
      <c r="H45" s="108">
        <v>11.774000000000001</v>
      </c>
      <c r="I45" s="108">
        <v>12.168000000000001</v>
      </c>
      <c r="J45" s="108">
        <v>13.555</v>
      </c>
      <c r="K45" s="108">
        <v>12.966000000000001</v>
      </c>
      <c r="L45" s="108">
        <v>13.053000000000001</v>
      </c>
      <c r="M45" s="108">
        <v>12.416</v>
      </c>
      <c r="N45" s="108">
        <v>12.113</v>
      </c>
      <c r="O45" s="108">
        <v>13.074</v>
      </c>
      <c r="P45" s="108">
        <v>13.855</v>
      </c>
      <c r="Q45" s="108">
        <v>13.407999999999999</v>
      </c>
      <c r="R45" s="108">
        <v>13.625999999999999</v>
      </c>
      <c r="S45" s="108">
        <v>12.584</v>
      </c>
      <c r="T45" s="108">
        <v>14.5</v>
      </c>
      <c r="U45" s="108">
        <v>15.497</v>
      </c>
      <c r="V45" s="108">
        <v>16.202999999999999</v>
      </c>
      <c r="W45" s="108">
        <v>13.918000000000001</v>
      </c>
      <c r="X45" s="108">
        <v>16.471</v>
      </c>
      <c r="Y45" s="108">
        <v>15.947000000000001</v>
      </c>
      <c r="Z45" s="108">
        <v>16.276</v>
      </c>
      <c r="AA45" s="108">
        <v>16.529</v>
      </c>
      <c r="AB45" s="108">
        <v>14.407999999999999</v>
      </c>
      <c r="AC45" s="108">
        <v>16.942</v>
      </c>
      <c r="AD45" s="108">
        <v>17.061</v>
      </c>
      <c r="AE45" s="108">
        <v>13.437000000000001</v>
      </c>
      <c r="AF45" s="108">
        <v>15.326000000000001</v>
      </c>
      <c r="AG45" s="108">
        <v>11.663</v>
      </c>
      <c r="AH45" s="108">
        <v>15.629</v>
      </c>
      <c r="AI45" s="108">
        <v>16.661000000000001</v>
      </c>
      <c r="AJ45" s="108">
        <v>16.224</v>
      </c>
      <c r="AK45" s="108">
        <v>17.792999999999999</v>
      </c>
      <c r="AL45" s="108">
        <v>17.917000000000002</v>
      </c>
      <c r="AM45" s="108">
        <v>15.026</v>
      </c>
      <c r="AN45" s="108">
        <v>12.101000000000001</v>
      </c>
      <c r="AO45" s="108">
        <v>12.683848486219798</v>
      </c>
      <c r="AP45" s="108">
        <v>16.468525139159098</v>
      </c>
      <c r="AQ45" s="108">
        <v>13.967506901389275</v>
      </c>
      <c r="AR45" s="108">
        <v>14.971036792324691</v>
      </c>
      <c r="AS45" s="108">
        <v>15.633549597435914</v>
      </c>
      <c r="AT45" s="27">
        <v>14.902155464222536</v>
      </c>
      <c r="AU45" s="102">
        <v>-4.4172074020668251E-2</v>
      </c>
      <c r="AV45" s="102">
        <v>2.013021243660388E-2</v>
      </c>
    </row>
    <row r="46" spans="1:48">
      <c r="A46" t="s">
        <v>210</v>
      </c>
      <c r="B46" s="108">
        <v>5.4526139294926921</v>
      </c>
      <c r="C46" s="108">
        <v>6.2267746752952897</v>
      </c>
      <c r="D46" s="108">
        <v>6.7543586007150296</v>
      </c>
      <c r="E46" s="108">
        <v>6.6785848757749928</v>
      </c>
      <c r="F46" s="108">
        <v>6.3911688011947323</v>
      </c>
      <c r="G46" s="108">
        <v>6.601038059465087</v>
      </c>
      <c r="H46" s="108">
        <v>6.5718708421957741</v>
      </c>
      <c r="I46" s="108">
        <v>5.4835574059827135</v>
      </c>
      <c r="J46" s="108">
        <v>6.0158860026247911</v>
      </c>
      <c r="K46" s="108">
        <v>6.3018492103000421</v>
      </c>
      <c r="L46" s="108">
        <v>7.294155224691135</v>
      </c>
      <c r="M46" s="108">
        <v>5.8490751685749212</v>
      </c>
      <c r="N46" s="108">
        <v>7.894710096393176</v>
      </c>
      <c r="O46" s="108">
        <v>7.1413598678553658</v>
      </c>
      <c r="P46" s="108">
        <v>6.7168346834411921</v>
      </c>
      <c r="Q46" s="108">
        <v>7.5684331357197818</v>
      </c>
      <c r="R46" s="108">
        <v>7.9479292664162573</v>
      </c>
      <c r="S46" s="108">
        <v>8.1394331357197824</v>
      </c>
      <c r="T46" s="108">
        <v>7.9338488935149583</v>
      </c>
      <c r="U46" s="108">
        <v>6.7642359143775188</v>
      </c>
      <c r="V46" s="108">
        <v>7.2519073177354398</v>
      </c>
      <c r="W46" s="108">
        <v>7.4475206136579635</v>
      </c>
      <c r="X46" s="108">
        <v>7.8472288093406357</v>
      </c>
      <c r="Y46" s="108">
        <v>8.1000096393175554</v>
      </c>
      <c r="Z46" s="108">
        <v>6.7376519889577775</v>
      </c>
      <c r="AA46" s="108">
        <v>6.7424115038240497</v>
      </c>
      <c r="AB46" s="108">
        <v>7.2606965198895788</v>
      </c>
      <c r="AC46" s="108">
        <v>7.3998133683305438</v>
      </c>
      <c r="AD46" s="108">
        <v>8.0973814997510996</v>
      </c>
      <c r="AE46" s="108">
        <v>8.8391991220527686</v>
      </c>
      <c r="AF46" s="108">
        <v>7.959374077929132</v>
      </c>
      <c r="AG46" s="108">
        <v>6.4281561750463876</v>
      </c>
      <c r="AH46" s="108">
        <v>7.7043237091007839</v>
      </c>
      <c r="AI46" s="108">
        <v>7.5751632800832702</v>
      </c>
      <c r="AJ46" s="108">
        <v>9.0536519889577782</v>
      </c>
      <c r="AK46" s="108">
        <v>8.3361200162918063</v>
      </c>
      <c r="AL46" s="108">
        <v>9.3511345431506552</v>
      </c>
      <c r="AM46" s="108">
        <v>7.9590696474634584</v>
      </c>
      <c r="AN46" s="108">
        <v>7.8680412273159268</v>
      </c>
      <c r="AO46" s="108">
        <v>7.6378068968638306</v>
      </c>
      <c r="AP46" s="108">
        <v>7.0665472665743323</v>
      </c>
      <c r="AQ46" s="108">
        <v>7.0058964080776125</v>
      </c>
      <c r="AR46" s="108">
        <v>7.9769661131383467</v>
      </c>
      <c r="AS46" s="108">
        <v>8.155040014115805</v>
      </c>
      <c r="AT46" s="27">
        <v>8.068335525230026</v>
      </c>
      <c r="AU46" s="102">
        <v>-7.9214154605882214E-3</v>
      </c>
      <c r="AV46" s="102">
        <v>1.0898913819723183E-2</v>
      </c>
    </row>
    <row r="47" spans="1:48">
      <c r="A47" t="s">
        <v>211</v>
      </c>
      <c r="B47" s="108">
        <v>0.501</v>
      </c>
      <c r="C47" s="108">
        <v>0.53800000000000003</v>
      </c>
      <c r="D47" s="108">
        <v>0.54600000000000004</v>
      </c>
      <c r="E47" s="108">
        <v>0.73199999999999998</v>
      </c>
      <c r="F47" s="108">
        <v>0.80200000000000005</v>
      </c>
      <c r="G47" s="108">
        <v>0.7</v>
      </c>
      <c r="H47" s="108">
        <v>0.57600000000000007</v>
      </c>
      <c r="I47" s="108">
        <v>0.76800000000000002</v>
      </c>
      <c r="J47" s="108">
        <v>0.59199999999999997</v>
      </c>
      <c r="K47" s="108">
        <v>0.76100000000000001</v>
      </c>
      <c r="L47" s="108">
        <v>1.337</v>
      </c>
      <c r="M47" s="108">
        <v>1.895</v>
      </c>
      <c r="N47" s="108">
        <v>1.9390000000000001</v>
      </c>
      <c r="O47" s="108">
        <v>2.113</v>
      </c>
      <c r="P47" s="108">
        <v>2.3290000000000002</v>
      </c>
      <c r="Q47" s="108">
        <v>2.5680000000000001</v>
      </c>
      <c r="R47" s="108">
        <v>2.855</v>
      </c>
      <c r="S47" s="108">
        <v>3.2050000000000001</v>
      </c>
      <c r="T47" s="108">
        <v>2.5659999999999998</v>
      </c>
      <c r="U47" s="108">
        <v>3.0390000000000001</v>
      </c>
      <c r="V47" s="108">
        <v>2.726</v>
      </c>
      <c r="W47" s="108">
        <v>2.6870000000000003</v>
      </c>
      <c r="X47" s="108">
        <v>4.2130000000000001</v>
      </c>
      <c r="Y47" s="108">
        <v>6.5529999999999999</v>
      </c>
      <c r="Z47" s="108">
        <v>4.0609999999999999</v>
      </c>
      <c r="AA47" s="108">
        <v>5.2389999999999999</v>
      </c>
      <c r="AB47" s="108">
        <v>5.1340000000000003</v>
      </c>
      <c r="AC47" s="108">
        <v>6.0129999999999999</v>
      </c>
      <c r="AD47" s="108">
        <v>7.6840000000000002</v>
      </c>
      <c r="AE47" s="108">
        <v>6.9210000000000003</v>
      </c>
      <c r="AF47" s="108">
        <v>8.0449999999999999</v>
      </c>
      <c r="AG47" s="108">
        <v>9.1609999999999996</v>
      </c>
      <c r="AH47" s="108">
        <v>8.8260000000000005</v>
      </c>
      <c r="AI47" s="108">
        <v>9.5500000000000007</v>
      </c>
      <c r="AJ47" s="108">
        <v>7.8470000000000004</v>
      </c>
      <c r="AK47" s="108">
        <v>6.9880000000000004</v>
      </c>
      <c r="AL47" s="108">
        <v>5.4340000000000002</v>
      </c>
      <c r="AM47" s="108">
        <v>7.6290000000000004</v>
      </c>
      <c r="AN47" s="108">
        <v>7.9939999999999998</v>
      </c>
      <c r="AO47" s="108">
        <v>10.418000000000001</v>
      </c>
      <c r="AP47" s="108">
        <v>8.9749999999999996</v>
      </c>
      <c r="AQ47" s="108">
        <v>10.032583608634617</v>
      </c>
      <c r="AR47" s="108">
        <v>8.1474860840837806</v>
      </c>
      <c r="AS47" s="108">
        <v>7.5281712449653506</v>
      </c>
      <c r="AT47" s="27">
        <v>8.0746481422817258</v>
      </c>
      <c r="AU47" s="102">
        <v>7.5529528021048176E-2</v>
      </c>
      <c r="AV47" s="102">
        <v>1.0907441064160186E-2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08">
        <v>0.13700000000000001</v>
      </c>
      <c r="W48" s="118" t="s">
        <v>147</v>
      </c>
      <c r="X48" s="108">
        <v>0.182</v>
      </c>
      <c r="Y48" s="108">
        <v>0.22600000000000001</v>
      </c>
      <c r="Z48" s="118" t="s">
        <v>147</v>
      </c>
      <c r="AA48" s="108">
        <v>0.158</v>
      </c>
      <c r="AB48" s="108">
        <v>0.158</v>
      </c>
      <c r="AC48" s="108">
        <v>0.158</v>
      </c>
      <c r="AD48" s="118" t="s">
        <v>186</v>
      </c>
      <c r="AE48" s="118" t="s">
        <v>186</v>
      </c>
      <c r="AF48" s="118" t="s">
        <v>186</v>
      </c>
      <c r="AG48" s="118" t="s">
        <v>186</v>
      </c>
      <c r="AH48" s="118" t="s">
        <v>186</v>
      </c>
      <c r="AI48" s="118" t="s">
        <v>186</v>
      </c>
      <c r="AJ48" s="118" t="s">
        <v>186</v>
      </c>
      <c r="AK48" s="118" t="s">
        <v>186</v>
      </c>
      <c r="AL48" s="118" t="s">
        <v>186</v>
      </c>
      <c r="AM48" s="118" t="s">
        <v>186</v>
      </c>
      <c r="AN48" s="118" t="s">
        <v>186</v>
      </c>
      <c r="AO48" s="118" t="s">
        <v>186</v>
      </c>
      <c r="AP48" s="118" t="s">
        <v>186</v>
      </c>
      <c r="AQ48" s="118" t="s">
        <v>186</v>
      </c>
      <c r="AR48" s="118" t="s">
        <v>186</v>
      </c>
      <c r="AS48" s="118" t="s">
        <v>186</v>
      </c>
      <c r="AT48" s="25" t="s">
        <v>186</v>
      </c>
      <c r="AU48" s="121" t="s">
        <v>186</v>
      </c>
      <c r="AV48" s="121" t="s">
        <v>186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2.4239999999999999</v>
      </c>
      <c r="W49" s="108">
        <v>2.411</v>
      </c>
      <c r="X49" s="108">
        <v>2.1710000000000003</v>
      </c>
      <c r="Y49" s="108">
        <v>2.7</v>
      </c>
      <c r="Z49" s="108">
        <v>2.2920000000000003</v>
      </c>
      <c r="AA49" s="108">
        <v>2.4260000000000002</v>
      </c>
      <c r="AB49" s="108">
        <v>2.7</v>
      </c>
      <c r="AC49" s="108">
        <v>1.8320000000000001</v>
      </c>
      <c r="AD49" s="108">
        <v>2.5369999999999999</v>
      </c>
      <c r="AE49" s="108">
        <v>2.7890000000000001</v>
      </c>
      <c r="AF49" s="108">
        <v>2.2970000000000002</v>
      </c>
      <c r="AG49" s="108">
        <v>2</v>
      </c>
      <c r="AH49" s="108">
        <v>2.2709999999999999</v>
      </c>
      <c r="AI49" s="108">
        <v>3.597</v>
      </c>
      <c r="AJ49" s="108">
        <v>3.282</v>
      </c>
      <c r="AK49" s="108">
        <v>2.5910000000000002</v>
      </c>
      <c r="AL49" s="108">
        <v>2.7610000000000001</v>
      </c>
      <c r="AM49" s="108">
        <v>2.2149999999999999</v>
      </c>
      <c r="AN49" s="108">
        <v>2.093</v>
      </c>
      <c r="AO49" s="108">
        <v>2.6926732135583911</v>
      </c>
      <c r="AP49" s="108">
        <v>2.8058107435398361</v>
      </c>
      <c r="AQ49" s="108">
        <v>2.9059827125854074</v>
      </c>
      <c r="AR49" s="108">
        <v>2.2873014436348735</v>
      </c>
      <c r="AS49" s="108">
        <v>2.567226320314965</v>
      </c>
      <c r="AT49" s="27">
        <v>2.664818753676959</v>
      </c>
      <c r="AU49" s="102">
        <v>4.0858612982306086E-2</v>
      </c>
      <c r="AV49" s="102">
        <v>3.5997052738680315E-3</v>
      </c>
    </row>
    <row r="50" spans="1:48">
      <c r="A50" t="s">
        <v>115</v>
      </c>
      <c r="B50" s="108">
        <v>1.0435805765488486</v>
      </c>
      <c r="C50" s="108">
        <v>1.026383671991669</v>
      </c>
      <c r="D50" s="108">
        <v>1.1053536679187177</v>
      </c>
      <c r="E50" s="108">
        <v>0.84219577318187655</v>
      </c>
      <c r="F50" s="108">
        <v>0.73675159523916989</v>
      </c>
      <c r="G50" s="108">
        <v>1.026383671991669</v>
      </c>
      <c r="H50" s="108">
        <v>0.76322577725482799</v>
      </c>
      <c r="I50" s="108">
        <v>0.76322577725482799</v>
      </c>
      <c r="J50" s="108">
        <v>0.86844368013757178</v>
      </c>
      <c r="K50" s="108">
        <v>0.92116576910892523</v>
      </c>
      <c r="L50" s="108">
        <v>0.86844368013757178</v>
      </c>
      <c r="M50" s="108">
        <v>1.026383671991669</v>
      </c>
      <c r="N50" s="108">
        <v>0.89469158709326702</v>
      </c>
      <c r="O50" s="108">
        <v>0.92116576910892523</v>
      </c>
      <c r="P50" s="108">
        <v>0.97366158302031569</v>
      </c>
      <c r="Q50" s="108">
        <v>0.89469158709326702</v>
      </c>
      <c r="R50" s="108">
        <v>0.99990948997601092</v>
      </c>
      <c r="S50" s="108">
        <v>1.026383671991669</v>
      </c>
      <c r="T50" s="108">
        <v>1.026383671991669</v>
      </c>
      <c r="U50" s="108">
        <v>1.026383671991669</v>
      </c>
      <c r="V50" s="108">
        <v>0.89469158709326702</v>
      </c>
      <c r="W50" s="108">
        <v>1.0788794859030595</v>
      </c>
      <c r="X50" s="108">
        <v>0.94741367606462046</v>
      </c>
      <c r="Y50" s="108">
        <v>1.1053536679187177</v>
      </c>
      <c r="Z50" s="108">
        <v>1.0788794859030595</v>
      </c>
      <c r="AA50" s="108">
        <v>1.1578494818301082</v>
      </c>
      <c r="AB50" s="108">
        <v>1.026383671991669</v>
      </c>
      <c r="AC50" s="108">
        <v>1.2105715708014615</v>
      </c>
      <c r="AD50" s="108">
        <v>0.97366158302031569</v>
      </c>
      <c r="AE50" s="108">
        <v>1.1578494818301082</v>
      </c>
      <c r="AF50" s="108">
        <v>1.0526315789473644</v>
      </c>
      <c r="AG50" s="108">
        <v>0.76775127845408575</v>
      </c>
      <c r="AH50" s="108">
        <v>0.94334072498528843</v>
      </c>
      <c r="AI50" s="108">
        <v>1.158075756890071</v>
      </c>
      <c r="AJ50" s="108">
        <v>1.2074037199619809</v>
      </c>
      <c r="AK50" s="108">
        <v>1.1506086799112956</v>
      </c>
      <c r="AL50" s="108">
        <v>0.91754536814951893</v>
      </c>
      <c r="AM50" s="108">
        <v>1.0834049871023173</v>
      </c>
      <c r="AN50" s="108">
        <v>0.73041589356020886</v>
      </c>
      <c r="AO50" s="108">
        <v>1.0960763904602391</v>
      </c>
      <c r="AP50" s="108">
        <v>1.1137258451373446</v>
      </c>
      <c r="AQ50" s="108">
        <v>1.0392813504095537</v>
      </c>
      <c r="AR50" s="108">
        <v>1.1515137801511472</v>
      </c>
      <c r="AS50" s="108">
        <v>1.1693895098882154</v>
      </c>
      <c r="AT50" s="27">
        <v>1.1879440648051725</v>
      </c>
      <c r="AU50" s="102">
        <v>1.8650069977522499E-2</v>
      </c>
      <c r="AV50" s="102">
        <v>1.6047052015222313E-3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08">
        <v>1.2290000000000001</v>
      </c>
      <c r="W51" s="108">
        <v>1.0449999999999999</v>
      </c>
      <c r="X51" s="108">
        <v>1.532</v>
      </c>
      <c r="Y51" s="108">
        <v>1.621</v>
      </c>
      <c r="Z51" s="108">
        <v>1.2450000000000001</v>
      </c>
      <c r="AA51" s="108">
        <v>1.5049999999999999</v>
      </c>
      <c r="AB51" s="108">
        <v>1.3660000000000001</v>
      </c>
      <c r="AC51" s="108">
        <v>1.421</v>
      </c>
      <c r="AD51" s="108">
        <v>1.6659999999999999</v>
      </c>
      <c r="AE51" s="108">
        <v>1.6180000000000001</v>
      </c>
      <c r="AF51" s="108">
        <v>1.4</v>
      </c>
      <c r="AG51" s="108">
        <v>1.476</v>
      </c>
      <c r="AH51" s="108">
        <v>1.3080000000000001</v>
      </c>
      <c r="AI51" s="108">
        <v>1.3029999999999999</v>
      </c>
      <c r="AJ51" s="108">
        <v>1.286</v>
      </c>
      <c r="AK51" s="108">
        <v>1.33</v>
      </c>
      <c r="AL51" s="108">
        <v>1.2110000000000001</v>
      </c>
      <c r="AM51" s="108">
        <v>1.6480000000000001</v>
      </c>
      <c r="AN51" s="108">
        <v>1.7250000000000001</v>
      </c>
      <c r="AO51" s="108">
        <v>1.571</v>
      </c>
      <c r="AP51" s="108">
        <v>1.386387292392627</v>
      </c>
      <c r="AQ51" s="108">
        <v>1.4329999547449823</v>
      </c>
      <c r="AR51" s="108">
        <v>1.4481603837624959</v>
      </c>
      <c r="AS51" s="108">
        <v>1.394759469611254</v>
      </c>
      <c r="AT51" s="27">
        <v>1.394759469611254</v>
      </c>
      <c r="AU51" s="102">
        <v>2.73972602739736E-3</v>
      </c>
      <c r="AV51" s="102">
        <v>1.8840767356539112E-3</v>
      </c>
    </row>
    <row r="52" spans="1:48">
      <c r="A52" t="s">
        <v>178</v>
      </c>
      <c r="B52" s="108">
        <v>21.398</v>
      </c>
      <c r="C52" s="108">
        <v>24.074999999999999</v>
      </c>
      <c r="D52" s="108">
        <v>23.488000000000003</v>
      </c>
      <c r="E52" s="108">
        <v>27.417999999999999</v>
      </c>
      <c r="F52" s="108">
        <v>30.254999999999999</v>
      </c>
      <c r="G52" s="108">
        <v>32.433</v>
      </c>
      <c r="H52" s="108">
        <v>33.049999999999997</v>
      </c>
      <c r="I52" s="108">
        <v>32.900999999999996</v>
      </c>
      <c r="J52" s="108">
        <v>32.506</v>
      </c>
      <c r="K52" s="108">
        <v>35.769000000000005</v>
      </c>
      <c r="L52" s="108">
        <v>34.087000000000003</v>
      </c>
      <c r="M52" s="108">
        <v>36.692999999999998</v>
      </c>
      <c r="N52" s="108">
        <v>40.238000000000007</v>
      </c>
      <c r="O52" s="108">
        <v>43.365000000000002</v>
      </c>
      <c r="P52" s="108">
        <v>47.264000000000003</v>
      </c>
      <c r="Q52" s="108">
        <v>48.587000000000003</v>
      </c>
      <c r="R52" s="108">
        <v>48.650999999999996</v>
      </c>
      <c r="S52" s="108">
        <v>45.546999999999997</v>
      </c>
      <c r="T52" s="108">
        <v>46.311</v>
      </c>
      <c r="U52" s="108">
        <v>52.442999999999998</v>
      </c>
      <c r="V52" s="108">
        <v>13.309000000000001</v>
      </c>
      <c r="W52" s="108">
        <v>13.654999999999999</v>
      </c>
      <c r="X52" s="108">
        <v>14.328999999999999</v>
      </c>
      <c r="Y52" s="108">
        <v>16.131</v>
      </c>
      <c r="Z52" s="108">
        <v>14.821999999999999</v>
      </c>
      <c r="AA52" s="108">
        <v>14.702999999999999</v>
      </c>
      <c r="AB52" s="108">
        <v>14.834000000000001</v>
      </c>
      <c r="AC52" s="108">
        <v>14.602000000000002</v>
      </c>
      <c r="AD52" s="108">
        <v>14.586</v>
      </c>
      <c r="AE52" s="108">
        <v>15.329000000000001</v>
      </c>
      <c r="AF52" s="108">
        <v>15.072000000000003</v>
      </c>
      <c r="AG52" s="108">
        <v>16.795999999999999</v>
      </c>
      <c r="AH52" s="108">
        <v>15.218</v>
      </c>
      <c r="AI52" s="108">
        <v>15.585000000000001</v>
      </c>
      <c r="AJ52" s="108">
        <v>16.817000000000004</v>
      </c>
      <c r="AK52" s="108">
        <v>15.911999999999999</v>
      </c>
      <c r="AL52" s="108">
        <v>15.417</v>
      </c>
      <c r="AM52" s="108">
        <v>15.090999999999999</v>
      </c>
      <c r="AN52" s="108">
        <v>16.066429379553771</v>
      </c>
      <c r="AO52" s="108">
        <v>17.205551847387245</v>
      </c>
      <c r="AP52" s="108">
        <v>17.459896198258928</v>
      </c>
      <c r="AQ52" s="108">
        <v>16.656435402127276</v>
      </c>
      <c r="AR52" s="108">
        <v>15.412780952485369</v>
      </c>
      <c r="AS52" s="108">
        <v>15.429856806742285</v>
      </c>
      <c r="AT52" s="27">
        <v>16.111304176306142</v>
      </c>
      <c r="AU52" s="102">
        <v>4.7024929527145209E-2</v>
      </c>
      <c r="AV52" s="102">
        <v>2.1763561417570156E-2</v>
      </c>
    </row>
    <row r="53" spans="1:48">
      <c r="A53" s="332" t="s">
        <v>179</v>
      </c>
      <c r="B53" s="42">
        <v>89.077173100420893</v>
      </c>
      <c r="C53" s="42">
        <v>96.476512196225727</v>
      </c>
      <c r="D53" s="42">
        <v>95.666018871340029</v>
      </c>
      <c r="E53" s="42">
        <v>102.03880671584376</v>
      </c>
      <c r="F53" s="42">
        <v>103.08352993619046</v>
      </c>
      <c r="G53" s="42">
        <v>108.76616490926371</v>
      </c>
      <c r="H53" s="42">
        <v>110.09883798705708</v>
      </c>
      <c r="I53" s="42">
        <v>112.74670484681178</v>
      </c>
      <c r="J53" s="42">
        <v>113.015003801421</v>
      </c>
      <c r="K53" s="42">
        <v>121.13779336561527</v>
      </c>
      <c r="L53" s="42">
        <v>120.98858718378061</v>
      </c>
      <c r="M53" s="42">
        <v>118.20276938045889</v>
      </c>
      <c r="N53" s="42">
        <v>138.84423894646332</v>
      </c>
      <c r="O53" s="42">
        <v>140.72973272389916</v>
      </c>
      <c r="P53" s="42">
        <v>149.10731782594922</v>
      </c>
      <c r="Q53" s="42">
        <v>146.82963850296423</v>
      </c>
      <c r="R53" s="42">
        <v>149.94173584649502</v>
      </c>
      <c r="S53" s="42">
        <v>145.76605534687968</v>
      </c>
      <c r="T53" s="42">
        <v>149.53529732542881</v>
      </c>
      <c r="U53" s="42">
        <v>156.73740032583612</v>
      </c>
      <c r="V53" s="42">
        <v>158.71685246866093</v>
      </c>
      <c r="W53" s="42">
        <v>155.02485975471782</v>
      </c>
      <c r="X53" s="42">
        <v>165.75742987735893</v>
      </c>
      <c r="Y53" s="42">
        <v>176.03959474136761</v>
      </c>
      <c r="Z53" s="42">
        <v>157.5521493415396</v>
      </c>
      <c r="AA53" s="42">
        <v>162.59939629814002</v>
      </c>
      <c r="AB53" s="42">
        <v>163.58577788840122</v>
      </c>
      <c r="AC53" s="42">
        <v>169.56936556998687</v>
      </c>
      <c r="AD53" s="42">
        <v>175.86379544734581</v>
      </c>
      <c r="AE53" s="42">
        <v>177.30227610082818</v>
      </c>
      <c r="AF53" s="42">
        <v>178.42791378920214</v>
      </c>
      <c r="AG53" s="42">
        <v>169.25784319138344</v>
      </c>
      <c r="AH53" s="42">
        <v>173.8962656469204</v>
      </c>
      <c r="AI53" s="42">
        <v>180.0859802235598</v>
      </c>
      <c r="AJ53" s="42">
        <v>183.22596461058066</v>
      </c>
      <c r="AK53" s="42">
        <v>188.63821939629818</v>
      </c>
      <c r="AL53" s="42">
        <v>189.35694175679959</v>
      </c>
      <c r="AM53" s="42">
        <v>176.33846037923703</v>
      </c>
      <c r="AN53" s="42">
        <v>168.96038869529798</v>
      </c>
      <c r="AO53" s="42">
        <v>179.76666552249134</v>
      </c>
      <c r="AP53" s="42">
        <v>180.29393881888001</v>
      </c>
      <c r="AQ53" s="42">
        <v>177.06611055867896</v>
      </c>
      <c r="AR53" s="42">
        <v>179.28743707153336</v>
      </c>
      <c r="AS53" s="42">
        <v>181.03424574294212</v>
      </c>
      <c r="AT53" s="42">
        <v>181.97024073609214</v>
      </c>
      <c r="AU53" s="334">
        <v>7.9241559629739111E-3</v>
      </c>
      <c r="AV53" s="334">
        <v>0.24581005156951583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08">
        <v>0.38900000000000001</v>
      </c>
      <c r="C55" s="108">
        <v>0.41799999999999998</v>
      </c>
      <c r="D55" s="108">
        <v>0.45</v>
      </c>
      <c r="E55" s="108">
        <v>0.48399999999999999</v>
      </c>
      <c r="F55" s="108">
        <v>0.52100000000000002</v>
      </c>
      <c r="G55" s="108">
        <v>0.56100000000000005</v>
      </c>
      <c r="H55" s="108">
        <v>0.60299999999999998</v>
      </c>
      <c r="I55" s="108">
        <v>0.79200000000000004</v>
      </c>
      <c r="J55" s="108">
        <v>0.67100000000000004</v>
      </c>
      <c r="K55" s="108">
        <v>0.73899999999999999</v>
      </c>
      <c r="L55" s="108">
        <v>0.77600000000000002</v>
      </c>
      <c r="M55" s="108">
        <v>0.86799999999999999</v>
      </c>
      <c r="N55" s="108">
        <v>0.89700000000000002</v>
      </c>
      <c r="O55" s="108">
        <v>1.405</v>
      </c>
      <c r="P55" s="108">
        <v>1.218</v>
      </c>
      <c r="Q55" s="108">
        <v>1.2630000000000001</v>
      </c>
      <c r="R55" s="108">
        <v>1.379</v>
      </c>
      <c r="S55" s="108">
        <v>1.4470000000000001</v>
      </c>
      <c r="T55" s="108">
        <v>1.4159999999999999</v>
      </c>
      <c r="U55" s="108">
        <v>1.3240000000000001</v>
      </c>
      <c r="V55" s="108">
        <v>1.266</v>
      </c>
      <c r="W55" s="108">
        <v>1.605</v>
      </c>
      <c r="X55" s="108">
        <v>1.855</v>
      </c>
      <c r="Y55" s="108">
        <v>1.708</v>
      </c>
      <c r="Z55" s="108">
        <v>1.6919999999999999</v>
      </c>
      <c r="AA55" s="108">
        <v>1.4470000000000001</v>
      </c>
      <c r="AB55" s="108">
        <v>1.55</v>
      </c>
      <c r="AC55" s="108">
        <v>2</v>
      </c>
      <c r="AD55" s="108">
        <v>2.2000000000000002</v>
      </c>
      <c r="AE55" s="108">
        <v>1.8</v>
      </c>
      <c r="AF55" s="108">
        <v>1.8840000000000001</v>
      </c>
      <c r="AG55" s="108">
        <v>1.776</v>
      </c>
      <c r="AH55" s="108">
        <v>1.345</v>
      </c>
      <c r="AI55" s="108">
        <v>1.6950000000000001</v>
      </c>
      <c r="AJ55" s="108">
        <v>1.163</v>
      </c>
      <c r="AK55" s="108">
        <v>0.85599999999999998</v>
      </c>
      <c r="AL55" s="108">
        <v>0.93600000000000005</v>
      </c>
      <c r="AM55" s="108">
        <v>1.8129999999999999</v>
      </c>
      <c r="AN55" s="108">
        <v>2.17</v>
      </c>
      <c r="AO55" s="108">
        <v>2.7001402905371665</v>
      </c>
      <c r="AP55" s="108">
        <v>2.953794632755566</v>
      </c>
      <c r="AQ55" s="108">
        <v>4.1883513599130939</v>
      </c>
      <c r="AR55" s="108">
        <v>4.0636738018735414</v>
      </c>
      <c r="AS55" s="108">
        <v>1.6891433226229737</v>
      </c>
      <c r="AT55" s="27">
        <v>1.3305893639408013</v>
      </c>
      <c r="AU55" s="102">
        <v>-0.21011154211525929</v>
      </c>
      <c r="AV55" s="102">
        <v>1.7973941170000651E-3</v>
      </c>
    </row>
    <row r="56" spans="1:48">
      <c r="A56" t="s">
        <v>95</v>
      </c>
      <c r="B56" s="118" t="s">
        <v>186</v>
      </c>
      <c r="C56" s="118" t="s">
        <v>186</v>
      </c>
      <c r="D56" s="118" t="s">
        <v>186</v>
      </c>
      <c r="E56" s="118" t="s">
        <v>186</v>
      </c>
      <c r="F56" s="118" t="s">
        <v>186</v>
      </c>
      <c r="G56" s="118" t="s">
        <v>186</v>
      </c>
      <c r="H56" s="118" t="s">
        <v>186</v>
      </c>
      <c r="I56" s="118" t="s">
        <v>186</v>
      </c>
      <c r="J56" s="118" t="s">
        <v>186</v>
      </c>
      <c r="K56" s="118" t="s">
        <v>186</v>
      </c>
      <c r="L56" s="118" t="s">
        <v>186</v>
      </c>
      <c r="M56" s="118" t="s">
        <v>186</v>
      </c>
      <c r="N56" s="118" t="s">
        <v>186</v>
      </c>
      <c r="O56" s="118" t="s">
        <v>186</v>
      </c>
      <c r="P56" s="118" t="s">
        <v>186</v>
      </c>
      <c r="Q56" s="118" t="s">
        <v>186</v>
      </c>
      <c r="R56" s="118" t="s">
        <v>186</v>
      </c>
      <c r="S56" s="118" t="s">
        <v>186</v>
      </c>
      <c r="T56" s="118" t="s">
        <v>186</v>
      </c>
      <c r="U56" s="118" t="s">
        <v>186</v>
      </c>
      <c r="V56" s="118" t="s">
        <v>186</v>
      </c>
      <c r="W56" s="118" t="s">
        <v>186</v>
      </c>
      <c r="X56" s="118" t="s">
        <v>186</v>
      </c>
      <c r="Y56" s="118" t="s">
        <v>186</v>
      </c>
      <c r="Z56" s="118" t="s">
        <v>186</v>
      </c>
      <c r="AA56" s="118" t="s">
        <v>186</v>
      </c>
      <c r="AB56" s="118" t="s">
        <v>186</v>
      </c>
      <c r="AC56" s="118" t="s">
        <v>186</v>
      </c>
      <c r="AD56" s="118" t="s">
        <v>186</v>
      </c>
      <c r="AE56" s="118" t="s">
        <v>186</v>
      </c>
      <c r="AF56" s="118" t="s">
        <v>186</v>
      </c>
      <c r="AG56" s="118" t="s">
        <v>186</v>
      </c>
      <c r="AH56" s="118" t="s">
        <v>186</v>
      </c>
      <c r="AI56" s="118" t="s">
        <v>186</v>
      </c>
      <c r="AJ56" s="118" t="s">
        <v>186</v>
      </c>
      <c r="AK56" s="118" t="s">
        <v>186</v>
      </c>
      <c r="AL56" s="118" t="s">
        <v>186</v>
      </c>
      <c r="AM56" s="118" t="s">
        <v>186</v>
      </c>
      <c r="AN56" s="118" t="s">
        <v>186</v>
      </c>
      <c r="AO56" s="118" t="s">
        <v>186</v>
      </c>
      <c r="AP56" s="118" t="s">
        <v>186</v>
      </c>
      <c r="AQ56" s="118" t="s">
        <v>186</v>
      </c>
      <c r="AR56" s="118" t="s">
        <v>186</v>
      </c>
      <c r="AS56" s="118" t="s">
        <v>186</v>
      </c>
      <c r="AT56" s="25" t="s">
        <v>186</v>
      </c>
      <c r="AU56" s="121" t="s">
        <v>186</v>
      </c>
      <c r="AV56" s="121" t="s">
        <v>186</v>
      </c>
    </row>
    <row r="57" spans="1:48">
      <c r="A57" t="s">
        <v>144</v>
      </c>
      <c r="B57" s="118" t="s">
        <v>186</v>
      </c>
      <c r="C57" s="118" t="s">
        <v>186</v>
      </c>
      <c r="D57" s="118" t="s">
        <v>186</v>
      </c>
      <c r="E57" s="118" t="s">
        <v>186</v>
      </c>
      <c r="F57" s="118" t="s">
        <v>186</v>
      </c>
      <c r="G57" s="118" t="s">
        <v>186</v>
      </c>
      <c r="H57" s="118" t="s">
        <v>186</v>
      </c>
      <c r="I57" s="118" t="s">
        <v>186</v>
      </c>
      <c r="J57" s="118" t="s">
        <v>186</v>
      </c>
      <c r="K57" s="118" t="s">
        <v>186</v>
      </c>
      <c r="L57" s="118" t="s">
        <v>186</v>
      </c>
      <c r="M57" s="118" t="s">
        <v>186</v>
      </c>
      <c r="N57" s="118" t="s">
        <v>186</v>
      </c>
      <c r="O57" s="118" t="s">
        <v>186</v>
      </c>
      <c r="P57" s="118" t="s">
        <v>186</v>
      </c>
      <c r="Q57" s="118" t="s">
        <v>186</v>
      </c>
      <c r="R57" s="118" t="s">
        <v>186</v>
      </c>
      <c r="S57" s="118" t="s">
        <v>186</v>
      </c>
      <c r="T57" s="118" t="s">
        <v>186</v>
      </c>
      <c r="U57" s="118" t="s">
        <v>186</v>
      </c>
      <c r="V57" s="118" t="s">
        <v>186</v>
      </c>
      <c r="W57" s="118" t="s">
        <v>186</v>
      </c>
      <c r="X57" s="118" t="s">
        <v>186</v>
      </c>
      <c r="Y57" s="118" t="s">
        <v>186</v>
      </c>
      <c r="Z57" s="118" t="s">
        <v>186</v>
      </c>
      <c r="AA57" s="118" t="s">
        <v>186</v>
      </c>
      <c r="AB57" s="118" t="s">
        <v>186</v>
      </c>
      <c r="AC57" s="118" t="s">
        <v>186</v>
      </c>
      <c r="AD57" s="118" t="s">
        <v>186</v>
      </c>
      <c r="AE57" s="118" t="s">
        <v>186</v>
      </c>
      <c r="AF57" s="118" t="s">
        <v>186</v>
      </c>
      <c r="AG57" s="118" t="s">
        <v>186</v>
      </c>
      <c r="AH57" s="118" t="s">
        <v>186</v>
      </c>
      <c r="AI57" s="118" t="s">
        <v>186</v>
      </c>
      <c r="AJ57" s="118" t="s">
        <v>186</v>
      </c>
      <c r="AK57" s="118" t="s">
        <v>186</v>
      </c>
      <c r="AL57" s="118" t="s">
        <v>186</v>
      </c>
      <c r="AM57" s="118" t="s">
        <v>186</v>
      </c>
      <c r="AN57" s="118" t="s">
        <v>186</v>
      </c>
      <c r="AO57" s="118" t="s">
        <v>186</v>
      </c>
      <c r="AP57" s="118" t="s">
        <v>186</v>
      </c>
      <c r="AQ57" s="118" t="s">
        <v>186</v>
      </c>
      <c r="AR57" s="118" t="s">
        <v>186</v>
      </c>
      <c r="AS57" s="118" t="s">
        <v>186</v>
      </c>
      <c r="AT57" s="25" t="s">
        <v>186</v>
      </c>
      <c r="AU57" s="121" t="s">
        <v>186</v>
      </c>
      <c r="AV57" s="121" t="s">
        <v>186</v>
      </c>
    </row>
    <row r="58" spans="1:48">
      <c r="A58" t="s">
        <v>96</v>
      </c>
      <c r="B58" s="118" t="s">
        <v>186</v>
      </c>
      <c r="C58" s="118" t="s">
        <v>186</v>
      </c>
      <c r="D58" s="118" t="s">
        <v>186</v>
      </c>
      <c r="E58" s="118" t="s">
        <v>186</v>
      </c>
      <c r="F58" s="118" t="s">
        <v>186</v>
      </c>
      <c r="G58" s="118" t="s">
        <v>186</v>
      </c>
      <c r="H58" s="118" t="s">
        <v>186</v>
      </c>
      <c r="I58" s="118" t="s">
        <v>186</v>
      </c>
      <c r="J58" s="118" t="s">
        <v>186</v>
      </c>
      <c r="K58" s="118" t="s">
        <v>186</v>
      </c>
      <c r="L58" s="118" t="s">
        <v>186</v>
      </c>
      <c r="M58" s="118" t="s">
        <v>186</v>
      </c>
      <c r="N58" s="118" t="s">
        <v>186</v>
      </c>
      <c r="O58" s="118" t="s">
        <v>186</v>
      </c>
      <c r="P58" s="118" t="s">
        <v>186</v>
      </c>
      <c r="Q58" s="118" t="s">
        <v>186</v>
      </c>
      <c r="R58" s="118" t="s">
        <v>186</v>
      </c>
      <c r="S58" s="118" t="s">
        <v>186</v>
      </c>
      <c r="T58" s="118" t="s">
        <v>186</v>
      </c>
      <c r="U58" s="118" t="s">
        <v>186</v>
      </c>
      <c r="V58" s="118" t="s">
        <v>186</v>
      </c>
      <c r="W58" s="118" t="s">
        <v>186</v>
      </c>
      <c r="X58" s="118" t="s">
        <v>186</v>
      </c>
      <c r="Y58" s="118" t="s">
        <v>186</v>
      </c>
      <c r="Z58" s="118" t="s">
        <v>186</v>
      </c>
      <c r="AA58" s="118" t="s">
        <v>186</v>
      </c>
      <c r="AB58" s="118" t="s">
        <v>186</v>
      </c>
      <c r="AC58" s="118" t="s">
        <v>186</v>
      </c>
      <c r="AD58" s="118" t="s">
        <v>186</v>
      </c>
      <c r="AE58" s="118" t="s">
        <v>186</v>
      </c>
      <c r="AF58" s="118" t="s">
        <v>186</v>
      </c>
      <c r="AG58" s="118" t="s">
        <v>186</v>
      </c>
      <c r="AH58" s="118" t="s">
        <v>186</v>
      </c>
      <c r="AI58" s="118" t="s">
        <v>186</v>
      </c>
      <c r="AJ58" s="118" t="s">
        <v>186</v>
      </c>
      <c r="AK58" s="118" t="s">
        <v>186</v>
      </c>
      <c r="AL58" s="118" t="s">
        <v>186</v>
      </c>
      <c r="AM58" s="118" t="s">
        <v>186</v>
      </c>
      <c r="AN58" s="118" t="s">
        <v>186</v>
      </c>
      <c r="AO58" s="118" t="s">
        <v>186</v>
      </c>
      <c r="AP58" s="118" t="s">
        <v>186</v>
      </c>
      <c r="AQ58" s="118" t="s">
        <v>186</v>
      </c>
      <c r="AR58" s="118" t="s">
        <v>186</v>
      </c>
      <c r="AS58" s="118" t="s">
        <v>186</v>
      </c>
      <c r="AT58" s="25" t="s">
        <v>186</v>
      </c>
      <c r="AU58" s="121" t="s">
        <v>186</v>
      </c>
      <c r="AV58" s="121" t="s">
        <v>186</v>
      </c>
    </row>
    <row r="59" spans="1:48">
      <c r="A59" t="s">
        <v>145</v>
      </c>
      <c r="B59" s="118" t="s">
        <v>186</v>
      </c>
      <c r="C59" s="118" t="s">
        <v>186</v>
      </c>
      <c r="D59" s="118" t="s">
        <v>186</v>
      </c>
      <c r="E59" s="118" t="s">
        <v>186</v>
      </c>
      <c r="F59" s="118" t="s">
        <v>186</v>
      </c>
      <c r="G59" s="118" t="s">
        <v>186</v>
      </c>
      <c r="H59" s="118" t="s">
        <v>186</v>
      </c>
      <c r="I59" s="118" t="s">
        <v>186</v>
      </c>
      <c r="J59" s="118" t="s">
        <v>186</v>
      </c>
      <c r="K59" s="118" t="s">
        <v>186</v>
      </c>
      <c r="L59" s="118" t="s">
        <v>186</v>
      </c>
      <c r="M59" s="118" t="s">
        <v>186</v>
      </c>
      <c r="N59" s="118" t="s">
        <v>186</v>
      </c>
      <c r="O59" s="118" t="s">
        <v>186</v>
      </c>
      <c r="P59" s="118" t="s">
        <v>186</v>
      </c>
      <c r="Q59" s="118" t="s">
        <v>186</v>
      </c>
      <c r="R59" s="118" t="s">
        <v>186</v>
      </c>
      <c r="S59" s="118" t="s">
        <v>186</v>
      </c>
      <c r="T59" s="118" t="s">
        <v>186</v>
      </c>
      <c r="U59" s="118" t="s">
        <v>186</v>
      </c>
      <c r="V59" s="118" t="s">
        <v>186</v>
      </c>
      <c r="W59" s="118" t="s">
        <v>186</v>
      </c>
      <c r="X59" s="118" t="s">
        <v>186</v>
      </c>
      <c r="Y59" s="118" t="s">
        <v>186</v>
      </c>
      <c r="Z59" s="118" t="s">
        <v>186</v>
      </c>
      <c r="AA59" s="118" t="s">
        <v>186</v>
      </c>
      <c r="AB59" s="118" t="s">
        <v>186</v>
      </c>
      <c r="AC59" s="118" t="s">
        <v>186</v>
      </c>
      <c r="AD59" s="118" t="s">
        <v>186</v>
      </c>
      <c r="AE59" s="118" t="s">
        <v>186</v>
      </c>
      <c r="AF59" s="118" t="s">
        <v>186</v>
      </c>
      <c r="AG59" s="118" t="s">
        <v>186</v>
      </c>
      <c r="AH59" s="118" t="s">
        <v>186</v>
      </c>
      <c r="AI59" s="118" t="s">
        <v>186</v>
      </c>
      <c r="AJ59" s="118" t="s">
        <v>186</v>
      </c>
      <c r="AK59" s="118" t="s">
        <v>186</v>
      </c>
      <c r="AL59" s="118" t="s">
        <v>186</v>
      </c>
      <c r="AM59" s="118" t="s">
        <v>186</v>
      </c>
      <c r="AN59" s="118" t="s">
        <v>186</v>
      </c>
      <c r="AO59" s="118" t="s">
        <v>186</v>
      </c>
      <c r="AP59" s="118" t="s">
        <v>186</v>
      </c>
      <c r="AQ59" s="118" t="s">
        <v>186</v>
      </c>
      <c r="AR59" s="118" t="s">
        <v>186</v>
      </c>
      <c r="AS59" s="118" t="s">
        <v>186</v>
      </c>
      <c r="AT59" s="25" t="s">
        <v>186</v>
      </c>
      <c r="AU59" s="121" t="s">
        <v>186</v>
      </c>
      <c r="AV59" s="121" t="s">
        <v>186</v>
      </c>
    </row>
    <row r="60" spans="1:48">
      <c r="A60" t="s">
        <v>99</v>
      </c>
      <c r="B60" s="118" t="s">
        <v>147</v>
      </c>
      <c r="C60" s="108">
        <v>5.8540028058107388E-2</v>
      </c>
      <c r="D60" s="108">
        <v>6.6540028058107395E-2</v>
      </c>
      <c r="E60" s="108">
        <v>7.7540028058107391E-2</v>
      </c>
      <c r="F60" s="108">
        <v>8.6540028058107399E-2</v>
      </c>
      <c r="G60" s="108">
        <v>0.10154002805810738</v>
      </c>
      <c r="H60" s="108">
        <v>0.11654002805810738</v>
      </c>
      <c r="I60" s="108">
        <v>0.11702905371769919</v>
      </c>
      <c r="J60" s="108">
        <v>0.10384667601936913</v>
      </c>
      <c r="K60" s="108">
        <v>0.24467076978775368</v>
      </c>
      <c r="L60" s="108">
        <v>0.37870629497216751</v>
      </c>
      <c r="M60" s="108">
        <v>0.51931832375435472</v>
      </c>
      <c r="N60" s="108">
        <v>0.70105430601438956</v>
      </c>
      <c r="O60" s="108">
        <v>0.83204625062225457</v>
      </c>
      <c r="P60" s="108">
        <v>0.98397266597275435</v>
      </c>
      <c r="Q60" s="108">
        <v>0.96649042856496126</v>
      </c>
      <c r="R60" s="108">
        <v>0.99143910938136159</v>
      </c>
      <c r="S60" s="108">
        <v>0.94654790243019149</v>
      </c>
      <c r="T60" s="108">
        <v>0.99202271801601771</v>
      </c>
      <c r="U60" s="108">
        <v>1.1023645743766091</v>
      </c>
      <c r="V60" s="108">
        <v>1.0222112503959784</v>
      </c>
      <c r="W60" s="108">
        <v>0.88914667149386539</v>
      </c>
      <c r="X60" s="108">
        <v>1.0551466714938655</v>
      </c>
      <c r="Y60" s="108">
        <v>1.0501905688554982</v>
      </c>
      <c r="Z60" s="108">
        <v>0.83323446621713115</v>
      </c>
      <c r="AA60" s="108">
        <v>0.79427836357876391</v>
      </c>
      <c r="AB60" s="108">
        <v>0.76532226094039679</v>
      </c>
      <c r="AC60" s="108">
        <v>0.93436615830202951</v>
      </c>
      <c r="AD60" s="108">
        <v>0.89041005566366249</v>
      </c>
      <c r="AE60" s="108">
        <v>0.84845395302529525</v>
      </c>
      <c r="AF60" s="108">
        <v>0.87095040050685391</v>
      </c>
      <c r="AG60" s="108">
        <v>0.89800140290536956</v>
      </c>
      <c r="AH60" s="108">
        <v>0.88831515590351406</v>
      </c>
      <c r="AI60" s="108">
        <v>0.9269426618998029</v>
      </c>
      <c r="AJ60" s="108">
        <v>0.85846816309906082</v>
      </c>
      <c r="AK60" s="108">
        <v>0.97809471874009757</v>
      </c>
      <c r="AL60" s="108">
        <v>0.99659795447345489</v>
      </c>
      <c r="AM60" s="108">
        <v>1.0739469158709292</v>
      </c>
      <c r="AN60" s="108">
        <v>1.0498652758292941</v>
      </c>
      <c r="AO60" s="108">
        <v>1.3384244015024613</v>
      </c>
      <c r="AP60" s="108">
        <v>1.1344191971760829</v>
      </c>
      <c r="AQ60" s="108">
        <v>1.182513463366063</v>
      </c>
      <c r="AR60" s="108">
        <v>1.0571570801466221</v>
      </c>
      <c r="AS60" s="108">
        <v>1.1117640403674662</v>
      </c>
      <c r="AT60" s="27">
        <v>1.1133735348689824</v>
      </c>
      <c r="AU60" s="102">
        <v>4.1913866468210603E-3</v>
      </c>
      <c r="AV60" s="102">
        <v>1.5039734239797435E-3</v>
      </c>
    </row>
    <row r="61" spans="1:48">
      <c r="A61" s="332" t="s">
        <v>100</v>
      </c>
      <c r="B61" s="42">
        <v>0.42700000000000005</v>
      </c>
      <c r="C61" s="42">
        <v>0.47654002805810741</v>
      </c>
      <c r="D61" s="42">
        <v>0.51654002805810739</v>
      </c>
      <c r="E61" s="42">
        <v>0.56154002805810743</v>
      </c>
      <c r="F61" s="42">
        <v>0.60754002805810747</v>
      </c>
      <c r="G61" s="42">
        <v>0.66254002805810752</v>
      </c>
      <c r="H61" s="42">
        <v>0.71954002805810735</v>
      </c>
      <c r="I61" s="42">
        <v>0.90902905371769926</v>
      </c>
      <c r="J61" s="42">
        <v>0.7748466760193693</v>
      </c>
      <c r="K61" s="42">
        <v>0.98367076978775358</v>
      </c>
      <c r="L61" s="42">
        <v>1.1547062949721676</v>
      </c>
      <c r="M61" s="42">
        <v>1.3873183237543547</v>
      </c>
      <c r="N61" s="42">
        <v>1.5980543060143895</v>
      </c>
      <c r="O61" s="42">
        <v>2.2370462506222548</v>
      </c>
      <c r="P61" s="42">
        <v>2.2019726659727548</v>
      </c>
      <c r="Q61" s="42">
        <v>2.2294904285649615</v>
      </c>
      <c r="R61" s="42">
        <v>2.3704391093813619</v>
      </c>
      <c r="S61" s="42">
        <v>2.3935479024301918</v>
      </c>
      <c r="T61" s="42">
        <v>2.4080227180160176</v>
      </c>
      <c r="U61" s="42">
        <v>2.4263645743766089</v>
      </c>
      <c r="V61" s="42">
        <v>2.2882112503959782</v>
      </c>
      <c r="W61" s="42">
        <v>2.4941466714938656</v>
      </c>
      <c r="X61" s="42">
        <v>2.9101466714938651</v>
      </c>
      <c r="Y61" s="42">
        <v>2.7581905688554982</v>
      </c>
      <c r="Z61" s="42">
        <v>2.5252344662171309</v>
      </c>
      <c r="AA61" s="42">
        <v>2.2412783635787639</v>
      </c>
      <c r="AB61" s="42">
        <v>2.3153222609403965</v>
      </c>
      <c r="AC61" s="42">
        <v>2.93436615830203</v>
      </c>
      <c r="AD61" s="42">
        <v>3.0904100556636624</v>
      </c>
      <c r="AE61" s="42">
        <v>2.6484539530252955</v>
      </c>
      <c r="AF61" s="42">
        <v>2.7549504005068535</v>
      </c>
      <c r="AG61" s="42">
        <v>2.6740014029053696</v>
      </c>
      <c r="AH61" s="42">
        <v>2.2333151559035138</v>
      </c>
      <c r="AI61" s="42">
        <v>2.6219426618998032</v>
      </c>
      <c r="AJ61" s="42">
        <v>2.021468163099061</v>
      </c>
      <c r="AK61" s="42">
        <v>1.8340947187400976</v>
      </c>
      <c r="AL61" s="42">
        <v>1.9325979544734548</v>
      </c>
      <c r="AM61" s="42">
        <v>2.8869469158709289</v>
      </c>
      <c r="AN61" s="42">
        <v>3.219865275829294</v>
      </c>
      <c r="AO61" s="42">
        <v>4.0385646920396283</v>
      </c>
      <c r="AP61" s="42">
        <v>4.0882138299316484</v>
      </c>
      <c r="AQ61" s="42">
        <v>5.3708648232791569</v>
      </c>
      <c r="AR61" s="42">
        <v>5.1208308820201642</v>
      </c>
      <c r="AS61" s="42">
        <v>2.80090736299044</v>
      </c>
      <c r="AT61" s="42">
        <v>2.4439628988097835</v>
      </c>
      <c r="AU61" s="334">
        <v>-0.12504828972381465</v>
      </c>
      <c r="AV61" s="334">
        <v>3.3013675409798082E-3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08">
        <v>8.8999999999999996E-2</v>
      </c>
      <c r="C63" s="108">
        <v>8.2000000000000003E-2</v>
      </c>
      <c r="D63" s="108">
        <v>9.1999999999999998E-2</v>
      </c>
      <c r="E63" s="108">
        <v>0.126</v>
      </c>
      <c r="F63" s="108">
        <v>8.2000000000000003E-2</v>
      </c>
      <c r="G63" s="108">
        <v>0.13200000000000001</v>
      </c>
      <c r="H63" s="108">
        <v>7.3999999999999996E-2</v>
      </c>
      <c r="I63" s="108">
        <v>0.113</v>
      </c>
      <c r="J63" s="108">
        <v>0.17100000000000001</v>
      </c>
      <c r="K63" s="108">
        <v>0.113</v>
      </c>
      <c r="L63" s="108">
        <v>7.3999999999999996E-2</v>
      </c>
      <c r="M63" s="108">
        <v>8.7000000000000008E-2</v>
      </c>
      <c r="N63" s="108">
        <v>6.0999999999999999E-2</v>
      </c>
      <c r="O63" s="108">
        <v>5.8000000000000003E-2</v>
      </c>
      <c r="P63" s="108">
        <v>6.6000000000000003E-2</v>
      </c>
      <c r="Q63" s="108">
        <v>5.8000000000000003E-2</v>
      </c>
      <c r="R63" s="108">
        <v>8.2000000000000003E-2</v>
      </c>
      <c r="S63" s="108">
        <v>0.108</v>
      </c>
      <c r="T63" s="108">
        <v>5.2999999999999999E-2</v>
      </c>
      <c r="U63" s="108">
        <v>0.10300000000000001</v>
      </c>
      <c r="V63" s="108">
        <v>0.14699999999999999</v>
      </c>
      <c r="W63" s="108">
        <v>5.8000000000000003E-2</v>
      </c>
      <c r="X63" s="108">
        <v>0.113</v>
      </c>
      <c r="Y63" s="118" t="s">
        <v>147</v>
      </c>
      <c r="Z63" s="108">
        <v>6.0999999999999999E-2</v>
      </c>
      <c r="AA63" s="118" t="s">
        <v>147</v>
      </c>
      <c r="AB63" s="108">
        <v>6.6000000000000003E-2</v>
      </c>
      <c r="AC63" s="118" t="s">
        <v>147</v>
      </c>
      <c r="AD63" s="108">
        <v>0.08</v>
      </c>
      <c r="AE63" s="118" t="s">
        <v>147</v>
      </c>
      <c r="AF63" s="118" t="s">
        <v>147</v>
      </c>
      <c r="AG63" s="118" t="s">
        <v>147</v>
      </c>
      <c r="AH63" s="118" t="s">
        <v>147</v>
      </c>
      <c r="AI63" s="118" t="s">
        <v>147</v>
      </c>
      <c r="AJ63" s="118" t="s">
        <v>147</v>
      </c>
      <c r="AK63" s="118" t="s">
        <v>147</v>
      </c>
      <c r="AL63" s="118" t="s">
        <v>147</v>
      </c>
      <c r="AM63" s="118" t="s">
        <v>147</v>
      </c>
      <c r="AN63" s="108">
        <v>0.06</v>
      </c>
      <c r="AO63" s="108">
        <v>5.7000000000000002E-2</v>
      </c>
      <c r="AP63" s="108">
        <v>0.1256505407973928</v>
      </c>
      <c r="AQ63" s="118" t="s">
        <v>147</v>
      </c>
      <c r="AR63" s="108">
        <v>5.1138163551613137E-2</v>
      </c>
      <c r="AS63" s="108">
        <v>6.4035841969497867E-2</v>
      </c>
      <c r="AT63" s="27">
        <v>7.0824093768384569E-2</v>
      </c>
      <c r="AU63" s="102">
        <v>0.1090372234861321</v>
      </c>
      <c r="AV63" s="119" t="s">
        <v>160</v>
      </c>
    </row>
    <row r="64" spans="1:48">
      <c r="A64" t="s">
        <v>103</v>
      </c>
      <c r="B64" s="108">
        <v>0.39200000000000002</v>
      </c>
      <c r="C64" s="108">
        <v>0.41300000000000003</v>
      </c>
      <c r="D64" s="108">
        <v>0.44500000000000001</v>
      </c>
      <c r="E64" s="108">
        <v>0.67900000000000005</v>
      </c>
      <c r="F64" s="108">
        <v>0.90300000000000002</v>
      </c>
      <c r="G64" s="108">
        <v>1.0609999999999999</v>
      </c>
      <c r="H64" s="108">
        <v>1.1420000000000001</v>
      </c>
      <c r="I64" s="108">
        <v>1.1679999999999999</v>
      </c>
      <c r="J64" s="108">
        <v>1.1659999999999999</v>
      </c>
      <c r="K64" s="108">
        <v>1.3840000000000001</v>
      </c>
      <c r="L64" s="108">
        <v>1.5369999999999999</v>
      </c>
      <c r="M64" s="108">
        <v>1.8109999999999999</v>
      </c>
      <c r="N64" s="108">
        <v>2.0449999999999999</v>
      </c>
      <c r="O64" s="108">
        <v>2.2469999999999999</v>
      </c>
      <c r="P64" s="108">
        <v>2.1739999999999999</v>
      </c>
      <c r="Q64" s="108">
        <v>2.218</v>
      </c>
      <c r="R64" s="108">
        <v>2.3109999999999999</v>
      </c>
      <c r="S64" s="108">
        <v>2.3740000000000001</v>
      </c>
      <c r="T64" s="108">
        <v>2.2210000000000001</v>
      </c>
      <c r="U64" s="108">
        <v>2.1789999999999998</v>
      </c>
      <c r="V64" s="108">
        <v>1.9610000000000001</v>
      </c>
      <c r="W64" s="108">
        <v>2.1</v>
      </c>
      <c r="X64" s="108">
        <v>1.9610000000000001</v>
      </c>
      <c r="Y64" s="108">
        <v>1.9890000000000001</v>
      </c>
      <c r="Z64" s="108">
        <v>2.1840000000000002</v>
      </c>
      <c r="AA64" s="108">
        <v>2.2290000000000001</v>
      </c>
      <c r="AB64" s="108">
        <v>2.2549999999999999</v>
      </c>
      <c r="AC64" s="108">
        <v>2.3420000000000001</v>
      </c>
      <c r="AD64" s="108">
        <v>2.4290000000000003</v>
      </c>
      <c r="AE64" s="108">
        <v>2.5340000000000003</v>
      </c>
      <c r="AF64" s="108">
        <v>2.6</v>
      </c>
      <c r="AG64" s="108">
        <v>2.6630000000000003</v>
      </c>
      <c r="AH64" s="108">
        <v>2.7389999999999999</v>
      </c>
      <c r="AI64" s="108">
        <v>3.113</v>
      </c>
      <c r="AJ64" s="108">
        <v>3.3890000000000002</v>
      </c>
      <c r="AK64" s="108">
        <v>3.2090000000000001</v>
      </c>
      <c r="AL64" s="108">
        <v>3.262</v>
      </c>
      <c r="AM64" s="108">
        <v>3.1670000000000003</v>
      </c>
      <c r="AN64" s="108">
        <v>2.9458750056568648</v>
      </c>
      <c r="AO64" s="108">
        <v>2.8610218581707811</v>
      </c>
      <c r="AP64" s="108">
        <v>2.8610218581707811</v>
      </c>
      <c r="AQ64" s="108">
        <v>2.9246051500203532</v>
      </c>
      <c r="AR64" s="108">
        <v>3.509526180024424</v>
      </c>
      <c r="AS64" s="108">
        <v>3.3221704303751509</v>
      </c>
      <c r="AT64" s="27">
        <v>3.144766529393118</v>
      </c>
      <c r="AU64" s="102">
        <v>-5.0806575342465687E-2</v>
      </c>
      <c r="AV64" s="102">
        <v>4.2480309947234632E-3</v>
      </c>
    </row>
    <row r="65" spans="1:48">
      <c r="A65" t="s">
        <v>213</v>
      </c>
      <c r="B65" s="118" t="s">
        <v>186</v>
      </c>
      <c r="C65" s="118" t="s">
        <v>186</v>
      </c>
      <c r="D65" s="118" t="s">
        <v>186</v>
      </c>
      <c r="E65" s="118" t="s">
        <v>186</v>
      </c>
      <c r="F65" s="118" t="s">
        <v>186</v>
      </c>
      <c r="G65" s="118" t="s">
        <v>186</v>
      </c>
      <c r="H65" s="118" t="s">
        <v>147</v>
      </c>
      <c r="I65" s="108">
        <v>0.187</v>
      </c>
      <c r="J65" s="118" t="s">
        <v>147</v>
      </c>
      <c r="K65" s="108">
        <v>0.254</v>
      </c>
      <c r="L65" s="108">
        <v>0.251</v>
      </c>
      <c r="M65" s="108">
        <v>0.42399999999999999</v>
      </c>
      <c r="N65" s="108">
        <v>0.44</v>
      </c>
      <c r="O65" s="108">
        <v>0.43099999999999999</v>
      </c>
      <c r="P65" s="108">
        <v>0.26200000000000001</v>
      </c>
      <c r="Q65" s="108">
        <v>0.22700000000000001</v>
      </c>
      <c r="R65" s="108">
        <v>0.3740326741186572</v>
      </c>
      <c r="S65" s="108">
        <v>0.22989546092229629</v>
      </c>
      <c r="T65" s="108">
        <v>0.13463366067791949</v>
      </c>
      <c r="U65" s="108">
        <v>0.1267140335792184</v>
      </c>
      <c r="V65" s="108">
        <v>0.14119563741684338</v>
      </c>
      <c r="W65" s="108">
        <v>0.36724442231977045</v>
      </c>
      <c r="X65" s="108">
        <v>0.36588677195999314</v>
      </c>
      <c r="Y65" s="108">
        <v>0.71548173960265815</v>
      </c>
      <c r="Z65" s="108">
        <v>0.62429289043761349</v>
      </c>
      <c r="AA65" s="108">
        <v>0.22853781056251887</v>
      </c>
      <c r="AB65" s="108">
        <v>0.44802461872652222</v>
      </c>
      <c r="AC65" s="108">
        <v>0.17015884509209328</v>
      </c>
      <c r="AD65" s="118" t="s">
        <v>147</v>
      </c>
      <c r="AE65" s="108">
        <v>0.24301941440014385</v>
      </c>
      <c r="AF65" s="108">
        <v>0.11969950672036878</v>
      </c>
      <c r="AG65" s="108">
        <v>0.29845680409105191</v>
      </c>
      <c r="AH65" s="108">
        <v>0.47814891458824454</v>
      </c>
      <c r="AI65" s="108">
        <v>0.36478282394017125</v>
      </c>
      <c r="AJ65" s="108">
        <v>0.16593504397278466</v>
      </c>
      <c r="AK65" s="108">
        <v>0.30695697528298871</v>
      </c>
      <c r="AL65" s="108">
        <v>0.47106353392273997</v>
      </c>
      <c r="AM65" s="108">
        <v>0.53871749124497725</v>
      </c>
      <c r="AN65" s="108">
        <v>0.17759163797087285</v>
      </c>
      <c r="AO65" s="108">
        <v>0.16456367997300961</v>
      </c>
      <c r="AP65" s="108">
        <v>0.15907822397390928</v>
      </c>
      <c r="AQ65" s="108">
        <v>0.26078772062389438</v>
      </c>
      <c r="AR65" s="108">
        <v>0.55837370857508672</v>
      </c>
      <c r="AS65" s="108">
        <v>0.17164906063851418</v>
      </c>
      <c r="AT65" s="27">
        <v>0.24730264129277274</v>
      </c>
      <c r="AU65" s="102">
        <v>0.44469292085438594</v>
      </c>
      <c r="AV65" s="119" t="s">
        <v>160</v>
      </c>
    </row>
    <row r="66" spans="1:48">
      <c r="A66" t="s">
        <v>119</v>
      </c>
      <c r="B66" s="108">
        <v>2.528</v>
      </c>
      <c r="C66" s="108">
        <v>2.6629999999999994</v>
      </c>
      <c r="D66" s="108">
        <v>3.0129999999999999</v>
      </c>
      <c r="E66" s="108">
        <v>3.5220000000000002</v>
      </c>
      <c r="F66" s="108">
        <v>4.0780000000000003</v>
      </c>
      <c r="G66" s="108">
        <v>4.4530000000000003</v>
      </c>
      <c r="H66" s="108">
        <v>4.766</v>
      </c>
      <c r="I66" s="108">
        <v>5.5089999999999995</v>
      </c>
      <c r="J66" s="108">
        <v>5.6969999999999992</v>
      </c>
      <c r="K66" s="108">
        <v>6.3979999999999988</v>
      </c>
      <c r="L66" s="108">
        <v>6.5519999999999996</v>
      </c>
      <c r="M66" s="108">
        <v>6.8959999999999999</v>
      </c>
      <c r="N66" s="108">
        <v>7.2450000000000001</v>
      </c>
      <c r="O66" s="108">
        <v>7.3849999999999998</v>
      </c>
      <c r="P66" s="108">
        <v>7.8789999999999996</v>
      </c>
      <c r="Q66" s="108">
        <v>8.2420000000000009</v>
      </c>
      <c r="R66" s="108">
        <v>8.5289999999999999</v>
      </c>
      <c r="S66" s="108">
        <v>8.5680000000000014</v>
      </c>
      <c r="T66" s="108">
        <v>7.9079999999999977</v>
      </c>
      <c r="U66" s="108">
        <v>7.8469999999999995</v>
      </c>
      <c r="V66" s="108">
        <v>8.7373810019459608</v>
      </c>
      <c r="W66" s="108">
        <v>9.2809265963705414</v>
      </c>
      <c r="X66" s="108">
        <v>9.0259292211612383</v>
      </c>
      <c r="Y66" s="108">
        <v>9.3407124043987793</v>
      </c>
      <c r="Z66" s="108">
        <v>9.9527698782640108</v>
      </c>
      <c r="AA66" s="108">
        <v>10.401284789790461</v>
      </c>
      <c r="AB66" s="108">
        <v>10.965847581119602</v>
      </c>
      <c r="AC66" s="108">
        <v>10.913364121826486</v>
      </c>
      <c r="AD66" s="108">
        <v>10.3164030411368</v>
      </c>
      <c r="AE66" s="108">
        <v>10.467285061320533</v>
      </c>
      <c r="AF66" s="108">
        <v>11.103054079739323</v>
      </c>
      <c r="AG66" s="108">
        <v>11.23047734986649</v>
      </c>
      <c r="AH66" s="108">
        <v>11.63345712087613</v>
      </c>
      <c r="AI66" s="108">
        <v>12.160348554102359</v>
      </c>
      <c r="AJ66" s="108">
        <v>13.69763139792731</v>
      </c>
      <c r="AK66" s="108">
        <v>13.432301499403671</v>
      </c>
      <c r="AL66" s="108">
        <v>14.09720160879281</v>
      </c>
      <c r="AM66" s="108">
        <v>15.206425039643831</v>
      </c>
      <c r="AN66" s="108">
        <v>15.475241408975913</v>
      </c>
      <c r="AO66" s="108">
        <v>16.691464752059609</v>
      </c>
      <c r="AP66" s="108">
        <v>17.330534649039631</v>
      </c>
      <c r="AQ66" s="108">
        <v>17.938648006516651</v>
      </c>
      <c r="AR66" s="108">
        <v>18.192990224917338</v>
      </c>
      <c r="AS66" s="108">
        <v>18.788220328325039</v>
      </c>
      <c r="AT66" s="27">
        <v>18.521585535592997</v>
      </c>
      <c r="AU66" s="102">
        <v>-1.1490748937302842E-2</v>
      </c>
      <c r="AV66" s="102">
        <v>2.5019431074205907E-2</v>
      </c>
    </row>
    <row r="67" spans="1:48">
      <c r="A67" s="332" t="s">
        <v>120</v>
      </c>
      <c r="B67" s="42">
        <v>3.008999999999999</v>
      </c>
      <c r="C67" s="42">
        <v>3.1580000000000004</v>
      </c>
      <c r="D67" s="42">
        <v>3.55</v>
      </c>
      <c r="E67" s="42">
        <v>4.3269999999999991</v>
      </c>
      <c r="F67" s="42">
        <v>5.0629999999999988</v>
      </c>
      <c r="G67" s="42">
        <v>5.645999999999999</v>
      </c>
      <c r="H67" s="42">
        <v>6.0030000000000001</v>
      </c>
      <c r="I67" s="42">
        <v>6.9769999999999994</v>
      </c>
      <c r="J67" s="42">
        <v>7.077</v>
      </c>
      <c r="K67" s="42">
        <v>8.1490000000000009</v>
      </c>
      <c r="L67" s="42">
        <v>8.4140000000000015</v>
      </c>
      <c r="M67" s="42">
        <v>9.218</v>
      </c>
      <c r="N67" s="42">
        <v>9.7910000000000021</v>
      </c>
      <c r="O67" s="42">
        <v>10.121</v>
      </c>
      <c r="P67" s="42">
        <v>10.380999999999998</v>
      </c>
      <c r="Q67" s="42">
        <v>10.744999999999999</v>
      </c>
      <c r="R67" s="42">
        <v>11.296032674118656</v>
      </c>
      <c r="S67" s="42">
        <v>11.279895460922297</v>
      </c>
      <c r="T67" s="42">
        <v>10.316633660677917</v>
      </c>
      <c r="U67" s="42">
        <v>10.255714033579219</v>
      </c>
      <c r="V67" s="42">
        <v>10.986576639362804</v>
      </c>
      <c r="W67" s="42">
        <v>11.806171018690311</v>
      </c>
      <c r="X67" s="42">
        <v>11.465815993121232</v>
      </c>
      <c r="Y67" s="42">
        <v>12.087194144001439</v>
      </c>
      <c r="Z67" s="42">
        <v>12.822062768701626</v>
      </c>
      <c r="AA67" s="42">
        <v>12.889822600352979</v>
      </c>
      <c r="AB67" s="42">
        <v>13.734872199846125</v>
      </c>
      <c r="AC67" s="42">
        <v>13.47052296691858</v>
      </c>
      <c r="AD67" s="42">
        <v>12.858439199891384</v>
      </c>
      <c r="AE67" s="42">
        <v>13.282304475720679</v>
      </c>
      <c r="AF67" s="42">
        <v>13.866753586459694</v>
      </c>
      <c r="AG67" s="42">
        <v>14.222934153957542</v>
      </c>
      <c r="AH67" s="42">
        <v>14.867606035464373</v>
      </c>
      <c r="AI67" s="42">
        <v>15.68713137804253</v>
      </c>
      <c r="AJ67" s="42">
        <v>17.298566441900093</v>
      </c>
      <c r="AK67" s="42">
        <v>16.960258474686665</v>
      </c>
      <c r="AL67" s="42">
        <v>17.846265142715549</v>
      </c>
      <c r="AM67" s="42">
        <v>18.925142530888809</v>
      </c>
      <c r="AN67" s="42">
        <v>18.658708052603654</v>
      </c>
      <c r="AO67" s="42">
        <v>19.774050290203398</v>
      </c>
      <c r="AP67" s="42">
        <v>20.476285271981723</v>
      </c>
      <c r="AQ67" s="42">
        <v>21.173278330208824</v>
      </c>
      <c r="AR67" s="42">
        <v>22.31202827706846</v>
      </c>
      <c r="AS67" s="42">
        <v>22.346075661308202</v>
      </c>
      <c r="AT67" s="42">
        <v>21.984478800047274</v>
      </c>
      <c r="AU67" s="334">
        <v>-1.3486279070265672E-2</v>
      </c>
      <c r="AV67" s="334">
        <v>2.9697195792612437E-2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08">
        <v>1.74</v>
      </c>
      <c r="C69" s="108">
        <v>1.6620000000000001</v>
      </c>
      <c r="D69" s="108">
        <v>1.7210000000000001</v>
      </c>
      <c r="E69" s="108">
        <v>1.7989999999999999</v>
      </c>
      <c r="F69" s="108">
        <v>1.9650000000000001</v>
      </c>
      <c r="G69" s="108">
        <v>2.301372810788795</v>
      </c>
      <c r="H69" s="108">
        <v>2.6038473095895371</v>
      </c>
      <c r="I69" s="108">
        <v>2.6142269086301311</v>
      </c>
      <c r="J69" s="108">
        <v>2.7799790016744357</v>
      </c>
      <c r="K69" s="108">
        <v>3.1393221251753638</v>
      </c>
      <c r="L69" s="108">
        <v>3.3687381997556232</v>
      </c>
      <c r="M69" s="108">
        <v>3.2026652486762912</v>
      </c>
      <c r="N69" s="108">
        <v>3.0646581436394089</v>
      </c>
      <c r="O69" s="108">
        <v>3.3206655654613755</v>
      </c>
      <c r="P69" s="108">
        <v>3.2235270851246782</v>
      </c>
      <c r="Q69" s="108">
        <v>3.0471552246911355</v>
      </c>
      <c r="R69" s="108">
        <v>3.1376077748110611</v>
      </c>
      <c r="S69" s="108">
        <v>2.8896080915961448</v>
      </c>
      <c r="T69" s="108">
        <v>2.7432791781689829</v>
      </c>
      <c r="U69" s="108">
        <v>2.9700748517898368</v>
      </c>
      <c r="V69" s="108">
        <v>3.1543898719283177</v>
      </c>
      <c r="W69" s="108">
        <v>3.1736884644974444</v>
      </c>
      <c r="X69" s="108">
        <v>3.080462506222565</v>
      </c>
      <c r="Y69" s="108">
        <v>3.2435270851246782</v>
      </c>
      <c r="Z69" s="108">
        <v>3.2252498076662</v>
      </c>
      <c r="AA69" s="108">
        <v>3.3403666561071645</v>
      </c>
      <c r="AB69" s="108">
        <v>3.542190433090465</v>
      </c>
      <c r="AC69" s="108">
        <v>3.6081907498755492</v>
      </c>
      <c r="AD69" s="108">
        <v>3.7083221251753637</v>
      </c>
      <c r="AE69" s="108">
        <v>3.6554751323709103</v>
      </c>
      <c r="AF69" s="108">
        <v>3.5738986287731369</v>
      </c>
      <c r="AG69" s="108">
        <v>3.6889131556319867</v>
      </c>
      <c r="AH69" s="108">
        <v>3.6880664796126177</v>
      </c>
      <c r="AI69" s="108">
        <v>3.5778037290129885</v>
      </c>
      <c r="AJ69" s="108">
        <v>3.5685409784133597</v>
      </c>
      <c r="AK69" s="108">
        <v>3.5685409784133597</v>
      </c>
      <c r="AL69" s="108">
        <v>3.5662782278137306</v>
      </c>
      <c r="AM69" s="108">
        <v>3.5879493143865684</v>
      </c>
      <c r="AN69" s="108">
        <v>3.6681701387317092</v>
      </c>
      <c r="AO69" s="108">
        <v>3.5650549939819549</v>
      </c>
      <c r="AP69" s="108">
        <v>3.5503585431176985</v>
      </c>
      <c r="AQ69" s="108">
        <v>3.5891521450646691</v>
      </c>
      <c r="AR69" s="108">
        <v>3.2437969777879778</v>
      </c>
      <c r="AS69" s="108">
        <v>2.6815377378801952</v>
      </c>
      <c r="AT69" s="27">
        <v>2.5919419565615565</v>
      </c>
      <c r="AU69" s="102">
        <v>-3.0763904349881521E-2</v>
      </c>
      <c r="AV69" s="102">
        <v>3.50126143390445E-3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147</v>
      </c>
      <c r="I70" s="118" t="s">
        <v>147</v>
      </c>
      <c r="J70" s="108">
        <v>7.4897044847716587E-2</v>
      </c>
      <c r="K70" s="108">
        <v>5.4984839570982269E-2</v>
      </c>
      <c r="L70" s="108">
        <v>9.8655926143820044E-2</v>
      </c>
      <c r="M70" s="108">
        <v>0.11177987962166766</v>
      </c>
      <c r="N70" s="108">
        <v>9.8882201203782924E-2</v>
      </c>
      <c r="O70" s="108">
        <v>0.11449518034122234</v>
      </c>
      <c r="P70" s="108">
        <v>0.13282346019821642</v>
      </c>
      <c r="Q70" s="108">
        <v>0.13191835995836487</v>
      </c>
      <c r="R70" s="108">
        <v>0.14142191247680624</v>
      </c>
      <c r="S70" s="108">
        <v>0.11834185636059147</v>
      </c>
      <c r="T70" s="108">
        <v>0.14979408969543317</v>
      </c>
      <c r="U70" s="108">
        <v>0.20296872878671232</v>
      </c>
      <c r="V70" s="108">
        <v>0.16721726931257572</v>
      </c>
      <c r="W70" s="108">
        <v>0.1018237769833005</v>
      </c>
      <c r="X70" s="108">
        <v>0.11698420600081413</v>
      </c>
      <c r="Y70" s="108">
        <v>0.15273566547495074</v>
      </c>
      <c r="Z70" s="108">
        <v>0.20817305516585879</v>
      </c>
      <c r="AA70" s="108">
        <v>0.20002715300719476</v>
      </c>
      <c r="AB70" s="108">
        <v>0.18961850024890181</v>
      </c>
      <c r="AC70" s="108">
        <v>0.18011494773046044</v>
      </c>
      <c r="AD70" s="108">
        <v>0.13757523645743711</v>
      </c>
      <c r="AE70" s="108">
        <v>0.19165497578856783</v>
      </c>
      <c r="AF70" s="108">
        <v>8.4174322306195079E-2</v>
      </c>
      <c r="AG70" s="108">
        <v>0.16721726931257572</v>
      </c>
      <c r="AH70" s="108">
        <v>0.1626917681133179</v>
      </c>
      <c r="AI70" s="108">
        <v>0.19572792686789986</v>
      </c>
      <c r="AJ70" s="108">
        <v>0.18848712494908737</v>
      </c>
      <c r="AK70" s="108">
        <v>0.21405620672489395</v>
      </c>
      <c r="AL70" s="108">
        <v>0.22469113454314976</v>
      </c>
      <c r="AM70" s="108">
        <v>0.24120921392044073</v>
      </c>
      <c r="AN70" s="108">
        <v>0.25478571751821416</v>
      </c>
      <c r="AO70" s="108">
        <v>0.27741322351450315</v>
      </c>
      <c r="AP70" s="108">
        <v>0.29257365253201678</v>
      </c>
      <c r="AQ70" s="108">
        <v>0.31429605828845419</v>
      </c>
      <c r="AR70" s="108">
        <v>0.3149748834683429</v>
      </c>
      <c r="AS70" s="108">
        <v>0.30728153142960463</v>
      </c>
      <c r="AT70" s="27">
        <v>0.31218491197900045</v>
      </c>
      <c r="AU70" s="102">
        <v>1.8740734763047717E-2</v>
      </c>
      <c r="AV70" s="119" t="s">
        <v>160</v>
      </c>
    </row>
    <row r="71" spans="1:48">
      <c r="A71" t="s">
        <v>74</v>
      </c>
      <c r="B71" s="108">
        <v>5</v>
      </c>
      <c r="C71" s="108">
        <v>5.0880000000000001</v>
      </c>
      <c r="D71" s="108">
        <v>4.3860000000000001</v>
      </c>
      <c r="E71" s="108">
        <v>5.1749999999999998</v>
      </c>
      <c r="F71" s="108">
        <v>5.2629999999999999</v>
      </c>
      <c r="G71" s="108">
        <v>5.4390000000000001</v>
      </c>
      <c r="H71" s="108">
        <v>6.5789999999999997</v>
      </c>
      <c r="I71" s="108">
        <v>7.4560000000000004</v>
      </c>
      <c r="J71" s="108">
        <v>8.3330000000000002</v>
      </c>
      <c r="K71" s="108">
        <v>9.43</v>
      </c>
      <c r="L71" s="108">
        <v>9.8680000000000003</v>
      </c>
      <c r="M71" s="108">
        <v>10</v>
      </c>
      <c r="N71" s="108">
        <v>10.439</v>
      </c>
      <c r="O71" s="108">
        <v>9.7810000000000006</v>
      </c>
      <c r="P71" s="108">
        <v>10.987</v>
      </c>
      <c r="Q71" s="108">
        <v>13.173999999999999</v>
      </c>
      <c r="R71" s="108">
        <v>14.824</v>
      </c>
      <c r="S71" s="108">
        <v>16.838000000000001</v>
      </c>
      <c r="T71" s="108">
        <v>19.554000000000002</v>
      </c>
      <c r="U71" s="108">
        <v>19.644000000000002</v>
      </c>
      <c r="V71" s="108">
        <v>20.905000000000001</v>
      </c>
      <c r="W71" s="108">
        <v>21.394000000000002</v>
      </c>
      <c r="X71" s="108">
        <v>22.632999999999999</v>
      </c>
      <c r="Y71" s="108">
        <v>24.702000000000002</v>
      </c>
      <c r="Z71" s="108">
        <v>26.792999999999999</v>
      </c>
      <c r="AA71" s="108">
        <v>28.679000000000002</v>
      </c>
      <c r="AB71" s="108">
        <v>28.214000000000002</v>
      </c>
      <c r="AC71" s="108">
        <v>29.571000000000002</v>
      </c>
      <c r="AD71" s="108">
        <v>34.359000000000002</v>
      </c>
      <c r="AE71" s="108">
        <v>37.884999999999998</v>
      </c>
      <c r="AF71" s="108">
        <v>43.131</v>
      </c>
      <c r="AG71" s="108">
        <v>42.54</v>
      </c>
      <c r="AH71" s="108">
        <v>44.353999999999999</v>
      </c>
      <c r="AI71" s="108">
        <v>47.073999999999998</v>
      </c>
      <c r="AJ71" s="108">
        <v>46.125</v>
      </c>
      <c r="AK71" s="108">
        <v>50.335999999999999</v>
      </c>
      <c r="AL71" s="108">
        <v>62.786999999999999</v>
      </c>
      <c r="AM71" s="108">
        <v>65.173000000000002</v>
      </c>
      <c r="AN71" s="108">
        <v>64.201000000000008</v>
      </c>
      <c r="AO71" s="108">
        <v>79.998189799519977</v>
      </c>
      <c r="AP71" s="108">
        <v>89.835045481286699</v>
      </c>
      <c r="AQ71" s="108">
        <v>98.607503280987984</v>
      </c>
      <c r="AR71" s="108">
        <v>109.80314069783185</v>
      </c>
      <c r="AS71" s="108">
        <v>132.4139023396836</v>
      </c>
      <c r="AT71" s="27">
        <v>139.30397791555359</v>
      </c>
      <c r="AU71" s="102">
        <v>5.4916667973661237E-2</v>
      </c>
      <c r="AV71" s="102">
        <v>0.18817537338383741</v>
      </c>
    </row>
    <row r="72" spans="1:48">
      <c r="A72" t="s">
        <v>215</v>
      </c>
      <c r="B72" s="118" t="s">
        <v>186</v>
      </c>
      <c r="C72" s="118" t="s">
        <v>186</v>
      </c>
      <c r="D72" s="118" t="s">
        <v>186</v>
      </c>
      <c r="E72" s="118" t="s">
        <v>186</v>
      </c>
      <c r="F72" s="118" t="s">
        <v>186</v>
      </c>
      <c r="G72" s="118" t="s">
        <v>186</v>
      </c>
      <c r="H72" s="118" t="s">
        <v>186</v>
      </c>
      <c r="I72" s="118" t="s">
        <v>186</v>
      </c>
      <c r="J72" s="118" t="s">
        <v>186</v>
      </c>
      <c r="K72" s="118" t="s">
        <v>186</v>
      </c>
      <c r="L72" s="118" t="s">
        <v>186</v>
      </c>
      <c r="M72" s="118" t="s">
        <v>186</v>
      </c>
      <c r="N72" s="118" t="s">
        <v>186</v>
      </c>
      <c r="O72" s="118" t="s">
        <v>186</v>
      </c>
      <c r="P72" s="118" t="s">
        <v>186</v>
      </c>
      <c r="Q72" s="118" t="s">
        <v>186</v>
      </c>
      <c r="R72" s="118" t="s">
        <v>186</v>
      </c>
      <c r="S72" s="118" t="s">
        <v>186</v>
      </c>
      <c r="T72" s="118" t="s">
        <v>186</v>
      </c>
      <c r="U72" s="118" t="s">
        <v>186</v>
      </c>
      <c r="V72" s="118" t="s">
        <v>186</v>
      </c>
      <c r="W72" s="118" t="s">
        <v>186</v>
      </c>
      <c r="X72" s="118" t="s">
        <v>186</v>
      </c>
      <c r="Y72" s="118" t="s">
        <v>186</v>
      </c>
      <c r="Z72" s="118" t="s">
        <v>186</v>
      </c>
      <c r="AA72" s="118" t="s">
        <v>186</v>
      </c>
      <c r="AB72" s="118" t="s">
        <v>186</v>
      </c>
      <c r="AC72" s="118" t="s">
        <v>186</v>
      </c>
      <c r="AD72" s="118" t="s">
        <v>186</v>
      </c>
      <c r="AE72" s="118" t="s">
        <v>186</v>
      </c>
      <c r="AF72" s="118" t="s">
        <v>186</v>
      </c>
      <c r="AG72" s="118" t="s">
        <v>186</v>
      </c>
      <c r="AH72" s="118" t="s">
        <v>186</v>
      </c>
      <c r="AI72" s="118" t="s">
        <v>186</v>
      </c>
      <c r="AJ72" s="118" t="s">
        <v>186</v>
      </c>
      <c r="AK72" s="118" t="s">
        <v>186</v>
      </c>
      <c r="AL72" s="118" t="s">
        <v>186</v>
      </c>
      <c r="AM72" s="118" t="s">
        <v>186</v>
      </c>
      <c r="AN72" s="118" t="s">
        <v>186</v>
      </c>
      <c r="AO72" s="118" t="s">
        <v>186</v>
      </c>
      <c r="AP72" s="118" t="s">
        <v>186</v>
      </c>
      <c r="AQ72" s="118" t="s">
        <v>186</v>
      </c>
      <c r="AR72" s="118" t="s">
        <v>186</v>
      </c>
      <c r="AS72" s="118" t="s">
        <v>186</v>
      </c>
      <c r="AT72" s="25" t="s">
        <v>186</v>
      </c>
      <c r="AU72" s="121" t="s">
        <v>186</v>
      </c>
      <c r="AV72" s="121" t="s">
        <v>186</v>
      </c>
    </row>
    <row r="73" spans="1:48">
      <c r="A73" t="s">
        <v>122</v>
      </c>
      <c r="B73" s="108">
        <v>4.3369999999999997</v>
      </c>
      <c r="C73" s="108">
        <v>4.5289999999999999</v>
      </c>
      <c r="D73" s="108">
        <v>5.0680000000000005</v>
      </c>
      <c r="E73" s="108">
        <v>5.8490000000000002</v>
      </c>
      <c r="F73" s="108">
        <v>6.4939999999999998</v>
      </c>
      <c r="G73" s="108">
        <v>6.8870000000000005</v>
      </c>
      <c r="H73" s="108">
        <v>7.5540000000000003</v>
      </c>
      <c r="I73" s="108">
        <v>7.3319999999999999</v>
      </c>
      <c r="J73" s="108">
        <v>7.8079999999999998</v>
      </c>
      <c r="K73" s="108">
        <v>7.5129999999999999</v>
      </c>
      <c r="L73" s="108">
        <v>8.9760000000000009</v>
      </c>
      <c r="M73" s="108">
        <v>9.39</v>
      </c>
      <c r="N73" s="108">
        <v>10.244999999999999</v>
      </c>
      <c r="O73" s="108">
        <v>12.711</v>
      </c>
      <c r="P73" s="108">
        <v>12.257</v>
      </c>
      <c r="Q73" s="108">
        <v>12.545</v>
      </c>
      <c r="R73" s="108">
        <v>13.369</v>
      </c>
      <c r="S73" s="108">
        <v>11.282</v>
      </c>
      <c r="T73" s="108">
        <v>10.871</v>
      </c>
      <c r="U73" s="108">
        <v>12.147</v>
      </c>
      <c r="V73" s="108">
        <v>11.724</v>
      </c>
      <c r="W73" s="108">
        <v>11.895</v>
      </c>
      <c r="X73" s="108">
        <v>11.079000000000001</v>
      </c>
      <c r="Y73" s="108">
        <v>12.358000000000001</v>
      </c>
      <c r="Z73" s="108">
        <v>14.339</v>
      </c>
      <c r="AA73" s="108">
        <v>15.024000000000001</v>
      </c>
      <c r="AB73" s="108">
        <v>16.725999999999999</v>
      </c>
      <c r="AC73" s="108">
        <v>15.853</v>
      </c>
      <c r="AD73" s="108">
        <v>16.004999999999999</v>
      </c>
      <c r="AE73" s="108">
        <v>18.149999999999999</v>
      </c>
      <c r="AF73" s="108">
        <v>17.179000000000002</v>
      </c>
      <c r="AG73" s="108">
        <v>15.625999999999999</v>
      </c>
      <c r="AH73" s="108">
        <v>15.887</v>
      </c>
      <c r="AI73" s="108">
        <v>18.923999999999999</v>
      </c>
      <c r="AJ73" s="108">
        <v>18.611000000000001</v>
      </c>
      <c r="AK73" s="108">
        <v>17.420999999999999</v>
      </c>
      <c r="AL73" s="108">
        <v>16.297000000000001</v>
      </c>
      <c r="AM73" s="108">
        <v>15.51</v>
      </c>
      <c r="AN73" s="108">
        <v>15.68</v>
      </c>
      <c r="AO73" s="108">
        <v>18.971</v>
      </c>
      <c r="AP73" s="108">
        <v>22.043716341584744</v>
      </c>
      <c r="AQ73" s="108">
        <v>25.435717518215043</v>
      </c>
      <c r="AR73" s="108">
        <v>27.698282572294772</v>
      </c>
      <c r="AS73" s="108">
        <v>26.023014436348724</v>
      </c>
      <c r="AT73" s="27">
        <v>24.027625922070776</v>
      </c>
      <c r="AU73" s="102">
        <v>-7.4148189360702665E-2</v>
      </c>
      <c r="AV73" s="102">
        <v>3.2457131139167664E-2</v>
      </c>
    </row>
    <row r="74" spans="1:48">
      <c r="A74" t="s">
        <v>128</v>
      </c>
      <c r="B74" s="108">
        <v>0.41300000000000003</v>
      </c>
      <c r="C74" s="108">
        <v>0.53700000000000003</v>
      </c>
      <c r="D74" s="108">
        <v>0.60299999999999998</v>
      </c>
      <c r="E74" s="108">
        <v>0.745</v>
      </c>
      <c r="F74" s="108">
        <v>0.77900000000000003</v>
      </c>
      <c r="G74" s="108">
        <v>0.94700000000000006</v>
      </c>
      <c r="H74" s="108">
        <v>0.312</v>
      </c>
      <c r="I74" s="108">
        <v>0.27900000000000003</v>
      </c>
      <c r="J74" s="108">
        <v>0.35199999999999998</v>
      </c>
      <c r="K74" s="108">
        <v>0.39</v>
      </c>
      <c r="L74" s="108">
        <v>0.40900000000000003</v>
      </c>
      <c r="M74" s="108">
        <v>0.24</v>
      </c>
      <c r="N74" s="108">
        <v>0.39900000000000002</v>
      </c>
      <c r="O74" s="108">
        <v>0.28499999999999998</v>
      </c>
      <c r="P74" s="108">
        <v>0.317</v>
      </c>
      <c r="Q74" s="108">
        <v>0.28700000000000003</v>
      </c>
      <c r="R74" s="108">
        <v>0.28600000000000003</v>
      </c>
      <c r="S74" s="108">
        <v>0.312</v>
      </c>
      <c r="T74" s="108">
        <v>0.46900000000000003</v>
      </c>
      <c r="U74" s="108">
        <v>0.51200000000000001</v>
      </c>
      <c r="V74" s="108">
        <v>0.626</v>
      </c>
      <c r="W74" s="108">
        <v>1.008</v>
      </c>
      <c r="X74" s="108">
        <v>1.0369999999999999</v>
      </c>
      <c r="Y74" s="108">
        <v>1.139</v>
      </c>
      <c r="Z74" s="108">
        <v>1.421</v>
      </c>
      <c r="AA74" s="108">
        <v>1.284</v>
      </c>
      <c r="AB74" s="108">
        <v>1.282</v>
      </c>
      <c r="AC74" s="108">
        <v>1.9390000000000001</v>
      </c>
      <c r="AD74" s="108">
        <v>1.774</v>
      </c>
      <c r="AE74" s="108">
        <v>1.5580000000000001</v>
      </c>
      <c r="AF74" s="108">
        <v>1.7</v>
      </c>
      <c r="AG74" s="108">
        <v>1.8420000000000001</v>
      </c>
      <c r="AH74" s="108">
        <v>1.1659999999999999</v>
      </c>
      <c r="AI74" s="108">
        <v>2.1840000000000002</v>
      </c>
      <c r="AJ74" s="108">
        <v>2.121</v>
      </c>
      <c r="AK74" s="108">
        <v>2.2669999999999999</v>
      </c>
      <c r="AL74" s="108">
        <v>2.6379999999999999</v>
      </c>
      <c r="AM74" s="108">
        <v>2.25</v>
      </c>
      <c r="AN74" s="108">
        <v>2.0548038195230043</v>
      </c>
      <c r="AO74" s="108">
        <v>2.1887586550210347</v>
      </c>
      <c r="AP74" s="108">
        <v>2.4344933701407334</v>
      </c>
      <c r="AQ74" s="108">
        <v>2.1774449020228905</v>
      </c>
      <c r="AR74" s="108">
        <v>2.5537403267411767</v>
      </c>
      <c r="AS74" s="108">
        <v>2.608498891252196</v>
      </c>
      <c r="AT74" s="27">
        <v>2.7270670226727503</v>
      </c>
      <c r="AU74" s="102">
        <v>4.8318804483187927E-2</v>
      </c>
      <c r="AV74" s="102">
        <v>3.6837918264277965E-3</v>
      </c>
    </row>
    <row r="75" spans="1:48">
      <c r="A75" t="s">
        <v>216</v>
      </c>
      <c r="B75" s="108">
        <v>15.849329230212247</v>
      </c>
      <c r="C75" s="108">
        <v>18.059176223016699</v>
      </c>
      <c r="D75" s="108">
        <v>15.613783681042676</v>
      </c>
      <c r="E75" s="108">
        <v>15.659156175046387</v>
      </c>
      <c r="F75" s="108">
        <v>17.328273657057522</v>
      </c>
      <c r="G75" s="108">
        <v>16.610507218174416</v>
      </c>
      <c r="H75" s="108">
        <v>17.968057338100198</v>
      </c>
      <c r="I75" s="108">
        <v>18.995429832103909</v>
      </c>
      <c r="J75" s="108">
        <v>15.833252206181839</v>
      </c>
      <c r="K75" s="108">
        <v>17.877822374077933</v>
      </c>
      <c r="L75" s="108">
        <v>18.255312350092776</v>
      </c>
      <c r="M75" s="108">
        <v>18.897879712178131</v>
      </c>
      <c r="N75" s="108">
        <v>16.342292302122463</v>
      </c>
      <c r="O75" s="108">
        <v>15.448134724170707</v>
      </c>
      <c r="P75" s="108">
        <v>17.901017242159572</v>
      </c>
      <c r="Q75" s="108">
        <v>19.540154772141019</v>
      </c>
      <c r="R75" s="108">
        <v>19.652189346970182</v>
      </c>
      <c r="S75" s="108">
        <v>17.810472779110288</v>
      </c>
      <c r="T75" s="108">
        <v>19.654804226818122</v>
      </c>
      <c r="U75" s="108">
        <v>15.595577001402907</v>
      </c>
      <c r="V75" s="108">
        <v>18.670909399465994</v>
      </c>
      <c r="W75" s="108">
        <v>17.107019459655163</v>
      </c>
      <c r="X75" s="108">
        <v>17.19960528578541</v>
      </c>
      <c r="Y75" s="108">
        <v>18.616443589627558</v>
      </c>
      <c r="Z75" s="108">
        <v>20.58434253518578</v>
      </c>
      <c r="AA75" s="108">
        <v>19.764423858442328</v>
      </c>
      <c r="AB75" s="108">
        <v>21.561719464180666</v>
      </c>
      <c r="AC75" s="108">
        <v>18.403009051002407</v>
      </c>
      <c r="AD75" s="108">
        <v>21.530402407566648</v>
      </c>
      <c r="AE75" s="108">
        <v>15.468873421731466</v>
      </c>
      <c r="AF75" s="108">
        <v>17.811349504457628</v>
      </c>
      <c r="AG75" s="108">
        <v>17.659984115490797</v>
      </c>
      <c r="AH75" s="108">
        <v>18.813090238493924</v>
      </c>
      <c r="AI75" s="108">
        <v>21.302505045933849</v>
      </c>
      <c r="AJ75" s="108">
        <v>18.906094175679964</v>
      </c>
      <c r="AK75" s="108">
        <v>18.498905326514919</v>
      </c>
      <c r="AL75" s="108">
        <v>18.589774268000191</v>
      </c>
      <c r="AM75" s="108">
        <v>18.92681010996969</v>
      </c>
      <c r="AN75" s="108">
        <v>21.141331402452739</v>
      </c>
      <c r="AO75" s="108">
        <v>21.05059510340762</v>
      </c>
      <c r="AP75" s="108">
        <v>17.272027877087318</v>
      </c>
      <c r="AQ75" s="108">
        <v>19.615332398063011</v>
      </c>
      <c r="AR75" s="108">
        <v>16.888265375390258</v>
      </c>
      <c r="AS75" s="108">
        <v>16.833280535819277</v>
      </c>
      <c r="AT75" s="27">
        <v>16.704303751640428</v>
      </c>
      <c r="AU75" s="102">
        <v>-4.9432769948712929E-3</v>
      </c>
      <c r="AV75" s="102">
        <v>2.2564600398471558E-2</v>
      </c>
    </row>
    <row r="76" spans="1:48">
      <c r="A76" t="s">
        <v>129</v>
      </c>
      <c r="B76" s="108">
        <v>0.13500000000000001</v>
      </c>
      <c r="C76" s="108">
        <v>0.16</v>
      </c>
      <c r="D76" s="108">
        <v>0.16700000000000001</v>
      </c>
      <c r="E76" s="108">
        <v>0.185</v>
      </c>
      <c r="F76" s="108">
        <v>0.23300000000000001</v>
      </c>
      <c r="G76" s="108">
        <v>0.29499999999999998</v>
      </c>
      <c r="H76" s="108">
        <v>0.29699999999999999</v>
      </c>
      <c r="I76" s="108">
        <v>0.28100000000000003</v>
      </c>
      <c r="J76" s="108">
        <v>0.29599999999999999</v>
      </c>
      <c r="K76" s="108">
        <v>0.29299999999999998</v>
      </c>
      <c r="L76" s="108">
        <v>0.29299999999999998</v>
      </c>
      <c r="M76" s="108">
        <v>0.26800000000000002</v>
      </c>
      <c r="N76" s="108">
        <v>0.224</v>
      </c>
      <c r="O76" s="108">
        <v>0.24099999999999999</v>
      </c>
      <c r="P76" s="108">
        <v>0.29499999999999998</v>
      </c>
      <c r="Q76" s="108">
        <v>0.376</v>
      </c>
      <c r="R76" s="108">
        <v>0.41600000000000004</v>
      </c>
      <c r="S76" s="108">
        <v>0.4</v>
      </c>
      <c r="T76" s="108">
        <v>0.46600000000000003</v>
      </c>
      <c r="U76" s="108">
        <v>0.92100000000000004</v>
      </c>
      <c r="V76" s="108">
        <v>0.85299999999999998</v>
      </c>
      <c r="W76" s="108">
        <v>0.92100000000000004</v>
      </c>
      <c r="X76" s="108">
        <v>1.111</v>
      </c>
      <c r="Y76" s="108">
        <v>1.268</v>
      </c>
      <c r="Z76" s="108">
        <v>1.1970000000000001</v>
      </c>
      <c r="AA76" s="108">
        <v>0.9</v>
      </c>
      <c r="AB76" s="108">
        <v>1.0049999999999999</v>
      </c>
      <c r="AC76" s="108">
        <v>0.98699999999999999</v>
      </c>
      <c r="AD76" s="108">
        <v>1.1160000000000001</v>
      </c>
      <c r="AE76" s="108">
        <v>1.476</v>
      </c>
      <c r="AF76" s="108">
        <v>1.4079999999999999</v>
      </c>
      <c r="AG76" s="108">
        <v>1.1739999999999999</v>
      </c>
      <c r="AH76" s="108">
        <v>0.876</v>
      </c>
      <c r="AI76" s="108">
        <v>1.0980000000000001</v>
      </c>
      <c r="AJ76" s="108">
        <v>1.702</v>
      </c>
      <c r="AK76" s="108">
        <v>1.6779999999999999</v>
      </c>
      <c r="AL76" s="108">
        <v>1.456</v>
      </c>
      <c r="AM76" s="108">
        <v>1.2</v>
      </c>
      <c r="AN76" s="108">
        <v>1.3</v>
      </c>
      <c r="AO76" s="108">
        <v>1.3185047744037601</v>
      </c>
      <c r="AP76" s="108">
        <v>1.1736887360275103</v>
      </c>
      <c r="AQ76" s="108">
        <v>1.5999909489975952</v>
      </c>
      <c r="AR76" s="108">
        <v>1.51</v>
      </c>
      <c r="AS76" s="108">
        <v>1.964</v>
      </c>
      <c r="AT76" s="27">
        <v>1.9748412799999999</v>
      </c>
      <c r="AU76" s="102">
        <v>8.2748493150683888E-3</v>
      </c>
      <c r="AV76" s="102">
        <v>2.6676660695439023E-3</v>
      </c>
    </row>
    <row r="77" spans="1:48">
      <c r="A77" t="s">
        <v>217</v>
      </c>
      <c r="B77" s="108">
        <v>2.2669999999999999</v>
      </c>
      <c r="C77" s="108">
        <v>2.4449999999999998</v>
      </c>
      <c r="D77" s="108">
        <v>2.5390000000000001</v>
      </c>
      <c r="E77" s="108">
        <v>2.6640000000000001</v>
      </c>
      <c r="F77" s="108">
        <v>2.633</v>
      </c>
      <c r="G77" s="108">
        <v>2.867</v>
      </c>
      <c r="H77" s="108">
        <v>3.2570000000000001</v>
      </c>
      <c r="I77" s="108">
        <v>3.4540000000000002</v>
      </c>
      <c r="J77" s="108">
        <v>3.4159999999999999</v>
      </c>
      <c r="K77" s="108">
        <v>3.4368667441029794</v>
      </c>
      <c r="L77" s="108">
        <v>3.7705653173815823</v>
      </c>
      <c r="M77" s="108">
        <v>3.5070348687581379</v>
      </c>
      <c r="N77" s="108">
        <v>3.3308145947870402</v>
      </c>
      <c r="O77" s="108">
        <v>3.5433760147521776</v>
      </c>
      <c r="P77" s="108">
        <v>4.1732892119821976</v>
      </c>
      <c r="Q77" s="108">
        <v>4.3817365399480099</v>
      </c>
      <c r="R77" s="108">
        <v>4.4530474679363135</v>
      </c>
      <c r="S77" s="108">
        <v>4.1417478399873708</v>
      </c>
      <c r="T77" s="108">
        <v>4.4692752752669858</v>
      </c>
      <c r="U77" s="108">
        <v>4.6107543279104481</v>
      </c>
      <c r="V77" s="108">
        <v>4.4594014544686047</v>
      </c>
      <c r="W77" s="108">
        <v>5.000153135646582</v>
      </c>
      <c r="X77" s="108">
        <v>4.9618920800528574</v>
      </c>
      <c r="Y77" s="108">
        <v>5.1958696344811486</v>
      </c>
      <c r="Z77" s="108">
        <v>5.1045139360294653</v>
      </c>
      <c r="AA77" s="108">
        <v>5.2462444054062205</v>
      </c>
      <c r="AB77" s="108">
        <v>5.1804417894836794</v>
      </c>
      <c r="AC77" s="108">
        <v>4.7727352723505483</v>
      </c>
      <c r="AD77" s="108">
        <v>5.3158639844614681</v>
      </c>
      <c r="AE77" s="108">
        <v>5.8462847235078064</v>
      </c>
      <c r="AF77" s="108">
        <v>6.2304266359114697</v>
      </c>
      <c r="AG77" s="108">
        <v>5.9245438957616372</v>
      </c>
      <c r="AH77" s="108">
        <v>5.2627464855368462</v>
      </c>
      <c r="AI77" s="108">
        <v>5.7291245257936882</v>
      </c>
      <c r="AJ77" s="108">
        <v>5.1861100940160823</v>
      </c>
      <c r="AK77" s="108">
        <v>5.5290196621598415</v>
      </c>
      <c r="AL77" s="108">
        <v>4.9059175727953717</v>
      </c>
      <c r="AM77" s="108">
        <v>5.6281464232769167</v>
      </c>
      <c r="AN77" s="108">
        <v>5.3452568861899801</v>
      </c>
      <c r="AO77" s="108">
        <v>6.0933816602006123</v>
      </c>
      <c r="AP77" s="108">
        <v>5.2784486033342715</v>
      </c>
      <c r="AQ77" s="108">
        <v>5.3340345574584882</v>
      </c>
      <c r="AR77" s="108">
        <v>5.3493252660559802</v>
      </c>
      <c r="AS77" s="108">
        <v>5.0511221643048891</v>
      </c>
      <c r="AT77" s="27">
        <v>5.4767021255684227</v>
      </c>
      <c r="AU77" s="102">
        <v>8.7225097768326432E-2</v>
      </c>
      <c r="AV77" s="102">
        <v>7.398069192364588E-3</v>
      </c>
    </row>
    <row r="78" spans="1:48">
      <c r="A78" t="s">
        <v>218</v>
      </c>
      <c r="B78" s="108">
        <v>0.497</v>
      </c>
      <c r="C78" s="108">
        <v>0.497</v>
      </c>
      <c r="D78" s="108">
        <v>0.58899999999999997</v>
      </c>
      <c r="E78" s="108">
        <v>0.70799999999999996</v>
      </c>
      <c r="F78" s="108">
        <v>0.747</v>
      </c>
      <c r="G78" s="108">
        <v>0.66100000000000003</v>
      </c>
      <c r="H78" s="108">
        <v>0.86299999999999999</v>
      </c>
      <c r="I78" s="108">
        <v>0.90800000000000003</v>
      </c>
      <c r="J78" s="108">
        <v>0.95800000000000007</v>
      </c>
      <c r="K78" s="108">
        <v>0.96299999999999997</v>
      </c>
      <c r="L78" s="108">
        <v>1.1080000000000001</v>
      </c>
      <c r="M78" s="108">
        <v>1.2030000000000001</v>
      </c>
      <c r="N78" s="108">
        <v>1.429</v>
      </c>
      <c r="O78" s="108">
        <v>1.774</v>
      </c>
      <c r="P78" s="108">
        <v>1.9180000000000001</v>
      </c>
      <c r="Q78" s="108">
        <v>2.0110000000000001</v>
      </c>
      <c r="R78" s="108">
        <v>2.1</v>
      </c>
      <c r="S78" s="108">
        <v>2.363</v>
      </c>
      <c r="T78" s="108">
        <v>2.7370000000000001</v>
      </c>
      <c r="U78" s="108">
        <v>2.8370000000000002</v>
      </c>
      <c r="V78" s="108">
        <v>2.9470000000000001</v>
      </c>
      <c r="W78" s="108">
        <v>2.8180000000000001</v>
      </c>
      <c r="X78" s="108">
        <v>3.7050000000000001</v>
      </c>
      <c r="Y78" s="108">
        <v>3.8839999999999999</v>
      </c>
      <c r="Z78" s="108">
        <v>3.9470000000000001</v>
      </c>
      <c r="AA78" s="108">
        <v>3.8660000000000001</v>
      </c>
      <c r="AB78" s="108">
        <v>4.1370000000000005</v>
      </c>
      <c r="AC78" s="108">
        <v>4.5129999999999999</v>
      </c>
      <c r="AD78" s="108">
        <v>4.9630000000000001</v>
      </c>
      <c r="AE78" s="108">
        <v>4.8710000000000004</v>
      </c>
      <c r="AF78" s="108">
        <v>5.1470000000000002</v>
      </c>
      <c r="AG78" s="108">
        <v>5.6109999999999998</v>
      </c>
      <c r="AH78" s="108">
        <v>4.1740000000000004</v>
      </c>
      <c r="AI78" s="108">
        <v>5.4550000000000001</v>
      </c>
      <c r="AJ78" s="108">
        <v>4.8659999999999997</v>
      </c>
      <c r="AK78" s="108">
        <v>3.9729999999999999</v>
      </c>
      <c r="AL78" s="108">
        <v>4.1390000000000002</v>
      </c>
      <c r="AM78" s="108">
        <v>4.62</v>
      </c>
      <c r="AN78" s="108">
        <v>5.7990000000000004</v>
      </c>
      <c r="AO78" s="108">
        <v>5.4770000000000003</v>
      </c>
      <c r="AP78" s="108">
        <v>6.9464180658007599</v>
      </c>
      <c r="AQ78" s="108">
        <v>6.8321491605195002</v>
      </c>
      <c r="AR78" s="108">
        <v>7.1432773679684747</v>
      </c>
      <c r="AS78" s="108">
        <v>6.1012807168393657</v>
      </c>
      <c r="AT78" s="27">
        <v>6.1879440648051531</v>
      </c>
      <c r="AU78" s="102">
        <v>1.6982765452871806E-2</v>
      </c>
      <c r="AV78" s="102">
        <v>8.3588329801958985E-3</v>
      </c>
    </row>
    <row r="79" spans="1:48">
      <c r="A79" t="s">
        <v>219</v>
      </c>
      <c r="B79" s="108">
        <v>0.17200000000000001</v>
      </c>
      <c r="C79" s="108">
        <v>0.18</v>
      </c>
      <c r="D79" s="108">
        <v>0.24299999999999999</v>
      </c>
      <c r="E79" s="108">
        <v>0.159</v>
      </c>
      <c r="F79" s="108">
        <v>0.18099999999999999</v>
      </c>
      <c r="G79" s="108">
        <v>0.34900000000000003</v>
      </c>
      <c r="H79" s="108">
        <v>0.38600000000000001</v>
      </c>
      <c r="I79" s="108">
        <v>0.32400000000000001</v>
      </c>
      <c r="J79" s="108">
        <v>0.41799999999999998</v>
      </c>
      <c r="K79" s="108">
        <v>0.503</v>
      </c>
      <c r="L79" s="108">
        <v>0.503</v>
      </c>
      <c r="M79" s="108">
        <v>0.59599999999999997</v>
      </c>
      <c r="N79" s="108">
        <v>0.436</v>
      </c>
      <c r="O79" s="108">
        <v>0.63400000000000001</v>
      </c>
      <c r="P79" s="108">
        <v>0.628</v>
      </c>
      <c r="Q79" s="108">
        <v>0.77800000000000002</v>
      </c>
      <c r="R79" s="108">
        <v>0.83499999999999996</v>
      </c>
      <c r="S79" s="108">
        <v>0.86399999999999999</v>
      </c>
      <c r="T79" s="108">
        <v>0.67</v>
      </c>
      <c r="U79" s="108">
        <v>1.18</v>
      </c>
      <c r="V79" s="108">
        <v>1.2610000000000001</v>
      </c>
      <c r="W79" s="108">
        <v>1.3580000000000001</v>
      </c>
      <c r="X79" s="108">
        <v>1.1870000000000001</v>
      </c>
      <c r="Y79" s="108">
        <v>1.4179999999999999</v>
      </c>
      <c r="Z79" s="108">
        <v>1.468</v>
      </c>
      <c r="AA79" s="108">
        <v>1.371</v>
      </c>
      <c r="AB79" s="108">
        <v>1.163</v>
      </c>
      <c r="AC79" s="108">
        <v>0.96299999999999997</v>
      </c>
      <c r="AD79" s="108">
        <v>1.129</v>
      </c>
      <c r="AE79" s="108">
        <v>1.3049999999999999</v>
      </c>
      <c r="AF79" s="108">
        <v>1.411</v>
      </c>
      <c r="AG79" s="108">
        <v>1.6</v>
      </c>
      <c r="AH79" s="108">
        <v>1.3740000000000001</v>
      </c>
      <c r="AI79" s="108">
        <v>1.147</v>
      </c>
      <c r="AJ79" s="108">
        <v>1.774</v>
      </c>
      <c r="AK79" s="108">
        <v>1.7649999999999999</v>
      </c>
      <c r="AL79" s="108">
        <v>1.597</v>
      </c>
      <c r="AM79" s="108">
        <v>1.5920000000000001</v>
      </c>
      <c r="AN79" s="108">
        <v>1.7810000000000001</v>
      </c>
      <c r="AO79" s="108">
        <v>1.9323265326036816</v>
      </c>
      <c r="AP79" s="108">
        <v>1.897716884644967</v>
      </c>
      <c r="AQ79" s="108">
        <v>2.2490412787799161</v>
      </c>
      <c r="AR79" s="108">
        <v>1.9376912192318247</v>
      </c>
      <c r="AS79" s="108">
        <v>2.2272254152147264</v>
      </c>
      <c r="AT79" s="27">
        <v>2.1991673077793279</v>
      </c>
      <c r="AU79" s="102">
        <v>-9.8925736807606857E-3</v>
      </c>
      <c r="AV79" s="102">
        <v>2.9706914006846796E-3</v>
      </c>
    </row>
    <row r="80" spans="1:48">
      <c r="A80" t="s">
        <v>220</v>
      </c>
      <c r="B80" s="118" t="s">
        <v>186</v>
      </c>
      <c r="C80" s="118" t="s">
        <v>186</v>
      </c>
      <c r="D80" s="118" t="s">
        <v>186</v>
      </c>
      <c r="E80" s="118" t="s">
        <v>186</v>
      </c>
      <c r="F80" s="118" t="s">
        <v>186</v>
      </c>
      <c r="G80" s="118" t="s">
        <v>186</v>
      </c>
      <c r="H80" s="118" t="s">
        <v>186</v>
      </c>
      <c r="I80" s="118" t="s">
        <v>186</v>
      </c>
      <c r="J80" s="118" t="s">
        <v>186</v>
      </c>
      <c r="K80" s="118" t="s">
        <v>186</v>
      </c>
      <c r="L80" s="118" t="s">
        <v>186</v>
      </c>
      <c r="M80" s="118" t="s">
        <v>186</v>
      </c>
      <c r="N80" s="118" t="s">
        <v>186</v>
      </c>
      <c r="O80" s="118" t="s">
        <v>186</v>
      </c>
      <c r="P80" s="118" t="s">
        <v>186</v>
      </c>
      <c r="Q80" s="118" t="s">
        <v>186</v>
      </c>
      <c r="R80" s="118" t="s">
        <v>186</v>
      </c>
      <c r="S80" s="118" t="s">
        <v>186</v>
      </c>
      <c r="T80" s="118" t="s">
        <v>186</v>
      </c>
      <c r="U80" s="118" t="s">
        <v>186</v>
      </c>
      <c r="V80" s="118" t="s">
        <v>186</v>
      </c>
      <c r="W80" s="118" t="s">
        <v>186</v>
      </c>
      <c r="X80" s="118" t="s">
        <v>186</v>
      </c>
      <c r="Y80" s="118" t="s">
        <v>186</v>
      </c>
      <c r="Z80" s="118" t="s">
        <v>186</v>
      </c>
      <c r="AA80" s="118" t="s">
        <v>186</v>
      </c>
      <c r="AB80" s="118" t="s">
        <v>186</v>
      </c>
      <c r="AC80" s="118" t="s">
        <v>186</v>
      </c>
      <c r="AD80" s="118" t="s">
        <v>186</v>
      </c>
      <c r="AE80" s="118" t="s">
        <v>186</v>
      </c>
      <c r="AF80" s="118" t="s">
        <v>186</v>
      </c>
      <c r="AG80" s="118" t="s">
        <v>186</v>
      </c>
      <c r="AH80" s="118" t="s">
        <v>186</v>
      </c>
      <c r="AI80" s="118" t="s">
        <v>186</v>
      </c>
      <c r="AJ80" s="118" t="s">
        <v>186</v>
      </c>
      <c r="AK80" s="118" t="s">
        <v>186</v>
      </c>
      <c r="AL80" s="118" t="s">
        <v>186</v>
      </c>
      <c r="AM80" s="118" t="s">
        <v>186</v>
      </c>
      <c r="AN80" s="118" t="s">
        <v>186</v>
      </c>
      <c r="AO80" s="118" t="s">
        <v>186</v>
      </c>
      <c r="AP80" s="118" t="s">
        <v>186</v>
      </c>
      <c r="AQ80" s="118" t="s">
        <v>186</v>
      </c>
      <c r="AR80" s="118" t="s">
        <v>186</v>
      </c>
      <c r="AS80" s="118" t="s">
        <v>186</v>
      </c>
      <c r="AT80" s="25" t="s">
        <v>186</v>
      </c>
      <c r="AU80" s="121" t="s">
        <v>186</v>
      </c>
      <c r="AV80" s="121" t="s">
        <v>186</v>
      </c>
    </row>
    <row r="81" spans="1:48">
      <c r="A81" t="s">
        <v>221</v>
      </c>
      <c r="B81" s="108">
        <v>0.161</v>
      </c>
      <c r="C81" s="108">
        <v>0.224</v>
      </c>
      <c r="D81" s="108">
        <v>0.216</v>
      </c>
      <c r="E81" s="108">
        <v>0.21099999999999999</v>
      </c>
      <c r="F81" s="108">
        <v>0.32400000000000001</v>
      </c>
      <c r="G81" s="108">
        <v>0.27600000000000002</v>
      </c>
      <c r="H81" s="108">
        <v>0.3</v>
      </c>
      <c r="I81" s="108">
        <v>0.311</v>
      </c>
      <c r="J81" s="108">
        <v>0.28899999999999998</v>
      </c>
      <c r="K81" s="108">
        <v>0.432</v>
      </c>
      <c r="L81" s="108">
        <v>0.38200000000000001</v>
      </c>
      <c r="M81" s="108">
        <v>0.40500000000000003</v>
      </c>
      <c r="N81" s="108">
        <v>0.316</v>
      </c>
      <c r="O81" s="108">
        <v>0.40800000000000003</v>
      </c>
      <c r="P81" s="108">
        <v>0.52600000000000002</v>
      </c>
      <c r="Q81" s="108">
        <v>0.45</v>
      </c>
      <c r="R81" s="108">
        <v>0.61299999999999999</v>
      </c>
      <c r="S81" s="108">
        <v>0.45300000000000001</v>
      </c>
      <c r="T81" s="108">
        <v>0.61599999999999999</v>
      </c>
      <c r="U81" s="108">
        <v>0.54200000000000004</v>
      </c>
      <c r="V81" s="108">
        <v>0.82900000000000007</v>
      </c>
      <c r="W81" s="108">
        <v>0.91100000000000003</v>
      </c>
      <c r="X81" s="108">
        <v>1.2110000000000001</v>
      </c>
      <c r="Y81" s="108">
        <v>0.80800000000000005</v>
      </c>
      <c r="Z81" s="108">
        <v>1.032</v>
      </c>
      <c r="AA81" s="108">
        <v>1.4390000000000001</v>
      </c>
      <c r="AB81" s="108">
        <v>0.7878795311580773</v>
      </c>
      <c r="AC81" s="108">
        <v>0.70039824410553631</v>
      </c>
      <c r="AD81" s="108">
        <v>0.95845666832601872</v>
      </c>
      <c r="AE81" s="108">
        <v>0.52956609494501672</v>
      </c>
      <c r="AF81" s="108">
        <v>0.62398438702086512</v>
      </c>
      <c r="AG81" s="108">
        <v>0.54763415848305441</v>
      </c>
      <c r="AH81" s="108">
        <v>0.63794759469611484</v>
      </c>
      <c r="AI81" s="108">
        <v>0.97017939086754035</v>
      </c>
      <c r="AJ81" s="108">
        <v>0.94249346065076889</v>
      </c>
      <c r="AK81" s="108">
        <v>0.90795990405937599</v>
      </c>
      <c r="AL81" s="108">
        <v>0.52695311580757731</v>
      </c>
      <c r="AM81" s="108">
        <v>0.73180042539711454</v>
      </c>
      <c r="AN81" s="108">
        <v>1.1062236050142571</v>
      </c>
      <c r="AO81" s="108">
        <v>0.97547178350001873</v>
      </c>
      <c r="AP81" s="108">
        <v>0.80576548852785113</v>
      </c>
      <c r="AQ81" s="108">
        <v>0.78472190795130259</v>
      </c>
      <c r="AR81" s="108">
        <v>0.82160474272525363</v>
      </c>
      <c r="AS81" s="108">
        <v>0.69421188396614653</v>
      </c>
      <c r="AT81" s="27">
        <v>0.69036520794677736</v>
      </c>
      <c r="AU81" s="102">
        <v>-2.8165240842278338E-3</v>
      </c>
      <c r="AV81" s="102">
        <v>9.3256296568463388E-4</v>
      </c>
    </row>
    <row r="82" spans="1:48">
      <c r="A82" t="s">
        <v>222</v>
      </c>
      <c r="B82" s="108">
        <v>0.83100000000000007</v>
      </c>
      <c r="C82" s="108">
        <v>0.86299999999999999</v>
      </c>
      <c r="D82" s="108">
        <v>0.81300000000000006</v>
      </c>
      <c r="E82" s="108">
        <v>1.1839999999999999</v>
      </c>
      <c r="F82" s="108">
        <v>0.90200000000000002</v>
      </c>
      <c r="G82" s="108">
        <v>0.80500000000000005</v>
      </c>
      <c r="H82" s="108">
        <v>0.7</v>
      </c>
      <c r="I82" s="108">
        <v>0.82400000000000007</v>
      </c>
      <c r="J82" s="108">
        <v>0.76800000000000002</v>
      </c>
      <c r="K82" s="108">
        <v>1.0660000000000001</v>
      </c>
      <c r="L82" s="108">
        <v>1.1890000000000001</v>
      </c>
      <c r="M82" s="108">
        <v>0.96799999999999997</v>
      </c>
      <c r="N82" s="108">
        <v>0.91100000000000003</v>
      </c>
      <c r="O82" s="108">
        <v>1.1240000000000001</v>
      </c>
      <c r="P82" s="108">
        <v>1.034</v>
      </c>
      <c r="Q82" s="108">
        <v>0.66300000000000003</v>
      </c>
      <c r="R82" s="108">
        <v>1.0840000000000001</v>
      </c>
      <c r="S82" s="108">
        <v>1.0820000000000001</v>
      </c>
      <c r="T82" s="108">
        <v>1.129</v>
      </c>
      <c r="U82" s="108">
        <v>0.94661978947368342</v>
      </c>
      <c r="V82" s="108">
        <v>1.2955051842105252</v>
      </c>
      <c r="W82" s="108">
        <v>1.3232805263157883</v>
      </c>
      <c r="X82" s="108">
        <v>1.1893717631578937</v>
      </c>
      <c r="Y82" s="108">
        <v>1.0089449473684202</v>
      </c>
      <c r="Z82" s="108">
        <v>1.0498176052631569</v>
      </c>
      <c r="AA82" s="108">
        <v>1.3774763157894725</v>
      </c>
      <c r="AB82" s="108">
        <v>0.83190536842105189</v>
      </c>
      <c r="AC82" s="108">
        <v>1.4154133684210513</v>
      </c>
      <c r="AD82" s="108">
        <v>0.88700442105263078</v>
      </c>
      <c r="AE82" s="108">
        <v>1.0927226052631569</v>
      </c>
      <c r="AF82" s="108">
        <v>1.0448496578947359</v>
      </c>
      <c r="AG82" s="108">
        <v>1.0238487894736832</v>
      </c>
      <c r="AH82" s="108">
        <v>1.1324661842105253</v>
      </c>
      <c r="AI82" s="108">
        <v>1.3388618157894725</v>
      </c>
      <c r="AJ82" s="108">
        <v>1.09046444736842</v>
      </c>
      <c r="AK82" s="108">
        <v>0.9861375526315781</v>
      </c>
      <c r="AL82" s="108">
        <v>1.1008519736842095</v>
      </c>
      <c r="AM82" s="108">
        <v>0.60179907894736784</v>
      </c>
      <c r="AN82" s="108">
        <v>0.65531742105263102</v>
      </c>
      <c r="AO82" s="108">
        <v>0.69302865789473622</v>
      </c>
      <c r="AP82" s="108">
        <v>0.8605839736842098</v>
      </c>
      <c r="AQ82" s="108">
        <v>0.88248810526315713</v>
      </c>
      <c r="AR82" s="108">
        <v>0.95362007894736756</v>
      </c>
      <c r="AS82" s="108">
        <v>0.9294577894736834</v>
      </c>
      <c r="AT82" s="27">
        <v>0.80909797368420977</v>
      </c>
      <c r="AU82" s="102">
        <v>-0.1271097088541876</v>
      </c>
      <c r="AV82" s="102">
        <v>1.0929502199458236E-3</v>
      </c>
    </row>
    <row r="83" spans="1:48">
      <c r="A83" t="s">
        <v>124</v>
      </c>
      <c r="B83" s="108">
        <v>0.248</v>
      </c>
      <c r="C83" s="108">
        <v>0.28800000000000003</v>
      </c>
      <c r="D83" s="108">
        <v>0.39400000000000002</v>
      </c>
      <c r="E83" s="108">
        <v>0.35699999999999998</v>
      </c>
      <c r="F83" s="108">
        <v>0.26700000000000002</v>
      </c>
      <c r="G83" s="108">
        <v>0.45300000000000001</v>
      </c>
      <c r="H83" s="108">
        <v>0.51900000000000002</v>
      </c>
      <c r="I83" s="108">
        <v>0.48599999999999999</v>
      </c>
      <c r="J83" s="108">
        <v>0.52700000000000002</v>
      </c>
      <c r="K83" s="108">
        <v>0.67400000000000004</v>
      </c>
      <c r="L83" s="108">
        <v>0.67200000000000004</v>
      </c>
      <c r="M83" s="108">
        <v>0.71799999999999997</v>
      </c>
      <c r="N83" s="108">
        <v>0.64700000000000002</v>
      </c>
      <c r="O83" s="108">
        <v>0.42499999999999999</v>
      </c>
      <c r="P83" s="108">
        <v>0.69300000000000006</v>
      </c>
      <c r="Q83" s="108">
        <v>0.30399999999999999</v>
      </c>
      <c r="R83" s="108">
        <v>0.63200000000000001</v>
      </c>
      <c r="S83" s="108">
        <v>0.80100000000000005</v>
      </c>
      <c r="T83" s="108">
        <v>0.76100000000000001</v>
      </c>
      <c r="U83" s="108">
        <v>0.92400000000000004</v>
      </c>
      <c r="V83" s="108">
        <v>0.83699999999999997</v>
      </c>
      <c r="W83" s="108">
        <v>1.258</v>
      </c>
      <c r="X83" s="108">
        <v>0.92100000000000004</v>
      </c>
      <c r="Y83" s="108">
        <v>0.85499999999999998</v>
      </c>
      <c r="Z83" s="108">
        <v>1.2610000000000001</v>
      </c>
      <c r="AA83" s="108">
        <v>1.1260000000000001</v>
      </c>
      <c r="AB83" s="108">
        <v>1.0369999999999999</v>
      </c>
      <c r="AC83" s="108">
        <v>0.95800000000000007</v>
      </c>
      <c r="AD83" s="108">
        <v>0.83699999999999997</v>
      </c>
      <c r="AE83" s="108">
        <v>1.0210000000000001</v>
      </c>
      <c r="AF83" s="108">
        <v>1.518</v>
      </c>
      <c r="AG83" s="108">
        <v>1.661</v>
      </c>
      <c r="AH83" s="108">
        <v>1.629</v>
      </c>
      <c r="AI83" s="108">
        <v>1.171</v>
      </c>
      <c r="AJ83" s="108">
        <v>0.8</v>
      </c>
      <c r="AK83" s="108">
        <v>1.3640000000000001</v>
      </c>
      <c r="AL83" s="108">
        <v>1.4259999999999999</v>
      </c>
      <c r="AM83" s="108">
        <v>1.6910000000000001</v>
      </c>
      <c r="AN83" s="108">
        <v>1.6520000000000001</v>
      </c>
      <c r="AO83" s="108">
        <v>1.3667013621758557</v>
      </c>
      <c r="AP83" s="108">
        <v>1.3119427976648361</v>
      </c>
      <c r="AQ83" s="108">
        <v>1.8384848621984813</v>
      </c>
      <c r="AR83" s="108">
        <v>1.8427840883377762</v>
      </c>
      <c r="AS83" s="108">
        <v>1.6094945015160365</v>
      </c>
      <c r="AT83" s="27">
        <v>1.5257727293297672</v>
      </c>
      <c r="AU83" s="102">
        <v>-4.9420220356707456E-2</v>
      </c>
      <c r="AV83" s="102">
        <v>2.0610527950217913E-3</v>
      </c>
    </row>
    <row r="84" spans="1:48">
      <c r="A84" t="s">
        <v>75</v>
      </c>
      <c r="B84" s="108">
        <v>2.8421053484056977</v>
      </c>
      <c r="C84" s="108">
        <v>2.8621053484056982</v>
      </c>
      <c r="D84" s="108">
        <v>2.8651053484056979</v>
      </c>
      <c r="E84" s="108">
        <v>2.9151053484056981</v>
      </c>
      <c r="F84" s="108">
        <v>2.9491053484056975</v>
      </c>
      <c r="G84" s="108">
        <v>3.0151053484056978</v>
      </c>
      <c r="H84" s="108">
        <v>3.0661053484056979</v>
      </c>
      <c r="I84" s="108">
        <v>3.1041053484056982</v>
      </c>
      <c r="J84" s="108">
        <v>3.0841053484056982</v>
      </c>
      <c r="K84" s="108">
        <v>3.1671053484056984</v>
      </c>
      <c r="L84" s="108">
        <v>3.1865263252614429</v>
      </c>
      <c r="M84" s="108">
        <v>3.2355263252614428</v>
      </c>
      <c r="N84" s="108">
        <v>3.2995263252614433</v>
      </c>
      <c r="O84" s="108">
        <v>3.3555263252614429</v>
      </c>
      <c r="P84" s="108">
        <v>3.3655320842248293</v>
      </c>
      <c r="Q84" s="108">
        <v>3.4755140874642461</v>
      </c>
      <c r="R84" s="108">
        <v>3.6244960907036625</v>
      </c>
      <c r="S84" s="108">
        <v>3.8154690955627868</v>
      </c>
      <c r="T84" s="108">
        <v>3.8724510988022045</v>
      </c>
      <c r="U84" s="108">
        <v>4.1864331020416206</v>
      </c>
      <c r="V84" s="108">
        <v>4.5009215730642032</v>
      </c>
      <c r="W84" s="108">
        <v>4.7289858351812324</v>
      </c>
      <c r="X84" s="108">
        <v>4.7115691270308044</v>
      </c>
      <c r="Y84" s="108">
        <v>5.1974336335248958</v>
      </c>
      <c r="Z84" s="108">
        <v>5.7963991944607693</v>
      </c>
      <c r="AA84" s="108">
        <v>6.4750726342942286</v>
      </c>
      <c r="AB84" s="108">
        <v>6.5793928587590882</v>
      </c>
      <c r="AC84" s="108">
        <v>6.5094002805810547</v>
      </c>
      <c r="AD84" s="108">
        <v>6.7252472733855067</v>
      </c>
      <c r="AE84" s="108">
        <v>7.1883306331175962</v>
      </c>
      <c r="AF84" s="108">
        <v>7.8107031431205494</v>
      </c>
      <c r="AG84" s="108">
        <v>7.5726194830597429</v>
      </c>
      <c r="AH84" s="108">
        <v>7.083294114608524</v>
      </c>
      <c r="AI84" s="108">
        <v>6.971614827278966</v>
      </c>
      <c r="AJ84" s="108">
        <v>7.7644045162673212</v>
      </c>
      <c r="AK84" s="108">
        <v>8.1546416776718349</v>
      </c>
      <c r="AL84" s="108">
        <v>9.1025003462693768</v>
      </c>
      <c r="AM84" s="108">
        <v>8.9266792393317864</v>
      </c>
      <c r="AN84" s="108">
        <v>9.528751805514954</v>
      </c>
      <c r="AO84" s="108">
        <v>9.2693075078064595</v>
      </c>
      <c r="AP84" s="108">
        <v>8.9292343304520632</v>
      </c>
      <c r="AQ84" s="108">
        <v>10.194599266868764</v>
      </c>
      <c r="AR84" s="108">
        <v>10.775092546499483</v>
      </c>
      <c r="AS84" s="108">
        <v>11.694984839570939</v>
      </c>
      <c r="AT84" s="27">
        <v>12.605936099923017</v>
      </c>
      <c r="AU84" s="102">
        <v>8.0845600447946531E-2</v>
      </c>
      <c r="AV84" s="102">
        <v>1.7028420637735114E-2</v>
      </c>
    </row>
    <row r="85" spans="1:48">
      <c r="A85" s="332" t="s">
        <v>108</v>
      </c>
      <c r="B85" s="42">
        <v>34.492434578617946</v>
      </c>
      <c r="C85" s="42">
        <v>37.394281571422383</v>
      </c>
      <c r="D85" s="42">
        <v>35.217889029448379</v>
      </c>
      <c r="E85" s="42">
        <v>37.610261523452074</v>
      </c>
      <c r="F85" s="42">
        <v>40.065379005463221</v>
      </c>
      <c r="G85" s="42">
        <v>40.905985377368907</v>
      </c>
      <c r="H85" s="42">
        <v>44.444608131588929</v>
      </c>
      <c r="I85" s="42">
        <v>46.408360224633235</v>
      </c>
      <c r="J85" s="42">
        <v>44.937233601109682</v>
      </c>
      <c r="K85" s="42">
        <v>48.940101431332955</v>
      </c>
      <c r="L85" s="42">
        <v>52.079798118635232</v>
      </c>
      <c r="M85" s="42">
        <v>52.742886034495676</v>
      </c>
      <c r="N85" s="42">
        <v>51.182173567014146</v>
      </c>
      <c r="O85" s="42">
        <v>53.165197809986928</v>
      </c>
      <c r="P85" s="42">
        <v>57.451189083689506</v>
      </c>
      <c r="Q85" s="42">
        <v>61.164478984202766</v>
      </c>
      <c r="R85" s="42">
        <v>65.167762592898029</v>
      </c>
      <c r="S85" s="42">
        <v>63.170639662617177</v>
      </c>
      <c r="T85" s="42">
        <v>68.162603868751731</v>
      </c>
      <c r="U85" s="42">
        <v>67.219427801405217</v>
      </c>
      <c r="V85" s="42">
        <v>72.230344752450222</v>
      </c>
      <c r="W85" s="42">
        <v>72.997951198279495</v>
      </c>
      <c r="X85" s="42">
        <v>74.143884968250333</v>
      </c>
      <c r="Y85" s="42">
        <v>79.846954555601684</v>
      </c>
      <c r="Z85" s="42">
        <v>87.426496133771238</v>
      </c>
      <c r="AA85" s="42">
        <v>90.092611023046601</v>
      </c>
      <c r="AB85" s="42">
        <v>92.237147945341931</v>
      </c>
      <c r="AC85" s="42">
        <v>90.373261914066603</v>
      </c>
      <c r="AD85" s="42">
        <v>99.445872116425079</v>
      </c>
      <c r="AE85" s="42">
        <v>100.23890758672452</v>
      </c>
      <c r="AF85" s="42">
        <v>108.67338627948459</v>
      </c>
      <c r="AG85" s="42">
        <v>106.63876086721348</v>
      </c>
      <c r="AH85" s="42">
        <v>106.24030286527189</v>
      </c>
      <c r="AI85" s="42">
        <v>117.13881726154442</v>
      </c>
      <c r="AJ85" s="42">
        <v>113.645594797345</v>
      </c>
      <c r="AK85" s="42">
        <v>116.66326130817581</v>
      </c>
      <c r="AL85" s="42">
        <v>128.35696663891358</v>
      </c>
      <c r="AM85" s="42">
        <v>130.6803938052299</v>
      </c>
      <c r="AN85" s="42">
        <v>134.16764079599747</v>
      </c>
      <c r="AO85" s="42">
        <v>153.17673405403019</v>
      </c>
      <c r="AP85" s="42">
        <v>162.63201414588573</v>
      </c>
      <c r="AQ85" s="42">
        <v>179.4549563906792</v>
      </c>
      <c r="AR85" s="42">
        <v>190.8355961432805</v>
      </c>
      <c r="AS85" s="42">
        <v>211.1392927832994</v>
      </c>
      <c r="AT85" s="42">
        <v>217.13692826951475</v>
      </c>
      <c r="AU85" s="334">
        <v>3.1223611167773502E-2</v>
      </c>
      <c r="AV85" s="334">
        <v>0.29331411180020134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225" customFormat="1">
      <c r="A87" s="430" t="s">
        <v>533</v>
      </c>
      <c r="B87" s="431">
        <v>209.63640203432126</v>
      </c>
      <c r="C87" s="431">
        <v>224.32817502695286</v>
      </c>
      <c r="D87" s="431">
        <v>229.71794132641386</v>
      </c>
      <c r="E87" s="431">
        <v>241.25029172088679</v>
      </c>
      <c r="F87" s="431">
        <v>255.66326401887673</v>
      </c>
      <c r="G87" s="431">
        <v>266.86158952994975</v>
      </c>
      <c r="H87" s="431">
        <v>278.26017118393361</v>
      </c>
      <c r="I87" s="431">
        <v>291.14761030748576</v>
      </c>
      <c r="J87" s="431">
        <v>294.00677704889182</v>
      </c>
      <c r="K87" s="431">
        <v>321.47946308333223</v>
      </c>
      <c r="L87" s="431">
        <v>325.75194336802383</v>
      </c>
      <c r="M87" s="431">
        <v>326.26251445061973</v>
      </c>
      <c r="N87" s="431">
        <v>334.55340331710983</v>
      </c>
      <c r="O87" s="431">
        <v>359.79292615054885</v>
      </c>
      <c r="P87" s="431">
        <v>376.74851884233328</v>
      </c>
      <c r="Q87" s="431">
        <v>384.25663194659967</v>
      </c>
      <c r="R87" s="431">
        <v>391.59955930966908</v>
      </c>
      <c r="S87" s="431">
        <v>407.32254805047285</v>
      </c>
      <c r="T87" s="431">
        <v>426.27489204763873</v>
      </c>
      <c r="U87" s="431">
        <v>440.62164509037325</v>
      </c>
      <c r="V87" s="431">
        <v>448.16027231791719</v>
      </c>
      <c r="W87" s="431">
        <v>453.96670950817315</v>
      </c>
      <c r="X87" s="431">
        <v>461.60831873982499</v>
      </c>
      <c r="Y87" s="431">
        <v>473.72073164861109</v>
      </c>
      <c r="Z87" s="431">
        <v>472.39973057027402</v>
      </c>
      <c r="AA87" s="431">
        <v>489.28901050183526</v>
      </c>
      <c r="AB87" s="431">
        <v>500.06341617911039</v>
      </c>
      <c r="AC87" s="431">
        <v>500.66613089851973</v>
      </c>
      <c r="AD87" s="431">
        <v>530.49714050287207</v>
      </c>
      <c r="AE87" s="431">
        <v>533.40389499714422</v>
      </c>
      <c r="AF87" s="431">
        <v>561.75223540292984</v>
      </c>
      <c r="AG87" s="431">
        <v>569.72439747312228</v>
      </c>
      <c r="AH87" s="431">
        <v>579.17284128197537</v>
      </c>
      <c r="AI87" s="431">
        <v>587.387226110406</v>
      </c>
      <c r="AJ87" s="431">
        <v>592.93273362280638</v>
      </c>
      <c r="AK87" s="431">
        <v>600.10606607073828</v>
      </c>
      <c r="AL87" s="431">
        <v>585.90088691375195</v>
      </c>
      <c r="AM87" s="431">
        <v>596.8834540295926</v>
      </c>
      <c r="AN87" s="431">
        <v>596.51591476983799</v>
      </c>
      <c r="AO87" s="431">
        <v>633.14214616291929</v>
      </c>
      <c r="AP87" s="431">
        <v>658.49318391870031</v>
      </c>
      <c r="AQ87" s="431">
        <v>684.26816948563612</v>
      </c>
      <c r="AR87" s="431">
        <v>696.30862153386181</v>
      </c>
      <c r="AS87" s="431">
        <v>731.41219738052814</v>
      </c>
      <c r="AT87" s="432">
        <v>740.28803775190784</v>
      </c>
      <c r="AU87" s="433">
        <v>1.4908182848510032E-2</v>
      </c>
      <c r="AV87" s="433">
        <v>1</v>
      </c>
    </row>
    <row r="88" spans="1:48">
      <c r="A88" t="s">
        <v>476</v>
      </c>
      <c r="B88" s="108">
        <v>50.168559170928184</v>
      </c>
      <c r="C88" s="108">
        <v>54.199737520930441</v>
      </c>
      <c r="D88" s="108">
        <v>52.372660270624976</v>
      </c>
      <c r="E88" s="108">
        <v>53.099221840068786</v>
      </c>
      <c r="F88" s="108">
        <v>52.099361134995704</v>
      </c>
      <c r="G88" s="108">
        <v>55.093126849798615</v>
      </c>
      <c r="H88" s="108">
        <v>54.528967144861305</v>
      </c>
      <c r="I88" s="108">
        <v>57.106147440829076</v>
      </c>
      <c r="J88" s="108">
        <v>56.012117798796226</v>
      </c>
      <c r="K88" s="108">
        <v>59.885944155315201</v>
      </c>
      <c r="L88" s="108">
        <v>59.521431959089483</v>
      </c>
      <c r="M88" s="108">
        <v>53.927694211883974</v>
      </c>
      <c r="N88" s="108">
        <v>71.392528850070136</v>
      </c>
      <c r="O88" s="108">
        <v>68.707372856043818</v>
      </c>
      <c r="P88" s="108">
        <v>71.47848314250804</v>
      </c>
      <c r="Q88" s="108">
        <v>67.963205367244413</v>
      </c>
      <c r="R88" s="108">
        <v>68.239806580078749</v>
      </c>
      <c r="S88" s="108">
        <v>66.985622211159892</v>
      </c>
      <c r="T88" s="108">
        <v>67.847448431913833</v>
      </c>
      <c r="U88" s="108">
        <v>69.552164411458577</v>
      </c>
      <c r="V88" s="108">
        <v>70.522945150925466</v>
      </c>
      <c r="W88" s="108">
        <v>67.157339141059879</v>
      </c>
      <c r="X88" s="108">
        <v>73.6462010680183</v>
      </c>
      <c r="Y88" s="108">
        <v>77.44858510205006</v>
      </c>
      <c r="Z88" s="108">
        <v>63.405497352581804</v>
      </c>
      <c r="AA88" s="108">
        <v>64.837984794315986</v>
      </c>
      <c r="AB88" s="108">
        <v>67.595081368511572</v>
      </c>
      <c r="AC88" s="108">
        <v>71.006552201656334</v>
      </c>
      <c r="AD88" s="108">
        <v>72.627413947594704</v>
      </c>
      <c r="AE88" s="108">
        <v>74.48807697877541</v>
      </c>
      <c r="AF88" s="108">
        <v>73.974539711273025</v>
      </c>
      <c r="AG88" s="108">
        <v>73.18768701633708</v>
      </c>
      <c r="AH88" s="108">
        <v>76.149941937819634</v>
      </c>
      <c r="AI88" s="108">
        <v>78.89881694347649</v>
      </c>
      <c r="AJ88" s="108">
        <v>79.322312621622842</v>
      </c>
      <c r="AK88" s="108">
        <v>81.896099380006348</v>
      </c>
      <c r="AL88" s="108">
        <v>85.877807213648936</v>
      </c>
      <c r="AM88" s="108">
        <v>72.563390731773566</v>
      </c>
      <c r="AN88" s="108">
        <v>70.742918088428311</v>
      </c>
      <c r="AO88" s="108">
        <v>72.312383711760774</v>
      </c>
      <c r="AP88" s="108">
        <v>69.589083759712793</v>
      </c>
      <c r="AQ88" s="108">
        <v>69.725906025910035</v>
      </c>
      <c r="AR88" s="108">
        <v>70.119089226883887</v>
      </c>
      <c r="AS88" s="108">
        <v>73.11663590240029</v>
      </c>
      <c r="AT88" s="27">
        <v>73.941704495741917</v>
      </c>
      <c r="AU88" s="102">
        <v>1.4054921878934534E-2</v>
      </c>
      <c r="AV88" s="102">
        <v>9.9882344067434389E-2</v>
      </c>
    </row>
    <row r="89" spans="1:48">
      <c r="A89" t="s">
        <v>257</v>
      </c>
      <c r="B89" s="108">
        <v>160.54729668591551</v>
      </c>
      <c r="C89" s="108">
        <v>170.79252965048903</v>
      </c>
      <c r="D89" s="108">
        <v>175.51829594995013</v>
      </c>
      <c r="E89" s="108">
        <v>179.63864634442291</v>
      </c>
      <c r="F89" s="108">
        <v>188.69861864241295</v>
      </c>
      <c r="G89" s="108">
        <v>193.17494415348605</v>
      </c>
      <c r="H89" s="108">
        <v>200.07492767197633</v>
      </c>
      <c r="I89" s="108">
        <v>208.40887776986881</v>
      </c>
      <c r="J89" s="108">
        <v>207.63692797961895</v>
      </c>
      <c r="K89" s="108">
        <v>225.98170212556761</v>
      </c>
      <c r="L89" s="108">
        <v>227.00705482164639</v>
      </c>
      <c r="M89" s="108">
        <v>220.39888992198229</v>
      </c>
      <c r="N89" s="108">
        <v>219.13094048463023</v>
      </c>
      <c r="O89" s="108">
        <v>234.58285839432392</v>
      </c>
      <c r="P89" s="108">
        <v>241.23819063193741</v>
      </c>
      <c r="Q89" s="108">
        <v>239.94970907061213</v>
      </c>
      <c r="R89" s="108">
        <v>242.24716952298857</v>
      </c>
      <c r="S89" s="108">
        <v>257.07929373519698</v>
      </c>
      <c r="T89" s="108">
        <v>269.21299048044727</v>
      </c>
      <c r="U89" s="108">
        <v>268.95054486211529</v>
      </c>
      <c r="V89" s="108">
        <v>267.48086488453259</v>
      </c>
      <c r="W89" s="108">
        <v>264.61469960682911</v>
      </c>
      <c r="X89" s="108">
        <v>266.06832567060769</v>
      </c>
      <c r="Y89" s="108">
        <v>267.34123033612525</v>
      </c>
      <c r="Z89" s="108">
        <v>261.03520834447409</v>
      </c>
      <c r="AA89" s="108">
        <v>270.20795763719309</v>
      </c>
      <c r="AB89" s="108">
        <v>272.24668042647431</v>
      </c>
      <c r="AC89" s="108">
        <v>269.98294127087803</v>
      </c>
      <c r="AD89" s="108">
        <v>286.28382187627108</v>
      </c>
      <c r="AE89" s="108">
        <v>275.5897051791373</v>
      </c>
      <c r="AF89" s="108">
        <v>293.99927358711614</v>
      </c>
      <c r="AG89" s="108">
        <v>302.244956172576</v>
      </c>
      <c r="AH89" s="108">
        <v>307.56887047649678</v>
      </c>
      <c r="AI89" s="108">
        <v>302.56421332846776</v>
      </c>
      <c r="AJ89" s="108">
        <v>305.83075384473142</v>
      </c>
      <c r="AK89" s="108">
        <v>304.98481837563588</v>
      </c>
      <c r="AL89" s="108">
        <v>282.76667304762185</v>
      </c>
      <c r="AM89" s="108">
        <v>287.33363560572747</v>
      </c>
      <c r="AN89" s="108">
        <v>281.89606225398114</v>
      </c>
      <c r="AO89" s="108">
        <v>285.66234699406834</v>
      </c>
      <c r="AP89" s="108">
        <v>287.81424084585018</v>
      </c>
      <c r="AQ89" s="108">
        <v>291.27201023018989</v>
      </c>
      <c r="AR89" s="108">
        <v>285.39018737626947</v>
      </c>
      <c r="AS89" s="108">
        <v>301.90639375555054</v>
      </c>
      <c r="AT89" s="27">
        <v>298.82982348038632</v>
      </c>
      <c r="AU89" s="102">
        <v>-7.4786704644639324E-3</v>
      </c>
      <c r="AV89" s="102">
        <v>0.4036669623730067</v>
      </c>
    </row>
    <row r="90" spans="1:48">
      <c r="A90" t="s">
        <v>288</v>
      </c>
      <c r="B90" s="108">
        <v>19.306000000000001</v>
      </c>
      <c r="C90" s="108">
        <v>21.77</v>
      </c>
      <c r="D90" s="108">
        <v>20.998000000000001</v>
      </c>
      <c r="E90" s="108">
        <v>24.666</v>
      </c>
      <c r="F90" s="108">
        <v>26.824000000000002</v>
      </c>
      <c r="G90" s="108">
        <v>28.991</v>
      </c>
      <c r="H90" s="108">
        <v>29.353000000000002</v>
      </c>
      <c r="I90" s="108">
        <v>28.63</v>
      </c>
      <c r="J90" s="108">
        <v>28.54</v>
      </c>
      <c r="K90" s="108">
        <v>30.798000000000002</v>
      </c>
      <c r="L90" s="108">
        <v>29.353000000000002</v>
      </c>
      <c r="M90" s="108">
        <v>31.611000000000001</v>
      </c>
      <c r="N90" s="108">
        <v>34.229999999999997</v>
      </c>
      <c r="O90" s="108">
        <v>37.119999999999997</v>
      </c>
      <c r="P90" s="108">
        <v>40.642000000000003</v>
      </c>
      <c r="Q90" s="108">
        <v>41.545000000000002</v>
      </c>
      <c r="R90" s="108">
        <v>42.222999999999999</v>
      </c>
      <c r="S90" s="108">
        <v>39.512999999999998</v>
      </c>
      <c r="T90" s="108">
        <v>40.642000000000003</v>
      </c>
      <c r="U90" s="108">
        <v>45.835000000000001</v>
      </c>
      <c r="V90" s="108">
        <v>48.653000000000006</v>
      </c>
      <c r="W90" s="108">
        <v>48.683</v>
      </c>
      <c r="X90" s="108">
        <v>49.856000000000009</v>
      </c>
      <c r="Y90" s="108">
        <v>52.255000000000003</v>
      </c>
      <c r="Z90" s="108">
        <v>50.296000000000006</v>
      </c>
      <c r="AA90" s="108">
        <v>53.342000000000006</v>
      </c>
      <c r="AB90" s="108">
        <v>53.126000000000005</v>
      </c>
      <c r="AC90" s="108">
        <v>53.085000000000001</v>
      </c>
      <c r="AD90" s="108">
        <v>55.436</v>
      </c>
      <c r="AE90" s="108">
        <v>55.951000000000008</v>
      </c>
      <c r="AF90" s="108">
        <v>54.578999999999994</v>
      </c>
      <c r="AG90" s="108">
        <v>48.89</v>
      </c>
      <c r="AH90" s="108">
        <v>49.274000000000008</v>
      </c>
      <c r="AI90" s="108">
        <v>51.092000000000006</v>
      </c>
      <c r="AJ90" s="108">
        <v>51.52300000000001</v>
      </c>
      <c r="AK90" s="108">
        <v>52.064</v>
      </c>
      <c r="AL90" s="108">
        <v>54.195</v>
      </c>
      <c r="AM90" s="108">
        <v>51.966000000000001</v>
      </c>
      <c r="AN90" s="108">
        <v>51.226429379553771</v>
      </c>
      <c r="AO90" s="108">
        <v>56.915231886681411</v>
      </c>
      <c r="AP90" s="108">
        <v>56.000450196859241</v>
      </c>
      <c r="AQ90" s="108">
        <v>55.623878739195135</v>
      </c>
      <c r="AR90" s="108">
        <v>56.333710458433046</v>
      </c>
      <c r="AS90" s="108">
        <v>53.055663664750661</v>
      </c>
      <c r="AT90" s="27">
        <v>55.344300131239315</v>
      </c>
      <c r="AU90" s="102">
        <v>4.599442392137254E-2</v>
      </c>
      <c r="AV90" s="102">
        <v>7.4760494981531506E-2</v>
      </c>
    </row>
    <row r="91" spans="1:48">
      <c r="A91" s="23" t="s">
        <v>308</v>
      </c>
      <c r="B91" s="116">
        <v>29.783105348405694</v>
      </c>
      <c r="C91" s="116">
        <v>31.765645376463809</v>
      </c>
      <c r="D91" s="116">
        <v>33.201645376463787</v>
      </c>
      <c r="E91" s="116">
        <v>36.945645376463823</v>
      </c>
      <c r="F91" s="116">
        <v>40.140645376463823</v>
      </c>
      <c r="G91" s="116">
        <v>44.695645376463816</v>
      </c>
      <c r="H91" s="116">
        <v>48.832243511957316</v>
      </c>
      <c r="I91" s="116">
        <v>54.108732537616902</v>
      </c>
      <c r="J91" s="116">
        <v>57.82984906927279</v>
      </c>
      <c r="K91" s="116">
        <v>64.699760957764425</v>
      </c>
      <c r="L91" s="116">
        <v>69.391888546377388</v>
      </c>
      <c r="M91" s="116">
        <v>74.252624528637483</v>
      </c>
      <c r="N91" s="116">
        <v>81.192462832479649</v>
      </c>
      <c r="O91" s="116">
        <v>88.09006775622494</v>
      </c>
      <c r="P91" s="116">
        <v>94.868328210395816</v>
      </c>
      <c r="Q91" s="116">
        <v>102.76192287598755</v>
      </c>
      <c r="R91" s="116">
        <v>107.12938978668046</v>
      </c>
      <c r="S91" s="116">
        <v>110.73025431527587</v>
      </c>
      <c r="T91" s="116">
        <v>116.41990156719156</v>
      </c>
      <c r="U91" s="116">
        <v>125.83610022825786</v>
      </c>
      <c r="V91" s="116">
        <v>132.02640743338463</v>
      </c>
      <c r="W91" s="116">
        <v>140.66900990134408</v>
      </c>
      <c r="X91" s="116">
        <v>145.68399306921756</v>
      </c>
      <c r="Y91" s="116">
        <v>154.12450131248585</v>
      </c>
      <c r="Z91" s="116">
        <v>161.06852222579988</v>
      </c>
      <c r="AA91" s="116">
        <v>165.73905286464213</v>
      </c>
      <c r="AB91" s="116">
        <v>174.6907357526361</v>
      </c>
      <c r="AC91" s="116">
        <v>177.59818962764177</v>
      </c>
      <c r="AD91" s="116">
        <v>188.77731862660085</v>
      </c>
      <c r="AE91" s="116">
        <v>201.8631898180069</v>
      </c>
      <c r="AF91" s="116">
        <v>213.17396181581373</v>
      </c>
      <c r="AG91" s="116">
        <v>218.58944130054627</v>
      </c>
      <c r="AH91" s="116">
        <v>222.32997080547861</v>
      </c>
      <c r="AI91" s="116">
        <v>233.73101278193826</v>
      </c>
      <c r="AJ91" s="116">
        <v>235.57897977807511</v>
      </c>
      <c r="AK91" s="116">
        <v>243.05724769510257</v>
      </c>
      <c r="AL91" s="116">
        <v>248.93921386612985</v>
      </c>
      <c r="AM91" s="116">
        <v>257.58381842386501</v>
      </c>
      <c r="AN91" s="116">
        <v>263.393423136303</v>
      </c>
      <c r="AO91" s="116">
        <v>290.56456728216978</v>
      </c>
      <c r="AP91" s="116">
        <v>314.67849287599125</v>
      </c>
      <c r="AQ91" s="116">
        <v>337.37228051625118</v>
      </c>
      <c r="AR91" s="116">
        <v>354.58472369915972</v>
      </c>
      <c r="AS91" s="116">
        <v>376.45013996022703</v>
      </c>
      <c r="AT91" s="42">
        <v>386.11391414028265</v>
      </c>
      <c r="AU91" s="103">
        <v>2.8480851464947721E-2</v>
      </c>
      <c r="AV91" s="103">
        <v>0.52157254264546238</v>
      </c>
    </row>
    <row r="92" spans="1:48">
      <c r="A92" s="99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8"/>
      <c r="AR92" s="189"/>
      <c r="AS92" s="189"/>
    </row>
    <row r="93" spans="1:48">
      <c r="A93" s="122" t="s">
        <v>637</v>
      </c>
    </row>
    <row r="94" spans="1:48">
      <c r="A94" s="122" t="s">
        <v>638</v>
      </c>
    </row>
    <row r="95" spans="1:48">
      <c r="A95" s="122" t="s">
        <v>383</v>
      </c>
    </row>
    <row r="96" spans="1:48">
      <c r="A96" s="123" t="s">
        <v>384</v>
      </c>
    </row>
    <row r="97" spans="1:1">
      <c r="A97" s="122" t="s">
        <v>382</v>
      </c>
    </row>
    <row r="98" spans="1:1">
      <c r="A98" s="63" t="s">
        <v>381</v>
      </c>
    </row>
    <row r="99" spans="1:1">
      <c r="A99" s="12" t="s">
        <v>537</v>
      </c>
    </row>
  </sheetData>
  <phoneticPr fontId="2" type="noConversion"/>
  <pageMargins left="0.25" right="0" top="0.25" bottom="0" header="0" footer="0"/>
  <pageSetup paperSize="8" scale="59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99"/>
  <sheetViews>
    <sheetView showGridLines="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H98" sqref="H98"/>
    </sheetView>
  </sheetViews>
  <sheetFormatPr baseColWidth="10" defaultColWidth="9.33203125" defaultRowHeight="11.25"/>
  <cols>
    <col min="1" max="1" width="32.1640625" customWidth="1"/>
    <col min="2" max="43" width="8.5" customWidth="1"/>
    <col min="44" max="44" width="10.1640625" customWidth="1"/>
  </cols>
  <sheetData>
    <row r="1" spans="1:48" ht="12.75">
      <c r="A1" s="434" t="s">
        <v>567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287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1284.0253657965416</v>
      </c>
      <c r="C5" s="108">
        <v>1356.4868903181534</v>
      </c>
      <c r="D5" s="108">
        <v>1401.4266475900445</v>
      </c>
      <c r="E5" s="108">
        <v>1484.8733590600182</v>
      </c>
      <c r="F5" s="108">
        <v>1562.1276419053613</v>
      </c>
      <c r="G5" s="108">
        <v>1615.4279321095048</v>
      </c>
      <c r="H5" s="108">
        <v>1648.4335255291007</v>
      </c>
      <c r="I5" s="108">
        <v>1728.1043183479608</v>
      </c>
      <c r="J5" s="108">
        <v>1795.0369882788823</v>
      </c>
      <c r="K5" s="108">
        <v>1745.968524671815</v>
      </c>
      <c r="L5" s="108">
        <v>1698.0518027234305</v>
      </c>
      <c r="M5" s="108">
        <v>1788.4506102314399</v>
      </c>
      <c r="N5" s="108">
        <v>1829.8011746062862</v>
      </c>
      <c r="O5" s="108">
        <v>1870.3499747069693</v>
      </c>
      <c r="P5" s="108">
        <v>1893.2645766036603</v>
      </c>
      <c r="Q5" s="108">
        <v>1816.3011569976431</v>
      </c>
      <c r="R5" s="108">
        <v>1769.7339867383112</v>
      </c>
      <c r="S5" s="108">
        <v>1692.9558587534543</v>
      </c>
      <c r="T5" s="108">
        <v>1685.964540861261</v>
      </c>
      <c r="U5" s="108">
        <v>1769.1206933956903</v>
      </c>
      <c r="V5" s="108">
        <v>1763.1076837430696</v>
      </c>
      <c r="W5" s="108">
        <v>1768.2015493824636</v>
      </c>
      <c r="X5" s="108">
        <v>1829.339922580996</v>
      </c>
      <c r="Y5" s="108">
        <v>1913.7442447567339</v>
      </c>
      <c r="Z5" s="108">
        <v>1958.0604656461139</v>
      </c>
      <c r="AA5" s="108">
        <v>1963.2919023366401</v>
      </c>
      <c r="AB5" s="108">
        <v>1960.9360722357421</v>
      </c>
      <c r="AC5" s="108">
        <v>1991.3265907867683</v>
      </c>
      <c r="AD5" s="108">
        <v>2033.6152624840115</v>
      </c>
      <c r="AE5" s="108">
        <v>2071.0293535158644</v>
      </c>
      <c r="AF5" s="108">
        <v>2116.698550401934</v>
      </c>
      <c r="AG5" s="108">
        <v>2187.5661971190207</v>
      </c>
      <c r="AH5" s="108">
        <v>2204.8449274077748</v>
      </c>
      <c r="AI5" s="108">
        <v>2219.150794442091</v>
      </c>
      <c r="AJ5" s="108">
        <v>2257.5659968635223</v>
      </c>
      <c r="AK5" s="108">
        <v>2309.540353496413</v>
      </c>
      <c r="AL5" s="108">
        <v>2254.870337251969</v>
      </c>
      <c r="AM5" s="108">
        <v>2289.2058284586769</v>
      </c>
      <c r="AN5" s="108">
        <v>2295.0191200985823</v>
      </c>
      <c r="AO5" s="108">
        <v>2341.3535961813764</v>
      </c>
      <c r="AP5" s="108">
        <v>2342.1504339665867</v>
      </c>
      <c r="AQ5" s="108">
        <v>2323.1104062771533</v>
      </c>
      <c r="AR5" s="108">
        <v>2361.5088270781766</v>
      </c>
      <c r="AS5" s="108">
        <v>2302.372134652916</v>
      </c>
      <c r="AT5" s="27">
        <v>2182.0262086461494</v>
      </c>
      <c r="AU5" s="102">
        <v>-4.9673886462197281E-2</v>
      </c>
      <c r="AV5" s="102">
        <v>0.19544621275309543</v>
      </c>
    </row>
    <row r="6" spans="1:48">
      <c r="A6" t="s">
        <v>87</v>
      </c>
      <c r="B6" s="108">
        <v>116.28699999999999</v>
      </c>
      <c r="C6" s="108">
        <v>123.44699999999999</v>
      </c>
      <c r="D6" s="108">
        <v>129.524</v>
      </c>
      <c r="E6" s="108">
        <v>138.16</v>
      </c>
      <c r="F6" s="108">
        <v>146.06399999999999</v>
      </c>
      <c r="G6" s="108">
        <v>156.41300000000001</v>
      </c>
      <c r="H6" s="108">
        <v>160.97900000000001</v>
      </c>
      <c r="I6" s="108">
        <v>172.15100000000001</v>
      </c>
      <c r="J6" s="108">
        <v>182.77</v>
      </c>
      <c r="K6" s="108">
        <v>189.06399999999999</v>
      </c>
      <c r="L6" s="108">
        <v>187.00099999999998</v>
      </c>
      <c r="M6" s="108">
        <v>197.23100000000005</v>
      </c>
      <c r="N6" s="108">
        <v>206.83100000000005</v>
      </c>
      <c r="O6" s="108">
        <v>210.33200000000002</v>
      </c>
      <c r="P6" s="108">
        <v>212.62299999999999</v>
      </c>
      <c r="Q6" s="108">
        <v>217.7196680042037</v>
      </c>
      <c r="R6" s="108">
        <v>211.5612056940862</v>
      </c>
      <c r="S6" s="108">
        <v>214.62473965797267</v>
      </c>
      <c r="T6" s="108">
        <v>212.78940823540654</v>
      </c>
      <c r="U6" s="108">
        <v>226.81332062673164</v>
      </c>
      <c r="V6" s="108">
        <v>232.61356367631603</v>
      </c>
      <c r="W6" s="108">
        <v>234.71947167287667</v>
      </c>
      <c r="X6" s="108">
        <v>242.67228678800041</v>
      </c>
      <c r="Y6" s="108">
        <v>252.73660016432598</v>
      </c>
      <c r="Z6" s="108">
        <v>255.71752861347045</v>
      </c>
      <c r="AA6" s="108">
        <v>250.77293719270295</v>
      </c>
      <c r="AB6" s="108">
        <v>251.07492772816045</v>
      </c>
      <c r="AC6" s="108">
        <v>257.50164873691961</v>
      </c>
      <c r="AD6" s="108">
        <v>263.21434555472581</v>
      </c>
      <c r="AE6" s="108">
        <v>272.71240788290868</v>
      </c>
      <c r="AF6" s="108">
        <v>276.81325961929781</v>
      </c>
      <c r="AG6" s="108">
        <v>287.40443732044218</v>
      </c>
      <c r="AH6" s="108">
        <v>289.06137708693501</v>
      </c>
      <c r="AI6" s="108">
        <v>283.54327174556693</v>
      </c>
      <c r="AJ6" s="108">
        <v>290.94591974039997</v>
      </c>
      <c r="AK6" s="108">
        <v>300.44147801860248</v>
      </c>
      <c r="AL6" s="108">
        <v>296.14444228931922</v>
      </c>
      <c r="AM6" s="108">
        <v>300.98231302905424</v>
      </c>
      <c r="AN6" s="108">
        <v>310.11770129264573</v>
      </c>
      <c r="AO6" s="108">
        <v>313.01730898317248</v>
      </c>
      <c r="AP6" s="108">
        <v>323.08880619672686</v>
      </c>
      <c r="AQ6" s="108">
        <v>320.13909068664094</v>
      </c>
      <c r="AR6" s="108">
        <v>326.83344997394852</v>
      </c>
      <c r="AS6" s="108">
        <v>335.31765025409277</v>
      </c>
      <c r="AT6" s="27">
        <v>319.18541851754219</v>
      </c>
      <c r="AU6" s="102">
        <v>-4.5502379985994046E-2</v>
      </c>
      <c r="AV6" s="102">
        <v>2.8589748816065599E-2</v>
      </c>
    </row>
    <row r="7" spans="1:48">
      <c r="A7" t="s">
        <v>73</v>
      </c>
      <c r="B7" s="108">
        <v>24.463556510939139</v>
      </c>
      <c r="C7" s="108">
        <v>25.733897391802813</v>
      </c>
      <c r="D7" s="108">
        <v>26.020571319384729</v>
      </c>
      <c r="E7" s="108">
        <v>28.417383873125061</v>
      </c>
      <c r="F7" s="108">
        <v>31.281935511607909</v>
      </c>
      <c r="G7" s="108">
        <v>33.303799082831759</v>
      </c>
      <c r="H7" s="108">
        <v>34.898720072609159</v>
      </c>
      <c r="I7" s="108">
        <v>38.405625585172395</v>
      </c>
      <c r="J7" s="108">
        <v>41.275116174644097</v>
      </c>
      <c r="K7" s="108">
        <v>45.907594153052493</v>
      </c>
      <c r="L7" s="108">
        <v>49.5479700964937</v>
      </c>
      <c r="M7" s="108">
        <v>52.817212477309596</v>
      </c>
      <c r="N7" s="108">
        <v>55.7380706983854</v>
      </c>
      <c r="O7" s="108">
        <v>62.779380338205797</v>
      </c>
      <c r="P7" s="108">
        <v>69.434372886213794</v>
      </c>
      <c r="Q7" s="108">
        <v>75.588469188879301</v>
      </c>
      <c r="R7" s="108">
        <v>82.667215534537107</v>
      </c>
      <c r="S7" s="108">
        <v>85.875607528422705</v>
      </c>
      <c r="T7" s="108">
        <v>84.814089041750321</v>
      </c>
      <c r="U7" s="108">
        <v>89.385354351772193</v>
      </c>
      <c r="V7" s="108">
        <v>92.720638769466007</v>
      </c>
      <c r="W7" s="108">
        <v>88.285634947931598</v>
      </c>
      <c r="X7" s="108">
        <v>91.27890694563871</v>
      </c>
      <c r="Y7" s="108">
        <v>92.098603706888298</v>
      </c>
      <c r="Z7" s="108">
        <v>96.898142543231103</v>
      </c>
      <c r="AA7" s="108">
        <v>101.96112056940859</v>
      </c>
      <c r="AB7" s="108">
        <v>105.98061684341259</v>
      </c>
      <c r="AC7" s="108">
        <v>107.6836411101557</v>
      </c>
      <c r="AD7" s="108">
        <v>110.46635738511512</v>
      </c>
      <c r="AE7" s="108">
        <v>117.2146189691411</v>
      </c>
      <c r="AF7" s="108">
        <v>113.39703759434408</v>
      </c>
      <c r="AG7" s="108">
        <v>122.14626994363242</v>
      </c>
      <c r="AH7" s="108">
        <v>125.8316556797554</v>
      </c>
      <c r="AI7" s="108">
        <v>131.91479287283852</v>
      </c>
      <c r="AJ7" s="108">
        <v>131.65777811216202</v>
      </c>
      <c r="AK7" s="108">
        <v>137.35677414732021</v>
      </c>
      <c r="AL7" s="108">
        <v>136.84401203783321</v>
      </c>
      <c r="AM7" s="108">
        <v>138.09656778446549</v>
      </c>
      <c r="AN7" s="108">
        <v>144.69995431333314</v>
      </c>
      <c r="AO7" s="108">
        <v>147.94392000151933</v>
      </c>
      <c r="AP7" s="108">
        <v>153.40465887302673</v>
      </c>
      <c r="AQ7" s="108">
        <v>160.32207748753186</v>
      </c>
      <c r="AR7" s="108">
        <v>163.50660750681163</v>
      </c>
      <c r="AS7" s="108">
        <v>166.42588918093176</v>
      </c>
      <c r="AT7" s="27">
        <v>163.17970643179783</v>
      </c>
      <c r="AU7" s="102">
        <v>-1.6818988163774251E-2</v>
      </c>
      <c r="AV7" s="102">
        <v>1.4616165238475717E-2</v>
      </c>
    </row>
    <row r="8" spans="1:48">
      <c r="A8" s="332" t="s">
        <v>104</v>
      </c>
      <c r="B8" s="42">
        <v>1424.7759223074806</v>
      </c>
      <c r="C8" s="42">
        <v>1505.6677877099562</v>
      </c>
      <c r="D8" s="42">
        <v>1556.9712189094291</v>
      </c>
      <c r="E8" s="42">
        <v>1651.4507429331431</v>
      </c>
      <c r="F8" s="42">
        <v>1739.4735774169692</v>
      </c>
      <c r="G8" s="42">
        <v>1805.1447311923366</v>
      </c>
      <c r="H8" s="42">
        <v>1844.31124560171</v>
      </c>
      <c r="I8" s="42">
        <v>1938.6609439331332</v>
      </c>
      <c r="J8" s="42">
        <v>2019.0821044535264</v>
      </c>
      <c r="K8" s="42">
        <v>1980.9401188248676</v>
      </c>
      <c r="L8" s="42">
        <v>1934.6007728199243</v>
      </c>
      <c r="M8" s="42">
        <v>2038.4988227087495</v>
      </c>
      <c r="N8" s="42">
        <v>2092.3702453046717</v>
      </c>
      <c r="O8" s="42">
        <v>2143.461355045175</v>
      </c>
      <c r="P8" s="42">
        <v>2175.321949489874</v>
      </c>
      <c r="Q8" s="42">
        <v>2109.6092941907264</v>
      </c>
      <c r="R8" s="42">
        <v>2063.9624079669343</v>
      </c>
      <c r="S8" s="42">
        <v>1993.4562059398497</v>
      </c>
      <c r="T8" s="42">
        <v>1983.5680381384177</v>
      </c>
      <c r="U8" s="42">
        <v>2085.3193683741943</v>
      </c>
      <c r="V8" s="42">
        <v>2088.4418861888516</v>
      </c>
      <c r="W8" s="42">
        <v>2091.2066560032717</v>
      </c>
      <c r="X8" s="42">
        <v>2163.291116314635</v>
      </c>
      <c r="Y8" s="42">
        <v>2258.5794486279483</v>
      </c>
      <c r="Z8" s="42">
        <v>2310.6761368028156</v>
      </c>
      <c r="AA8" s="42">
        <v>2316.0259600987515</v>
      </c>
      <c r="AB8" s="42">
        <v>2317.991616807315</v>
      </c>
      <c r="AC8" s="42">
        <v>2356.5118806338437</v>
      </c>
      <c r="AD8" s="42">
        <v>2407.2959654238525</v>
      </c>
      <c r="AE8" s="42">
        <v>2460.9563803679143</v>
      </c>
      <c r="AF8" s="42">
        <v>2506.9088476155757</v>
      </c>
      <c r="AG8" s="42">
        <v>2597.1169043830951</v>
      </c>
      <c r="AH8" s="42">
        <v>2619.7379601744651</v>
      </c>
      <c r="AI8" s="42">
        <v>2634.6088590604963</v>
      </c>
      <c r="AJ8" s="42">
        <v>2680.1696947160845</v>
      </c>
      <c r="AK8" s="42">
        <v>2747.3386056623358</v>
      </c>
      <c r="AL8" s="42">
        <v>2687.8587915791213</v>
      </c>
      <c r="AM8" s="42">
        <v>2728.2847092721968</v>
      </c>
      <c r="AN8" s="42">
        <v>2749.8367757045612</v>
      </c>
      <c r="AO8" s="42">
        <v>2802.3148251660682</v>
      </c>
      <c r="AP8" s="42">
        <v>2818.6438990363404</v>
      </c>
      <c r="AQ8" s="42">
        <v>2803.5715744513263</v>
      </c>
      <c r="AR8" s="42">
        <v>2851.8488845589368</v>
      </c>
      <c r="AS8" s="42">
        <v>2804.1156740879405</v>
      </c>
      <c r="AT8" s="42">
        <v>2664.3913335954894</v>
      </c>
      <c r="AU8" s="334">
        <v>-4.7225098248380837E-2</v>
      </c>
      <c r="AV8" s="334">
        <v>0.23865212680763673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08">
        <v>26.916999999999998</v>
      </c>
      <c r="C10" s="108">
        <v>27.981999999999996</v>
      </c>
      <c r="D10" s="108">
        <v>28.741</v>
      </c>
      <c r="E10" s="108">
        <v>29.81</v>
      </c>
      <c r="F10" s="108">
        <v>30.714000000000002</v>
      </c>
      <c r="G10" s="108">
        <v>28.670999999999999</v>
      </c>
      <c r="H10" s="108">
        <v>30.623000000000001</v>
      </c>
      <c r="I10" s="108">
        <v>30.951999999999998</v>
      </c>
      <c r="J10" s="108">
        <v>32.232000000000006</v>
      </c>
      <c r="K10" s="108">
        <v>33.450000000000003</v>
      </c>
      <c r="L10" s="108">
        <v>32.816000000000003</v>
      </c>
      <c r="M10" s="108">
        <v>34.731000000000002</v>
      </c>
      <c r="N10" s="108">
        <v>36.137999999999998</v>
      </c>
      <c r="O10" s="108">
        <v>36.126000000000005</v>
      </c>
      <c r="P10" s="108">
        <v>38.852000000000004</v>
      </c>
      <c r="Q10" s="108">
        <v>38.153000000000006</v>
      </c>
      <c r="R10" s="108">
        <v>37.274999999999999</v>
      </c>
      <c r="S10" s="108">
        <v>38.643000000000001</v>
      </c>
      <c r="T10" s="108">
        <v>40</v>
      </c>
      <c r="U10" s="108">
        <v>41.346999999999994</v>
      </c>
      <c r="V10" s="108">
        <v>40.284999999999997</v>
      </c>
      <c r="W10" s="108">
        <v>43.082000000000001</v>
      </c>
      <c r="X10" s="108">
        <v>44.804000000000002</v>
      </c>
      <c r="Y10" s="108">
        <v>45.954999999999998</v>
      </c>
      <c r="Z10" s="108">
        <v>44.145000000000003</v>
      </c>
      <c r="AA10" s="108">
        <v>43.283000000000001</v>
      </c>
      <c r="AB10" s="108">
        <v>44.244</v>
      </c>
      <c r="AC10" s="108">
        <v>46.563000000000009</v>
      </c>
      <c r="AD10" s="108">
        <v>48.76100000000001</v>
      </c>
      <c r="AE10" s="108">
        <v>50.306999999999995</v>
      </c>
      <c r="AF10" s="108">
        <v>52.400999999999996</v>
      </c>
      <c r="AG10" s="108">
        <v>56.022000000000006</v>
      </c>
      <c r="AH10" s="108">
        <v>55.841000000000001</v>
      </c>
      <c r="AI10" s="108">
        <v>58.055999999999997</v>
      </c>
      <c r="AJ10" s="108">
        <v>57.506999999999991</v>
      </c>
      <c r="AK10" s="108">
        <v>58.863000000000007</v>
      </c>
      <c r="AL10" s="108">
        <v>57.708000000000006</v>
      </c>
      <c r="AM10" s="108">
        <v>54.326999999999998</v>
      </c>
      <c r="AN10" s="108">
        <v>58.703000000000003</v>
      </c>
      <c r="AO10" s="108">
        <v>61.914999999999999</v>
      </c>
      <c r="AP10" s="108">
        <v>66.410875000000004</v>
      </c>
      <c r="AQ10" s="108">
        <v>69.888924451258873</v>
      </c>
      <c r="AR10" s="108">
        <v>73.044593360088314</v>
      </c>
      <c r="AS10" s="108">
        <v>74.911167997507576</v>
      </c>
      <c r="AT10" s="27">
        <v>73.314721527901625</v>
      </c>
      <c r="AU10" s="102">
        <v>-1.8629855282606411E-2</v>
      </c>
      <c r="AV10" s="102">
        <v>6.5668710141510026E-3</v>
      </c>
    </row>
    <row r="11" spans="1:48">
      <c r="A11" t="s">
        <v>72</v>
      </c>
      <c r="B11" s="108">
        <v>22.082896792499998</v>
      </c>
      <c r="C11" s="108">
        <v>24.084502962500004</v>
      </c>
      <c r="D11" s="108">
        <v>24.968351175000006</v>
      </c>
      <c r="E11" s="108">
        <v>28.609724307500002</v>
      </c>
      <c r="F11" s="108">
        <v>31.261106304999998</v>
      </c>
      <c r="G11" s="108">
        <v>36.621162200000008</v>
      </c>
      <c r="H11" s="108">
        <v>40.268315950000002</v>
      </c>
      <c r="I11" s="108">
        <v>46.211129175000011</v>
      </c>
      <c r="J11" s="108">
        <v>55.497509825000002</v>
      </c>
      <c r="K11" s="108">
        <v>60.697202250000004</v>
      </c>
      <c r="L11" s="108">
        <v>64.197506849999996</v>
      </c>
      <c r="M11" s="108">
        <v>70.537695600000006</v>
      </c>
      <c r="N11" s="108">
        <v>75.137645574999993</v>
      </c>
      <c r="O11" s="108">
        <v>82.771172039999996</v>
      </c>
      <c r="P11" s="108">
        <v>89.882551294999999</v>
      </c>
      <c r="Q11" s="108">
        <v>91.955740954999996</v>
      </c>
      <c r="R11" s="108">
        <v>89.932188690000018</v>
      </c>
      <c r="S11" s="108">
        <v>93.771289005</v>
      </c>
      <c r="T11" s="108">
        <v>95.727183225000005</v>
      </c>
      <c r="U11" s="108">
        <v>102.6296481</v>
      </c>
      <c r="V11" s="108">
        <v>109.229149385</v>
      </c>
      <c r="W11" s="108">
        <v>115.86081084</v>
      </c>
      <c r="X11" s="108">
        <v>118.54443352999999</v>
      </c>
      <c r="Y11" s="108">
        <v>123.10580175000004</v>
      </c>
      <c r="Z11" s="108">
        <v>125.68524590999999</v>
      </c>
      <c r="AA11" s="108">
        <v>123.82870466300002</v>
      </c>
      <c r="AB11" s="108">
        <v>127.801547462</v>
      </c>
      <c r="AC11" s="108">
        <v>132.10814810350001</v>
      </c>
      <c r="AD11" s="108">
        <v>136.45219282350001</v>
      </c>
      <c r="AE11" s="108">
        <v>141.76065579350001</v>
      </c>
      <c r="AF11" s="108">
        <v>149.506444848</v>
      </c>
      <c r="AG11" s="108">
        <v>158.3719612635</v>
      </c>
      <c r="AH11" s="108">
        <v>167.65522404399997</v>
      </c>
      <c r="AI11" s="108">
        <v>173.81391225600001</v>
      </c>
      <c r="AJ11" s="108">
        <v>178.45265553749996</v>
      </c>
      <c r="AK11" s="108">
        <v>182.85564043499997</v>
      </c>
      <c r="AL11" s="108">
        <v>179.70686659000003</v>
      </c>
      <c r="AM11" s="108">
        <v>183.64866399799996</v>
      </c>
      <c r="AN11" s="108">
        <v>185.95070547660288</v>
      </c>
      <c r="AO11" s="108">
        <v>193.19925663214434</v>
      </c>
      <c r="AP11" s="108">
        <v>198.11521621425351</v>
      </c>
      <c r="AQ11" s="108">
        <v>205.22534116145363</v>
      </c>
      <c r="AR11" s="108">
        <v>219.6384775313422</v>
      </c>
      <c r="AS11" s="108">
        <v>227.79980852383321</v>
      </c>
      <c r="AT11" s="27">
        <v>225.71857198615282</v>
      </c>
      <c r="AU11" s="102">
        <v>-6.4215571585519715E-3</v>
      </c>
      <c r="AV11" s="102">
        <v>2.0217832337633759E-2</v>
      </c>
    </row>
    <row r="12" spans="1:48">
      <c r="A12" t="s">
        <v>190</v>
      </c>
      <c r="B12" s="108">
        <v>5.9667999999999992</v>
      </c>
      <c r="C12" s="108">
        <v>6.4320000000000004</v>
      </c>
      <c r="D12" s="108">
        <v>6.5604999999999993</v>
      </c>
      <c r="E12" s="108">
        <v>6.5540000000000003</v>
      </c>
      <c r="F12" s="108">
        <v>7.0762000000000018</v>
      </c>
      <c r="G12" s="108">
        <v>7.4452999999999996</v>
      </c>
      <c r="H12" s="108">
        <v>8.0139999999999993</v>
      </c>
      <c r="I12" s="108">
        <v>8.1310000000000002</v>
      </c>
      <c r="J12" s="108">
        <v>7.8051000000000004</v>
      </c>
      <c r="K12" s="108">
        <v>7.7961</v>
      </c>
      <c r="L12" s="108">
        <v>7.0464000000000002</v>
      </c>
      <c r="M12" s="108">
        <v>7.2911999999999999</v>
      </c>
      <c r="N12" s="108">
        <v>7.6063999999999998</v>
      </c>
      <c r="O12" s="108">
        <v>7.9126000000000003</v>
      </c>
      <c r="P12" s="108">
        <v>8.3487000000000009</v>
      </c>
      <c r="Q12" s="108">
        <v>8.4629999999999992</v>
      </c>
      <c r="R12" s="108">
        <v>8.5030999999999999</v>
      </c>
      <c r="S12" s="108">
        <v>8.2395999999999994</v>
      </c>
      <c r="T12" s="108">
        <v>8.3927999999999994</v>
      </c>
      <c r="U12" s="108">
        <v>8.75</v>
      </c>
      <c r="V12" s="108">
        <v>8.8451000000000004</v>
      </c>
      <c r="W12" s="108">
        <v>9.177999999999999</v>
      </c>
      <c r="X12" s="108">
        <v>9.5922000000000018</v>
      </c>
      <c r="Y12" s="108">
        <v>10.715100000000001</v>
      </c>
      <c r="Z12" s="108">
        <v>12.038599999999999</v>
      </c>
      <c r="AA12" s="108">
        <v>12.596</v>
      </c>
      <c r="AB12" s="108">
        <v>13.099699999999999</v>
      </c>
      <c r="AC12" s="108">
        <v>14.406400000000001</v>
      </c>
      <c r="AD12" s="108">
        <v>15.119400000000002</v>
      </c>
      <c r="AE12" s="108">
        <v>16.394300000000001</v>
      </c>
      <c r="AF12" s="108">
        <v>17.668799999999997</v>
      </c>
      <c r="AG12" s="108">
        <v>19.118499999999997</v>
      </c>
      <c r="AH12" s="108">
        <v>21.924307000000002</v>
      </c>
      <c r="AI12" s="108">
        <v>21.991900000000001</v>
      </c>
      <c r="AJ12" s="108">
        <v>22.893900000000002</v>
      </c>
      <c r="AK12" s="108">
        <v>23.9284</v>
      </c>
      <c r="AL12" s="108">
        <v>24.357200000000002</v>
      </c>
      <c r="AM12" s="108">
        <v>24.690850000000005</v>
      </c>
      <c r="AN12" s="108">
        <v>25.078174654313358</v>
      </c>
      <c r="AO12" s="108">
        <v>26.439711435163598</v>
      </c>
      <c r="AP12" s="108">
        <v>27.827603424378864</v>
      </c>
      <c r="AQ12" s="108">
        <v>29.027316123239785</v>
      </c>
      <c r="AR12" s="108">
        <v>29.241050978341036</v>
      </c>
      <c r="AS12" s="108">
        <v>28.67495182002682</v>
      </c>
      <c r="AT12" s="27">
        <v>28.050106881480918</v>
      </c>
      <c r="AU12" s="102">
        <v>-1.9110592899713619E-2</v>
      </c>
      <c r="AV12" s="102">
        <v>2.5124753935501544E-3</v>
      </c>
    </row>
    <row r="13" spans="1:48">
      <c r="A13" t="s">
        <v>21</v>
      </c>
      <c r="B13" s="108">
        <v>7.0110000000000001</v>
      </c>
      <c r="C13" s="108">
        <v>7.6780000000000008</v>
      </c>
      <c r="D13" s="108">
        <v>8.202</v>
      </c>
      <c r="E13" s="108">
        <v>8.6230000000000011</v>
      </c>
      <c r="F13" s="108">
        <v>8.7690000000000001</v>
      </c>
      <c r="G13" s="108">
        <v>9.5570000000000004</v>
      </c>
      <c r="H13" s="108">
        <v>9.77</v>
      </c>
      <c r="I13" s="108">
        <v>10.927999999999999</v>
      </c>
      <c r="J13" s="108">
        <v>11.114000000000001</v>
      </c>
      <c r="K13" s="108">
        <v>12.267999999999999</v>
      </c>
      <c r="L13" s="108">
        <v>11.902000000000001</v>
      </c>
      <c r="M13" s="108">
        <v>12.837</v>
      </c>
      <c r="N13" s="108">
        <v>13.156999999999998</v>
      </c>
      <c r="O13" s="108">
        <v>14.094000000000001</v>
      </c>
      <c r="P13" s="108">
        <v>15.145999999999997</v>
      </c>
      <c r="Q13" s="108">
        <v>15.337214707211121</v>
      </c>
      <c r="R13" s="108">
        <v>15.770062010222606</v>
      </c>
      <c r="S13" s="108">
        <v>16.611224814965215</v>
      </c>
      <c r="T13" s="108">
        <v>17.725906676770951</v>
      </c>
      <c r="U13" s="108">
        <v>18.169881523665403</v>
      </c>
      <c r="V13" s="108">
        <v>18.638473848428603</v>
      </c>
      <c r="W13" s="108">
        <v>19.471527049786729</v>
      </c>
      <c r="X13" s="108">
        <v>20.510622476194541</v>
      </c>
      <c r="Y13" s="108">
        <v>21.613302608660334</v>
      </c>
      <c r="Z13" s="108">
        <v>21.797482029143644</v>
      </c>
      <c r="AA13" s="108">
        <v>22.637163630267406</v>
      </c>
      <c r="AB13" s="108">
        <v>23.146597560764636</v>
      </c>
      <c r="AC13" s="108">
        <v>22.912084401339865</v>
      </c>
      <c r="AD13" s="108">
        <v>24.830757041504299</v>
      </c>
      <c r="AE13" s="108">
        <v>25.869914418451675</v>
      </c>
      <c r="AF13" s="108">
        <v>26.439906932248373</v>
      </c>
      <c r="AG13" s="108">
        <v>27.358346067128338</v>
      </c>
      <c r="AH13" s="108">
        <v>27.736660935514998</v>
      </c>
      <c r="AI13" s="108">
        <v>27.310729888909947</v>
      </c>
      <c r="AJ13" s="108">
        <v>25.180939299302239</v>
      </c>
      <c r="AK13" s="108">
        <v>25.471066257370484</v>
      </c>
      <c r="AL13" s="108">
        <v>24.881844838385689</v>
      </c>
      <c r="AM13" s="108">
        <v>24.759176023025532</v>
      </c>
      <c r="AN13" s="108">
        <v>25.444721252641841</v>
      </c>
      <c r="AO13" s="108">
        <v>26.349876861195597</v>
      </c>
      <c r="AP13" s="108">
        <v>27.932349426128976</v>
      </c>
      <c r="AQ13" s="108">
        <v>29.129330103262625</v>
      </c>
      <c r="AR13" s="108">
        <v>28.896486933085324</v>
      </c>
      <c r="AS13" s="108">
        <v>29.112850675665534</v>
      </c>
      <c r="AT13" s="27">
        <v>29.044408035560195</v>
      </c>
      <c r="AU13" s="119" t="s">
        <v>160</v>
      </c>
      <c r="AV13" s="102">
        <v>2.6015359163480915E-3</v>
      </c>
    </row>
    <row r="14" spans="1:48">
      <c r="A14" t="s">
        <v>106</v>
      </c>
      <c r="B14" s="108">
        <v>0.73899999999999999</v>
      </c>
      <c r="C14" s="108">
        <v>0.78</v>
      </c>
      <c r="D14" s="108">
        <v>0.84499999999999997</v>
      </c>
      <c r="E14" s="108">
        <v>0.99399999999999999</v>
      </c>
      <c r="F14" s="108">
        <v>1.0610000000000002</v>
      </c>
      <c r="G14" s="108">
        <v>1.2669999999999999</v>
      </c>
      <c r="H14" s="108">
        <v>1.3919999999999999</v>
      </c>
      <c r="I14" s="108">
        <v>1.5579999999999998</v>
      </c>
      <c r="J14" s="108">
        <v>1.544</v>
      </c>
      <c r="K14" s="108">
        <v>1.788</v>
      </c>
      <c r="L14" s="108">
        <v>1.782</v>
      </c>
      <c r="M14" s="108">
        <v>1.966</v>
      </c>
      <c r="N14" s="108">
        <v>2.419</v>
      </c>
      <c r="O14" s="108">
        <v>2.4930000000000003</v>
      </c>
      <c r="P14" s="108">
        <v>2.589</v>
      </c>
      <c r="Q14" s="108">
        <v>3.2659999999999996</v>
      </c>
      <c r="R14" s="108">
        <v>3.6340000000000003</v>
      </c>
      <c r="S14" s="108">
        <v>3.9989999999999997</v>
      </c>
      <c r="T14" s="108">
        <v>3.9649999999999999</v>
      </c>
      <c r="U14" s="108">
        <v>4.4539999999999997</v>
      </c>
      <c r="V14" s="108">
        <v>5.0269999999999992</v>
      </c>
      <c r="W14" s="108">
        <v>5.2489999999999988</v>
      </c>
      <c r="X14" s="108">
        <v>5.4539999999999988</v>
      </c>
      <c r="Y14" s="108">
        <v>5.4440000000000008</v>
      </c>
      <c r="Z14" s="108">
        <v>5.6070000000000011</v>
      </c>
      <c r="AA14" s="108">
        <v>5.5389999999999997</v>
      </c>
      <c r="AB14" s="108">
        <v>6.1739999999999995</v>
      </c>
      <c r="AC14" s="108">
        <v>6.011000000000001</v>
      </c>
      <c r="AD14" s="108">
        <v>6.4269999999999996</v>
      </c>
      <c r="AE14" s="108">
        <v>7.0180000000000007</v>
      </c>
      <c r="AF14" s="108">
        <v>6.5759999999999996</v>
      </c>
      <c r="AG14" s="108">
        <v>7.4159999999999995</v>
      </c>
      <c r="AH14" s="108">
        <v>8.2730000000000015</v>
      </c>
      <c r="AI14" s="108">
        <v>8.3969999999999985</v>
      </c>
      <c r="AJ14" s="108">
        <v>7.9110000000000014</v>
      </c>
      <c r="AK14" s="108">
        <v>7.8150000000000004</v>
      </c>
      <c r="AL14" s="108">
        <v>7.8320000000000007</v>
      </c>
      <c r="AM14" s="108">
        <v>7.8060000000000009</v>
      </c>
      <c r="AN14" s="108">
        <v>8.015297255765276</v>
      </c>
      <c r="AO14" s="108">
        <v>8.3001325062450064</v>
      </c>
      <c r="AP14" s="108">
        <v>9.4355875495351604</v>
      </c>
      <c r="AQ14" s="108">
        <v>10.49300794732676</v>
      </c>
      <c r="AR14" s="108">
        <v>11.416017532081852</v>
      </c>
      <c r="AS14" s="108">
        <v>12.36398048913064</v>
      </c>
      <c r="AT14" s="27">
        <v>12.399869707571625</v>
      </c>
      <c r="AU14" s="102">
        <v>5.6504023341488185E-3</v>
      </c>
      <c r="AV14" s="102">
        <v>1.1106684069025854E-3</v>
      </c>
    </row>
    <row r="15" spans="1:48">
      <c r="A15" t="s">
        <v>107</v>
      </c>
      <c r="B15" s="108">
        <v>4.6040000000000001</v>
      </c>
      <c r="C15" s="108">
        <v>5.6059999999999999</v>
      </c>
      <c r="D15" s="108">
        <v>5.7149999999999999</v>
      </c>
      <c r="E15" s="108">
        <v>5.8359999999999985</v>
      </c>
      <c r="F15" s="108">
        <v>5.9339999999999993</v>
      </c>
      <c r="G15" s="108">
        <v>6.1939999999999991</v>
      </c>
      <c r="H15" s="108">
        <v>6.25</v>
      </c>
      <c r="I15" s="108">
        <v>5.6109999999999989</v>
      </c>
      <c r="J15" s="108">
        <v>6.3079999999999998</v>
      </c>
      <c r="K15" s="108">
        <v>7.2080000000000002</v>
      </c>
      <c r="L15" s="108">
        <v>7.7160000000000002</v>
      </c>
      <c r="M15" s="108">
        <v>7.8029999999999982</v>
      </c>
      <c r="N15" s="108">
        <v>7.9090000000000007</v>
      </c>
      <c r="O15" s="108">
        <v>7.9239999999999995</v>
      </c>
      <c r="P15" s="108">
        <v>8.2880000000000003</v>
      </c>
      <c r="Q15" s="108">
        <v>8.8820000000000014</v>
      </c>
      <c r="R15" s="108">
        <v>9.3260000000000005</v>
      </c>
      <c r="S15" s="108">
        <v>9.3070000000000004</v>
      </c>
      <c r="T15" s="108">
        <v>8.1370000000000022</v>
      </c>
      <c r="U15" s="108">
        <v>8.5590000000000011</v>
      </c>
      <c r="V15" s="108">
        <v>8.4459999999999997</v>
      </c>
      <c r="W15" s="108">
        <v>9.0179999999999989</v>
      </c>
      <c r="X15" s="108">
        <v>9.8079999999999998</v>
      </c>
      <c r="Y15" s="108">
        <v>9.5449999999999999</v>
      </c>
      <c r="Z15" s="108">
        <v>8.7509999999999994</v>
      </c>
      <c r="AA15" s="108">
        <v>8.6719999999999988</v>
      </c>
      <c r="AB15" s="108">
        <v>8.58</v>
      </c>
      <c r="AC15" s="108">
        <v>8.4319999999999986</v>
      </c>
      <c r="AD15" s="108">
        <v>9.32</v>
      </c>
      <c r="AE15" s="108">
        <v>10.072000000000001</v>
      </c>
      <c r="AF15" s="108">
        <v>10.888</v>
      </c>
      <c r="AG15" s="108">
        <v>11.121999999999998</v>
      </c>
      <c r="AH15" s="108">
        <v>10.903999999999998</v>
      </c>
      <c r="AI15" s="108">
        <v>11.318</v>
      </c>
      <c r="AJ15" s="108">
        <v>11.667</v>
      </c>
      <c r="AK15" s="108">
        <v>11.856</v>
      </c>
      <c r="AL15" s="108">
        <v>11.699000000000002</v>
      </c>
      <c r="AM15" s="108">
        <v>11.815</v>
      </c>
      <c r="AN15" s="108">
        <v>11.60567</v>
      </c>
      <c r="AO15" s="108">
        <v>12.41109826138381</v>
      </c>
      <c r="AP15" s="108">
        <v>12.96976309849757</v>
      </c>
      <c r="AQ15" s="108">
        <v>13.203408160164406</v>
      </c>
      <c r="AR15" s="108">
        <v>14.435500536221237</v>
      </c>
      <c r="AS15" s="108">
        <v>15.713586348541686</v>
      </c>
      <c r="AT15" s="27">
        <v>16.638173903147923</v>
      </c>
      <c r="AU15" s="102">
        <v>6.1740940048806259E-2</v>
      </c>
      <c r="AV15" s="102">
        <v>1.490297441713722E-3</v>
      </c>
    </row>
    <row r="16" spans="1:48">
      <c r="A16" t="s">
        <v>22</v>
      </c>
      <c r="B16" s="108">
        <v>15.771999999999998</v>
      </c>
      <c r="C16" s="108">
        <v>16.184999999999999</v>
      </c>
      <c r="D16" s="108">
        <v>16.905999999999999</v>
      </c>
      <c r="E16" s="108">
        <v>17.919000000000004</v>
      </c>
      <c r="F16" s="108">
        <v>18.222000000000005</v>
      </c>
      <c r="G16" s="108">
        <v>18.288</v>
      </c>
      <c r="H16" s="108">
        <v>18.849</v>
      </c>
      <c r="I16" s="108">
        <v>19.827999999999999</v>
      </c>
      <c r="J16" s="108">
        <v>22.671000000000003</v>
      </c>
      <c r="K16" s="108">
        <v>23.153000000000002</v>
      </c>
      <c r="L16" s="108">
        <v>22.739000000000001</v>
      </c>
      <c r="M16" s="108">
        <v>26.418000000000003</v>
      </c>
      <c r="N16" s="108">
        <v>31.133999999999997</v>
      </c>
      <c r="O16" s="108">
        <v>32.442</v>
      </c>
      <c r="P16" s="108">
        <v>35.07</v>
      </c>
      <c r="Q16" s="108">
        <v>36.151000000000003</v>
      </c>
      <c r="R16" s="108">
        <v>36.075000000000003</v>
      </c>
      <c r="S16" s="108">
        <v>37.086999999999996</v>
      </c>
      <c r="T16" s="108">
        <v>36.864000000000004</v>
      </c>
      <c r="U16" s="108">
        <v>37.492000000000004</v>
      </c>
      <c r="V16" s="108">
        <v>37.961000000000006</v>
      </c>
      <c r="W16" s="108">
        <v>41.043999999999997</v>
      </c>
      <c r="X16" s="108">
        <v>41.884</v>
      </c>
      <c r="Y16" s="108">
        <v>43.845999999999997</v>
      </c>
      <c r="Z16" s="108">
        <v>43.64</v>
      </c>
      <c r="AA16" s="108">
        <v>46.723000000000006</v>
      </c>
      <c r="AB16" s="108">
        <v>48.390999999999998</v>
      </c>
      <c r="AC16" s="108">
        <v>49.82</v>
      </c>
      <c r="AD16" s="108">
        <v>51.119</v>
      </c>
      <c r="AE16" s="108">
        <v>53.432000000000002</v>
      </c>
      <c r="AF16" s="108">
        <v>56.384000000000015</v>
      </c>
      <c r="AG16" s="108">
        <v>57.980999999999995</v>
      </c>
      <c r="AH16" s="108">
        <v>61.094999999999999</v>
      </c>
      <c r="AI16" s="108">
        <v>63.817000000000007</v>
      </c>
      <c r="AJ16" s="108">
        <v>59.801000000000002</v>
      </c>
      <c r="AK16" s="108">
        <v>61.904000000000003</v>
      </c>
      <c r="AL16" s="108">
        <v>65.158999999999992</v>
      </c>
      <c r="AM16" s="108">
        <v>66.064999999999998</v>
      </c>
      <c r="AN16" s="108">
        <v>58.464599999999997</v>
      </c>
      <c r="AO16" s="108">
        <v>65.625665934619704</v>
      </c>
      <c r="AP16" s="108">
        <v>68.27881843430778</v>
      </c>
      <c r="AQ16" s="108">
        <v>74.242700487900294</v>
      </c>
      <c r="AR16" s="108">
        <v>74.475904784443685</v>
      </c>
      <c r="AS16" s="108">
        <v>74.498440072497331</v>
      </c>
      <c r="AT16" s="27">
        <v>73.613257388871105</v>
      </c>
      <c r="AU16" s="102">
        <v>-9.1747226617269195E-3</v>
      </c>
      <c r="AV16" s="102">
        <v>6.5936111619852812E-3</v>
      </c>
    </row>
    <row r="17" spans="1:48">
      <c r="A17" t="s">
        <v>71</v>
      </c>
      <c r="B17" s="108">
        <v>26.369935856533996</v>
      </c>
      <c r="C17" s="108">
        <v>28.753068805321004</v>
      </c>
      <c r="D17" s="108">
        <v>30.285985690212996</v>
      </c>
      <c r="E17" s="108">
        <v>30.528763994819993</v>
      </c>
      <c r="F17" s="108">
        <v>32.550082675748001</v>
      </c>
      <c r="G17" s="108">
        <v>34.523223501806001</v>
      </c>
      <c r="H17" s="108">
        <v>35.695621582115216</v>
      </c>
      <c r="I17" s="108">
        <v>39.157826397248492</v>
      </c>
      <c r="J17" s="108">
        <v>41.468041702493551</v>
      </c>
      <c r="K17" s="108">
        <v>40.654916938950983</v>
      </c>
      <c r="L17" s="108">
        <v>39.649300773860695</v>
      </c>
      <c r="M17" s="108">
        <v>41.006141926053303</v>
      </c>
      <c r="N17" s="108">
        <v>42.522934479793626</v>
      </c>
      <c r="O17" s="108">
        <v>44.147026018916591</v>
      </c>
      <c r="P17" s="108">
        <v>44.466459999999998</v>
      </c>
      <c r="Q17" s="108">
        <v>47.101951327304761</v>
      </c>
      <c r="R17" s="108">
        <v>46.572556466663173</v>
      </c>
      <c r="S17" s="108">
        <v>45.394981498521112</v>
      </c>
      <c r="T17" s="108">
        <v>45.432973611455957</v>
      </c>
      <c r="U17" s="108">
        <v>46.471722537475607</v>
      </c>
      <c r="V17" s="108">
        <v>43.33568273672374</v>
      </c>
      <c r="W17" s="108">
        <v>45.727867954087657</v>
      </c>
      <c r="X17" s="108">
        <v>48.624423777160139</v>
      </c>
      <c r="Y17" s="108">
        <v>49.800185118563668</v>
      </c>
      <c r="Z17" s="108">
        <v>53.714594524447698</v>
      </c>
      <c r="AA17" s="108">
        <v>57.907369065590458</v>
      </c>
      <c r="AB17" s="108">
        <v>58.46439457692437</v>
      </c>
      <c r="AC17" s="108">
        <v>58.926908886974992</v>
      </c>
      <c r="AD17" s="108">
        <v>61.260131136609942</v>
      </c>
      <c r="AE17" s="108">
        <v>65.244503986399124</v>
      </c>
      <c r="AF17" s="108">
        <v>68.098753773508832</v>
      </c>
      <c r="AG17" s="108">
        <v>72.28633383019374</v>
      </c>
      <c r="AH17" s="108">
        <v>76.153044507491316</v>
      </c>
      <c r="AI17" s="108">
        <v>78.957072127034266</v>
      </c>
      <c r="AJ17" s="108">
        <v>81.379307857886928</v>
      </c>
      <c r="AK17" s="108">
        <v>84.230575922634856</v>
      </c>
      <c r="AL17" s="108">
        <v>86.436850522970047</v>
      </c>
      <c r="AM17" s="108">
        <v>89.529960722091914</v>
      </c>
      <c r="AN17" s="108">
        <v>94.219683911335665</v>
      </c>
      <c r="AO17" s="108">
        <v>93.134946938133055</v>
      </c>
      <c r="AP17" s="108">
        <v>95.704817575147658</v>
      </c>
      <c r="AQ17" s="108">
        <v>102.67887912780186</v>
      </c>
      <c r="AR17" s="108">
        <v>104.97185747532703</v>
      </c>
      <c r="AS17" s="108">
        <v>105.87380212633512</v>
      </c>
      <c r="AT17" s="27">
        <v>104.11666734975429</v>
      </c>
      <c r="AU17" s="102">
        <v>-1.390224591538225E-2</v>
      </c>
      <c r="AV17" s="102">
        <v>9.3258313018197547E-3</v>
      </c>
    </row>
    <row r="18" spans="1:48">
      <c r="A18" s="332" t="s">
        <v>110</v>
      </c>
      <c r="B18" s="42">
        <v>109.46263264903399</v>
      </c>
      <c r="C18" s="42">
        <v>117.500571767821</v>
      </c>
      <c r="D18" s="42">
        <v>122.22383686521297</v>
      </c>
      <c r="E18" s="42">
        <v>128.87448830232003</v>
      </c>
      <c r="F18" s="42">
        <v>135.58738898074802</v>
      </c>
      <c r="G18" s="42">
        <v>142.56668570180602</v>
      </c>
      <c r="H18" s="42">
        <v>150.86193753211521</v>
      </c>
      <c r="I18" s="42">
        <v>162.37695557224851</v>
      </c>
      <c r="J18" s="42">
        <v>178.63965152749353</v>
      </c>
      <c r="K18" s="42">
        <v>187.01521918895102</v>
      </c>
      <c r="L18" s="42">
        <v>187.84820762386067</v>
      </c>
      <c r="M18" s="42">
        <v>202.59003752605341</v>
      </c>
      <c r="N18" s="42">
        <v>216.02398005479358</v>
      </c>
      <c r="O18" s="42">
        <v>227.90979805891669</v>
      </c>
      <c r="P18" s="42">
        <v>242.64271129500003</v>
      </c>
      <c r="Q18" s="42">
        <v>249.30990698951587</v>
      </c>
      <c r="R18" s="42">
        <v>247.08790716688583</v>
      </c>
      <c r="S18" s="42">
        <v>253.05309531848633</v>
      </c>
      <c r="T18" s="42">
        <v>256.24486351322696</v>
      </c>
      <c r="U18" s="42">
        <v>267.87325216114101</v>
      </c>
      <c r="V18" s="42">
        <v>271.76740597015237</v>
      </c>
      <c r="W18" s="42">
        <v>288.63120584387434</v>
      </c>
      <c r="X18" s="42">
        <v>299.22167978335472</v>
      </c>
      <c r="Y18" s="42">
        <v>310.02438947722402</v>
      </c>
      <c r="Z18" s="42">
        <v>315.37892246359127</v>
      </c>
      <c r="AA18" s="42">
        <v>321.18623735885785</v>
      </c>
      <c r="AB18" s="42">
        <v>329.90123959968895</v>
      </c>
      <c r="AC18" s="42">
        <v>339.17954139181489</v>
      </c>
      <c r="AD18" s="42">
        <v>353.28948100161438</v>
      </c>
      <c r="AE18" s="42">
        <v>370.09837419835088</v>
      </c>
      <c r="AF18" s="42">
        <v>387.96290555375725</v>
      </c>
      <c r="AG18" s="42">
        <v>409.67614116082206</v>
      </c>
      <c r="AH18" s="42">
        <v>429.5822364870063</v>
      </c>
      <c r="AI18" s="42">
        <v>443.66161427194419</v>
      </c>
      <c r="AJ18" s="42">
        <v>444.7928026946891</v>
      </c>
      <c r="AK18" s="42">
        <v>456.9236826150053</v>
      </c>
      <c r="AL18" s="42">
        <v>457.78076195135583</v>
      </c>
      <c r="AM18" s="42">
        <v>462.64165074311751</v>
      </c>
      <c r="AN18" s="42">
        <v>467.4818525506592</v>
      </c>
      <c r="AO18" s="42">
        <v>487.37568856888504</v>
      </c>
      <c r="AP18" s="42">
        <v>506.67503072224957</v>
      </c>
      <c r="AQ18" s="42">
        <v>533.88890756240812</v>
      </c>
      <c r="AR18" s="42">
        <v>556.11988913093069</v>
      </c>
      <c r="AS18" s="42">
        <v>568.94858805353783</v>
      </c>
      <c r="AT18" s="42">
        <v>562.89577678044054</v>
      </c>
      <c r="AU18" s="334">
        <v>-7.9280116999173034E-3</v>
      </c>
      <c r="AV18" s="334">
        <v>5.0419122974104356E-2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08">
        <v>15.803979001674437</v>
      </c>
      <c r="C20" s="108">
        <v>16.191380232610761</v>
      </c>
      <c r="D20" s="108">
        <v>16.227628456351546</v>
      </c>
      <c r="E20" s="108">
        <v>17.452030004072952</v>
      </c>
      <c r="F20" s="108">
        <v>18.019548400235326</v>
      </c>
      <c r="G20" s="108">
        <v>20.453862470018557</v>
      </c>
      <c r="H20" s="108">
        <v>20.382869891840521</v>
      </c>
      <c r="I20" s="108">
        <v>21.650234647237184</v>
      </c>
      <c r="J20" s="108">
        <v>23.280453500475176</v>
      </c>
      <c r="K20" s="108">
        <v>22.895519346517627</v>
      </c>
      <c r="L20" s="108">
        <v>23.174453183690098</v>
      </c>
      <c r="M20" s="108">
        <v>23.770767570258407</v>
      </c>
      <c r="N20" s="108">
        <v>24.105446078653209</v>
      </c>
      <c r="O20" s="108">
        <v>25.070526451554507</v>
      </c>
      <c r="P20" s="108">
        <v>26.495628773136627</v>
      </c>
      <c r="Q20" s="108">
        <v>26.441409603113541</v>
      </c>
      <c r="R20" s="108">
        <v>25.242556138842374</v>
      </c>
      <c r="S20" s="108">
        <v>24.501534190161557</v>
      </c>
      <c r="T20" s="108">
        <v>24.258285966420779</v>
      </c>
      <c r="U20" s="108">
        <v>24.6553882880029</v>
      </c>
      <c r="V20" s="108">
        <v>25.347132959225235</v>
      </c>
      <c r="W20" s="108">
        <v>25.53476046522152</v>
      </c>
      <c r="X20" s="108">
        <v>27.219892157306422</v>
      </c>
      <c r="Y20" s="108">
        <v>26.588293705027837</v>
      </c>
      <c r="Z20" s="108">
        <v>26.733235597592433</v>
      </c>
      <c r="AA20" s="108">
        <v>27.286177490157034</v>
      </c>
      <c r="AB20" s="108">
        <v>28.466389871928321</v>
      </c>
      <c r="AC20" s="108">
        <v>28.028929899986426</v>
      </c>
      <c r="AD20" s="108">
        <v>28.489674571208759</v>
      </c>
      <c r="AE20" s="108">
        <v>28.348637778884012</v>
      </c>
      <c r="AF20" s="108">
        <v>29.168952165452325</v>
      </c>
      <c r="AG20" s="108">
        <v>29.701360818210617</v>
      </c>
      <c r="AH20" s="108">
        <v>30.396185228764082</v>
      </c>
      <c r="AI20" s="108">
        <v>31.208821106937599</v>
      </c>
      <c r="AJ20" s="108">
        <v>32.092776576005789</v>
      </c>
      <c r="AK20" s="108">
        <v>31.79583595058153</v>
      </c>
      <c r="AL20" s="108">
        <v>32.921646151061232</v>
      </c>
      <c r="AM20" s="108">
        <v>32.830931800696931</v>
      </c>
      <c r="AN20" s="108">
        <v>33.681772005249584</v>
      </c>
      <c r="AO20" s="108">
        <v>33.012805121153605</v>
      </c>
      <c r="AP20" s="108">
        <v>33.65204845179376</v>
      </c>
      <c r="AQ20" s="108">
        <v>32.656790639658084</v>
      </c>
      <c r="AR20" s="108">
        <v>32.109611433222732</v>
      </c>
      <c r="AS20" s="108">
        <v>32.200970927664251</v>
      </c>
      <c r="AT20" s="27">
        <v>32.015366175128079</v>
      </c>
      <c r="AU20" s="102">
        <v>-3.0400145625864017E-3</v>
      </c>
      <c r="AV20" s="102">
        <v>2.8676475305558788E-3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08">
        <v>20.465435082422498</v>
      </c>
      <c r="W21" s="108">
        <v>22.0678200747879</v>
      </c>
      <c r="X21" s="108">
        <v>21.404837225520797</v>
      </c>
      <c r="Y21" s="108">
        <v>21.4188543681088</v>
      </c>
      <c r="Z21" s="108">
        <v>21.869785781467101</v>
      </c>
      <c r="AA21" s="108">
        <v>22.537513459047101</v>
      </c>
      <c r="AB21" s="108">
        <v>21.859820074787898</v>
      </c>
      <c r="AC21" s="108">
        <v>18.6640988739539</v>
      </c>
      <c r="AD21" s="108">
        <v>16.104822082679132</v>
      </c>
      <c r="AE21" s="108">
        <v>14.75687352591831</v>
      </c>
      <c r="AF21" s="108">
        <v>13.933382099655759</v>
      </c>
      <c r="AG21" s="108">
        <v>11.413049436162479</v>
      </c>
      <c r="AH21" s="108">
        <v>10.918575157374821</v>
      </c>
      <c r="AI21" s="108">
        <v>10.94460945313911</v>
      </c>
      <c r="AJ21" s="108">
        <v>10.950575157374821</v>
      </c>
      <c r="AK21" s="108">
        <v>11.395592305664211</v>
      </c>
      <c r="AL21" s="108">
        <v>11.063429997919631</v>
      </c>
      <c r="AM21" s="108">
        <v>10.918832718419543</v>
      </c>
      <c r="AN21" s="108">
        <v>11.80151693078736</v>
      </c>
      <c r="AO21" s="108">
        <v>12.697947167640001</v>
      </c>
      <c r="AP21" s="108">
        <v>13.771986664012323</v>
      </c>
      <c r="AQ21" s="108">
        <v>13.562057544066557</v>
      </c>
      <c r="AR21" s="108">
        <v>12.238101137192272</v>
      </c>
      <c r="AS21" s="108">
        <v>12.271528578421171</v>
      </c>
      <c r="AT21" s="27">
        <v>10.235489154748798</v>
      </c>
      <c r="AU21" s="102">
        <v>-0.16363055138566196</v>
      </c>
      <c r="AV21" s="102">
        <v>9.1680273272805844E-4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08">
        <v>34.334531727151223</v>
      </c>
      <c r="W22" s="108">
        <v>39.225783352234167</v>
      </c>
      <c r="X22" s="108">
        <v>40.077171896905227</v>
      </c>
      <c r="Y22" s="108">
        <v>40.689047429900207</v>
      </c>
      <c r="Z22" s="108">
        <v>39.460487410480205</v>
      </c>
      <c r="AA22" s="108">
        <v>38.018671335368907</v>
      </c>
      <c r="AB22" s="108">
        <v>37.687380094208002</v>
      </c>
      <c r="AC22" s="108">
        <v>35.904695607782998</v>
      </c>
      <c r="AD22" s="108">
        <v>28.728277206100696</v>
      </c>
      <c r="AE22" s="108">
        <v>23.9509572562161</v>
      </c>
      <c r="AF22" s="108">
        <v>21.4220474299002</v>
      </c>
      <c r="AG22" s="108">
        <v>21.634487410480201</v>
      </c>
      <c r="AH22" s="108">
        <v>22.329345792742398</v>
      </c>
      <c r="AI22" s="108">
        <v>22.084328650154301</v>
      </c>
      <c r="AJ22" s="108">
        <v>21.001802924055099</v>
      </c>
      <c r="AK22" s="108">
        <v>21.244747051836598</v>
      </c>
      <c r="AL22" s="108">
        <v>21.479255627203003</v>
      </c>
      <c r="AM22" s="108">
        <v>21.6817127585158</v>
      </c>
      <c r="AN22" s="108">
        <v>21.5422384764702</v>
      </c>
      <c r="AO22" s="108">
        <v>23.680571140778003</v>
      </c>
      <c r="AP22" s="108">
        <v>23.709174174249366</v>
      </c>
      <c r="AQ22" s="108">
        <v>25.149992067098701</v>
      </c>
      <c r="AR22" s="108">
        <v>24.2764581300987</v>
      </c>
      <c r="AS22" s="108">
        <v>25.7500617734987</v>
      </c>
      <c r="AT22" s="27">
        <v>23.907587112978703</v>
      </c>
      <c r="AU22" s="102">
        <v>-6.9008549862319968E-2</v>
      </c>
      <c r="AV22" s="102">
        <v>2.1414258631639298E-3</v>
      </c>
    </row>
    <row r="23" spans="1:48">
      <c r="A23" t="s">
        <v>193</v>
      </c>
      <c r="B23" s="108">
        <v>36.366133276010316</v>
      </c>
      <c r="C23" s="108">
        <v>35.279877947232663</v>
      </c>
      <c r="D23" s="108">
        <v>37.288585826130245</v>
      </c>
      <c r="E23" s="108">
        <v>41.03770946282301</v>
      </c>
      <c r="F23" s="108">
        <v>45.178578404308283</v>
      </c>
      <c r="G23" s="108">
        <v>48.575016427569345</v>
      </c>
      <c r="H23" s="108">
        <v>47.923126487758523</v>
      </c>
      <c r="I23" s="108">
        <v>50.8731781237272</v>
      </c>
      <c r="J23" s="108">
        <v>50.77351382540617</v>
      </c>
      <c r="K23" s="108">
        <v>49.930689098067617</v>
      </c>
      <c r="L23" s="108">
        <v>46.575811784405126</v>
      </c>
      <c r="M23" s="108">
        <v>49.94292863284609</v>
      </c>
      <c r="N23" s="108">
        <v>50.305643299995474</v>
      </c>
      <c r="O23" s="108">
        <v>51.489110693759329</v>
      </c>
      <c r="P23" s="108">
        <v>51.199307915101599</v>
      </c>
      <c r="Q23" s="108">
        <v>50.616877630447568</v>
      </c>
      <c r="R23" s="108">
        <v>48.090937005023314</v>
      </c>
      <c r="S23" s="108">
        <v>45.874250758021461</v>
      </c>
      <c r="T23" s="108">
        <v>44.25892247816445</v>
      </c>
      <c r="U23" s="108">
        <v>46.183185545549172</v>
      </c>
      <c r="V23" s="108">
        <v>48.020755260895143</v>
      </c>
      <c r="W23" s="108">
        <v>49.366076435715264</v>
      </c>
      <c r="X23" s="108">
        <v>51.020886636194966</v>
      </c>
      <c r="Y23" s="108">
        <v>51.987383083676519</v>
      </c>
      <c r="Z23" s="108">
        <v>52.952952165452331</v>
      </c>
      <c r="AA23" s="108">
        <v>54.418835317011357</v>
      </c>
      <c r="AB23" s="108">
        <v>56.018733312214316</v>
      </c>
      <c r="AC23" s="108">
        <v>56.265849843870207</v>
      </c>
      <c r="AD23" s="108">
        <v>54.561068380323114</v>
      </c>
      <c r="AE23" s="108">
        <v>54.380404715572254</v>
      </c>
      <c r="AF23" s="108">
        <v>56.289040276960677</v>
      </c>
      <c r="AG23" s="108">
        <v>58.675909218445945</v>
      </c>
      <c r="AH23" s="108">
        <v>59.914821740507769</v>
      </c>
      <c r="AI23" s="108">
        <v>62.536065846042391</v>
      </c>
      <c r="AJ23" s="108">
        <v>63.686766755668174</v>
      </c>
      <c r="AK23" s="108">
        <v>65.904477168846427</v>
      </c>
      <c r="AL23" s="108">
        <v>63.574065212472256</v>
      </c>
      <c r="AM23" s="108">
        <v>64.413347694257141</v>
      </c>
      <c r="AN23" s="108">
        <v>68.080726976512651</v>
      </c>
      <c r="AO23" s="108">
        <v>70.488936830402963</v>
      </c>
      <c r="AP23" s="108">
        <v>71.732093085902591</v>
      </c>
      <c r="AQ23" s="108">
        <v>73.144421152283883</v>
      </c>
      <c r="AR23" s="108">
        <v>72.665057796775727</v>
      </c>
      <c r="AS23" s="108">
        <v>70.641452266654397</v>
      </c>
      <c r="AT23" s="27">
        <v>69.415562448218395</v>
      </c>
      <c r="AU23" s="102">
        <v>-1.4661507685043706E-2</v>
      </c>
      <c r="AV23" s="102">
        <v>6.2176195376901552E-3</v>
      </c>
    </row>
    <row r="24" spans="1:48">
      <c r="A24" t="s">
        <v>194</v>
      </c>
      <c r="B24" s="108">
        <v>10.206</v>
      </c>
      <c r="C24" s="108">
        <v>10.946</v>
      </c>
      <c r="D24" s="108">
        <v>12.737</v>
      </c>
      <c r="E24" s="108">
        <v>14.270999999999999</v>
      </c>
      <c r="F24" s="108">
        <v>15.882000000000001</v>
      </c>
      <c r="G24" s="108">
        <v>17.852</v>
      </c>
      <c r="H24" s="108">
        <v>18.545000000000002</v>
      </c>
      <c r="I24" s="108">
        <v>19.083000000000002</v>
      </c>
      <c r="J24" s="108">
        <v>19.821999999999999</v>
      </c>
      <c r="K24" s="108">
        <v>20.414000000000001</v>
      </c>
      <c r="L24" s="108">
        <v>22.544</v>
      </c>
      <c r="M24" s="108">
        <v>23.826000000000001</v>
      </c>
      <c r="N24" s="108">
        <v>25.091000000000001</v>
      </c>
      <c r="O24" s="108">
        <v>26.012000000000004</v>
      </c>
      <c r="P24" s="108">
        <v>26.998000000000001</v>
      </c>
      <c r="Q24" s="108">
        <v>28.46</v>
      </c>
      <c r="R24" s="108">
        <v>28.011000000000003</v>
      </c>
      <c r="S24" s="108">
        <v>28.692</v>
      </c>
      <c r="T24" s="108">
        <v>28.843999999999998</v>
      </c>
      <c r="U24" s="108">
        <v>28.671999999999997</v>
      </c>
      <c r="V24" s="108">
        <v>28.53</v>
      </c>
      <c r="W24" s="108">
        <v>29.12</v>
      </c>
      <c r="X24" s="108">
        <v>29.339000000000002</v>
      </c>
      <c r="Y24" s="108">
        <v>29.95</v>
      </c>
      <c r="Z24" s="108">
        <v>30.266999999999999</v>
      </c>
      <c r="AA24" s="108">
        <v>26.785999999999998</v>
      </c>
      <c r="AB24" s="108">
        <v>21.475000000000001</v>
      </c>
      <c r="AC24" s="108">
        <v>20.286000000000001</v>
      </c>
      <c r="AD24" s="108">
        <v>21.681000000000001</v>
      </c>
      <c r="AE24" s="108">
        <v>20.814</v>
      </c>
      <c r="AF24" s="108">
        <v>22.31</v>
      </c>
      <c r="AG24" s="108">
        <v>23.414000000000001</v>
      </c>
      <c r="AH24" s="108">
        <v>20.651</v>
      </c>
      <c r="AI24" s="108">
        <v>20.704999999999998</v>
      </c>
      <c r="AJ24" s="108">
        <v>18.008000000000003</v>
      </c>
      <c r="AK24" s="108">
        <v>17.821999999999999</v>
      </c>
      <c r="AL24" s="108">
        <v>18.436</v>
      </c>
      <c r="AM24" s="108">
        <v>18.598999999999997</v>
      </c>
      <c r="AN24" s="108">
        <v>20.030025000000002</v>
      </c>
      <c r="AO24" s="108">
        <v>19.273180000000004</v>
      </c>
      <c r="AP24" s="108">
        <v>19.86163157894736</v>
      </c>
      <c r="AQ24" s="108">
        <v>20.641003303615847</v>
      </c>
      <c r="AR24" s="108">
        <v>19.8966006222564</v>
      </c>
      <c r="AS24" s="108">
        <v>19.488109943811494</v>
      </c>
      <c r="AT24" s="27">
        <v>17.377925090831678</v>
      </c>
      <c r="AU24" s="102">
        <v>-0.10583756481532391</v>
      </c>
      <c r="AV24" s="102">
        <v>1.5565576760956459E-3</v>
      </c>
    </row>
    <row r="25" spans="1:48">
      <c r="A25" t="s">
        <v>195</v>
      </c>
      <c r="B25" s="108">
        <v>40.119000000000007</v>
      </c>
      <c r="C25" s="108">
        <v>40.439</v>
      </c>
      <c r="D25" s="108">
        <v>39.793999999999997</v>
      </c>
      <c r="E25" s="108">
        <v>41.484000000000002</v>
      </c>
      <c r="F25" s="108">
        <v>43.335000000000001</v>
      </c>
      <c r="G25" s="108">
        <v>45.231999999999992</v>
      </c>
      <c r="H25" s="108">
        <v>47.467000000000006</v>
      </c>
      <c r="I25" s="108">
        <v>47.762000000000008</v>
      </c>
      <c r="J25" s="108">
        <v>48.033999999999999</v>
      </c>
      <c r="K25" s="108">
        <v>48.518000000000008</v>
      </c>
      <c r="L25" s="108">
        <v>50.451000000000008</v>
      </c>
      <c r="M25" s="108">
        <v>51.945</v>
      </c>
      <c r="N25" s="108">
        <v>53.84</v>
      </c>
      <c r="O25" s="108">
        <v>54.626999999999995</v>
      </c>
      <c r="P25" s="108">
        <v>55.251999999999995</v>
      </c>
      <c r="Q25" s="108">
        <v>53.899000000000001</v>
      </c>
      <c r="R25" s="108">
        <v>53.317</v>
      </c>
      <c r="S25" s="108">
        <v>52.646999999999998</v>
      </c>
      <c r="T25" s="108">
        <v>52.279000000000003</v>
      </c>
      <c r="U25" s="108">
        <v>53.939</v>
      </c>
      <c r="V25" s="108">
        <v>53.502000000000002</v>
      </c>
      <c r="W25" s="108">
        <v>54.12</v>
      </c>
      <c r="X25" s="108">
        <v>55.265000000000001</v>
      </c>
      <c r="Y25" s="108">
        <v>55.521999999999991</v>
      </c>
      <c r="Z25" s="108">
        <v>53.741000000000007</v>
      </c>
      <c r="AA25" s="108">
        <v>49.975999999999999</v>
      </c>
      <c r="AB25" s="108">
        <v>45.866999999999997</v>
      </c>
      <c r="AC25" s="108">
        <v>40.509000000000007</v>
      </c>
      <c r="AD25" s="108">
        <v>39.091999999999999</v>
      </c>
      <c r="AE25" s="108">
        <v>39.295999999999999</v>
      </c>
      <c r="AF25" s="108">
        <v>41.272999999999996</v>
      </c>
      <c r="AG25" s="108">
        <v>43.017000000000003</v>
      </c>
      <c r="AH25" s="108">
        <v>41.72</v>
      </c>
      <c r="AI25" s="108">
        <v>39.854999999999997</v>
      </c>
      <c r="AJ25" s="108">
        <v>38.475000000000001</v>
      </c>
      <c r="AK25" s="108">
        <v>40.007000000000005</v>
      </c>
      <c r="AL25" s="108">
        <v>41.499000000000002</v>
      </c>
      <c r="AM25" s="108">
        <v>41.469000000000001</v>
      </c>
      <c r="AN25" s="108">
        <v>43.553000000000004</v>
      </c>
      <c r="AO25" s="108">
        <v>44.74486273220797</v>
      </c>
      <c r="AP25" s="108">
        <v>44.642824789270009</v>
      </c>
      <c r="AQ25" s="108">
        <v>44.217054357152534</v>
      </c>
      <c r="AR25" s="108">
        <v>43.273574322838897</v>
      </c>
      <c r="AS25" s="108">
        <v>41.676463935974716</v>
      </c>
      <c r="AT25" s="27">
        <v>39.623580368960077</v>
      </c>
      <c r="AU25" s="102">
        <v>-4.6652849809093455E-2</v>
      </c>
      <c r="AV25" s="102">
        <v>3.5491226861276465E-3</v>
      </c>
    </row>
    <row r="26" spans="1:48">
      <c r="A26" t="s">
        <v>111</v>
      </c>
      <c r="B26" s="108">
        <v>12.307000000000002</v>
      </c>
      <c r="C26" s="108">
        <v>13.931000000000003</v>
      </c>
      <c r="D26" s="108">
        <v>14.449000000000002</v>
      </c>
      <c r="E26" s="108">
        <v>16.157</v>
      </c>
      <c r="F26" s="108">
        <v>18.681000000000001</v>
      </c>
      <c r="G26" s="108">
        <v>20.425000000000001</v>
      </c>
      <c r="H26" s="108">
        <v>19.761999999999997</v>
      </c>
      <c r="I26" s="108">
        <v>20.705999999999996</v>
      </c>
      <c r="J26" s="108">
        <v>19.754000000000001</v>
      </c>
      <c r="K26" s="108">
        <v>18.163999999999998</v>
      </c>
      <c r="L26" s="108">
        <v>18.164999999999999</v>
      </c>
      <c r="M26" s="108">
        <v>19.281000000000002</v>
      </c>
      <c r="N26" s="108">
        <v>19.928999999999998</v>
      </c>
      <c r="O26" s="108">
        <v>19.534000000000006</v>
      </c>
      <c r="P26" s="108">
        <v>20.067999999999994</v>
      </c>
      <c r="Q26" s="108">
        <v>19.491999999999997</v>
      </c>
      <c r="R26" s="108">
        <v>18.217000000000002</v>
      </c>
      <c r="S26" s="108">
        <v>16.652999999999999</v>
      </c>
      <c r="T26" s="108">
        <v>15.824000000000003</v>
      </c>
      <c r="U26" s="108">
        <v>16.739999999999998</v>
      </c>
      <c r="V26" s="108">
        <v>18.38</v>
      </c>
      <c r="W26" s="108">
        <v>18.805</v>
      </c>
      <c r="X26" s="108">
        <v>18.058</v>
      </c>
      <c r="Y26" s="108">
        <v>18.04</v>
      </c>
      <c r="Z26" s="108">
        <v>16.462</v>
      </c>
      <c r="AA26" s="108">
        <v>16.850000000000001</v>
      </c>
      <c r="AB26" s="108">
        <v>19.5064803912</v>
      </c>
      <c r="AC26" s="108">
        <v>17.931428308200001</v>
      </c>
      <c r="AD26" s="108">
        <v>19.186329717399992</v>
      </c>
      <c r="AE26" s="108">
        <v>20.685327506699998</v>
      </c>
      <c r="AF26" s="108">
        <v>20.264693878199996</v>
      </c>
      <c r="AG26" s="108">
        <v>24.178405246000001</v>
      </c>
      <c r="AH26" s="108">
        <v>21.737956299999997</v>
      </c>
      <c r="AI26" s="108">
        <v>20.557940908799999</v>
      </c>
      <c r="AJ26" s="108">
        <v>19.8467634171</v>
      </c>
      <c r="AK26" s="108">
        <v>18.799548273399999</v>
      </c>
      <c r="AL26" s="108">
        <v>18.618722586300002</v>
      </c>
      <c r="AM26" s="108">
        <v>18.382689916500006</v>
      </c>
      <c r="AN26" s="108">
        <v>19.577079574999996</v>
      </c>
      <c r="AO26" s="108">
        <v>18.294733654799998</v>
      </c>
      <c r="AP26" s="108">
        <v>17.394885735479143</v>
      </c>
      <c r="AQ26" s="108">
        <v>19.5230747649622</v>
      </c>
      <c r="AR26" s="108">
        <v>18.10319952127896</v>
      </c>
      <c r="AS26" s="108">
        <v>17.183777562659035</v>
      </c>
      <c r="AT26" s="27">
        <v>16.148701112439294</v>
      </c>
      <c r="AU26" s="102">
        <v>-5.7660978784225381E-2</v>
      </c>
      <c r="AV26" s="102">
        <v>1.4464548871144141E-3</v>
      </c>
    </row>
    <row r="27" spans="1:48">
      <c r="A27" t="s">
        <v>196</v>
      </c>
      <c r="B27" s="108">
        <v>9.8759999999999994</v>
      </c>
      <c r="C27" s="108">
        <v>11.173999999999999</v>
      </c>
      <c r="D27" s="108">
        <v>11.718</v>
      </c>
      <c r="E27" s="108">
        <v>12.776</v>
      </c>
      <c r="F27" s="108">
        <v>14.15</v>
      </c>
      <c r="G27" s="108">
        <v>15.37</v>
      </c>
      <c r="H27" s="108">
        <v>15.760999999999999</v>
      </c>
      <c r="I27" s="108">
        <v>15.888999999999999</v>
      </c>
      <c r="J27" s="108">
        <v>17.582000000000001</v>
      </c>
      <c r="K27" s="108">
        <v>16.760000000000002</v>
      </c>
      <c r="L27" s="108">
        <v>17.134</v>
      </c>
      <c r="M27" s="108">
        <v>18.273</v>
      </c>
      <c r="N27" s="108">
        <v>19.170000000000002</v>
      </c>
      <c r="O27" s="108">
        <v>19.841999999999999</v>
      </c>
      <c r="P27" s="108">
        <v>21.336999999999996</v>
      </c>
      <c r="Q27" s="108">
        <v>21.247999999999998</v>
      </c>
      <c r="R27" s="108">
        <v>21.135000000000002</v>
      </c>
      <c r="S27" s="108">
        <v>20.543000000000003</v>
      </c>
      <c r="T27" s="108">
        <v>20.945999999999998</v>
      </c>
      <c r="U27" s="108">
        <v>21.282</v>
      </c>
      <c r="V27" s="108">
        <v>22.158000000000001</v>
      </c>
      <c r="W27" s="108">
        <v>22.343000000000004</v>
      </c>
      <c r="X27" s="108">
        <v>23.773</v>
      </c>
      <c r="Y27" s="108">
        <v>23.5</v>
      </c>
      <c r="Z27" s="108">
        <v>23.373999999999999</v>
      </c>
      <c r="AA27" s="108">
        <v>23.234999999999999</v>
      </c>
      <c r="AB27" s="108">
        <v>23.882999999999996</v>
      </c>
      <c r="AC27" s="108">
        <v>23.285</v>
      </c>
      <c r="AD27" s="108">
        <v>23.111000000000001</v>
      </c>
      <c r="AE27" s="108">
        <v>24.271000000000001</v>
      </c>
      <c r="AF27" s="108">
        <v>23.1</v>
      </c>
      <c r="AG27" s="108">
        <v>24.463999999999999</v>
      </c>
      <c r="AH27" s="108">
        <v>25.081999999999997</v>
      </c>
      <c r="AI27" s="108">
        <v>25.568999999999999</v>
      </c>
      <c r="AJ27" s="108">
        <v>25.666</v>
      </c>
      <c r="AK27" s="108">
        <v>26.023000000000003</v>
      </c>
      <c r="AL27" s="108">
        <v>26.425999999999998</v>
      </c>
      <c r="AM27" s="108">
        <v>26.73</v>
      </c>
      <c r="AN27" s="108">
        <v>28.858000000000001</v>
      </c>
      <c r="AO27" s="108">
        <v>28.573691396016528</v>
      </c>
      <c r="AP27" s="108">
        <v>26.198403188014428</v>
      </c>
      <c r="AQ27" s="108">
        <v>27.522810827971533</v>
      </c>
      <c r="AR27" s="108">
        <v>27.497049754571989</v>
      </c>
      <c r="AS27" s="108">
        <v>26.810848658304511</v>
      </c>
      <c r="AT27" s="27">
        <v>25.005830215068546</v>
      </c>
      <c r="AU27" s="102">
        <v>-6.4768905359554596E-2</v>
      </c>
      <c r="AV27" s="102">
        <v>2.239796567482303E-3</v>
      </c>
    </row>
    <row r="28" spans="1:48">
      <c r="A28" t="s">
        <v>197</v>
      </c>
      <c r="B28" s="108">
        <v>114.77802194868082</v>
      </c>
      <c r="C28" s="108">
        <v>116.44447449880074</v>
      </c>
      <c r="D28" s="108">
        <v>124.90083214916052</v>
      </c>
      <c r="E28" s="108">
        <v>131.1263795990406</v>
      </c>
      <c r="F28" s="108">
        <v>144.37447449880079</v>
      </c>
      <c r="G28" s="108">
        <v>155.47860587410054</v>
      </c>
      <c r="H28" s="108">
        <v>160.90805842422046</v>
      </c>
      <c r="I28" s="108">
        <v>171.25234312350091</v>
      </c>
      <c r="J28" s="108">
        <v>186.54747449880074</v>
      </c>
      <c r="K28" s="108">
        <v>184.58451097434039</v>
      </c>
      <c r="L28" s="108">
        <v>171.56792704892067</v>
      </c>
      <c r="M28" s="108">
        <v>183.04196415803051</v>
      </c>
      <c r="N28" s="108">
        <v>186.14298610671131</v>
      </c>
      <c r="O28" s="108">
        <v>192.69712522061818</v>
      </c>
      <c r="P28" s="108">
        <v>194.21599479567362</v>
      </c>
      <c r="Q28" s="108">
        <v>190.78516943476487</v>
      </c>
      <c r="R28" s="108">
        <v>188.77696542517083</v>
      </c>
      <c r="S28" s="108">
        <v>184.7233301805675</v>
      </c>
      <c r="T28" s="108">
        <v>185.26122233787393</v>
      </c>
      <c r="U28" s="108">
        <v>192.68103348870889</v>
      </c>
      <c r="V28" s="108">
        <v>195.38369747024484</v>
      </c>
      <c r="W28" s="108">
        <v>201.62470584242212</v>
      </c>
      <c r="X28" s="108">
        <v>205.6735444630493</v>
      </c>
      <c r="Y28" s="108">
        <v>206.49969004842285</v>
      </c>
      <c r="Z28" s="108">
        <v>211.73981938724711</v>
      </c>
      <c r="AA28" s="108">
        <v>218.16192786351087</v>
      </c>
      <c r="AB28" s="108">
        <v>230.27338846902296</v>
      </c>
      <c r="AC28" s="108">
        <v>232.84962863737161</v>
      </c>
      <c r="AD28" s="108">
        <v>232.85464189709009</v>
      </c>
      <c r="AE28" s="108">
        <v>229.04064741820159</v>
      </c>
      <c r="AF28" s="108">
        <v>235.1816736452912</v>
      </c>
      <c r="AG28" s="108">
        <v>243.79383262705346</v>
      </c>
      <c r="AH28" s="108">
        <v>240.21053325247769</v>
      </c>
      <c r="AI28" s="108">
        <v>246.56549508892613</v>
      </c>
      <c r="AJ28" s="108">
        <v>250.72327440738565</v>
      </c>
      <c r="AK28" s="108">
        <v>253.50209271937368</v>
      </c>
      <c r="AL28" s="108">
        <v>257.64259537765309</v>
      </c>
      <c r="AM28" s="108">
        <v>254.52531668099743</v>
      </c>
      <c r="AN28" s="108">
        <v>258.397732839752</v>
      </c>
      <c r="AO28" s="108">
        <v>262.66463951376687</v>
      </c>
      <c r="AP28" s="108">
        <v>260.10658297484849</v>
      </c>
      <c r="AQ28" s="108">
        <v>257.79106411772909</v>
      </c>
      <c r="AR28" s="108">
        <v>254.8251351255272</v>
      </c>
      <c r="AS28" s="108">
        <v>255.49429883458515</v>
      </c>
      <c r="AT28" s="27">
        <v>241.91473425758653</v>
      </c>
      <c r="AU28" s="102">
        <v>-5.0556057579605462E-2</v>
      </c>
      <c r="AV28" s="102">
        <v>2.1668538366985408E-2</v>
      </c>
    </row>
    <row r="29" spans="1:48">
      <c r="A29" t="s">
        <v>198</v>
      </c>
      <c r="B29" s="108">
        <v>256.11241860886093</v>
      </c>
      <c r="C29" s="108">
        <v>256.32650640358418</v>
      </c>
      <c r="D29" s="108">
        <v>255.30200285106577</v>
      </c>
      <c r="E29" s="108">
        <v>272.48582015658229</v>
      </c>
      <c r="F29" s="108">
        <v>293.72401801149482</v>
      </c>
      <c r="G29" s="108">
        <v>309.36543408607503</v>
      </c>
      <c r="H29" s="108">
        <v>310.85957351676694</v>
      </c>
      <c r="I29" s="108">
        <v>320.56916454722358</v>
      </c>
      <c r="J29" s="108">
        <v>339.42704738199757</v>
      </c>
      <c r="K29" s="108">
        <v>331.15306933067836</v>
      </c>
      <c r="L29" s="108">
        <v>319.61505417024944</v>
      </c>
      <c r="M29" s="108">
        <v>339.89919296737116</v>
      </c>
      <c r="N29" s="108">
        <v>340.8854043987871</v>
      </c>
      <c r="O29" s="108">
        <v>351.89091568991267</v>
      </c>
      <c r="P29" s="108">
        <v>371.01176978775402</v>
      </c>
      <c r="Q29" s="108">
        <v>355.41987147576594</v>
      </c>
      <c r="R29" s="108">
        <v>343.44319391772638</v>
      </c>
      <c r="S29" s="108">
        <v>333.18621554962215</v>
      </c>
      <c r="T29" s="108">
        <v>333.65106285921161</v>
      </c>
      <c r="U29" s="108">
        <v>347.43337629542475</v>
      </c>
      <c r="V29" s="108">
        <v>358.48433303163324</v>
      </c>
      <c r="W29" s="108">
        <v>359.47637629542476</v>
      </c>
      <c r="X29" s="108">
        <v>360.6301067565733</v>
      </c>
      <c r="Y29" s="108">
        <v>361.86046535728832</v>
      </c>
      <c r="Z29" s="108">
        <v>354.12310060189168</v>
      </c>
      <c r="AA29" s="108">
        <v>349.22085948318778</v>
      </c>
      <c r="AB29" s="108">
        <v>339.72234457166132</v>
      </c>
      <c r="AC29" s="108">
        <v>335.290607322261</v>
      </c>
      <c r="AD29" s="108">
        <v>332.73164379780053</v>
      </c>
      <c r="AE29" s="108">
        <v>330.2370821378467</v>
      </c>
      <c r="AF29" s="108">
        <v>332.06855048196587</v>
      </c>
      <c r="AG29" s="108">
        <v>342.89680644431371</v>
      </c>
      <c r="AH29" s="108">
        <v>336.99230746255148</v>
      </c>
      <c r="AI29" s="108">
        <v>333.56782680906906</v>
      </c>
      <c r="AJ29" s="108">
        <v>327.65833714983933</v>
      </c>
      <c r="AK29" s="108">
        <v>329.49785649635703</v>
      </c>
      <c r="AL29" s="108">
        <v>335.19223672896771</v>
      </c>
      <c r="AM29" s="108">
        <v>329.05145621577589</v>
      </c>
      <c r="AN29" s="108">
        <v>330.94980028963209</v>
      </c>
      <c r="AO29" s="108">
        <v>329.13300841743222</v>
      </c>
      <c r="AP29" s="108">
        <v>323.60746533717486</v>
      </c>
      <c r="AQ29" s="108">
        <v>327.81157772045464</v>
      </c>
      <c r="AR29" s="108">
        <v>309.22117453349603</v>
      </c>
      <c r="AS29" s="108">
        <v>310.2941210320152</v>
      </c>
      <c r="AT29" s="27">
        <v>289.78109309961627</v>
      </c>
      <c r="AU29" s="102">
        <v>-6.3549728444103337E-2</v>
      </c>
      <c r="AV29" s="102">
        <v>2.5955974749227537E-2</v>
      </c>
    </row>
    <row r="30" spans="1:48">
      <c r="A30" t="s">
        <v>199</v>
      </c>
      <c r="B30" s="108">
        <v>6.73</v>
      </c>
      <c r="C30" s="108">
        <v>7.37</v>
      </c>
      <c r="D30" s="108">
        <v>8.11</v>
      </c>
      <c r="E30" s="108">
        <v>8.4250000000000007</v>
      </c>
      <c r="F30" s="108">
        <v>8.8979999999999997</v>
      </c>
      <c r="G30" s="108">
        <v>9.895999999999999</v>
      </c>
      <c r="H30" s="108">
        <v>11.797000000000001</v>
      </c>
      <c r="I30" s="108">
        <v>13.237</v>
      </c>
      <c r="J30" s="108">
        <v>15.238000000000001</v>
      </c>
      <c r="K30" s="108">
        <v>14.824999999999999</v>
      </c>
      <c r="L30" s="108">
        <v>16.903000000000002</v>
      </c>
      <c r="M30" s="108">
        <v>18.672999999999998</v>
      </c>
      <c r="N30" s="108">
        <v>19.36</v>
      </c>
      <c r="O30" s="108">
        <v>19.665999999999997</v>
      </c>
      <c r="P30" s="108">
        <v>17.238</v>
      </c>
      <c r="Q30" s="108">
        <v>17.215</v>
      </c>
      <c r="R30" s="108">
        <v>16.598000000000003</v>
      </c>
      <c r="S30" s="108">
        <v>16.675000000000001</v>
      </c>
      <c r="T30" s="108">
        <v>16.824999999999999</v>
      </c>
      <c r="U30" s="108">
        <v>17.625999999999998</v>
      </c>
      <c r="V30" s="108">
        <v>18.728999999999999</v>
      </c>
      <c r="W30" s="108">
        <v>18.774999999999999</v>
      </c>
      <c r="X30" s="108">
        <v>20.562000000000001</v>
      </c>
      <c r="Y30" s="108">
        <v>21.774999999999999</v>
      </c>
      <c r="Z30" s="108">
        <v>23.530999999999995</v>
      </c>
      <c r="AA30" s="108">
        <v>24.327999999999999</v>
      </c>
      <c r="AB30" s="108">
        <v>24.375</v>
      </c>
      <c r="AC30" s="108">
        <v>25.109000000000002</v>
      </c>
      <c r="AD30" s="108">
        <v>25.221</v>
      </c>
      <c r="AE30" s="108">
        <v>25.933</v>
      </c>
      <c r="AF30" s="108">
        <v>26.725000000000001</v>
      </c>
      <c r="AG30" s="108">
        <v>27.07</v>
      </c>
      <c r="AH30" s="108">
        <v>27.230999999999998</v>
      </c>
      <c r="AI30" s="108">
        <v>28.660861440000001</v>
      </c>
      <c r="AJ30" s="108">
        <v>30.228034400000002</v>
      </c>
      <c r="AK30" s="108">
        <v>31.905403920000001</v>
      </c>
      <c r="AL30" s="108">
        <v>31.864670920000005</v>
      </c>
      <c r="AM30" s="108">
        <v>32.818474360000003</v>
      </c>
      <c r="AN30" s="108">
        <v>32.454094840000003</v>
      </c>
      <c r="AO30" s="108">
        <v>34.0511176118059</v>
      </c>
      <c r="AP30" s="108">
        <v>33.833865981124077</v>
      </c>
      <c r="AQ30" s="108">
        <v>34.628953159758211</v>
      </c>
      <c r="AR30" s="108">
        <v>34.63379866454045</v>
      </c>
      <c r="AS30" s="108">
        <v>34.29489375784604</v>
      </c>
      <c r="AT30" s="27">
        <v>32.711457641735478</v>
      </c>
      <c r="AU30" s="102">
        <v>-4.3557962149208818E-2</v>
      </c>
      <c r="AV30" s="102">
        <v>2.929997121197403E-3</v>
      </c>
    </row>
    <row r="31" spans="1:48">
      <c r="A31" t="s">
        <v>200</v>
      </c>
      <c r="B31" s="108">
        <v>15.651999999999999</v>
      </c>
      <c r="C31" s="108">
        <v>15.921000000000001</v>
      </c>
      <c r="D31" s="108">
        <v>15.138999999999999</v>
      </c>
      <c r="E31" s="108">
        <v>15.704000000000001</v>
      </c>
      <c r="F31" s="108">
        <v>16.789000000000001</v>
      </c>
      <c r="G31" s="108">
        <v>17.928999999999998</v>
      </c>
      <c r="H31" s="108">
        <v>18.561</v>
      </c>
      <c r="I31" s="108">
        <v>19.042999999999999</v>
      </c>
      <c r="J31" s="108">
        <v>20.561</v>
      </c>
      <c r="K31" s="108">
        <v>21.108000000000001</v>
      </c>
      <c r="L31" s="108">
        <v>22.385999999999999</v>
      </c>
      <c r="M31" s="108">
        <v>23.925000000000001</v>
      </c>
      <c r="N31" s="108">
        <v>25.053000000000001</v>
      </c>
      <c r="O31" s="108">
        <v>26.737000000000002</v>
      </c>
      <c r="P31" s="108">
        <v>26.437999999999999</v>
      </c>
      <c r="Q31" s="108">
        <v>26.385000000000002</v>
      </c>
      <c r="R31" s="108">
        <v>26.113999999999997</v>
      </c>
      <c r="S31" s="108">
        <v>26.206</v>
      </c>
      <c r="T31" s="108">
        <v>25.726999999999997</v>
      </c>
      <c r="U31" s="108">
        <v>26.33</v>
      </c>
      <c r="V31" s="108">
        <v>28.04</v>
      </c>
      <c r="W31" s="108">
        <v>27.851999999999997</v>
      </c>
      <c r="X31" s="108">
        <v>29.109000000000005</v>
      </c>
      <c r="Y31" s="108">
        <v>28.253</v>
      </c>
      <c r="Z31" s="108">
        <v>27.645</v>
      </c>
      <c r="AA31" s="108">
        <v>26.673999999999999</v>
      </c>
      <c r="AB31" s="108">
        <v>25.598000000000006</v>
      </c>
      <c r="AC31" s="108">
        <v>23.305</v>
      </c>
      <c r="AD31" s="108">
        <v>22.885999999999999</v>
      </c>
      <c r="AE31" s="108">
        <v>23.388999999999996</v>
      </c>
      <c r="AF31" s="108">
        <v>23.58</v>
      </c>
      <c r="AG31" s="108">
        <v>24.244</v>
      </c>
      <c r="AH31" s="108">
        <v>23.757000000000001</v>
      </c>
      <c r="AI31" s="108">
        <v>23.765000000000001</v>
      </c>
      <c r="AJ31" s="108">
        <v>23.715</v>
      </c>
      <c r="AK31" s="108">
        <v>22.994</v>
      </c>
      <c r="AL31" s="108">
        <v>24.061000000000003</v>
      </c>
      <c r="AM31" s="108">
        <v>23.353000000000005</v>
      </c>
      <c r="AN31" s="108">
        <v>24.071999999999999</v>
      </c>
      <c r="AO31" s="108">
        <v>24.013999999999999</v>
      </c>
      <c r="AP31" s="108">
        <v>25.456561741639124</v>
      </c>
      <c r="AQ31" s="108">
        <v>25.166130743313559</v>
      </c>
      <c r="AR31" s="108">
        <v>24.701211817667549</v>
      </c>
      <c r="AS31" s="108">
        <v>24.319705426302193</v>
      </c>
      <c r="AT31" s="27">
        <v>22.409020968599123</v>
      </c>
      <c r="AU31" s="102">
        <v>-7.6040800959162436E-2</v>
      </c>
      <c r="AV31" s="102">
        <v>2.0071978340419874E-3</v>
      </c>
    </row>
    <row r="32" spans="1:48">
      <c r="A32" t="s">
        <v>201</v>
      </c>
      <c r="B32" s="108">
        <v>0.873</v>
      </c>
      <c r="C32" s="108">
        <v>0.96199999999999997</v>
      </c>
      <c r="D32" s="108">
        <v>0.95599999999999996</v>
      </c>
      <c r="E32" s="108">
        <v>1.0149999999999999</v>
      </c>
      <c r="F32" s="108">
        <v>1.0830000000000002</v>
      </c>
      <c r="G32" s="108">
        <v>1.399</v>
      </c>
      <c r="H32" s="108">
        <v>1.4490000000000001</v>
      </c>
      <c r="I32" s="108">
        <v>1.6270000000000002</v>
      </c>
      <c r="J32" s="108">
        <v>1.88</v>
      </c>
      <c r="K32" s="108">
        <v>1.6659999999999999</v>
      </c>
      <c r="L32" s="108">
        <v>1.804</v>
      </c>
      <c r="M32" s="108">
        <v>1.859</v>
      </c>
      <c r="N32" s="108">
        <v>1.6339999999999999</v>
      </c>
      <c r="O32" s="108">
        <v>1.706</v>
      </c>
      <c r="P32" s="108">
        <v>1.7949999999999999</v>
      </c>
      <c r="Q32" s="108">
        <v>1.6910000000000001</v>
      </c>
      <c r="R32" s="108">
        <v>1.677</v>
      </c>
      <c r="S32" s="108">
        <v>1.391</v>
      </c>
      <c r="T32" s="108">
        <v>1.3660000000000001</v>
      </c>
      <c r="U32" s="108">
        <v>1.343</v>
      </c>
      <c r="V32" s="108">
        <v>1.446</v>
      </c>
      <c r="W32" s="108">
        <v>1.524</v>
      </c>
      <c r="X32" s="108">
        <v>1.573</v>
      </c>
      <c r="Y32" s="108">
        <v>1.6629999999999998</v>
      </c>
      <c r="Z32" s="108">
        <v>1.698</v>
      </c>
      <c r="AA32" s="108">
        <v>1.6840000000000002</v>
      </c>
      <c r="AB32" s="108">
        <v>1.64</v>
      </c>
      <c r="AC32" s="108">
        <v>1.7210000000000001</v>
      </c>
      <c r="AD32" s="108">
        <v>1.79</v>
      </c>
      <c r="AE32" s="108">
        <v>1.8220000000000003</v>
      </c>
      <c r="AF32" s="108">
        <v>1.8880000000000001</v>
      </c>
      <c r="AG32" s="108">
        <v>1.94</v>
      </c>
      <c r="AH32" s="108">
        <v>2.0920000000000001</v>
      </c>
      <c r="AI32" s="108">
        <v>2.1910000000000003</v>
      </c>
      <c r="AJ32" s="108">
        <v>2.335</v>
      </c>
      <c r="AK32" s="108">
        <v>2.4420000000000002</v>
      </c>
      <c r="AL32" s="108">
        <v>2.4630000000000001</v>
      </c>
      <c r="AM32" s="108">
        <v>2.5870000000000002</v>
      </c>
      <c r="AN32" s="108">
        <v>2.5960000000000001</v>
      </c>
      <c r="AO32" s="108">
        <v>2.6735311775354056</v>
      </c>
      <c r="AP32" s="108">
        <v>2.7076881703398588</v>
      </c>
      <c r="AQ32" s="108">
        <v>2.7238135443953757</v>
      </c>
      <c r="AR32" s="108">
        <v>3.1978249723555647</v>
      </c>
      <c r="AS32" s="108">
        <v>3.905080988534535</v>
      </c>
      <c r="AT32" s="27">
        <v>3.8957859321848747</v>
      </c>
      <c r="AU32" s="119" t="s">
        <v>160</v>
      </c>
      <c r="AV32" s="119" t="s">
        <v>160</v>
      </c>
    </row>
    <row r="33" spans="1:48">
      <c r="A33" t="s">
        <v>202</v>
      </c>
      <c r="B33" s="108">
        <v>4.868157894736842</v>
      </c>
      <c r="C33" s="108">
        <v>5.4141052631578939</v>
      </c>
      <c r="D33" s="108">
        <v>5.8305789473684202</v>
      </c>
      <c r="E33" s="108">
        <v>6.6416842105263161</v>
      </c>
      <c r="F33" s="108">
        <v>6.7165789473684221</v>
      </c>
      <c r="G33" s="108">
        <v>5.1765789473684212</v>
      </c>
      <c r="H33" s="108">
        <v>5.3622631578947377</v>
      </c>
      <c r="I33" s="108">
        <v>5.7892631578947373</v>
      </c>
      <c r="J33" s="108">
        <v>6.3887368421052626</v>
      </c>
      <c r="K33" s="108">
        <v>6.3469473684210529</v>
      </c>
      <c r="L33" s="108">
        <v>5.8254210526315795</v>
      </c>
      <c r="M33" s="108">
        <v>5.9342105263157894</v>
      </c>
      <c r="N33" s="108">
        <v>6.3584210526315781</v>
      </c>
      <c r="O33" s="108">
        <v>6.7498947368421058</v>
      </c>
      <c r="P33" s="108">
        <v>7.6228421052631585</v>
      </c>
      <c r="Q33" s="108">
        <v>7.3914736842105269</v>
      </c>
      <c r="R33" s="108">
        <v>7.2447368421052616</v>
      </c>
      <c r="S33" s="108">
        <v>7.1285789473684202</v>
      </c>
      <c r="T33" s="108">
        <v>6.9843157894736834</v>
      </c>
      <c r="U33" s="108">
        <v>6.9892631578947375</v>
      </c>
      <c r="V33" s="108">
        <v>7.1374736842105264</v>
      </c>
      <c r="W33" s="108">
        <v>7.9958947368421045</v>
      </c>
      <c r="X33" s="108">
        <v>7.9582631578947369</v>
      </c>
      <c r="Y33" s="108">
        <v>7.8833684210526318</v>
      </c>
      <c r="Z33" s="108">
        <v>8.2398947368421052</v>
      </c>
      <c r="AA33" s="108">
        <v>8.5288947368421031</v>
      </c>
      <c r="AB33" s="108">
        <v>8.9854210526315796</v>
      </c>
      <c r="AC33" s="108">
        <v>9.0362105263157897</v>
      </c>
      <c r="AD33" s="108">
        <v>9.3296842105263149</v>
      </c>
      <c r="AE33" s="108">
        <v>9.7508947368421062</v>
      </c>
      <c r="AF33" s="108">
        <v>9.9895263157894743</v>
      </c>
      <c r="AG33" s="108">
        <v>10.746157894736843</v>
      </c>
      <c r="AH33" s="108">
        <v>11.311631578947368</v>
      </c>
      <c r="AI33" s="108">
        <v>12.246894736842107</v>
      </c>
      <c r="AJ33" s="108">
        <v>13.129105263157895</v>
      </c>
      <c r="AK33" s="108">
        <v>13.666105263157894</v>
      </c>
      <c r="AL33" s="108">
        <v>14.571210526315788</v>
      </c>
      <c r="AM33" s="108">
        <v>14.427263157894737</v>
      </c>
      <c r="AN33" s="108">
        <v>14.027210526315789</v>
      </c>
      <c r="AO33" s="108">
        <v>14.427105263157895</v>
      </c>
      <c r="AP33" s="108">
        <v>14.761105263157896</v>
      </c>
      <c r="AQ33" s="108">
        <v>15.090157894736844</v>
      </c>
      <c r="AR33" s="108">
        <v>15.366999999999999</v>
      </c>
      <c r="AS33" s="108">
        <v>15.131421052631579</v>
      </c>
      <c r="AT33" s="27">
        <v>13.888263157894736</v>
      </c>
      <c r="AU33" s="102">
        <v>-7.9642741715803989E-2</v>
      </c>
      <c r="AV33" s="102">
        <v>1.2439852579099137E-3</v>
      </c>
    </row>
    <row r="34" spans="1:48">
      <c r="A34" t="s">
        <v>112</v>
      </c>
      <c r="B34" s="108">
        <v>79.410373127573877</v>
      </c>
      <c r="C34" s="108">
        <v>86.362008688962291</v>
      </c>
      <c r="D34" s="108">
        <v>93.299198488482602</v>
      </c>
      <c r="E34" s="108">
        <v>100.52297995202971</v>
      </c>
      <c r="F34" s="108">
        <v>108.76706032493099</v>
      </c>
      <c r="G34" s="108">
        <v>120.14324301941441</v>
      </c>
      <c r="H34" s="108">
        <v>126.28830144363489</v>
      </c>
      <c r="I34" s="108">
        <v>130.56168199303073</v>
      </c>
      <c r="J34" s="108">
        <v>136.14650735393946</v>
      </c>
      <c r="K34" s="108">
        <v>135.25904738199756</v>
      </c>
      <c r="L34" s="108">
        <v>131.22814228175773</v>
      </c>
      <c r="M34" s="108">
        <v>140.80917196904556</v>
      </c>
      <c r="N34" s="108">
        <v>140.36190147983891</v>
      </c>
      <c r="O34" s="108">
        <v>143.33009933475134</v>
      </c>
      <c r="P34" s="108">
        <v>147.59848698918407</v>
      </c>
      <c r="Q34" s="108">
        <v>143.68203443906415</v>
      </c>
      <c r="R34" s="108">
        <v>141.92060478798027</v>
      </c>
      <c r="S34" s="108">
        <v>138.26038561795718</v>
      </c>
      <c r="T34" s="108">
        <v>136.19399180884284</v>
      </c>
      <c r="U34" s="108">
        <v>137.37670774313256</v>
      </c>
      <c r="V34" s="108">
        <v>137.57835846495001</v>
      </c>
      <c r="W34" s="108">
        <v>141.42874516902745</v>
      </c>
      <c r="X34" s="108">
        <v>146.00407281531429</v>
      </c>
      <c r="Y34" s="108">
        <v>148.85936430284656</v>
      </c>
      <c r="Z34" s="108">
        <v>152.77555536950715</v>
      </c>
      <c r="AA34" s="108">
        <v>153.94667221794813</v>
      </c>
      <c r="AB34" s="108">
        <v>157.27513187310495</v>
      </c>
      <c r="AC34" s="108">
        <v>157.52357763497312</v>
      </c>
      <c r="AD34" s="108">
        <v>154.16127714169349</v>
      </c>
      <c r="AE34" s="108">
        <v>154.05265674073402</v>
      </c>
      <c r="AF34" s="108">
        <v>161.4876153776531</v>
      </c>
      <c r="AG34" s="108">
        <v>161.28970507308682</v>
      </c>
      <c r="AH34" s="108">
        <v>162.79416472824363</v>
      </c>
      <c r="AI34" s="108">
        <v>167.10553975652803</v>
      </c>
      <c r="AJ34" s="108">
        <v>172.23512431551794</v>
      </c>
      <c r="AK34" s="108">
        <v>174.89608847354845</v>
      </c>
      <c r="AL34" s="108">
        <v>175.61805294836404</v>
      </c>
      <c r="AM34" s="108">
        <v>174.16917848576728</v>
      </c>
      <c r="AN34" s="108">
        <v>179.76172561886227</v>
      </c>
      <c r="AO34" s="108">
        <v>182.84103348870883</v>
      </c>
      <c r="AP34" s="108">
        <v>183.04451513780148</v>
      </c>
      <c r="AQ34" s="108">
        <v>181.92181956826718</v>
      </c>
      <c r="AR34" s="108">
        <v>178.65317649382155</v>
      </c>
      <c r="AS34" s="108">
        <v>176.58793990021263</v>
      </c>
      <c r="AT34" s="27">
        <v>163.39374807100509</v>
      </c>
      <c r="AU34" s="102">
        <v>-7.2182379680663877E-2</v>
      </c>
      <c r="AV34" s="102">
        <v>1.4635337156571275E-2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08">
        <v>67.346076369547859</v>
      </c>
      <c r="W35" s="108">
        <v>68.970189039493249</v>
      </c>
      <c r="X35" s="108">
        <v>70.556646170806005</v>
      </c>
      <c r="Y35" s="108">
        <v>73.144103302118737</v>
      </c>
      <c r="Z35" s="108">
        <v>71.980098873953892</v>
      </c>
      <c r="AA35" s="108">
        <v>74.309283682846598</v>
      </c>
      <c r="AB35" s="108">
        <v>73.137470259747403</v>
      </c>
      <c r="AC35" s="108">
        <v>73.726435966426507</v>
      </c>
      <c r="AD35" s="108">
        <v>65.310487410480206</v>
      </c>
      <c r="AE35" s="108">
        <v>57.951206190226074</v>
      </c>
      <c r="AF35" s="108">
        <v>50.812154746172411</v>
      </c>
      <c r="AG35" s="108">
        <v>45.595452508000001</v>
      </c>
      <c r="AH35" s="108">
        <v>40.405447978959998</v>
      </c>
      <c r="AI35" s="108">
        <v>38.957692322720007</v>
      </c>
      <c r="AJ35" s="108">
        <v>35.175543003439998</v>
      </c>
      <c r="AK35" s="108">
        <v>40.865316763080003</v>
      </c>
      <c r="AL35" s="108">
        <v>41.233696853079998</v>
      </c>
      <c r="AM35" s="108">
        <v>43.733954774719997</v>
      </c>
      <c r="AN35" s="108">
        <v>48.633027177759999</v>
      </c>
      <c r="AO35" s="108">
        <v>52.516020608617019</v>
      </c>
      <c r="AP35" s="108">
        <v>56.95012515314847</v>
      </c>
      <c r="AQ35" s="108">
        <v>59.476669554563408</v>
      </c>
      <c r="AR35" s="108">
        <v>61.693928140863122</v>
      </c>
      <c r="AS35" s="108">
        <v>66.178954747423163</v>
      </c>
      <c r="AT35" s="27">
        <v>64.40998039514902</v>
      </c>
      <c r="AU35" s="102">
        <v>-2.4063671882388116E-2</v>
      </c>
      <c r="AV35" s="102">
        <v>5.7692646778719136E-3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15.202</v>
      </c>
      <c r="W36" s="108">
        <v>13.989000000000001</v>
      </c>
      <c r="X36" s="108">
        <v>14.696999999999999</v>
      </c>
      <c r="Y36" s="108">
        <v>15.39</v>
      </c>
      <c r="Z36" s="108">
        <v>16.664999999999999</v>
      </c>
      <c r="AA36" s="108">
        <v>17.035999999999998</v>
      </c>
      <c r="AB36" s="108">
        <v>17.599</v>
      </c>
      <c r="AC36" s="108">
        <v>10.863</v>
      </c>
      <c r="AD36" s="108">
        <v>8.2060000000000013</v>
      </c>
      <c r="AE36" s="108">
        <v>7.2489999999999997</v>
      </c>
      <c r="AF36" s="108">
        <v>8.1739999999999995</v>
      </c>
      <c r="AG36" s="108">
        <v>8.9959999999999987</v>
      </c>
      <c r="AH36" s="108">
        <v>8.6489999999999991</v>
      </c>
      <c r="AI36" s="108">
        <v>9.2119999999999997</v>
      </c>
      <c r="AJ36" s="108">
        <v>7.7940000000000005</v>
      </c>
      <c r="AK36" s="108">
        <v>6.9520000000000008</v>
      </c>
      <c r="AL36" s="108">
        <v>8.0940000000000012</v>
      </c>
      <c r="AM36" s="108">
        <v>8.6079999999999988</v>
      </c>
      <c r="AN36" s="108">
        <v>9.0970000000000013</v>
      </c>
      <c r="AO36" s="108">
        <v>9.1655385535745886</v>
      </c>
      <c r="AP36" s="108">
        <v>8.4127406480299474</v>
      </c>
      <c r="AQ36" s="108">
        <v>8.0962821318531812</v>
      </c>
      <c r="AR36" s="108">
        <v>8.7114741520595462</v>
      </c>
      <c r="AS36" s="108">
        <v>8.6309301925161623</v>
      </c>
      <c r="AT36" s="27">
        <v>8.2281102083554263</v>
      </c>
      <c r="AU36" s="102">
        <v>-4.4059818349167945E-2</v>
      </c>
      <c r="AV36" s="102">
        <v>7.3699984535746644E-4</v>
      </c>
    </row>
    <row r="37" spans="1:48">
      <c r="A37" t="s">
        <v>204</v>
      </c>
      <c r="B37" s="108">
        <v>36.083622241329891</v>
      </c>
      <c r="C37" s="108">
        <v>38.42189997133849</v>
      </c>
      <c r="D37" s="108">
        <v>40.611381341358559</v>
      </c>
      <c r="E37" s="108">
        <v>45.077813556893084</v>
      </c>
      <c r="F37" s="108">
        <v>50.413075809687598</v>
      </c>
      <c r="G37" s="108">
        <v>56.562129406706802</v>
      </c>
      <c r="H37" s="108">
        <v>59.521984809400998</v>
      </c>
      <c r="I37" s="108">
        <v>69.011676554886805</v>
      </c>
      <c r="J37" s="108">
        <v>73.295835626253904</v>
      </c>
      <c r="K37" s="108">
        <v>69.497174261966194</v>
      </c>
      <c r="L37" s="108">
        <v>69.890088134135894</v>
      </c>
      <c r="M37" s="108">
        <v>76.247353539696206</v>
      </c>
      <c r="N37" s="108">
        <v>74.846793207222689</v>
      </c>
      <c r="O37" s="108">
        <v>75.74495399672665</v>
      </c>
      <c r="P37" s="108">
        <v>78.786953272608358</v>
      </c>
      <c r="Q37" s="108">
        <v>73.959050223657357</v>
      </c>
      <c r="R37" s="108">
        <v>69.944553289925196</v>
      </c>
      <c r="S37" s="108">
        <v>65.304067357850457</v>
      </c>
      <c r="T37" s="108">
        <v>65.265742250961921</v>
      </c>
      <c r="U37" s="108">
        <v>68.126690288389213</v>
      </c>
      <c r="V37" s="108">
        <v>70.547936910131114</v>
      </c>
      <c r="W37" s="108">
        <v>73.615990668917874</v>
      </c>
      <c r="X37" s="108">
        <v>75.030545507432464</v>
      </c>
      <c r="Y37" s="108">
        <v>75.21571332507321</v>
      </c>
      <c r="Z37" s="108">
        <v>75.382010173885362</v>
      </c>
      <c r="AA37" s="108">
        <v>77.417745836187478</v>
      </c>
      <c r="AB37" s="108">
        <v>80.512173227416952</v>
      </c>
      <c r="AC37" s="108">
        <v>79.779561361963758</v>
      </c>
      <c r="AD37" s="108">
        <v>81.268912405847459</v>
      </c>
      <c r="AE37" s="108">
        <v>81.017925804874537</v>
      </c>
      <c r="AF37" s="108">
        <v>84.398848462128313</v>
      </c>
      <c r="AG37" s="108">
        <v>86.88367182883799</v>
      </c>
      <c r="AH37" s="108">
        <v>86.458702342172785</v>
      </c>
      <c r="AI37" s="108">
        <v>86.328180176503793</v>
      </c>
      <c r="AJ37" s="108">
        <v>84.619724130031827</v>
      </c>
      <c r="AK37" s="108">
        <v>87.242704618820369</v>
      </c>
      <c r="AL37" s="108">
        <v>90.16734606093523</v>
      </c>
      <c r="AM37" s="108">
        <v>90.382067385443008</v>
      </c>
      <c r="AN37" s="108">
        <v>91.244677001289858</v>
      </c>
      <c r="AO37" s="108">
        <v>94.078392246184137</v>
      </c>
      <c r="AP37" s="108">
        <v>95.791781880546125</v>
      </c>
      <c r="AQ37" s="108">
        <v>95.719150857081459</v>
      </c>
      <c r="AR37" s="108">
        <v>97.097661793401699</v>
      </c>
      <c r="AS37" s="108">
        <v>95.5362664979084</v>
      </c>
      <c r="AT37" s="27">
        <v>93.273050884940233</v>
      </c>
      <c r="AU37" s="102">
        <v>-2.1014773566097933E-2</v>
      </c>
      <c r="AV37" s="102">
        <v>8.3545580136267696E-3</v>
      </c>
    </row>
    <row r="38" spans="1:48">
      <c r="A38" t="s">
        <v>113</v>
      </c>
      <c r="B38" s="108">
        <v>17.263999999999999</v>
      </c>
      <c r="C38" s="108">
        <v>17.786000000000001</v>
      </c>
      <c r="D38" s="108">
        <v>19.048999999999999</v>
      </c>
      <c r="E38" s="108">
        <v>21.258000000000003</v>
      </c>
      <c r="F38" s="108">
        <v>21.462</v>
      </c>
      <c r="G38" s="108">
        <v>22.42</v>
      </c>
      <c r="H38" s="108">
        <v>23.65</v>
      </c>
      <c r="I38" s="108">
        <v>24.757000000000001</v>
      </c>
      <c r="J38" s="108">
        <v>25.744</v>
      </c>
      <c r="K38" s="108">
        <v>25.646000000000001</v>
      </c>
      <c r="L38" s="108">
        <v>26.137999999999998</v>
      </c>
      <c r="M38" s="108">
        <v>28.056999999999999</v>
      </c>
      <c r="N38" s="108">
        <v>26.078000000000003</v>
      </c>
      <c r="O38" s="108">
        <v>28.451000000000001</v>
      </c>
      <c r="P38" s="108">
        <v>30.720999999999997</v>
      </c>
      <c r="Q38" s="108">
        <v>29.356999999999999</v>
      </c>
      <c r="R38" s="108">
        <v>31.114000000000001</v>
      </c>
      <c r="S38" s="108">
        <v>30.674000000000003</v>
      </c>
      <c r="T38" s="108">
        <v>33.726999999999997</v>
      </c>
      <c r="U38" s="108">
        <v>34.213999999999999</v>
      </c>
      <c r="V38" s="108">
        <v>33.85</v>
      </c>
      <c r="W38" s="108">
        <v>32.840000000000003</v>
      </c>
      <c r="X38" s="108">
        <v>34.888999999999996</v>
      </c>
      <c r="Y38" s="108">
        <v>36.096000000000004</v>
      </c>
      <c r="Z38" s="108">
        <v>38.171999999999997</v>
      </c>
      <c r="AA38" s="108">
        <v>39.076000000000001</v>
      </c>
      <c r="AB38" s="108">
        <v>36.313000000000002</v>
      </c>
      <c r="AC38" s="108">
        <v>38.232999999999997</v>
      </c>
      <c r="AD38" s="108">
        <v>39.523000000000003</v>
      </c>
      <c r="AE38" s="108">
        <v>38.402000000000001</v>
      </c>
      <c r="AF38" s="108">
        <v>40.671000000000006</v>
      </c>
      <c r="AG38" s="108">
        <v>37.108999999999995</v>
      </c>
      <c r="AH38" s="108">
        <v>39.322000000000003</v>
      </c>
      <c r="AI38" s="108">
        <v>40.388999999999996</v>
      </c>
      <c r="AJ38" s="108">
        <v>41.541000000000004</v>
      </c>
      <c r="AK38" s="108">
        <v>45.872</v>
      </c>
      <c r="AL38" s="108">
        <v>41.000999999999998</v>
      </c>
      <c r="AM38" s="108">
        <v>42.922000000000004</v>
      </c>
      <c r="AN38" s="108">
        <v>38.325000000000003</v>
      </c>
      <c r="AO38" s="108">
        <v>39.022506447952175</v>
      </c>
      <c r="AP38" s="108">
        <v>45.108175616771682</v>
      </c>
      <c r="AQ38" s="108">
        <v>41.468295968464602</v>
      </c>
      <c r="AR38" s="108">
        <v>45.067958507391296</v>
      </c>
      <c r="AS38" s="108">
        <v>46.080956870711617</v>
      </c>
      <c r="AT38" s="27">
        <v>42.530419791078103</v>
      </c>
      <c r="AU38" s="102">
        <v>-7.4521355778494613E-2</v>
      </c>
      <c r="AV38" s="102">
        <v>3.8094911243632553E-3</v>
      </c>
    </row>
    <row r="39" spans="1:48">
      <c r="A39" t="s">
        <v>205</v>
      </c>
      <c r="B39" s="108">
        <v>66.568894736842111</v>
      </c>
      <c r="C39" s="108">
        <v>67.859526315789481</v>
      </c>
      <c r="D39" s="108">
        <v>69.821684210526314</v>
      </c>
      <c r="E39" s="108">
        <v>75.121473684210528</v>
      </c>
      <c r="F39" s="108">
        <v>80.246263157894731</v>
      </c>
      <c r="G39" s="108">
        <v>84.67031578947369</v>
      </c>
      <c r="H39" s="108">
        <v>87.412210526315803</v>
      </c>
      <c r="I39" s="108">
        <v>92.178842105263158</v>
      </c>
      <c r="J39" s="108">
        <v>93.874421052631561</v>
      </c>
      <c r="K39" s="108">
        <v>96.960263157894758</v>
      </c>
      <c r="L39" s="108">
        <v>104.61484210526316</v>
      </c>
      <c r="M39" s="108">
        <v>110.24068421052631</v>
      </c>
      <c r="N39" s="108">
        <v>114.89910526315789</v>
      </c>
      <c r="O39" s="108">
        <v>120.64547368421051</v>
      </c>
      <c r="P39" s="108">
        <v>122.48826315789475</v>
      </c>
      <c r="Q39" s="108">
        <v>128.2851052631579</v>
      </c>
      <c r="R39" s="108">
        <v>115.63757894736841</v>
      </c>
      <c r="S39" s="108">
        <v>117.84347368421052</v>
      </c>
      <c r="T39" s="108">
        <v>118.46363157894739</v>
      </c>
      <c r="U39" s="108">
        <v>123.2188947368421</v>
      </c>
      <c r="V39" s="108">
        <v>126.01557894736843</v>
      </c>
      <c r="W39" s="108">
        <v>129.60852631578948</v>
      </c>
      <c r="X39" s="108">
        <v>133.86442105263157</v>
      </c>
      <c r="Y39" s="108">
        <v>131.33000000000001</v>
      </c>
      <c r="Z39" s="108">
        <v>126.304</v>
      </c>
      <c r="AA39" s="108">
        <v>105.745</v>
      </c>
      <c r="AB39" s="108">
        <v>101.24805263157896</v>
      </c>
      <c r="AC39" s="108">
        <v>95.221894736842103</v>
      </c>
      <c r="AD39" s="108">
        <v>97.003</v>
      </c>
      <c r="AE39" s="108">
        <v>96.202631578947361</v>
      </c>
      <c r="AF39" s="108">
        <v>96.409052631578959</v>
      </c>
      <c r="AG39" s="108">
        <v>100.75321052631578</v>
      </c>
      <c r="AH39" s="108">
        <v>98.590157894736848</v>
      </c>
      <c r="AI39" s="108">
        <v>94.107947368421037</v>
      </c>
      <c r="AJ39" s="108">
        <v>91.127421052631576</v>
      </c>
      <c r="AK39" s="108">
        <v>88.442999999999998</v>
      </c>
      <c r="AL39" s="108">
        <v>88.605999999999995</v>
      </c>
      <c r="AM39" s="108">
        <v>87.099000000000004</v>
      </c>
      <c r="AN39" s="108">
        <v>88.495000000000005</v>
      </c>
      <c r="AO39" s="108">
        <v>90.947101512015252</v>
      </c>
      <c r="AP39" s="108">
        <v>90.705554116350598</v>
      </c>
      <c r="AQ39" s="108">
        <v>94.393477854776634</v>
      </c>
      <c r="AR39" s="108">
        <v>95.064514055573127</v>
      </c>
      <c r="AS39" s="108">
        <v>94.338425781373019</v>
      </c>
      <c r="AT39" s="27">
        <v>92.333455451690313</v>
      </c>
      <c r="AU39" s="102">
        <v>-1.8571456371790585E-2</v>
      </c>
      <c r="AV39" s="102">
        <v>8.2703975355256643E-3</v>
      </c>
    </row>
    <row r="40" spans="1:48">
      <c r="A40" t="s">
        <v>206</v>
      </c>
      <c r="B40" s="108">
        <v>4.2629999999999999</v>
      </c>
      <c r="C40" s="108">
        <v>4.7350000000000003</v>
      </c>
      <c r="D40" s="108">
        <v>5.0739999999999998</v>
      </c>
      <c r="E40" s="108">
        <v>5.1869999999999994</v>
      </c>
      <c r="F40" s="108">
        <v>5.8179999999999996</v>
      </c>
      <c r="G40" s="108">
        <v>6.41</v>
      </c>
      <c r="H40" s="108">
        <v>7.2840000000000007</v>
      </c>
      <c r="I40" s="108">
        <v>7.95</v>
      </c>
      <c r="J40" s="108">
        <v>8.6449999999999996</v>
      </c>
      <c r="K40" s="108">
        <v>8.7759999999999998</v>
      </c>
      <c r="L40" s="108">
        <v>8.6530000000000005</v>
      </c>
      <c r="M40" s="108">
        <v>8.6879999999999988</v>
      </c>
      <c r="N40" s="108">
        <v>9.8169999999999984</v>
      </c>
      <c r="O40" s="108">
        <v>10.189</v>
      </c>
      <c r="P40" s="108">
        <v>11.005000000000001</v>
      </c>
      <c r="Q40" s="108">
        <v>11.023</v>
      </c>
      <c r="R40" s="108">
        <v>11.258000000000001</v>
      </c>
      <c r="S40" s="108">
        <v>12.008999999999997</v>
      </c>
      <c r="T40" s="108">
        <v>11.686000000000002</v>
      </c>
      <c r="U40" s="108">
        <v>12.3</v>
      </c>
      <c r="V40" s="108">
        <v>11.974</v>
      </c>
      <c r="W40" s="108">
        <v>12.856999999999998</v>
      </c>
      <c r="X40" s="108">
        <v>12.876000000000001</v>
      </c>
      <c r="Y40" s="108">
        <v>13.681000000000001</v>
      </c>
      <c r="Z40" s="108">
        <v>15.116000000000001</v>
      </c>
      <c r="AA40" s="108">
        <v>16.007999999999999</v>
      </c>
      <c r="AB40" s="108">
        <v>16.547000000000001</v>
      </c>
      <c r="AC40" s="108">
        <v>16.978999999999996</v>
      </c>
      <c r="AD40" s="108">
        <v>17.276</v>
      </c>
      <c r="AE40" s="108">
        <v>17.866</v>
      </c>
      <c r="AF40" s="108">
        <v>19.099</v>
      </c>
      <c r="AG40" s="108">
        <v>19.481000000000002</v>
      </c>
      <c r="AH40" s="108">
        <v>20.547999999999998</v>
      </c>
      <c r="AI40" s="108">
        <v>22.738199999999999</v>
      </c>
      <c r="AJ40" s="108">
        <v>23.288599999999999</v>
      </c>
      <c r="AK40" s="108">
        <v>24.84226180728</v>
      </c>
      <c r="AL40" s="108">
        <v>24.988501029759998</v>
      </c>
      <c r="AM40" s="108">
        <v>24.997485090079998</v>
      </c>
      <c r="AN40" s="108">
        <v>25.273016861159999</v>
      </c>
      <c r="AO40" s="108">
        <v>24.801342705123442</v>
      </c>
      <c r="AP40" s="108">
        <v>24.754632273850067</v>
      </c>
      <c r="AQ40" s="108">
        <v>24.434530348994461</v>
      </c>
      <c r="AR40" s="108">
        <v>23.965618615956149</v>
      </c>
      <c r="AS40" s="108">
        <v>22.595360828898244</v>
      </c>
      <c r="AT40" s="27">
        <v>22.317838874477907</v>
      </c>
      <c r="AU40" s="102">
        <v>-9.5761776950219479E-3</v>
      </c>
      <c r="AV40" s="102">
        <v>1.9990305650622324E-3</v>
      </c>
    </row>
    <row r="41" spans="1:48">
      <c r="A41" t="s">
        <v>114</v>
      </c>
      <c r="B41" s="108">
        <v>25.157</v>
      </c>
      <c r="C41" s="108">
        <v>26.85</v>
      </c>
      <c r="D41" s="108">
        <v>29.920999999999999</v>
      </c>
      <c r="E41" s="108">
        <v>31.791</v>
      </c>
      <c r="F41" s="108">
        <v>36.579000000000001</v>
      </c>
      <c r="G41" s="108">
        <v>38.840999999999994</v>
      </c>
      <c r="H41" s="108">
        <v>41.212000000000003</v>
      </c>
      <c r="I41" s="108">
        <v>43.488999999999997</v>
      </c>
      <c r="J41" s="108">
        <v>47.170999999999992</v>
      </c>
      <c r="K41" s="108">
        <v>47.89</v>
      </c>
      <c r="L41" s="108">
        <v>52.231000000000009</v>
      </c>
      <c r="M41" s="108">
        <v>56.217000000000006</v>
      </c>
      <c r="N41" s="108">
        <v>60.195</v>
      </c>
      <c r="O41" s="108">
        <v>64.998000000000005</v>
      </c>
      <c r="P41" s="108">
        <v>65.563999999999993</v>
      </c>
      <c r="Q41" s="108">
        <v>66.67</v>
      </c>
      <c r="R41" s="108">
        <v>66.707999999999998</v>
      </c>
      <c r="S41" s="108">
        <v>66.641999999999996</v>
      </c>
      <c r="T41" s="108">
        <v>67.426000000000002</v>
      </c>
      <c r="U41" s="108">
        <v>66.768000000000001</v>
      </c>
      <c r="V41" s="108">
        <v>66.569000000000003</v>
      </c>
      <c r="W41" s="108">
        <v>68.277000000000001</v>
      </c>
      <c r="X41" s="108">
        <v>70.754000000000005</v>
      </c>
      <c r="Y41" s="108">
        <v>71.728999999999999</v>
      </c>
      <c r="Z41" s="108">
        <v>72.647999999999996</v>
      </c>
      <c r="AA41" s="108">
        <v>60.557000000000002</v>
      </c>
      <c r="AB41" s="108">
        <v>50.691000000000003</v>
      </c>
      <c r="AC41" s="108">
        <v>48.463999999999999</v>
      </c>
      <c r="AD41" s="108">
        <v>47.262999999999998</v>
      </c>
      <c r="AE41" s="108">
        <v>45.37</v>
      </c>
      <c r="AF41" s="108">
        <v>48.587999999999994</v>
      </c>
      <c r="AG41" s="108">
        <v>48.163999999999994</v>
      </c>
      <c r="AH41" s="108">
        <v>45.204999999999998</v>
      </c>
      <c r="AI41" s="108">
        <v>41.298999999999999</v>
      </c>
      <c r="AJ41" s="108">
        <v>36.942</v>
      </c>
      <c r="AK41" s="108">
        <v>37.003999999999998</v>
      </c>
      <c r="AL41" s="108">
        <v>37.283000000000008</v>
      </c>
      <c r="AM41" s="108">
        <v>38.597000000000001</v>
      </c>
      <c r="AN41" s="108">
        <v>37.792999999999999</v>
      </c>
      <c r="AO41" s="108">
        <v>38.966778097841313</v>
      </c>
      <c r="AP41" s="108">
        <v>39.76208769476397</v>
      </c>
      <c r="AQ41" s="108">
        <v>40.565194938389808</v>
      </c>
      <c r="AR41" s="108">
        <v>37.536875644621425</v>
      </c>
      <c r="AS41" s="108">
        <v>38.614254879205298</v>
      </c>
      <c r="AT41" s="27">
        <v>34.563125776109906</v>
      </c>
      <c r="AU41" s="102">
        <v>-0.10246049341609886</v>
      </c>
      <c r="AV41" s="102">
        <v>3.0958528394766146E-3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814.08372941344999</v>
      </c>
      <c r="W42" s="108">
        <v>828.04714217352102</v>
      </c>
      <c r="X42" s="108">
        <v>857.34553302394499</v>
      </c>
      <c r="Y42" s="108">
        <v>871.79836820980995</v>
      </c>
      <c r="Z42" s="108">
        <v>875.57240051234305</v>
      </c>
      <c r="AA42" s="108">
        <v>861.71141564785512</v>
      </c>
      <c r="AB42" s="108">
        <v>850.56806184309505</v>
      </c>
      <c r="AC42" s="108">
        <v>809.59512170503308</v>
      </c>
      <c r="AD42" s="108">
        <v>759.23573316850593</v>
      </c>
      <c r="AE42" s="108">
        <v>692.34365992018297</v>
      </c>
      <c r="AF42" s="108">
        <v>657.91868106877905</v>
      </c>
      <c r="AG42" s="108">
        <v>637.38602909137694</v>
      </c>
      <c r="AH42" s="108">
        <v>602.27281358038101</v>
      </c>
      <c r="AI42" s="108">
        <v>602.29670221737604</v>
      </c>
      <c r="AJ42" s="108">
        <v>608.25180513806197</v>
      </c>
      <c r="AK42" s="108">
        <v>614.29943516799995</v>
      </c>
      <c r="AL42" s="108">
        <v>625.12191030799988</v>
      </c>
      <c r="AM42" s="108">
        <v>626.66607773199996</v>
      </c>
      <c r="AN42" s="108">
        <v>642.99319089200003</v>
      </c>
      <c r="AO42" s="108">
        <v>651.07292416100006</v>
      </c>
      <c r="AP42" s="108">
        <v>649.31963327288224</v>
      </c>
      <c r="AQ42" s="108">
        <v>666.45061388329202</v>
      </c>
      <c r="AR42" s="108">
        <v>676.25054199776525</v>
      </c>
      <c r="AS42" s="108">
        <v>680.91950394519665</v>
      </c>
      <c r="AT42" s="27">
        <v>635.30165387233524</v>
      </c>
      <c r="AU42" s="102">
        <v>-6.4438303415127574E-2</v>
      </c>
      <c r="AV42" s="102">
        <v>5.6904587906928088E-2</v>
      </c>
    </row>
    <row r="43" spans="1:48">
      <c r="A43" t="s">
        <v>207</v>
      </c>
      <c r="B43" s="108">
        <v>8.8949999999999996</v>
      </c>
      <c r="C43" s="108">
        <v>9.2200000000000006</v>
      </c>
      <c r="D43" s="108">
        <v>9.2910000000000004</v>
      </c>
      <c r="E43" s="108">
        <v>9.9250000000000007</v>
      </c>
      <c r="F43" s="108">
        <v>10.504</v>
      </c>
      <c r="G43" s="108">
        <v>11.536000000000001</v>
      </c>
      <c r="H43" s="108">
        <v>12.248000000000001</v>
      </c>
      <c r="I43" s="108">
        <v>12.738999999999997</v>
      </c>
      <c r="J43" s="108">
        <v>13.218000000000004</v>
      </c>
      <c r="K43" s="108">
        <v>13.885999999999999</v>
      </c>
      <c r="L43" s="108">
        <v>14.668999999999999</v>
      </c>
      <c r="M43" s="108">
        <v>15.52</v>
      </c>
      <c r="N43" s="108">
        <v>16.452000000000002</v>
      </c>
      <c r="O43" s="108">
        <v>16.923999999999999</v>
      </c>
      <c r="P43" s="108">
        <v>17.783999999999999</v>
      </c>
      <c r="Q43" s="108">
        <v>18.399000000000001</v>
      </c>
      <c r="R43" s="108">
        <v>18.353000000000002</v>
      </c>
      <c r="S43" s="108">
        <v>17.985999999999997</v>
      </c>
      <c r="T43" s="108">
        <v>18.190999999999999</v>
      </c>
      <c r="U43" s="108">
        <v>19.428999999999998</v>
      </c>
      <c r="V43" s="108">
        <v>20.336999999999996</v>
      </c>
      <c r="W43" s="108">
        <v>20.608000000000001</v>
      </c>
      <c r="X43" s="108">
        <v>20.477000000000004</v>
      </c>
      <c r="Y43" s="108">
        <v>20.465</v>
      </c>
      <c r="Z43" s="108">
        <v>21</v>
      </c>
      <c r="AA43" s="108">
        <v>20.444000000000003</v>
      </c>
      <c r="AB43" s="108">
        <v>18.594999999999999</v>
      </c>
      <c r="AC43" s="108">
        <v>18.093999999999998</v>
      </c>
      <c r="AD43" s="108">
        <v>17.071999999999999</v>
      </c>
      <c r="AE43" s="108">
        <v>16.636000000000003</v>
      </c>
      <c r="AF43" s="108">
        <v>17.262999999999998</v>
      </c>
      <c r="AG43" s="108">
        <v>17.521000000000001</v>
      </c>
      <c r="AH43" s="108">
        <v>17.12</v>
      </c>
      <c r="AI43" s="108">
        <v>17.597999999999999</v>
      </c>
      <c r="AJ43" s="108">
        <v>17.535</v>
      </c>
      <c r="AK43" s="108">
        <v>18.125</v>
      </c>
      <c r="AL43" s="108">
        <v>18.571000000000002</v>
      </c>
      <c r="AM43" s="108">
        <v>18.686</v>
      </c>
      <c r="AN43" s="108">
        <v>18.100999999999999</v>
      </c>
      <c r="AO43" s="108">
        <v>17.590832634520499</v>
      </c>
      <c r="AP43" s="108">
        <v>18.738674055844651</v>
      </c>
      <c r="AQ43" s="108">
        <v>18.280678785355445</v>
      </c>
      <c r="AR43" s="108">
        <v>17.585666890374235</v>
      </c>
      <c r="AS43" s="108">
        <v>17.928347194121343</v>
      </c>
      <c r="AT43" s="27">
        <v>16.812511918361757</v>
      </c>
      <c r="AU43" s="102">
        <v>-5.9669393262402837E-2</v>
      </c>
      <c r="AV43" s="102">
        <v>1.5059130675377477E-3</v>
      </c>
    </row>
    <row r="44" spans="1:48">
      <c r="A44" t="s">
        <v>208</v>
      </c>
      <c r="B44" s="108">
        <v>26.925000000000001</v>
      </c>
      <c r="C44" s="108">
        <v>30.668474498800741</v>
      </c>
      <c r="D44" s="108">
        <v>33.083795673620855</v>
      </c>
      <c r="E44" s="108">
        <v>35.354948997601483</v>
      </c>
      <c r="F44" s="108">
        <v>39.987087794723273</v>
      </c>
      <c r="G44" s="108">
        <v>43.19568656378695</v>
      </c>
      <c r="H44" s="108">
        <v>47.719337919174556</v>
      </c>
      <c r="I44" s="108">
        <v>51.175213965696699</v>
      </c>
      <c r="J44" s="108">
        <v>56.561519663302718</v>
      </c>
      <c r="K44" s="108">
        <v>59.755731728288907</v>
      </c>
      <c r="L44" s="108">
        <v>60.731336652034216</v>
      </c>
      <c r="M44" s="108">
        <v>66.115390505498482</v>
      </c>
      <c r="N44" s="108">
        <v>68.001929583201346</v>
      </c>
      <c r="O44" s="108">
        <v>69.189061275286235</v>
      </c>
      <c r="P44" s="108">
        <v>73.522528035479922</v>
      </c>
      <c r="Q44" s="108">
        <v>75.974572249626661</v>
      </c>
      <c r="R44" s="108">
        <v>76.529324025885856</v>
      </c>
      <c r="S44" s="108">
        <v>75.992469611259452</v>
      </c>
      <c r="T44" s="108">
        <v>77.929631940987463</v>
      </c>
      <c r="U44" s="108">
        <v>78.329931483911849</v>
      </c>
      <c r="V44" s="108">
        <v>77.612923745304784</v>
      </c>
      <c r="W44" s="108">
        <v>78.612374394714209</v>
      </c>
      <c r="X44" s="108">
        <v>81.433600352989103</v>
      </c>
      <c r="Y44" s="108">
        <v>84.16666651581663</v>
      </c>
      <c r="Z44" s="108">
        <v>89.995060008145899</v>
      </c>
      <c r="AA44" s="108">
        <v>90.797768203828568</v>
      </c>
      <c r="AB44" s="108">
        <v>92.496235914377522</v>
      </c>
      <c r="AC44" s="108">
        <v>94.621282029234735</v>
      </c>
      <c r="AD44" s="108">
        <v>93.538762365932016</v>
      </c>
      <c r="AE44" s="108">
        <v>96.720272389917184</v>
      </c>
      <c r="AF44" s="108">
        <v>100.12031723763407</v>
      </c>
      <c r="AG44" s="108">
        <v>104.58543313571978</v>
      </c>
      <c r="AH44" s="108">
        <v>111.42603932660542</v>
      </c>
      <c r="AI44" s="108">
        <v>117.68247861700681</v>
      </c>
      <c r="AJ44" s="108">
        <v>122.0725679956555</v>
      </c>
      <c r="AK44" s="108">
        <v>128.684822690863</v>
      </c>
      <c r="AL44" s="108">
        <v>132.3870576548853</v>
      </c>
      <c r="AM44" s="108">
        <v>133.93397854912433</v>
      </c>
      <c r="AN44" s="108">
        <v>140.52970000452552</v>
      </c>
      <c r="AO44" s="108">
        <v>144.90594026338411</v>
      </c>
      <c r="AP44" s="108">
        <v>146.17831479386334</v>
      </c>
      <c r="AQ44" s="108">
        <v>146.33124798091785</v>
      </c>
      <c r="AR44" s="108">
        <v>149.3030873814854</v>
      </c>
      <c r="AS44" s="108">
        <v>146.09516363846629</v>
      </c>
      <c r="AT44" s="27">
        <v>132.59833013668376</v>
      </c>
      <c r="AU44" s="102">
        <v>-8.9897229165084025E-2</v>
      </c>
      <c r="AV44" s="102">
        <v>1.1876961578146722E-2</v>
      </c>
    </row>
    <row r="45" spans="1:48">
      <c r="A45" t="s">
        <v>209</v>
      </c>
      <c r="B45" s="108">
        <v>30.637</v>
      </c>
      <c r="C45" s="108">
        <v>33.039000000000001</v>
      </c>
      <c r="D45" s="108">
        <v>33.337000000000003</v>
      </c>
      <c r="E45" s="108">
        <v>35.939</v>
      </c>
      <c r="F45" s="108">
        <v>37.389000000000003</v>
      </c>
      <c r="G45" s="108">
        <v>40.112000000000002</v>
      </c>
      <c r="H45" s="108">
        <v>40.694000000000003</v>
      </c>
      <c r="I45" s="108">
        <v>42</v>
      </c>
      <c r="J45" s="108">
        <v>44.532000000000004</v>
      </c>
      <c r="K45" s="108">
        <v>41.530999999999999</v>
      </c>
      <c r="L45" s="108">
        <v>43.561999999999998</v>
      </c>
      <c r="M45" s="108">
        <v>46.935000000000002</v>
      </c>
      <c r="N45" s="108">
        <v>46.12</v>
      </c>
      <c r="O45" s="108">
        <v>46.455999999999989</v>
      </c>
      <c r="P45" s="108">
        <v>47.716000000000008</v>
      </c>
      <c r="Q45" s="108">
        <v>45.903000000000006</v>
      </c>
      <c r="R45" s="108">
        <v>46.104999999999997</v>
      </c>
      <c r="S45" s="108">
        <v>43.525999999999996</v>
      </c>
      <c r="T45" s="108">
        <v>44.38</v>
      </c>
      <c r="U45" s="108">
        <v>47.122</v>
      </c>
      <c r="V45" s="108">
        <v>50.795999999999992</v>
      </c>
      <c r="W45" s="108">
        <v>51.564999999999998</v>
      </c>
      <c r="X45" s="108">
        <v>51.891000000000005</v>
      </c>
      <c r="Y45" s="108">
        <v>50.991999999999997</v>
      </c>
      <c r="Z45" s="108">
        <v>50.02</v>
      </c>
      <c r="AA45" s="108">
        <v>51.150999999999996</v>
      </c>
      <c r="AB45" s="108">
        <v>50.317000000000007</v>
      </c>
      <c r="AC45" s="108">
        <v>50.55</v>
      </c>
      <c r="AD45" s="108">
        <v>49.925999999999995</v>
      </c>
      <c r="AE45" s="108">
        <v>49.84</v>
      </c>
      <c r="AF45" s="108">
        <v>50.083999999999996</v>
      </c>
      <c r="AG45" s="108">
        <v>48.81</v>
      </c>
      <c r="AH45" s="108">
        <v>50.413999999999994</v>
      </c>
      <c r="AI45" s="108">
        <v>51.619000000000007</v>
      </c>
      <c r="AJ45" s="108">
        <v>51.617000000000004</v>
      </c>
      <c r="AK45" s="108">
        <v>48.570999999999998</v>
      </c>
      <c r="AL45" s="108">
        <v>52.104999999999997</v>
      </c>
      <c r="AM45" s="108">
        <v>48.494</v>
      </c>
      <c r="AN45" s="108">
        <v>46.198</v>
      </c>
      <c r="AO45" s="108">
        <v>48.348336932615197</v>
      </c>
      <c r="AP45" s="108">
        <v>50.821942154093193</v>
      </c>
      <c r="AQ45" s="108">
        <v>47.719031592523777</v>
      </c>
      <c r="AR45" s="108">
        <v>47.955951282979491</v>
      </c>
      <c r="AS45" s="108">
        <v>47.568595571883613</v>
      </c>
      <c r="AT45" s="27">
        <v>43.16528601396638</v>
      </c>
      <c r="AU45" s="102">
        <v>-9.0081459181811319E-2</v>
      </c>
      <c r="AV45" s="102">
        <v>3.8663567102928415E-3</v>
      </c>
    </row>
    <row r="46" spans="1:48">
      <c r="A46" t="s">
        <v>210</v>
      </c>
      <c r="B46" s="108">
        <v>14.656613929492693</v>
      </c>
      <c r="C46" s="108">
        <v>15.717774675295288</v>
      </c>
      <c r="D46" s="108">
        <v>16.742358600715029</v>
      </c>
      <c r="E46" s="108">
        <v>17.594584875774991</v>
      </c>
      <c r="F46" s="108">
        <v>18.288168801194729</v>
      </c>
      <c r="G46" s="108">
        <v>20.118038059465093</v>
      </c>
      <c r="H46" s="108">
        <v>20.800870842195774</v>
      </c>
      <c r="I46" s="108">
        <v>20.237557405982713</v>
      </c>
      <c r="J46" s="108">
        <v>22.439886002624796</v>
      </c>
      <c r="K46" s="108">
        <v>21.190849210300044</v>
      </c>
      <c r="L46" s="108">
        <v>22.090155224691138</v>
      </c>
      <c r="M46" s="108">
        <v>21.253075168574917</v>
      </c>
      <c r="N46" s="108">
        <v>23.518710096393178</v>
      </c>
      <c r="O46" s="108">
        <v>23.166359867855363</v>
      </c>
      <c r="P46" s="108">
        <v>22.588834683441192</v>
      </c>
      <c r="Q46" s="108">
        <v>24.593433135719781</v>
      </c>
      <c r="R46" s="108">
        <v>24.418929266416253</v>
      </c>
      <c r="S46" s="108">
        <v>23.914433135719783</v>
      </c>
      <c r="T46" s="108">
        <v>24.94884889351496</v>
      </c>
      <c r="U46" s="108">
        <v>24.186235914377516</v>
      </c>
      <c r="V46" s="108">
        <v>26.089907317735442</v>
      </c>
      <c r="W46" s="108">
        <v>27.412520613657964</v>
      </c>
      <c r="X46" s="108">
        <v>27.198228809340637</v>
      </c>
      <c r="Y46" s="108">
        <v>27.398009639317557</v>
      </c>
      <c r="Z46" s="108">
        <v>25.673651988957779</v>
      </c>
      <c r="AA46" s="108">
        <v>26.804411503824049</v>
      </c>
      <c r="AB46" s="108">
        <v>27.531696519889579</v>
      </c>
      <c r="AC46" s="108">
        <v>27.954813368330544</v>
      </c>
      <c r="AD46" s="108">
        <v>27.862381499751102</v>
      </c>
      <c r="AE46" s="108">
        <v>29.231199122052768</v>
      </c>
      <c r="AF46" s="108">
        <v>27.752374077929133</v>
      </c>
      <c r="AG46" s="108">
        <v>26.833156175046383</v>
      </c>
      <c r="AH46" s="108">
        <v>28.676323709100785</v>
      </c>
      <c r="AI46" s="108">
        <v>28.859163280083266</v>
      </c>
      <c r="AJ46" s="108">
        <v>29.821651988957779</v>
      </c>
      <c r="AK46" s="108">
        <v>29.052969362356855</v>
      </c>
      <c r="AL46" s="108">
        <v>31.129614472552817</v>
      </c>
      <c r="AM46" s="108">
        <v>29.080217993392747</v>
      </c>
      <c r="AN46" s="108">
        <v>28.861857627732249</v>
      </c>
      <c r="AO46" s="108">
        <v>28.541054487034415</v>
      </c>
      <c r="AP46" s="108">
        <v>27.458945494869241</v>
      </c>
      <c r="AQ46" s="108">
        <v>28.631841821828459</v>
      </c>
      <c r="AR46" s="108">
        <v>28.335961323583668</v>
      </c>
      <c r="AS46" s="108">
        <v>29.372591010671599</v>
      </c>
      <c r="AT46" s="27">
        <v>29.398041238532766</v>
      </c>
      <c r="AU46" s="102">
        <v>3.6085616879479865E-3</v>
      </c>
      <c r="AV46" s="102">
        <v>2.6332111867691647E-3</v>
      </c>
    </row>
    <row r="47" spans="1:48">
      <c r="A47" t="s">
        <v>211</v>
      </c>
      <c r="B47" s="108">
        <v>9.1920000000000002</v>
      </c>
      <c r="C47" s="108">
        <v>9.17</v>
      </c>
      <c r="D47" s="108">
        <v>9.7609999999999992</v>
      </c>
      <c r="E47" s="108">
        <v>11.036999999999999</v>
      </c>
      <c r="F47" s="108">
        <v>12.042999999999999</v>
      </c>
      <c r="G47" s="108">
        <v>12.617000000000001</v>
      </c>
      <c r="H47" s="108">
        <v>13.855</v>
      </c>
      <c r="I47" s="108">
        <v>15.301</v>
      </c>
      <c r="J47" s="108">
        <v>17.585999999999999</v>
      </c>
      <c r="K47" s="108">
        <v>18.07</v>
      </c>
      <c r="L47" s="108">
        <v>19.641999999999999</v>
      </c>
      <c r="M47" s="108">
        <v>22.622000000000003</v>
      </c>
      <c r="N47" s="108">
        <v>24.064</v>
      </c>
      <c r="O47" s="108">
        <v>22.836000000000002</v>
      </c>
      <c r="P47" s="108">
        <v>23.547000000000004</v>
      </c>
      <c r="Q47" s="108">
        <v>24.853000000000002</v>
      </c>
      <c r="R47" s="108">
        <v>25.657999999999998</v>
      </c>
      <c r="S47" s="108">
        <v>27.741</v>
      </c>
      <c r="T47" s="108">
        <v>27.45</v>
      </c>
      <c r="U47" s="108">
        <v>29.805</v>
      </c>
      <c r="V47" s="108">
        <v>30.106000000000002</v>
      </c>
      <c r="W47" s="108">
        <v>35.563999999999993</v>
      </c>
      <c r="X47" s="108">
        <v>41.607800000000005</v>
      </c>
      <c r="Y47" s="108">
        <v>46.250399999999999</v>
      </c>
      <c r="Z47" s="108">
        <v>45.994700000000002</v>
      </c>
      <c r="AA47" s="108">
        <v>47.219699999999996</v>
      </c>
      <c r="AB47" s="108">
        <v>47.692799999999998</v>
      </c>
      <c r="AC47" s="108">
        <v>52.554899999999996</v>
      </c>
      <c r="AD47" s="108">
        <v>57.791799999999995</v>
      </c>
      <c r="AE47" s="108">
        <v>55.056900000000006</v>
      </c>
      <c r="AF47" s="108">
        <v>60.014700000000005</v>
      </c>
      <c r="AG47" s="108">
        <v>66.688399999999987</v>
      </c>
      <c r="AH47" s="108">
        <v>69.875900000000001</v>
      </c>
      <c r="AI47" s="108">
        <v>72.401900000000012</v>
      </c>
      <c r="AJ47" s="108">
        <v>71.03479999999999</v>
      </c>
      <c r="AK47" s="108">
        <v>76.629400000000004</v>
      </c>
      <c r="AL47" s="108">
        <v>71.514300000000006</v>
      </c>
      <c r="AM47" s="108">
        <v>75.142200000000003</v>
      </c>
      <c r="AN47" s="108">
        <v>79.666200000000003</v>
      </c>
      <c r="AO47" s="108">
        <v>84.324681310000017</v>
      </c>
      <c r="AP47" s="108">
        <v>89.469025999999999</v>
      </c>
      <c r="AQ47" s="108">
        <v>95.699727642974608</v>
      </c>
      <c r="AR47" s="108">
        <v>101.18961265346378</v>
      </c>
      <c r="AS47" s="108">
        <v>101.81187070814234</v>
      </c>
      <c r="AT47" s="27">
        <v>93.009852077681728</v>
      </c>
      <c r="AU47" s="102">
        <v>-8.395088960127961E-2</v>
      </c>
      <c r="AV47" s="102">
        <v>8.3309830401108818E-3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08">
        <v>12.800837458073611</v>
      </c>
      <c r="W48" s="108">
        <v>16.061922962895299</v>
      </c>
      <c r="X48" s="108">
        <v>16.138431538261699</v>
      </c>
      <c r="Y48" s="108">
        <v>16.299414387528898</v>
      </c>
      <c r="Z48" s="108">
        <v>16.5508715188416</v>
      </c>
      <c r="AA48" s="108">
        <v>13.486480280654128</v>
      </c>
      <c r="AB48" s="108">
        <v>13.868766209646139</v>
      </c>
      <c r="AC48" s="108">
        <v>13.659262062444579</v>
      </c>
      <c r="AD48" s="108">
        <v>11.13626206244458</v>
      </c>
      <c r="AE48" s="108">
        <v>11.86771476559248</v>
      </c>
      <c r="AF48" s="108">
        <v>9.7163820996557604</v>
      </c>
      <c r="AG48" s="108">
        <v>11.73773190818051</v>
      </c>
      <c r="AH48" s="108">
        <v>11.853223340958891</v>
      </c>
      <c r="AI48" s="108">
        <v>12.344206190226069</v>
      </c>
      <c r="AJ48" s="108">
        <v>13.447611877485159</v>
      </c>
      <c r="AK48" s="108">
        <v>14.548521703801001</v>
      </c>
      <c r="AL48" s="108">
        <v>14.925995985846599</v>
      </c>
      <c r="AM48" s="108">
        <v>15.404961692525701</v>
      </c>
      <c r="AN48" s="108">
        <v>17.002362943475198</v>
      </c>
      <c r="AO48" s="108">
        <v>17.733785781467102</v>
      </c>
      <c r="AP48" s="108">
        <v>18.894737591999998</v>
      </c>
      <c r="AQ48" s="108">
        <v>21.792936692000001</v>
      </c>
      <c r="AR48" s="108">
        <v>24.152271540000001</v>
      </c>
      <c r="AS48" s="108">
        <v>22.280842019178085</v>
      </c>
      <c r="AT48" s="27">
        <v>23.024131200786996</v>
      </c>
      <c r="AU48" s="102">
        <v>3.6191136422216053E-2</v>
      </c>
      <c r="AV48" s="102">
        <v>2.0622938566426455E-3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232.39427408035729</v>
      </c>
      <c r="W49" s="108">
        <v>234.07166269096717</v>
      </c>
      <c r="X49" s="108">
        <v>239.28050388991738</v>
      </c>
      <c r="Y49" s="108">
        <v>240.16303202895986</v>
      </c>
      <c r="Z49" s="108">
        <v>230.63495898157419</v>
      </c>
      <c r="AA49" s="108">
        <v>269.06159759406597</v>
      </c>
      <c r="AB49" s="108">
        <v>245.349568892707</v>
      </c>
      <c r="AC49" s="108">
        <v>215.4699761485966</v>
      </c>
      <c r="AD49" s="108">
        <v>181.790804267981</v>
      </c>
      <c r="AE49" s="108">
        <v>155.49668825143908</v>
      </c>
      <c r="AF49" s="108">
        <v>145.77560008483161</v>
      </c>
      <c r="AG49" s="108">
        <v>139.42100017600001</v>
      </c>
      <c r="AH49" s="108">
        <v>136.92257934399998</v>
      </c>
      <c r="AI49" s="108">
        <v>131.83914946799999</v>
      </c>
      <c r="AJ49" s="108">
        <v>134.566755812</v>
      </c>
      <c r="AK49" s="108">
        <v>134.71220377600002</v>
      </c>
      <c r="AL49" s="108">
        <v>134.66545263999998</v>
      </c>
      <c r="AM49" s="108">
        <v>132.272077072</v>
      </c>
      <c r="AN49" s="108">
        <v>135.16279653199999</v>
      </c>
      <c r="AO49" s="108">
        <v>137.38615217832978</v>
      </c>
      <c r="AP49" s="108">
        <v>136.07739260024445</v>
      </c>
      <c r="AQ49" s="108">
        <v>137.5051112402551</v>
      </c>
      <c r="AR49" s="108">
        <v>135.24011581728661</v>
      </c>
      <c r="AS49" s="108">
        <v>132.48196322235898</v>
      </c>
      <c r="AT49" s="27">
        <v>112.52985696163836</v>
      </c>
      <c r="AU49" s="102">
        <v>-0.14827531842786157</v>
      </c>
      <c r="AV49" s="102">
        <v>1.0079408889614474E-2</v>
      </c>
    </row>
    <row r="50" spans="1:48">
      <c r="A50" t="s">
        <v>115</v>
      </c>
      <c r="B50" s="108">
        <v>196.82758057654888</v>
      </c>
      <c r="C50" s="108">
        <v>197.52438367199167</v>
      </c>
      <c r="D50" s="108">
        <v>197.2103536679187</v>
      </c>
      <c r="E50" s="108">
        <v>204.34619577318188</v>
      </c>
      <c r="F50" s="108">
        <v>211.79575159523921</v>
      </c>
      <c r="G50" s="108">
        <v>216.67738367199169</v>
      </c>
      <c r="H50" s="108">
        <v>212.76722577725482</v>
      </c>
      <c r="I50" s="108">
        <v>215.76122577725482</v>
      </c>
      <c r="J50" s="108">
        <v>226.34644368013758</v>
      </c>
      <c r="K50" s="108">
        <v>214.98116576910894</v>
      </c>
      <c r="L50" s="108">
        <v>202.83644368013753</v>
      </c>
      <c r="M50" s="108">
        <v>206.8033836719917</v>
      </c>
      <c r="N50" s="108">
        <v>210.55369158709325</v>
      </c>
      <c r="O50" s="108">
        <v>211.39716576910891</v>
      </c>
      <c r="P50" s="108">
        <v>221.0646615830203</v>
      </c>
      <c r="Q50" s="108">
        <v>201.44669158709326</v>
      </c>
      <c r="R50" s="108">
        <v>195.784909489976</v>
      </c>
      <c r="S50" s="108">
        <v>193.10638367199167</v>
      </c>
      <c r="T50" s="108">
        <v>193.66238367199168</v>
      </c>
      <c r="U50" s="108">
        <v>193.48238367199173</v>
      </c>
      <c r="V50" s="108">
        <v>201.65269158709324</v>
      </c>
      <c r="W50" s="108">
        <v>207.13987948590309</v>
      </c>
      <c r="X50" s="108">
        <v>206.85841367606463</v>
      </c>
      <c r="Y50" s="108">
        <v>209.34035366791866</v>
      </c>
      <c r="Z50" s="108">
        <v>209.36487948590309</v>
      </c>
      <c r="AA50" s="108">
        <v>211.04984948183011</v>
      </c>
      <c r="AB50" s="108">
        <v>215.5253836719917</v>
      </c>
      <c r="AC50" s="108">
        <v>214.04857157080147</v>
      </c>
      <c r="AD50" s="108">
        <v>216.26866158302033</v>
      </c>
      <c r="AE50" s="108">
        <v>213.3168494818301</v>
      </c>
      <c r="AF50" s="108">
        <v>214.00963157894736</v>
      </c>
      <c r="AG50" s="108">
        <v>224.41775127845412</v>
      </c>
      <c r="AH50" s="108">
        <v>220.07734072498531</v>
      </c>
      <c r="AI50" s="108">
        <v>222.00847575689011</v>
      </c>
      <c r="AJ50" s="108">
        <v>220.622703719962</v>
      </c>
      <c r="AK50" s="108">
        <v>222.87200488478499</v>
      </c>
      <c r="AL50" s="108">
        <v>225.38265353387672</v>
      </c>
      <c r="AM50" s="108">
        <v>220.30191049901822</v>
      </c>
      <c r="AN50" s="108">
        <v>223.75962193664802</v>
      </c>
      <c r="AO50" s="108">
        <v>225.21013264067665</v>
      </c>
      <c r="AP50" s="108">
        <v>225.24512574386162</v>
      </c>
      <c r="AQ50" s="108">
        <v>222.17829638030994</v>
      </c>
      <c r="AR50" s="108">
        <v>214.78774232619804</v>
      </c>
      <c r="AS50" s="108">
        <v>210.85944344962371</v>
      </c>
      <c r="AT50" s="27">
        <v>198.86885062886557</v>
      </c>
      <c r="AU50" s="102">
        <v>-5.4281404083218798E-2</v>
      </c>
      <c r="AV50" s="102">
        <v>1.7812876644634251E-2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08">
        <v>44.806697831306806</v>
      </c>
      <c r="W51" s="108">
        <v>44.621532833303704</v>
      </c>
      <c r="X51" s="108">
        <v>45.814425517031594</v>
      </c>
      <c r="Y51" s="108">
        <v>47.311968385718806</v>
      </c>
      <c r="Z51" s="108">
        <v>48.654826767981</v>
      </c>
      <c r="AA51" s="108">
        <v>47.820889770025602</v>
      </c>
      <c r="AB51" s="108">
        <v>48.243125138967905</v>
      </c>
      <c r="AC51" s="108">
        <v>45.334107988235097</v>
      </c>
      <c r="AD51" s="108">
        <v>46.642859054225099</v>
      </c>
      <c r="AE51" s="108">
        <v>46.271299042949906</v>
      </c>
      <c r="AF51" s="108">
        <v>46.307704730208897</v>
      </c>
      <c r="AG51" s="108">
        <v>46.858648849845594</v>
      </c>
      <c r="AH51" s="108">
        <v>49.022981514153408</v>
      </c>
      <c r="AI51" s="108">
        <v>50.398365622514795</v>
      </c>
      <c r="AJ51" s="108">
        <v>51.9091897114562</v>
      </c>
      <c r="AK51" s="108">
        <v>49.936857047148401</v>
      </c>
      <c r="AL51" s="108">
        <v>53.211048101863199</v>
      </c>
      <c r="AM51" s="108">
        <v>54.548928063023006</v>
      </c>
      <c r="AN51" s="108">
        <v>50.874348471782</v>
      </c>
      <c r="AO51" s="108">
        <v>48.334541533573493</v>
      </c>
      <c r="AP51" s="108">
        <v>46.211826300392623</v>
      </c>
      <c r="AQ51" s="108">
        <v>45.212407286744991</v>
      </c>
      <c r="AR51" s="108">
        <v>48.946278131762497</v>
      </c>
      <c r="AS51" s="108">
        <v>51.524780999881258</v>
      </c>
      <c r="AT51" s="27">
        <v>51.519497989846251</v>
      </c>
      <c r="AU51" s="102">
        <v>2.6369117323667979E-3</v>
      </c>
      <c r="AV51" s="102">
        <v>4.6146516137877697E-3</v>
      </c>
    </row>
    <row r="52" spans="1:48">
      <c r="A52" t="s">
        <v>178</v>
      </c>
      <c r="B52" s="108">
        <v>637.66413934171624</v>
      </c>
      <c r="C52" s="108">
        <v>678.57282462014086</v>
      </c>
      <c r="D52" s="108">
        <v>710.30014692948907</v>
      </c>
      <c r="E52" s="108">
        <v>734.15717372376992</v>
      </c>
      <c r="F52" s="108">
        <v>755.56417991900992</v>
      </c>
      <c r="G52" s="108">
        <v>793.42135440731715</v>
      </c>
      <c r="H52" s="108">
        <v>834.60304076112993</v>
      </c>
      <c r="I52" s="108">
        <v>883.49364398729506</v>
      </c>
      <c r="J52" s="108">
        <v>923.70085267895399</v>
      </c>
      <c r="K52" s="108">
        <v>973.67620677235993</v>
      </c>
      <c r="L52" s="108">
        <v>1021.6239253543898</v>
      </c>
      <c r="M52" s="108">
        <v>1069.0483243805791</v>
      </c>
      <c r="N52" s="108">
        <v>1116.1495049055541</v>
      </c>
      <c r="O52" s="108">
        <v>1163.598891023038</v>
      </c>
      <c r="P52" s="108">
        <v>1195.0592983707911</v>
      </c>
      <c r="Q52" s="108">
        <v>1180.2117758784007</v>
      </c>
      <c r="R52" s="108">
        <v>1196.4087158714508</v>
      </c>
      <c r="S52" s="108">
        <v>1228.8282222960188</v>
      </c>
      <c r="T52" s="108">
        <v>1252.6932458477452</v>
      </c>
      <c r="U52" s="108">
        <v>1298.1060887658164</v>
      </c>
      <c r="V52" s="108">
        <v>106.88975148325937</v>
      </c>
      <c r="W52" s="108">
        <v>107.02379406283856</v>
      </c>
      <c r="X52" s="108">
        <v>108.63018260343722</v>
      </c>
      <c r="Y52" s="108">
        <v>114.06742952874154</v>
      </c>
      <c r="Z52" s="108">
        <v>110.41184350063</v>
      </c>
      <c r="AA52" s="108">
        <v>115.0161436046364</v>
      </c>
      <c r="AB52" s="108">
        <v>94.348096864433771</v>
      </c>
      <c r="AC52" s="108">
        <v>85.370529719341476</v>
      </c>
      <c r="AD52" s="108">
        <v>75.845344874157036</v>
      </c>
      <c r="AE52" s="108">
        <v>66.954202337019453</v>
      </c>
      <c r="AF52" s="108">
        <v>67.734249348835874</v>
      </c>
      <c r="AG52" s="108">
        <v>71.950354008453473</v>
      </c>
      <c r="AH52" s="108">
        <v>74.190492692465909</v>
      </c>
      <c r="AI52" s="108">
        <v>74.00225289503291</v>
      </c>
      <c r="AJ52" s="108">
        <v>67.772609182502677</v>
      </c>
      <c r="AK52" s="108">
        <v>66.682684284788351</v>
      </c>
      <c r="AL52" s="108">
        <v>67.958027295840836</v>
      </c>
      <c r="AM52" s="108">
        <v>70.361283826048904</v>
      </c>
      <c r="AN52" s="108">
        <v>73.705024999873828</v>
      </c>
      <c r="AO52" s="108">
        <v>77.186325489886741</v>
      </c>
      <c r="AP52" s="108">
        <v>77.388221677643202</v>
      </c>
      <c r="AQ52" s="108">
        <v>75.206299920026481</v>
      </c>
      <c r="AR52" s="108">
        <v>76.164688952733542</v>
      </c>
      <c r="AS52" s="108">
        <v>76.961112954915905</v>
      </c>
      <c r="AT52" s="27">
        <v>74.421810629007354</v>
      </c>
      <c r="AU52" s="102">
        <v>-3.0345285620938411E-2</v>
      </c>
      <c r="AV52" s="102">
        <v>6.6660340632170335E-3</v>
      </c>
    </row>
    <row r="53" spans="1:48">
      <c r="A53" s="332" t="s">
        <v>179</v>
      </c>
      <c r="B53" s="42">
        <v>1677.2359346834671</v>
      </c>
      <c r="C53" s="42">
        <v>1746.3262367877051</v>
      </c>
      <c r="D53" s="42">
        <v>1809.9545471421877</v>
      </c>
      <c r="E53" s="42">
        <v>1905.8877939965066</v>
      </c>
      <c r="F53" s="42">
        <v>2015.6877856648878</v>
      </c>
      <c r="G53" s="42">
        <v>2133.8766487232879</v>
      </c>
      <c r="H53" s="42">
        <v>2206.8338635575878</v>
      </c>
      <c r="I53" s="42">
        <v>2316.1370253889941</v>
      </c>
      <c r="J53" s="42">
        <v>2438.5496921066292</v>
      </c>
      <c r="K53" s="42">
        <v>2463.4851743999416</v>
      </c>
      <c r="L53" s="42">
        <v>2494.0556006723064</v>
      </c>
      <c r="M53" s="42">
        <v>2628.9274473007349</v>
      </c>
      <c r="N53" s="42">
        <v>2702.9325370592401</v>
      </c>
      <c r="O53" s="42">
        <v>2792.9475777436633</v>
      </c>
      <c r="P53" s="42">
        <v>2877.1175694693488</v>
      </c>
      <c r="Q53" s="42">
        <v>2823.402464605022</v>
      </c>
      <c r="R53" s="42">
        <v>2797.7080050078707</v>
      </c>
      <c r="S53" s="42">
        <v>2800.0483450007491</v>
      </c>
      <c r="T53" s="42">
        <v>2828.2422854241358</v>
      </c>
      <c r="U53" s="42">
        <v>2916.339179380042</v>
      </c>
      <c r="V53" s="42">
        <v>3006.6111228243603</v>
      </c>
      <c r="W53" s="42">
        <v>3070.1446976136772</v>
      </c>
      <c r="X53" s="42">
        <v>3147.0105072506158</v>
      </c>
      <c r="Y53" s="42">
        <v>3189.3279257073291</v>
      </c>
      <c r="Z53" s="42">
        <v>3184.753132862696</v>
      </c>
      <c r="AA53" s="42">
        <v>3186.3648375088273</v>
      </c>
      <c r="AB53" s="42">
        <v>3123.2165208846113</v>
      </c>
      <c r="AC53" s="42">
        <v>3016.2294833119663</v>
      </c>
      <c r="AD53" s="42">
        <v>2902.889427697166</v>
      </c>
      <c r="AE53" s="42">
        <v>2778.5220307019476</v>
      </c>
      <c r="AF53" s="42">
        <v>2763.5301777375698</v>
      </c>
      <c r="AG53" s="42">
        <v>2791.6705536547215</v>
      </c>
      <c r="AH53" s="42">
        <v>2748.1685236901294</v>
      </c>
      <c r="AI53" s="42">
        <v>2761.6450977112136</v>
      </c>
      <c r="AJ53" s="42">
        <v>2758.8915439782891</v>
      </c>
      <c r="AK53" s="42">
        <v>2797.2319297296876</v>
      </c>
      <c r="AL53" s="42">
        <v>2833.7764900128959</v>
      </c>
      <c r="AM53" s="42">
        <v>2827.188346466201</v>
      </c>
      <c r="AN53" s="42">
        <v>2885.0977475268282</v>
      </c>
      <c r="AO53" s="42">
        <v>2930.7035510992027</v>
      </c>
      <c r="AP53" s="42">
        <v>2941.76976934291</v>
      </c>
      <c r="AQ53" s="42">
        <v>2970.7125162858169</v>
      </c>
      <c r="AR53" s="42">
        <v>2959.7089235331437</v>
      </c>
      <c r="AS53" s="42">
        <v>2955.8300391515904</v>
      </c>
      <c r="AT53" s="42">
        <v>2770.0299488565024</v>
      </c>
      <c r="AU53" s="334">
        <v>-6.02913444910681E-2</v>
      </c>
      <c r="AV53" s="334">
        <v>0.24811428046621112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08">
        <v>17.190999999999999</v>
      </c>
      <c r="C55" s="108">
        <v>18.605999999999998</v>
      </c>
      <c r="D55" s="108">
        <v>20.152999999999999</v>
      </c>
      <c r="E55" s="108">
        <v>21.844000000000001</v>
      </c>
      <c r="F55" s="108">
        <v>23.686999999999998</v>
      </c>
      <c r="G55" s="108">
        <v>25.702999999999999</v>
      </c>
      <c r="H55" s="108">
        <v>27.905000000000001</v>
      </c>
      <c r="I55" s="108">
        <v>30.017999999999997</v>
      </c>
      <c r="J55" s="108">
        <v>34.187999999999995</v>
      </c>
      <c r="K55" s="108">
        <v>38.273999999999994</v>
      </c>
      <c r="L55" s="108">
        <v>40.958000000000006</v>
      </c>
      <c r="M55" s="108">
        <v>42.457000000000001</v>
      </c>
      <c r="N55" s="108">
        <v>43.183999999999997</v>
      </c>
      <c r="O55" s="108">
        <v>43.289000000000009</v>
      </c>
      <c r="P55" s="108">
        <v>47.887999999999991</v>
      </c>
      <c r="Q55" s="108">
        <v>39.078999999999994</v>
      </c>
      <c r="R55" s="108">
        <v>35.029000000000003</v>
      </c>
      <c r="S55" s="108">
        <v>38.945</v>
      </c>
      <c r="T55" s="108">
        <v>48.542000000000002</v>
      </c>
      <c r="U55" s="108">
        <v>54.121000000000002</v>
      </c>
      <c r="V55" s="108">
        <v>58.88</v>
      </c>
      <c r="W55" s="108">
        <v>58.45</v>
      </c>
      <c r="X55" s="108">
        <v>60.814999999999998</v>
      </c>
      <c r="Y55" s="108">
        <v>58.854999999999997</v>
      </c>
      <c r="Z55" s="108">
        <v>66.272999999999996</v>
      </c>
      <c r="AA55" s="108">
        <v>70.027000000000001</v>
      </c>
      <c r="AB55" s="108">
        <v>72.188999999999993</v>
      </c>
      <c r="AC55" s="108">
        <v>75.667000000000016</v>
      </c>
      <c r="AD55" s="108">
        <v>78.281000000000006</v>
      </c>
      <c r="AE55" s="108">
        <v>85.160999999999987</v>
      </c>
      <c r="AF55" s="108">
        <v>93.422286567164178</v>
      </c>
      <c r="AG55" s="108">
        <v>98.992257910447762</v>
      </c>
      <c r="AH55" s="108">
        <v>104.47357014925372</v>
      </c>
      <c r="AI55" s="108">
        <v>106.764615920398</v>
      </c>
      <c r="AJ55" s="108">
        <v>113.48575223880599</v>
      </c>
      <c r="AK55" s="108">
        <v>121.05483701492537</v>
      </c>
      <c r="AL55" s="108">
        <v>127.67063582089553</v>
      </c>
      <c r="AM55" s="108">
        <v>141.36961592039799</v>
      </c>
      <c r="AN55" s="108">
        <v>148.87882487562189</v>
      </c>
      <c r="AO55" s="108">
        <v>155.27882924576107</v>
      </c>
      <c r="AP55" s="108">
        <v>175.90449404434941</v>
      </c>
      <c r="AQ55" s="108">
        <v>184.06004704932653</v>
      </c>
      <c r="AR55" s="108">
        <v>188.03281148027301</v>
      </c>
      <c r="AS55" s="108">
        <v>195.30300108704733</v>
      </c>
      <c r="AT55" s="27">
        <v>204.79367666879608</v>
      </c>
      <c r="AU55" s="102">
        <v>5.146748432956505E-2</v>
      </c>
      <c r="AV55" s="102">
        <v>1.83435690836787E-2</v>
      </c>
    </row>
    <row r="56" spans="1:48">
      <c r="A56" t="s">
        <v>95</v>
      </c>
      <c r="B56" s="108">
        <v>6.3339999999999996</v>
      </c>
      <c r="C56" s="108">
        <v>6.266</v>
      </c>
      <c r="D56" s="108">
        <v>6.21</v>
      </c>
      <c r="E56" s="108">
        <v>6.1659999999999995</v>
      </c>
      <c r="F56" s="108">
        <v>6.1340000000000003</v>
      </c>
      <c r="G56" s="108">
        <v>6.242</v>
      </c>
      <c r="H56" s="108">
        <v>6.2089999999999996</v>
      </c>
      <c r="I56" s="108">
        <v>6.9249999999999998</v>
      </c>
      <c r="J56" s="108">
        <v>6.9280000000000008</v>
      </c>
      <c r="K56" s="108">
        <v>6.6840000000000002</v>
      </c>
      <c r="L56" s="108">
        <v>6.0179999999999998</v>
      </c>
      <c r="M56" s="108">
        <v>7.1720000000000006</v>
      </c>
      <c r="N56" s="108">
        <v>7.3650000000000002</v>
      </c>
      <c r="O56" s="108">
        <v>8.1110000000000007</v>
      </c>
      <c r="P56" s="108">
        <v>9.9350000000000005</v>
      </c>
      <c r="Q56" s="108">
        <v>8.0090000000000003</v>
      </c>
      <c r="R56" s="108">
        <v>10.045999999999999</v>
      </c>
      <c r="S56" s="108">
        <v>9.8810000000000002</v>
      </c>
      <c r="T56" s="108">
        <v>10.930999999999999</v>
      </c>
      <c r="U56" s="108">
        <v>11.695</v>
      </c>
      <c r="V56" s="108">
        <v>11.802999999999999</v>
      </c>
      <c r="W56" s="108">
        <v>13.512999999999998</v>
      </c>
      <c r="X56" s="108">
        <v>12.495999999999999</v>
      </c>
      <c r="Y56" s="108">
        <v>14.154999999999999</v>
      </c>
      <c r="Z56" s="108">
        <v>15.190999999999999</v>
      </c>
      <c r="AA56" s="108">
        <v>9.1790000000000003</v>
      </c>
      <c r="AB56" s="108">
        <v>4.1239999999999997</v>
      </c>
      <c r="AC56" s="108">
        <v>7.9160000000000004</v>
      </c>
      <c r="AD56" s="108">
        <v>9.9049999999999994</v>
      </c>
      <c r="AE56" s="108">
        <v>11.587999999999999</v>
      </c>
      <c r="AF56" s="108">
        <v>14.818999999999999</v>
      </c>
      <c r="AG56" s="108">
        <v>14.626999999999999</v>
      </c>
      <c r="AH56" s="108">
        <v>15.465706896551724</v>
      </c>
      <c r="AI56" s="108">
        <v>18.778406465517243</v>
      </c>
      <c r="AJ56" s="108">
        <v>19.385510344827591</v>
      </c>
      <c r="AK56" s="108">
        <v>20.400669655172411</v>
      </c>
      <c r="AL56" s="108">
        <v>21.434277629310351</v>
      </c>
      <c r="AM56" s="108">
        <v>21.476440732758618</v>
      </c>
      <c r="AN56" s="108">
        <v>23.984970131845841</v>
      </c>
      <c r="AO56" s="108">
        <v>26.442726450304264</v>
      </c>
      <c r="AP56" s="108">
        <v>28.325285950389006</v>
      </c>
      <c r="AQ56" s="108">
        <v>27.04366478622098</v>
      </c>
      <c r="AR56" s="108">
        <v>26.858223435088732</v>
      </c>
      <c r="AS56" s="108">
        <v>29.013316442628536</v>
      </c>
      <c r="AT56" s="27">
        <v>31.254898523566762</v>
      </c>
      <c r="AU56" s="102">
        <v>8.0211855287511513E-2</v>
      </c>
      <c r="AV56" s="102">
        <v>2.7995317023270703E-3</v>
      </c>
    </row>
    <row r="57" spans="1:48">
      <c r="A57" t="s">
        <v>144</v>
      </c>
      <c r="B57" s="108">
        <v>0.12</v>
      </c>
      <c r="C57" s="108">
        <v>0.121</v>
      </c>
      <c r="D57" s="108">
        <v>0.17200000000000001</v>
      </c>
      <c r="E57" s="108">
        <v>0.55400000000000005</v>
      </c>
      <c r="F57" s="108">
        <v>0.872</v>
      </c>
      <c r="G57" s="108">
        <v>0.998</v>
      </c>
      <c r="H57" s="108">
        <v>0.99399999999999999</v>
      </c>
      <c r="I57" s="108">
        <v>1.099</v>
      </c>
      <c r="J57" s="108">
        <v>1.56</v>
      </c>
      <c r="K57" s="108">
        <v>1.3559999999999999</v>
      </c>
      <c r="L57" s="108">
        <v>2.2130000000000001</v>
      </c>
      <c r="M57" s="108">
        <v>1.64</v>
      </c>
      <c r="N57" s="108">
        <v>1.859</v>
      </c>
      <c r="O57" s="108">
        <v>1.7290000000000001</v>
      </c>
      <c r="P57" s="108">
        <v>4.3580000000000005</v>
      </c>
      <c r="Q57" s="108">
        <v>5.3819999999999997</v>
      </c>
      <c r="R57" s="108">
        <v>4.5090000000000003</v>
      </c>
      <c r="S57" s="108">
        <v>5.4770000000000003</v>
      </c>
      <c r="T57" s="108">
        <v>5.4240000000000004</v>
      </c>
      <c r="U57" s="108">
        <v>6.6349999999999998</v>
      </c>
      <c r="V57" s="108">
        <v>6.7750000000000004</v>
      </c>
      <c r="W57" s="108">
        <v>7.3540000000000001</v>
      </c>
      <c r="X57" s="108">
        <v>7.5030000000000001</v>
      </c>
      <c r="Y57" s="108">
        <v>7.117</v>
      </c>
      <c r="Z57" s="108">
        <v>6.9850000000000003</v>
      </c>
      <c r="AA57" s="108">
        <v>7.3849999999999998</v>
      </c>
      <c r="AB57" s="108">
        <v>8.3410000000000011</v>
      </c>
      <c r="AC57" s="108">
        <v>12.893000000000001</v>
      </c>
      <c r="AD57" s="108">
        <v>13.709</v>
      </c>
      <c r="AE57" s="108">
        <v>13.814</v>
      </c>
      <c r="AF57" s="108">
        <v>13.895</v>
      </c>
      <c r="AG57" s="108">
        <v>14.181000000000001</v>
      </c>
      <c r="AH57" s="108">
        <v>15.045999999999999</v>
      </c>
      <c r="AI57" s="108">
        <v>15.303999999999998</v>
      </c>
      <c r="AJ57" s="108">
        <v>14.525</v>
      </c>
      <c r="AK57" s="108">
        <v>10.962130517241381</v>
      </c>
      <c r="AL57" s="108">
        <v>12.581314655172418</v>
      </c>
      <c r="AM57" s="108">
        <v>13.523527003042597</v>
      </c>
      <c r="AN57" s="108">
        <v>14.97284581643002</v>
      </c>
      <c r="AO57" s="108">
        <v>18.145328042596347</v>
      </c>
      <c r="AP57" s="108">
        <v>22.347627413793106</v>
      </c>
      <c r="AQ57" s="108">
        <v>23.788206202590107</v>
      </c>
      <c r="AR57" s="108">
        <v>24.615643083663599</v>
      </c>
      <c r="AS57" s="108">
        <v>26.008376087158684</v>
      </c>
      <c r="AT57" s="27">
        <v>27.199479424549587</v>
      </c>
      <c r="AU57" s="102">
        <v>4.8662110039499495E-2</v>
      </c>
      <c r="AV57" s="102">
        <v>2.4362838637407222E-3</v>
      </c>
    </row>
    <row r="58" spans="1:48">
      <c r="A58" t="s">
        <v>96</v>
      </c>
      <c r="B58" s="108">
        <v>20.146000000000001</v>
      </c>
      <c r="C58" s="108">
        <v>20.429000000000002</v>
      </c>
      <c r="D58" s="108">
        <v>20.736999999999998</v>
      </c>
      <c r="E58" s="108">
        <v>21.073999999999998</v>
      </c>
      <c r="F58" s="108">
        <v>21.448</v>
      </c>
      <c r="G58" s="108">
        <v>21.884</v>
      </c>
      <c r="H58" s="108">
        <v>21.817</v>
      </c>
      <c r="I58" s="108">
        <v>23.396000000000001</v>
      </c>
      <c r="J58" s="108">
        <v>24.957000000000001</v>
      </c>
      <c r="K58" s="108">
        <v>26.488000000000003</v>
      </c>
      <c r="L58" s="108">
        <v>20.798000000000002</v>
      </c>
      <c r="M58" s="108">
        <v>24.132999999999999</v>
      </c>
      <c r="N58" s="108">
        <v>28.747999999999998</v>
      </c>
      <c r="O58" s="108">
        <v>32.038000000000004</v>
      </c>
      <c r="P58" s="108">
        <v>38.997</v>
      </c>
      <c r="Q58" s="108">
        <v>38.678000000000004</v>
      </c>
      <c r="R58" s="108">
        <v>46.064999999999998</v>
      </c>
      <c r="S58" s="108">
        <v>50.555999999999997</v>
      </c>
      <c r="T58" s="108">
        <v>54.13</v>
      </c>
      <c r="U58" s="108">
        <v>62.314000000000007</v>
      </c>
      <c r="V58" s="108">
        <v>63.671000000000006</v>
      </c>
      <c r="W58" s="108">
        <v>68.581000000000003</v>
      </c>
      <c r="X58" s="108">
        <v>72.34</v>
      </c>
      <c r="Y58" s="108">
        <v>75.254999999999995</v>
      </c>
      <c r="Z58" s="108">
        <v>75.060999999999993</v>
      </c>
      <c r="AA58" s="108">
        <v>84.994</v>
      </c>
      <c r="AB58" s="108">
        <v>90.268999999999991</v>
      </c>
      <c r="AC58" s="108">
        <v>89.317000000000007</v>
      </c>
      <c r="AD58" s="108">
        <v>92.185000000000002</v>
      </c>
      <c r="AE58" s="108">
        <v>100.34452941176471</v>
      </c>
      <c r="AF58" s="108">
        <v>97.548090942887441</v>
      </c>
      <c r="AG58" s="108">
        <v>102.25322352941177</v>
      </c>
      <c r="AH58" s="108">
        <v>105.16375603684914</v>
      </c>
      <c r="AI58" s="108">
        <v>111.15479414450729</v>
      </c>
      <c r="AJ58" s="108">
        <v>113.06782430624952</v>
      </c>
      <c r="AK58" s="108">
        <v>118.23752941176471</v>
      </c>
      <c r="AL58" s="108">
        <v>122.51129411764707</v>
      </c>
      <c r="AM58" s="108">
        <v>126.27847058823529</v>
      </c>
      <c r="AN58" s="108">
        <v>134.93958823529414</v>
      </c>
      <c r="AO58" s="108">
        <v>146.0744117647059</v>
      </c>
      <c r="AP58" s="108">
        <v>155.47906756113912</v>
      </c>
      <c r="AQ58" s="108">
        <v>161.72859182686653</v>
      </c>
      <c r="AR58" s="108">
        <v>169.4541316487514</v>
      </c>
      <c r="AS58" s="108">
        <v>183.66737048081285</v>
      </c>
      <c r="AT58" s="27">
        <v>191.53277100278748</v>
      </c>
      <c r="AU58" s="102">
        <v>4.5681210646324244E-2</v>
      </c>
      <c r="AV58" s="102">
        <v>1.7155776847349175E-2</v>
      </c>
    </row>
    <row r="59" spans="1:48">
      <c r="A59" t="s">
        <v>145</v>
      </c>
      <c r="B59" s="118" t="s">
        <v>147</v>
      </c>
      <c r="C59" s="118" t="s">
        <v>147</v>
      </c>
      <c r="D59" s="108">
        <v>0.44</v>
      </c>
      <c r="E59" s="108">
        <v>0.59700000000000009</v>
      </c>
      <c r="F59" s="108">
        <v>0.626</v>
      </c>
      <c r="G59" s="108">
        <v>0.95900000000000007</v>
      </c>
      <c r="H59" s="108">
        <v>1.431</v>
      </c>
      <c r="I59" s="108">
        <v>1.5640000000000001</v>
      </c>
      <c r="J59" s="108">
        <v>2.0259999999999998</v>
      </c>
      <c r="K59" s="108">
        <v>2.3480000000000003</v>
      </c>
      <c r="L59" s="108">
        <v>2.5819999999999999</v>
      </c>
      <c r="M59" s="108">
        <v>3.3529999999999998</v>
      </c>
      <c r="N59" s="108">
        <v>5.4159999999999995</v>
      </c>
      <c r="O59" s="108">
        <v>6.2829999999999995</v>
      </c>
      <c r="P59" s="108">
        <v>6.8469999999999995</v>
      </c>
      <c r="Q59" s="108">
        <v>9.8030000000000008</v>
      </c>
      <c r="R59" s="108">
        <v>11.503</v>
      </c>
      <c r="S59" s="108">
        <v>12.222000000000001</v>
      </c>
      <c r="T59" s="108">
        <v>11.628999999999998</v>
      </c>
      <c r="U59" s="108">
        <v>13.126000000000001</v>
      </c>
      <c r="V59" s="108">
        <v>16.291</v>
      </c>
      <c r="W59" s="108">
        <v>19.760000000000002</v>
      </c>
      <c r="X59" s="108">
        <v>21.803000000000001</v>
      </c>
      <c r="Y59" s="108">
        <v>24.173999999999999</v>
      </c>
      <c r="Z59" s="108">
        <v>27.261000000000003</v>
      </c>
      <c r="AA59" s="108">
        <v>27.957000000000001</v>
      </c>
      <c r="AB59" s="108">
        <v>34.844999999999999</v>
      </c>
      <c r="AC59" s="108">
        <v>33.739000000000004</v>
      </c>
      <c r="AD59" s="108">
        <v>34.980999999999995</v>
      </c>
      <c r="AE59" s="108">
        <v>38.682000000000002</v>
      </c>
      <c r="AF59" s="108">
        <v>40.270000000000003</v>
      </c>
      <c r="AG59" s="108">
        <v>42.35799999999999</v>
      </c>
      <c r="AH59" s="108">
        <v>43.882999999999996</v>
      </c>
      <c r="AI59" s="108">
        <v>41.744999999999997</v>
      </c>
      <c r="AJ59" s="108">
        <v>41.998999999999995</v>
      </c>
      <c r="AK59" s="108">
        <v>41.199176470588235</v>
      </c>
      <c r="AL59" s="108">
        <v>48.928705882352943</v>
      </c>
      <c r="AM59" s="108">
        <v>48.90364705882353</v>
      </c>
      <c r="AN59" s="108">
        <v>50.722588235294111</v>
      </c>
      <c r="AO59" s="108">
        <v>53.926529411764704</v>
      </c>
      <c r="AP59" s="108">
        <v>56.873647058823522</v>
      </c>
      <c r="AQ59" s="108">
        <v>59.315964705882351</v>
      </c>
      <c r="AR59" s="108">
        <v>65.897133173705882</v>
      </c>
      <c r="AS59" s="108">
        <v>76.529908981000005</v>
      </c>
      <c r="AT59" s="27">
        <v>74.993465707588243</v>
      </c>
      <c r="AU59" s="102">
        <v>-1.7391654338154261E-2</v>
      </c>
      <c r="AV59" s="102">
        <v>6.7172377653847678E-3</v>
      </c>
    </row>
    <row r="60" spans="1:48">
      <c r="A60" t="s">
        <v>99</v>
      </c>
      <c r="B60" s="108">
        <v>13.639000000000001</v>
      </c>
      <c r="C60" s="108">
        <v>14.432540028058106</v>
      </c>
      <c r="D60" s="108">
        <v>15.047540028058107</v>
      </c>
      <c r="E60" s="108">
        <v>15.825540028058107</v>
      </c>
      <c r="F60" s="108">
        <v>16.895540028058111</v>
      </c>
      <c r="G60" s="108">
        <v>17.79854002805811</v>
      </c>
      <c r="H60" s="108">
        <v>18.863540028058107</v>
      </c>
      <c r="I60" s="108">
        <v>20.085029053717697</v>
      </c>
      <c r="J60" s="108">
        <v>21.60484667601937</v>
      </c>
      <c r="K60" s="108">
        <v>22.351670769787752</v>
      </c>
      <c r="L60" s="108">
        <v>23.743706294972171</v>
      </c>
      <c r="M60" s="108">
        <v>26.176318323754355</v>
      </c>
      <c r="N60" s="108">
        <v>27.462054306014387</v>
      </c>
      <c r="O60" s="108">
        <v>30.320046250622259</v>
      </c>
      <c r="P60" s="108">
        <v>35.27697266597275</v>
      </c>
      <c r="Q60" s="108">
        <v>35.489490428564956</v>
      </c>
      <c r="R60" s="108">
        <v>38.394439109381366</v>
      </c>
      <c r="S60" s="108">
        <v>40.320547902430185</v>
      </c>
      <c r="T60" s="108">
        <v>40.966022718016013</v>
      </c>
      <c r="U60" s="108">
        <v>44.004364574376609</v>
      </c>
      <c r="V60" s="108">
        <v>47.002211250395973</v>
      </c>
      <c r="W60" s="108">
        <v>50.101146671493865</v>
      </c>
      <c r="X60" s="108">
        <v>51.108146671493863</v>
      </c>
      <c r="Y60" s="108">
        <v>56.114190568855506</v>
      </c>
      <c r="Z60" s="108">
        <v>58.222234466217124</v>
      </c>
      <c r="AA60" s="108">
        <v>61.105278363578762</v>
      </c>
      <c r="AB60" s="108">
        <v>59.125322260940393</v>
      </c>
      <c r="AC60" s="108">
        <v>65.479366158302028</v>
      </c>
      <c r="AD60" s="108">
        <v>70.13041005566366</v>
      </c>
      <c r="AE60" s="108">
        <v>74.7504539530253</v>
      </c>
      <c r="AF60" s="108">
        <v>79.497950400506866</v>
      </c>
      <c r="AG60" s="108">
        <v>81.631001402905369</v>
      </c>
      <c r="AH60" s="108">
        <v>85.94731515590351</v>
      </c>
      <c r="AI60" s="108">
        <v>89.415942661899805</v>
      </c>
      <c r="AJ60" s="108">
        <v>92.491200188837695</v>
      </c>
      <c r="AK60" s="108">
        <v>95.498631497683093</v>
      </c>
      <c r="AL60" s="108">
        <v>98.803136013292971</v>
      </c>
      <c r="AM60" s="108">
        <v>99.82743725842235</v>
      </c>
      <c r="AN60" s="108">
        <v>98.544103703745748</v>
      </c>
      <c r="AO60" s="108">
        <v>103.98391458614873</v>
      </c>
      <c r="AP60" s="108">
        <v>107.87841076578997</v>
      </c>
      <c r="AQ60" s="108">
        <v>115.08378744918068</v>
      </c>
      <c r="AR60" s="108">
        <v>117.66807116037702</v>
      </c>
      <c r="AS60" s="108">
        <v>124.93315981188165</v>
      </c>
      <c r="AT60" s="27">
        <v>129.25551499690255</v>
      </c>
      <c r="AU60" s="102">
        <v>3.7431854686811539E-2</v>
      </c>
      <c r="AV60" s="102">
        <v>1.1577542370249437E-2</v>
      </c>
    </row>
    <row r="61" spans="1:48">
      <c r="A61" s="332" t="s">
        <v>100</v>
      </c>
      <c r="B61" s="42">
        <v>57.451000000000001</v>
      </c>
      <c r="C61" s="42">
        <v>59.876540028058102</v>
      </c>
      <c r="D61" s="42">
        <v>62.759540028058098</v>
      </c>
      <c r="E61" s="42">
        <v>66.060540028058099</v>
      </c>
      <c r="F61" s="42">
        <v>69.662540028058118</v>
      </c>
      <c r="G61" s="42">
        <v>73.584540028058115</v>
      </c>
      <c r="H61" s="42">
        <v>77.219540028058091</v>
      </c>
      <c r="I61" s="42">
        <v>83.0870290537177</v>
      </c>
      <c r="J61" s="42">
        <v>91.263846676019369</v>
      </c>
      <c r="K61" s="42">
        <v>97.501670769787765</v>
      </c>
      <c r="L61" s="42">
        <v>96.312706294972159</v>
      </c>
      <c r="M61" s="42">
        <v>104.93131832375435</v>
      </c>
      <c r="N61" s="42">
        <v>114.03405430601437</v>
      </c>
      <c r="O61" s="42">
        <v>121.77004625062229</v>
      </c>
      <c r="P61" s="42">
        <v>143.30197266597278</v>
      </c>
      <c r="Q61" s="42">
        <v>136.44049042856497</v>
      </c>
      <c r="R61" s="42">
        <v>145.5464391093814</v>
      </c>
      <c r="S61" s="42">
        <v>157.40154790243022</v>
      </c>
      <c r="T61" s="42">
        <v>171.62202271801604</v>
      </c>
      <c r="U61" s="42">
        <v>191.8953645743766</v>
      </c>
      <c r="V61" s="42">
        <v>204.42221125039597</v>
      </c>
      <c r="W61" s="42">
        <v>217.75914667149382</v>
      </c>
      <c r="X61" s="42">
        <v>226.06514667149389</v>
      </c>
      <c r="Y61" s="42">
        <v>235.67019056885553</v>
      </c>
      <c r="Z61" s="42">
        <v>248.9932344662171</v>
      </c>
      <c r="AA61" s="42">
        <v>260.64727836357878</v>
      </c>
      <c r="AB61" s="42">
        <v>268.89332226094035</v>
      </c>
      <c r="AC61" s="42">
        <v>285.01136615830211</v>
      </c>
      <c r="AD61" s="42">
        <v>299.19141005566365</v>
      </c>
      <c r="AE61" s="42">
        <v>324.3399833647901</v>
      </c>
      <c r="AF61" s="42">
        <v>339.45232791055849</v>
      </c>
      <c r="AG61" s="42">
        <v>354.04248284276491</v>
      </c>
      <c r="AH61" s="42">
        <v>369.97934823855803</v>
      </c>
      <c r="AI61" s="42">
        <v>383.16275919232237</v>
      </c>
      <c r="AJ61" s="42">
        <v>394.95428707872077</v>
      </c>
      <c r="AK61" s="42">
        <v>407.35297456737521</v>
      </c>
      <c r="AL61" s="42">
        <v>431.92936411867129</v>
      </c>
      <c r="AM61" s="42">
        <v>451.37913856168035</v>
      </c>
      <c r="AN61" s="42">
        <v>472.04292099823169</v>
      </c>
      <c r="AO61" s="42">
        <v>503.85173950128109</v>
      </c>
      <c r="AP61" s="42">
        <v>546.80853279428425</v>
      </c>
      <c r="AQ61" s="42">
        <v>571.02026202006721</v>
      </c>
      <c r="AR61" s="42">
        <v>592.52601398185971</v>
      </c>
      <c r="AS61" s="42">
        <v>635.45513289052906</v>
      </c>
      <c r="AT61" s="42">
        <v>659.02980632419064</v>
      </c>
      <c r="AU61" s="334">
        <v>3.9940246341909402E-2</v>
      </c>
      <c r="AV61" s="334">
        <v>5.9029941632729864E-2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08">
        <v>2.1429999999999998</v>
      </c>
      <c r="C63" s="108">
        <v>2.5649999999999999</v>
      </c>
      <c r="D63" s="108">
        <v>2.4220000000000002</v>
      </c>
      <c r="E63" s="108">
        <v>2.5990000000000002</v>
      </c>
      <c r="F63" s="108">
        <v>2.895</v>
      </c>
      <c r="G63" s="108">
        <v>3.157</v>
      </c>
      <c r="H63" s="108">
        <v>3.4179999999999993</v>
      </c>
      <c r="I63" s="108">
        <v>3.8469999999999995</v>
      </c>
      <c r="J63" s="108">
        <v>4.6030000000000006</v>
      </c>
      <c r="K63" s="108">
        <v>5.1010000000000009</v>
      </c>
      <c r="L63" s="108">
        <v>6.14</v>
      </c>
      <c r="M63" s="108">
        <v>7.1609999999999996</v>
      </c>
      <c r="N63" s="108">
        <v>7.8790000000000013</v>
      </c>
      <c r="O63" s="108">
        <v>10.000999999999999</v>
      </c>
      <c r="P63" s="108">
        <v>13.180999999999999</v>
      </c>
      <c r="Q63" s="108">
        <v>15.817000000000002</v>
      </c>
      <c r="R63" s="108">
        <v>19.440999999999999</v>
      </c>
      <c r="S63" s="108">
        <v>22.303000000000001</v>
      </c>
      <c r="T63" s="108">
        <v>24.319000000000003</v>
      </c>
      <c r="U63" s="108">
        <v>23.134000000000004</v>
      </c>
      <c r="V63" s="108">
        <v>23.248999999999999</v>
      </c>
      <c r="W63" s="108">
        <v>24.804000000000002</v>
      </c>
      <c r="X63" s="108">
        <v>25.373999999999999</v>
      </c>
      <c r="Y63" s="108">
        <v>27.364999999999998</v>
      </c>
      <c r="Z63" s="108">
        <v>26.6</v>
      </c>
      <c r="AA63" s="108">
        <v>28.055999999999997</v>
      </c>
      <c r="AB63" s="108">
        <v>27.863999999999997</v>
      </c>
      <c r="AC63" s="108">
        <v>28.364000000000004</v>
      </c>
      <c r="AD63" s="108">
        <v>26.454999999999998</v>
      </c>
      <c r="AE63" s="108">
        <v>26.896999999999998</v>
      </c>
      <c r="AF63" s="108">
        <v>27.959</v>
      </c>
      <c r="AG63" s="108">
        <v>27.995999999999999</v>
      </c>
      <c r="AH63" s="108">
        <v>26.48</v>
      </c>
      <c r="AI63" s="108">
        <v>27.535999999999998</v>
      </c>
      <c r="AJ63" s="108">
        <v>27.864999999999998</v>
      </c>
      <c r="AK63" s="108">
        <v>26.852000000000004</v>
      </c>
      <c r="AL63" s="108">
        <v>27.871000000000002</v>
      </c>
      <c r="AM63" s="108">
        <v>28.904000000000003</v>
      </c>
      <c r="AN63" s="108">
        <v>30.247999999999994</v>
      </c>
      <c r="AO63" s="108">
        <v>31.313999999999997</v>
      </c>
      <c r="AP63" s="108">
        <v>32.709346540797391</v>
      </c>
      <c r="AQ63" s="108">
        <v>33.67073745304792</v>
      </c>
      <c r="AR63" s="108">
        <v>35.552759863167012</v>
      </c>
      <c r="AS63" s="108">
        <v>37.559473841969499</v>
      </c>
      <c r="AT63" s="27">
        <v>39.664078321473305</v>
      </c>
      <c r="AU63" s="102">
        <v>5.892716166755041E-2</v>
      </c>
      <c r="AV63" s="102">
        <v>3.552750127178355E-3</v>
      </c>
    </row>
    <row r="64" spans="1:48">
      <c r="A64" t="s">
        <v>103</v>
      </c>
      <c r="B64" s="108">
        <v>7.7750999999999992</v>
      </c>
      <c r="C64" s="108">
        <v>8.186399999999999</v>
      </c>
      <c r="D64" s="108">
        <v>6.9773999999999994</v>
      </c>
      <c r="E64" s="108">
        <v>7.5103999999999997</v>
      </c>
      <c r="F64" s="108">
        <v>6.1209000000000007</v>
      </c>
      <c r="G64" s="108">
        <v>7.6495000000000006</v>
      </c>
      <c r="H64" s="108">
        <v>7.8334999999999999</v>
      </c>
      <c r="I64" s="108">
        <v>8.6998999999999995</v>
      </c>
      <c r="J64" s="108">
        <v>8.2393000000000001</v>
      </c>
      <c r="K64" s="108">
        <v>9.3409999999999993</v>
      </c>
      <c r="L64" s="108">
        <v>10.361999999999998</v>
      </c>
      <c r="M64" s="108">
        <v>12.423</v>
      </c>
      <c r="N64" s="108">
        <v>13.432999999999998</v>
      </c>
      <c r="O64" s="108">
        <v>14.298</v>
      </c>
      <c r="P64" s="108">
        <v>15.693</v>
      </c>
      <c r="Q64" s="108">
        <v>17.946999999999999</v>
      </c>
      <c r="R64" s="108">
        <v>20.434999999999999</v>
      </c>
      <c r="S64" s="108">
        <v>22.81</v>
      </c>
      <c r="T64" s="108">
        <v>24.778000000000002</v>
      </c>
      <c r="U64" s="108">
        <v>27.038999999999998</v>
      </c>
      <c r="V64" s="108">
        <v>28.004000000000005</v>
      </c>
      <c r="W64" s="108">
        <v>28.907000000000004</v>
      </c>
      <c r="X64" s="108">
        <v>30.183999999999997</v>
      </c>
      <c r="Y64" s="108">
        <v>31.201000000000004</v>
      </c>
      <c r="Z64" s="108">
        <v>33.043000000000006</v>
      </c>
      <c r="AA64" s="108">
        <v>34.136000000000003</v>
      </c>
      <c r="AB64" s="108">
        <v>34.767000000000003</v>
      </c>
      <c r="AC64" s="108">
        <v>34.881999999999998</v>
      </c>
      <c r="AD64" s="108">
        <v>35.361000000000004</v>
      </c>
      <c r="AE64" s="108">
        <v>35.963999999999999</v>
      </c>
      <c r="AF64" s="108">
        <v>38.397999999999996</v>
      </c>
      <c r="AG64" s="108">
        <v>40.143000000000001</v>
      </c>
      <c r="AH64" s="108">
        <v>41.956000000000003</v>
      </c>
      <c r="AI64" s="108">
        <v>44.013999999999996</v>
      </c>
      <c r="AJ64" s="108">
        <v>47.006000000000007</v>
      </c>
      <c r="AK64" s="108">
        <v>49.766000000000005</v>
      </c>
      <c r="AL64" s="108">
        <v>52.61</v>
      </c>
      <c r="AM64" s="108">
        <v>53.566000000000003</v>
      </c>
      <c r="AN64" s="108">
        <v>56.948875005656873</v>
      </c>
      <c r="AO64" s="108">
        <v>59.518021858170776</v>
      </c>
      <c r="AP64" s="108">
        <v>62.37602185817078</v>
      </c>
      <c r="AQ64" s="108">
        <v>65.649605150020349</v>
      </c>
      <c r="AR64" s="108">
        <v>69.80052618002442</v>
      </c>
      <c r="AS64" s="108">
        <v>73.875823240375155</v>
      </c>
      <c r="AT64" s="27">
        <v>76.259102547393141</v>
      </c>
      <c r="AU64" s="102">
        <v>3.5088723771761865E-2</v>
      </c>
      <c r="AV64" s="102">
        <v>6.8306020898280303E-3</v>
      </c>
    </row>
    <row r="65" spans="1:48">
      <c r="A65" t="s">
        <v>213</v>
      </c>
      <c r="B65" s="108">
        <v>30.262999999999998</v>
      </c>
      <c r="C65" s="108">
        <v>30.437999999999999</v>
      </c>
      <c r="D65" s="108">
        <v>31.670999999999999</v>
      </c>
      <c r="E65" s="108">
        <v>33.42</v>
      </c>
      <c r="F65" s="108">
        <v>34.396000000000001</v>
      </c>
      <c r="G65" s="108">
        <v>35.933999999999997</v>
      </c>
      <c r="H65" s="108">
        <v>38.838999999999999</v>
      </c>
      <c r="I65" s="108">
        <v>40.071999999999996</v>
      </c>
      <c r="J65" s="108">
        <v>42.93</v>
      </c>
      <c r="K65" s="108">
        <v>44.306000000000004</v>
      </c>
      <c r="L65" s="108">
        <v>47.137999999999998</v>
      </c>
      <c r="M65" s="108">
        <v>49.201000000000001</v>
      </c>
      <c r="N65" s="108">
        <v>50.45</v>
      </c>
      <c r="O65" s="108">
        <v>49.968999999999994</v>
      </c>
      <c r="P65" s="108">
        <v>51.59</v>
      </c>
      <c r="Q65" s="108">
        <v>55.757999999999996</v>
      </c>
      <c r="R65" s="108">
        <v>65.235032674118642</v>
      </c>
      <c r="S65" s="108">
        <v>71.103895460922288</v>
      </c>
      <c r="T65" s="108">
        <v>73.13063366067793</v>
      </c>
      <c r="U65" s="108">
        <v>79.833714033579213</v>
      </c>
      <c r="V65" s="108">
        <v>81.716195637416845</v>
      </c>
      <c r="W65" s="108">
        <v>83.363244422319767</v>
      </c>
      <c r="X65" s="108">
        <v>84.649886771959984</v>
      </c>
      <c r="Y65" s="108">
        <v>92.851856190676301</v>
      </c>
      <c r="Z65" s="108">
        <v>89.153900425931923</v>
      </c>
      <c r="AA65" s="108">
        <v>90.10310307302332</v>
      </c>
      <c r="AB65" s="108">
        <v>89.388572864135128</v>
      </c>
      <c r="AC65" s="108">
        <v>86.880745820145563</v>
      </c>
      <c r="AD65" s="108">
        <v>89.518186339759666</v>
      </c>
      <c r="AE65" s="108">
        <v>94.861399116392491</v>
      </c>
      <c r="AF65" s="108">
        <v>100.19104038526282</v>
      </c>
      <c r="AG65" s="108">
        <v>105.39303723181574</v>
      </c>
      <c r="AH65" s="108">
        <v>108.78131626840141</v>
      </c>
      <c r="AI65" s="108">
        <v>108.28068838022787</v>
      </c>
      <c r="AJ65" s="108">
        <v>107.10566769606291</v>
      </c>
      <c r="AK65" s="108">
        <v>107.29158570785363</v>
      </c>
      <c r="AL65" s="108">
        <v>106.08681983493913</v>
      </c>
      <c r="AM65" s="108">
        <v>109.92963278591375</v>
      </c>
      <c r="AN65" s="108">
        <v>116.34318676252866</v>
      </c>
      <c r="AO65" s="108">
        <v>122.49056530553558</v>
      </c>
      <c r="AP65" s="108">
        <v>119.28701025811499</v>
      </c>
      <c r="AQ65" s="108">
        <v>121.38524639081191</v>
      </c>
      <c r="AR65" s="108">
        <v>127.18516060078581</v>
      </c>
      <c r="AS65" s="108">
        <v>131.15082265690191</v>
      </c>
      <c r="AT65" s="27">
        <v>126.77213385386071</v>
      </c>
      <c r="AU65" s="102">
        <v>-3.0738410988998432E-2</v>
      </c>
      <c r="AV65" s="102">
        <v>1.1355103502509562E-2</v>
      </c>
    </row>
    <row r="66" spans="1:48">
      <c r="A66" t="s">
        <v>119</v>
      </c>
      <c r="B66" s="108">
        <v>17.807206434255669</v>
      </c>
      <c r="C66" s="108">
        <v>19.591374656022708</v>
      </c>
      <c r="D66" s="108">
        <v>21.127072508872917</v>
      </c>
      <c r="E66" s="108">
        <v>22.686923527140046</v>
      </c>
      <c r="F66" s="108">
        <v>24.74674682654992</v>
      </c>
      <c r="G66" s="108">
        <v>26.709595965510132</v>
      </c>
      <c r="H66" s="108">
        <v>28.38801078205061</v>
      </c>
      <c r="I66" s="108">
        <v>31.332735873480662</v>
      </c>
      <c r="J66" s="108">
        <v>33.757357892924411</v>
      </c>
      <c r="K66" s="108">
        <v>35.086258438942167</v>
      </c>
      <c r="L66" s="108">
        <v>35.552759122905883</v>
      </c>
      <c r="M66" s="108">
        <v>40.240716067095221</v>
      </c>
      <c r="N66" s="108">
        <v>42.60155575107634</v>
      </c>
      <c r="O66" s="108">
        <v>44.578299318056949</v>
      </c>
      <c r="P66" s="108">
        <v>49.630858675569939</v>
      </c>
      <c r="Q66" s="108">
        <v>53.028715237739512</v>
      </c>
      <c r="R66" s="108">
        <v>55.191583110249482</v>
      </c>
      <c r="S66" s="108">
        <v>57.340655748507714</v>
      </c>
      <c r="T66" s="108">
        <v>56.216144212885879</v>
      </c>
      <c r="U66" s="108">
        <v>55.470250111381588</v>
      </c>
      <c r="V66" s="108">
        <v>60.138176181491062</v>
      </c>
      <c r="W66" s="108">
        <v>61.937001769134888</v>
      </c>
      <c r="X66" s="108">
        <v>63.65599192712348</v>
      </c>
      <c r="Y66" s="108">
        <v>66.446020313155316</v>
      </c>
      <c r="Z66" s="108">
        <v>70.132335601138294</v>
      </c>
      <c r="AA66" s="108">
        <v>72.605951529254199</v>
      </c>
      <c r="AB66" s="108">
        <v>72.369191317274328</v>
      </c>
      <c r="AC66" s="108">
        <v>76.274559098979253</v>
      </c>
      <c r="AD66" s="108">
        <v>78.04191806931766</v>
      </c>
      <c r="AE66" s="108">
        <v>80.503069027531126</v>
      </c>
      <c r="AF66" s="108">
        <v>83.115593289789473</v>
      </c>
      <c r="AG66" s="108">
        <v>85.857761048050122</v>
      </c>
      <c r="AH66" s="108">
        <v>88.098123175315109</v>
      </c>
      <c r="AI66" s="108">
        <v>89.874530909067701</v>
      </c>
      <c r="AJ66" s="108">
        <v>94.676625393517497</v>
      </c>
      <c r="AK66" s="108">
        <v>95.47136123288999</v>
      </c>
      <c r="AL66" s="108">
        <v>98.536495964817533</v>
      </c>
      <c r="AM66" s="108">
        <v>100.48375680935018</v>
      </c>
      <c r="AN66" s="108">
        <v>102.85641039902649</v>
      </c>
      <c r="AO66" s="108">
        <v>109.61389784222138</v>
      </c>
      <c r="AP66" s="108">
        <v>112.92252518245417</v>
      </c>
      <c r="AQ66" s="108">
        <v>111.68407717613243</v>
      </c>
      <c r="AR66" s="108">
        <v>117.74560870459997</v>
      </c>
      <c r="AS66" s="108">
        <v>123.31371769729826</v>
      </c>
      <c r="AT66" s="27">
        <v>118.1231534389604</v>
      </c>
      <c r="AU66" s="102">
        <v>-3.9467946237497387E-2</v>
      </c>
      <c r="AV66" s="102">
        <v>1.0580405902833715E-2</v>
      </c>
    </row>
    <row r="67" spans="1:48">
      <c r="A67" s="332" t="s">
        <v>120</v>
      </c>
      <c r="B67" s="42">
        <v>57.988306434255662</v>
      </c>
      <c r="C67" s="42">
        <v>60.780774656022722</v>
      </c>
      <c r="D67" s="42">
        <v>62.197472508872913</v>
      </c>
      <c r="E67" s="42">
        <v>66.216323527140048</v>
      </c>
      <c r="F67" s="42">
        <v>68.158646826549926</v>
      </c>
      <c r="G67" s="42">
        <v>73.45009596551013</v>
      </c>
      <c r="H67" s="42">
        <v>78.478510782050591</v>
      </c>
      <c r="I67" s="42">
        <v>83.95163587348064</v>
      </c>
      <c r="J67" s="42">
        <v>89.529657892924405</v>
      </c>
      <c r="K67" s="42">
        <v>93.834258438942143</v>
      </c>
      <c r="L67" s="42">
        <v>99.192759122905841</v>
      </c>
      <c r="M67" s="42">
        <v>109.02571606709523</v>
      </c>
      <c r="N67" s="42">
        <v>114.36355575107635</v>
      </c>
      <c r="O67" s="42">
        <v>118.84629931805695</v>
      </c>
      <c r="P67" s="42">
        <v>130.09485867556992</v>
      </c>
      <c r="Q67" s="42">
        <v>142.55071523773955</v>
      </c>
      <c r="R67" s="42">
        <v>160.3026157843681</v>
      </c>
      <c r="S67" s="42">
        <v>173.55755120943004</v>
      </c>
      <c r="T67" s="42">
        <v>178.44377787356385</v>
      </c>
      <c r="U67" s="42">
        <v>185.47696414496082</v>
      </c>
      <c r="V67" s="42">
        <v>193.10737181890795</v>
      </c>
      <c r="W67" s="42">
        <v>199.01124619145469</v>
      </c>
      <c r="X67" s="42">
        <v>203.86387869908344</v>
      </c>
      <c r="Y67" s="42">
        <v>217.86387650383165</v>
      </c>
      <c r="Z67" s="42">
        <v>218.92923602707026</v>
      </c>
      <c r="AA67" s="42">
        <v>224.90105460227755</v>
      </c>
      <c r="AB67" s="42">
        <v>224.38876418140947</v>
      </c>
      <c r="AC67" s="42">
        <v>226.40130491912475</v>
      </c>
      <c r="AD67" s="42">
        <v>229.37610440907727</v>
      </c>
      <c r="AE67" s="42">
        <v>238.22546814392356</v>
      </c>
      <c r="AF67" s="42">
        <v>249.66363367505232</v>
      </c>
      <c r="AG67" s="42">
        <v>259.38979827986583</v>
      </c>
      <c r="AH67" s="42">
        <v>265.31543944371651</v>
      </c>
      <c r="AI67" s="42">
        <v>269.70521928929554</v>
      </c>
      <c r="AJ67" s="42">
        <v>276.65329308958042</v>
      </c>
      <c r="AK67" s="42">
        <v>279.38094694074368</v>
      </c>
      <c r="AL67" s="42">
        <v>285.10431579975665</v>
      </c>
      <c r="AM67" s="42">
        <v>292.88338959526396</v>
      </c>
      <c r="AN67" s="42">
        <v>306.39647216721204</v>
      </c>
      <c r="AO67" s="42">
        <v>322.93648500592775</v>
      </c>
      <c r="AP67" s="42">
        <v>327.29490383953743</v>
      </c>
      <c r="AQ67" s="42">
        <v>332.38966617001262</v>
      </c>
      <c r="AR67" s="42">
        <v>350.28405534857717</v>
      </c>
      <c r="AS67" s="42">
        <v>365.89983743654489</v>
      </c>
      <c r="AT67" s="42">
        <v>360.81846816168758</v>
      </c>
      <c r="AU67" s="334">
        <v>-1.1185644560935071E-2</v>
      </c>
      <c r="AV67" s="334">
        <v>3.2318861622349662E-2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08">
        <v>29.782999999999998</v>
      </c>
      <c r="C69" s="108">
        <v>31.166000000000004</v>
      </c>
      <c r="D69" s="108">
        <v>33.225999999999999</v>
      </c>
      <c r="E69" s="108">
        <v>35.778999999999996</v>
      </c>
      <c r="F69" s="108">
        <v>38.186</v>
      </c>
      <c r="G69" s="108">
        <v>40.822372810788792</v>
      </c>
      <c r="H69" s="108">
        <v>43.235147309589536</v>
      </c>
      <c r="I69" s="108">
        <v>44.881426908630132</v>
      </c>
      <c r="J69" s="108">
        <v>48.948679001674435</v>
      </c>
      <c r="K69" s="108">
        <v>51.448322125175359</v>
      </c>
      <c r="L69" s="108">
        <v>52.149838199755621</v>
      </c>
      <c r="M69" s="108">
        <v>54.580065248676284</v>
      </c>
      <c r="N69" s="108">
        <v>57.391658143639404</v>
      </c>
      <c r="O69" s="108">
        <v>58.371765565461374</v>
      </c>
      <c r="P69" s="108">
        <v>60.651427085124674</v>
      </c>
      <c r="Q69" s="108">
        <v>61.269355224691139</v>
      </c>
      <c r="R69" s="108">
        <v>70.034546171825198</v>
      </c>
      <c r="S69" s="108">
        <v>68.660726613276083</v>
      </c>
      <c r="T69" s="108">
        <v>68.001301061042767</v>
      </c>
      <c r="U69" s="108">
        <v>70.949261982533102</v>
      </c>
      <c r="V69" s="108">
        <v>71.836489439088325</v>
      </c>
      <c r="W69" s="108">
        <v>75.416129965159712</v>
      </c>
      <c r="X69" s="108">
        <v>77.646072011208375</v>
      </c>
      <c r="Y69" s="108">
        <v>81.368664171492284</v>
      </c>
      <c r="Z69" s="108">
        <v>85.304261017857456</v>
      </c>
      <c r="AA69" s="108">
        <v>86.612597574115256</v>
      </c>
      <c r="AB69" s="108">
        <v>86.364610969350764</v>
      </c>
      <c r="AC69" s="108">
        <v>87.464664323974489</v>
      </c>
      <c r="AD69" s="108">
        <v>90.219081789615501</v>
      </c>
      <c r="AE69" s="108">
        <v>94.066630971232968</v>
      </c>
      <c r="AF69" s="108">
        <v>96.780328566508331</v>
      </c>
      <c r="AG69" s="108">
        <v>99.336793088953442</v>
      </c>
      <c r="AH69" s="108">
        <v>102.21002200862441</v>
      </c>
      <c r="AI69" s="108">
        <v>104.18995462956765</v>
      </c>
      <c r="AJ69" s="108">
        <v>105.7860720206107</v>
      </c>
      <c r="AK69" s="108">
        <v>106.46383066198331</v>
      </c>
      <c r="AL69" s="108">
        <v>109.71335620460529</v>
      </c>
      <c r="AM69" s="108">
        <v>112.77324564543459</v>
      </c>
      <c r="AN69" s="108">
        <v>111.92801016476358</v>
      </c>
      <c r="AO69" s="108">
        <v>115.53688464875748</v>
      </c>
      <c r="AP69" s="108">
        <v>116.6690947612105</v>
      </c>
      <c r="AQ69" s="108">
        <v>122.19073992983829</v>
      </c>
      <c r="AR69" s="108">
        <v>122.334201382711</v>
      </c>
      <c r="AS69" s="108">
        <v>119.51572185995953</v>
      </c>
      <c r="AT69" s="27">
        <v>119.22501344980279</v>
      </c>
      <c r="AU69" s="119" t="s">
        <v>160</v>
      </c>
      <c r="AV69" s="102">
        <v>1.0679100577191842E-2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147</v>
      </c>
      <c r="I70" s="108">
        <v>1.2845981354935061</v>
      </c>
      <c r="J70" s="108">
        <v>1.6138970448477168</v>
      </c>
      <c r="K70" s="108">
        <v>1.7469848395709822</v>
      </c>
      <c r="L70" s="108">
        <v>1.9396559261438202</v>
      </c>
      <c r="M70" s="108">
        <v>2.1947798796216684</v>
      </c>
      <c r="N70" s="108">
        <v>2.2228822012037832</v>
      </c>
      <c r="O70" s="108">
        <v>2.4194951803412219</v>
      </c>
      <c r="P70" s="108">
        <v>2.7188234601982169</v>
      </c>
      <c r="Q70" s="108">
        <v>3.0369183599583653</v>
      </c>
      <c r="R70" s="108">
        <v>3.3334219124768065</v>
      </c>
      <c r="S70" s="108">
        <v>3.4373418563605913</v>
      </c>
      <c r="T70" s="108">
        <v>3.5057940896954332</v>
      </c>
      <c r="U70" s="108">
        <v>4.1249687287867118</v>
      </c>
      <c r="V70" s="108">
        <v>4.4992172693125756</v>
      </c>
      <c r="W70" s="108">
        <v>4.8158237769832999</v>
      </c>
      <c r="X70" s="108">
        <v>5.3519842060008136</v>
      </c>
      <c r="Y70" s="108">
        <v>5.9027356654749505</v>
      </c>
      <c r="Z70" s="108">
        <v>6.6051730551658583</v>
      </c>
      <c r="AA70" s="108">
        <v>6.6740271530071942</v>
      </c>
      <c r="AB70" s="108">
        <v>6.7366185002489019</v>
      </c>
      <c r="AC70" s="108">
        <v>7.2491149477304599</v>
      </c>
      <c r="AD70" s="108">
        <v>7.7865752364574368</v>
      </c>
      <c r="AE70" s="108">
        <v>8.3556549757885676</v>
      </c>
      <c r="AF70" s="108">
        <v>9.8981743223061951</v>
      </c>
      <c r="AG70" s="108">
        <v>10.048217269312575</v>
      </c>
      <c r="AH70" s="108">
        <v>10.625691768113319</v>
      </c>
      <c r="AI70" s="108">
        <v>10.981727926867899</v>
      </c>
      <c r="AJ70" s="108">
        <v>10.975487124949087</v>
      </c>
      <c r="AK70" s="108">
        <v>12.745056206724895</v>
      </c>
      <c r="AL70" s="108">
        <v>14.107691134543151</v>
      </c>
      <c r="AM70" s="108">
        <v>14.771209213920439</v>
      </c>
      <c r="AN70" s="108">
        <v>15.687785717518214</v>
      </c>
      <c r="AO70" s="108">
        <v>16.555436762014505</v>
      </c>
      <c r="AP70" s="108">
        <v>18.255172198532019</v>
      </c>
      <c r="AQ70" s="108">
        <v>18.942770323288457</v>
      </c>
      <c r="AR70" s="108">
        <v>19.846299208968343</v>
      </c>
      <c r="AS70" s="108">
        <v>21.274773735751609</v>
      </c>
      <c r="AT70" s="27">
        <v>22.949615902594498</v>
      </c>
      <c r="AU70" s="102">
        <v>8.1679732458438181E-2</v>
      </c>
      <c r="AV70" s="102">
        <v>2.0556194488073119E-3</v>
      </c>
    </row>
    <row r="71" spans="1:48">
      <c r="A71" t="s">
        <v>74</v>
      </c>
      <c r="B71" s="108">
        <v>182.583</v>
      </c>
      <c r="C71" s="108">
        <v>200.93199999999999</v>
      </c>
      <c r="D71" s="108">
        <v>145.57900000000001</v>
      </c>
      <c r="E71" s="108">
        <v>187.92500000000001</v>
      </c>
      <c r="F71" s="108">
        <v>204.67400000000001</v>
      </c>
      <c r="G71" s="108">
        <v>232.70699999999999</v>
      </c>
      <c r="H71" s="108">
        <v>261.34800000000001</v>
      </c>
      <c r="I71" s="108">
        <v>272.846</v>
      </c>
      <c r="J71" s="108">
        <v>295.58800000000002</v>
      </c>
      <c r="K71" s="108">
        <v>317.767</v>
      </c>
      <c r="L71" s="108">
        <v>336.98</v>
      </c>
      <c r="M71" s="108">
        <v>360.25800000000004</v>
      </c>
      <c r="N71" s="108">
        <v>380.04200000000003</v>
      </c>
      <c r="O71" s="108">
        <v>409.66199999999998</v>
      </c>
      <c r="P71" s="108">
        <v>442.60599999999999</v>
      </c>
      <c r="Q71" s="108">
        <v>416.47699999999998</v>
      </c>
      <c r="R71" s="108">
        <v>411.42599999999999</v>
      </c>
      <c r="S71" s="108">
        <v>430.60200000000003</v>
      </c>
      <c r="T71" s="108">
        <v>451.91800000000001</v>
      </c>
      <c r="U71" s="108">
        <v>492.62200000000001</v>
      </c>
      <c r="V71" s="108">
        <v>533.08900000000006</v>
      </c>
      <c r="W71" s="108">
        <v>566.85400000000004</v>
      </c>
      <c r="X71" s="108">
        <v>603.45500000000004</v>
      </c>
      <c r="Y71" s="108">
        <v>646.28200000000004</v>
      </c>
      <c r="Z71" s="108">
        <v>674.21</v>
      </c>
      <c r="AA71" s="108">
        <v>685.12899999999991</v>
      </c>
      <c r="AB71" s="108">
        <v>719.81500000000005</v>
      </c>
      <c r="AC71" s="108">
        <v>749.73500000000001</v>
      </c>
      <c r="AD71" s="108">
        <v>806.17020000000014</v>
      </c>
      <c r="AE71" s="108">
        <v>853.11860000000001</v>
      </c>
      <c r="AF71" s="108">
        <v>916.74059999999997</v>
      </c>
      <c r="AG71" s="108">
        <v>965.57459999999992</v>
      </c>
      <c r="AH71" s="108">
        <v>961.42070000000012</v>
      </c>
      <c r="AI71" s="108">
        <v>917.43560000000002</v>
      </c>
      <c r="AJ71" s="108">
        <v>934.66540000000009</v>
      </c>
      <c r="AK71" s="108">
        <v>967.25145700000007</v>
      </c>
      <c r="AL71" s="108">
        <v>1000.5997620000001</v>
      </c>
      <c r="AM71" s="108">
        <v>1058.322705</v>
      </c>
      <c r="AN71" s="108">
        <v>1229.3143149999999</v>
      </c>
      <c r="AO71" s="108">
        <v>1429.0383278007869</v>
      </c>
      <c r="AP71" s="108">
        <v>1572.2124098645966</v>
      </c>
      <c r="AQ71" s="108">
        <v>1724.157571574533</v>
      </c>
      <c r="AR71" s="108">
        <v>1864.3980585933261</v>
      </c>
      <c r="AS71" s="108">
        <v>2007.4066299242388</v>
      </c>
      <c r="AT71" s="27">
        <v>2177.019547870751</v>
      </c>
      <c r="AU71" s="102">
        <v>8.7464767948182365E-2</v>
      </c>
      <c r="AV71" s="102">
        <v>0.19499776127106752</v>
      </c>
    </row>
    <row r="72" spans="1:48">
      <c r="A72" t="s">
        <v>215</v>
      </c>
      <c r="B72" s="108">
        <v>2.2429999999999994</v>
      </c>
      <c r="C72" s="108">
        <v>2.4289999999999998</v>
      </c>
      <c r="D72" s="108">
        <v>2.8689999999999998</v>
      </c>
      <c r="E72" s="108">
        <v>3.1009999999999995</v>
      </c>
      <c r="F72" s="108">
        <v>3.641</v>
      </c>
      <c r="G72" s="108">
        <v>3.915</v>
      </c>
      <c r="H72" s="108">
        <v>4.1239999999999997</v>
      </c>
      <c r="I72" s="108">
        <v>4.6919999999999993</v>
      </c>
      <c r="J72" s="108">
        <v>4.8619999999999992</v>
      </c>
      <c r="K72" s="108">
        <v>4.9759999999999991</v>
      </c>
      <c r="L72" s="108">
        <v>4.6759999999999993</v>
      </c>
      <c r="M72" s="108">
        <v>5.5259999999999989</v>
      </c>
      <c r="N72" s="108">
        <v>5.9790000000000001</v>
      </c>
      <c r="O72" s="108">
        <v>6.2060000000000004</v>
      </c>
      <c r="P72" s="108">
        <v>6.3459999999999992</v>
      </c>
      <c r="Q72" s="108">
        <v>6.4950000000000001</v>
      </c>
      <c r="R72" s="108">
        <v>6.9169999999999998</v>
      </c>
      <c r="S72" s="108">
        <v>7.593</v>
      </c>
      <c r="T72" s="108">
        <v>8.0440000000000005</v>
      </c>
      <c r="U72" s="108">
        <v>8.2309999999999999</v>
      </c>
      <c r="V72" s="108">
        <v>8.5560000000000009</v>
      </c>
      <c r="W72" s="108">
        <v>8.9540000000000006</v>
      </c>
      <c r="X72" s="108">
        <v>9.838000000000001</v>
      </c>
      <c r="Y72" s="108">
        <v>11.324000000000002</v>
      </c>
      <c r="Z72" s="108">
        <v>12.106</v>
      </c>
      <c r="AA72" s="108">
        <v>11.773</v>
      </c>
      <c r="AB72" s="108">
        <v>12.193999999999999</v>
      </c>
      <c r="AC72" s="108">
        <v>14.347</v>
      </c>
      <c r="AD72" s="108">
        <v>15.663000000000002</v>
      </c>
      <c r="AE72" s="108">
        <v>14.128</v>
      </c>
      <c r="AF72" s="108">
        <v>15.199339999999999</v>
      </c>
      <c r="AG72" s="108">
        <v>15.38706</v>
      </c>
      <c r="AH72" s="108">
        <v>15.680670000000001</v>
      </c>
      <c r="AI72" s="108">
        <v>15.972200000000001</v>
      </c>
      <c r="AJ72" s="108">
        <v>16.22221</v>
      </c>
      <c r="AK72" s="108">
        <v>16.14565</v>
      </c>
      <c r="AL72" s="108">
        <v>19.444579999999998</v>
      </c>
      <c r="AM72" s="108">
        <v>20.843499999999999</v>
      </c>
      <c r="AN72" s="108">
        <v>21.236829999999998</v>
      </c>
      <c r="AO72" s="108">
        <v>24.361957850000003</v>
      </c>
      <c r="AP72" s="108">
        <v>22.926638505</v>
      </c>
      <c r="AQ72" s="108">
        <v>24.53722163766939</v>
      </c>
      <c r="AR72" s="108">
        <v>25.526106381267425</v>
      </c>
      <c r="AS72" s="108">
        <v>23.812175082306481</v>
      </c>
      <c r="AT72" s="27">
        <v>23.893357186914788</v>
      </c>
      <c r="AU72" s="102">
        <v>6.1583352494398724E-3</v>
      </c>
      <c r="AV72" s="102">
        <v>2.1401512748267558E-3</v>
      </c>
    </row>
    <row r="73" spans="1:48">
      <c r="A73" t="s">
        <v>122</v>
      </c>
      <c r="B73" s="108">
        <v>52.729633802800009</v>
      </c>
      <c r="C73" s="108">
        <v>54.34533802819999</v>
      </c>
      <c r="D73" s="108">
        <v>55.996042253499994</v>
      </c>
      <c r="E73" s="108">
        <v>59.807211268000003</v>
      </c>
      <c r="F73" s="108">
        <v>66.287211267999993</v>
      </c>
      <c r="G73" s="108">
        <v>64.83855550089001</v>
      </c>
      <c r="H73" s="108">
        <v>66.956229930000006</v>
      </c>
      <c r="I73" s="108">
        <v>70.533332041999998</v>
      </c>
      <c r="J73" s="108">
        <v>71.927532041999996</v>
      </c>
      <c r="K73" s="108">
        <v>76.316038380000009</v>
      </c>
      <c r="L73" s="108">
        <v>81.945317606000003</v>
      </c>
      <c r="M73" s="108">
        <v>85.923546830999996</v>
      </c>
      <c r="N73" s="108">
        <v>90.847023944</v>
      </c>
      <c r="O73" s="108">
        <v>94.168421831000003</v>
      </c>
      <c r="P73" s="108">
        <v>99.53812605600001</v>
      </c>
      <c r="Q73" s="108">
        <v>102.50390528200001</v>
      </c>
      <c r="R73" s="108">
        <v>113.06184168</v>
      </c>
      <c r="S73" s="108">
        <v>112.66035312000001</v>
      </c>
      <c r="T73" s="108">
        <v>117.83422073999999</v>
      </c>
      <c r="U73" s="108">
        <v>125.7580798</v>
      </c>
      <c r="V73" s="108">
        <v>132.66304144</v>
      </c>
      <c r="W73" s="108">
        <v>142.21926429000001</v>
      </c>
      <c r="X73" s="108">
        <v>151.70541612000002</v>
      </c>
      <c r="Y73" s="108">
        <v>164.54093446000002</v>
      </c>
      <c r="Z73" s="108">
        <v>180.06630989999999</v>
      </c>
      <c r="AA73" s="108">
        <v>180.7114693</v>
      </c>
      <c r="AB73" s="108">
        <v>190.68720384000002</v>
      </c>
      <c r="AC73" s="108">
        <v>201.09273270000003</v>
      </c>
      <c r="AD73" s="108">
        <v>206.2979828</v>
      </c>
      <c r="AE73" s="108">
        <v>217.30930739999999</v>
      </c>
      <c r="AF73" s="108">
        <v>235.990871</v>
      </c>
      <c r="AG73" s="108">
        <v>251.43434360000006</v>
      </c>
      <c r="AH73" s="108">
        <v>260.62744409999999</v>
      </c>
      <c r="AI73" s="108">
        <v>272.10266330000002</v>
      </c>
      <c r="AJ73" s="108">
        <v>280.10305110000002</v>
      </c>
      <c r="AK73" s="108">
        <v>295.09497949999997</v>
      </c>
      <c r="AL73" s="108">
        <v>296.50081970000008</v>
      </c>
      <c r="AM73" s="108">
        <v>307.82864119999999</v>
      </c>
      <c r="AN73" s="108">
        <v>316.2338474</v>
      </c>
      <c r="AO73" s="108">
        <v>343.85309319999999</v>
      </c>
      <c r="AP73" s="108">
        <v>362.18713274158472</v>
      </c>
      <c r="AQ73" s="108">
        <v>378.82259482946637</v>
      </c>
      <c r="AR73" s="108">
        <v>411.00115292648184</v>
      </c>
      <c r="AS73" s="108">
        <v>441.12989980214428</v>
      </c>
      <c r="AT73" s="27">
        <v>468.85305989718955</v>
      </c>
      <c r="AU73" s="102">
        <v>6.5757703205520546E-2</v>
      </c>
      <c r="AV73" s="102">
        <v>4.1995625227371443E-2</v>
      </c>
    </row>
    <row r="74" spans="1:48">
      <c r="A74" t="s">
        <v>128</v>
      </c>
      <c r="B74" s="108">
        <v>7.1120000000000001</v>
      </c>
      <c r="C74" s="108">
        <v>7.048</v>
      </c>
      <c r="D74" s="108">
        <v>6.9450000000000003</v>
      </c>
      <c r="E74" s="108">
        <v>7.3910000000000009</v>
      </c>
      <c r="F74" s="108">
        <v>8.3459999999999983</v>
      </c>
      <c r="G74" s="108">
        <v>8.9390000000000001</v>
      </c>
      <c r="H74" s="108">
        <v>8.5689999999999991</v>
      </c>
      <c r="I74" s="108">
        <v>9.0689999999999991</v>
      </c>
      <c r="J74" s="108">
        <v>10.194000000000003</v>
      </c>
      <c r="K74" s="108">
        <v>10.945</v>
      </c>
      <c r="L74" s="108">
        <v>13.462</v>
      </c>
      <c r="M74" s="108">
        <v>14.170999999999999</v>
      </c>
      <c r="N74" s="108">
        <v>19.094999999999999</v>
      </c>
      <c r="O74" s="108">
        <v>21.154</v>
      </c>
      <c r="P74" s="108">
        <v>24.15</v>
      </c>
      <c r="Q74" s="108">
        <v>25.808</v>
      </c>
      <c r="R74" s="108">
        <v>27.946999999999999</v>
      </c>
      <c r="S74" s="108">
        <v>28.425000000000001</v>
      </c>
      <c r="T74" s="108">
        <v>30.242999999999995</v>
      </c>
      <c r="U74" s="108">
        <v>33.941000000000003</v>
      </c>
      <c r="V74" s="108">
        <v>36.830999999999996</v>
      </c>
      <c r="W74" s="108">
        <v>42.630999999999993</v>
      </c>
      <c r="X74" s="108">
        <v>42.786000000000008</v>
      </c>
      <c r="Y74" s="108">
        <v>44.822000000000003</v>
      </c>
      <c r="Z74" s="108">
        <v>49.314000000000007</v>
      </c>
      <c r="AA74" s="108">
        <v>53.7833157739298</v>
      </c>
      <c r="AB74" s="108">
        <v>57.353879190147907</v>
      </c>
      <c r="AC74" s="108">
        <v>61.826877533487611</v>
      </c>
      <c r="AD74" s="108">
        <v>64.546028849413091</v>
      </c>
      <c r="AE74" s="108">
        <v>71.153610350292496</v>
      </c>
      <c r="AF74" s="108">
        <v>77.844756504529812</v>
      </c>
      <c r="AG74" s="108">
        <v>80.042040386397389</v>
      </c>
      <c r="AH74" s="108">
        <v>85.636804706178495</v>
      </c>
      <c r="AI74" s="108">
        <v>83.526384192367104</v>
      </c>
      <c r="AJ74" s="108">
        <v>91.36539725715339</v>
      </c>
      <c r="AK74" s="108">
        <v>96.640441829262414</v>
      </c>
      <c r="AL74" s="108">
        <v>102.97400039299663</v>
      </c>
      <c r="AM74" s="108">
        <v>106.87709756051078</v>
      </c>
      <c r="AN74" s="108">
        <v>109.37246942075805</v>
      </c>
      <c r="AO74" s="108">
        <v>113.00903662597726</v>
      </c>
      <c r="AP74" s="108">
        <v>119.86115347354709</v>
      </c>
      <c r="AQ74" s="108">
        <v>115.66402522318418</v>
      </c>
      <c r="AR74" s="108">
        <v>119.44244508049309</v>
      </c>
      <c r="AS74" s="108">
        <v>124.65680286849427</v>
      </c>
      <c r="AT74" s="27">
        <v>128.19366427748491</v>
      </c>
      <c r="AU74" s="102">
        <v>3.1190250656923935E-2</v>
      </c>
      <c r="AV74" s="102">
        <v>1.1482431367092379E-2</v>
      </c>
    </row>
    <row r="75" spans="1:48">
      <c r="A75" t="s">
        <v>216</v>
      </c>
      <c r="B75" s="108">
        <v>148.90453559306692</v>
      </c>
      <c r="C75" s="108">
        <v>165.28350468389374</v>
      </c>
      <c r="D75" s="108">
        <v>191.25967963977013</v>
      </c>
      <c r="E75" s="108">
        <v>214.24299968321495</v>
      </c>
      <c r="F75" s="108">
        <v>246.68321690727248</v>
      </c>
      <c r="G75" s="108">
        <v>279.77540059736612</v>
      </c>
      <c r="H75" s="108">
        <v>296.39885527447166</v>
      </c>
      <c r="I75" s="108">
        <v>309.09953903244786</v>
      </c>
      <c r="J75" s="108">
        <v>345.30749468253612</v>
      </c>
      <c r="K75" s="108">
        <v>344.63629872833417</v>
      </c>
      <c r="L75" s="108">
        <v>329.12880418156311</v>
      </c>
      <c r="M75" s="108">
        <v>342.21033199076794</v>
      </c>
      <c r="N75" s="108">
        <v>346.56350124451291</v>
      </c>
      <c r="O75" s="108">
        <v>351.77855518848713</v>
      </c>
      <c r="P75" s="108">
        <v>365.76199660587406</v>
      </c>
      <c r="Q75" s="108">
        <v>355.17216423043851</v>
      </c>
      <c r="R75" s="108">
        <v>348.24123405892198</v>
      </c>
      <c r="S75" s="108">
        <v>333.72865850567945</v>
      </c>
      <c r="T75" s="108">
        <v>338.37018685794453</v>
      </c>
      <c r="U75" s="108">
        <v>364.27540159297644</v>
      </c>
      <c r="V75" s="108">
        <v>367.58940553016242</v>
      </c>
      <c r="W75" s="108">
        <v>367.86410544417788</v>
      </c>
      <c r="X75" s="108">
        <v>374.6543163777888</v>
      </c>
      <c r="Y75" s="108">
        <v>397.22834642711678</v>
      </c>
      <c r="Z75" s="108">
        <v>410.93651364438608</v>
      </c>
      <c r="AA75" s="108">
        <v>430.99513771888297</v>
      </c>
      <c r="AB75" s="108">
        <v>445.81453408491979</v>
      </c>
      <c r="AC75" s="108">
        <v>450.80281068403303</v>
      </c>
      <c r="AD75" s="108">
        <v>456.78153205580514</v>
      </c>
      <c r="AE75" s="108">
        <v>474.8636764510145</v>
      </c>
      <c r="AF75" s="108">
        <v>488.85142549417645</v>
      </c>
      <c r="AG75" s="108">
        <v>497.69865706361105</v>
      </c>
      <c r="AH75" s="108">
        <v>504.17449201760974</v>
      </c>
      <c r="AI75" s="108">
        <v>496.87283543624136</v>
      </c>
      <c r="AJ75" s="108">
        <v>502.04591397747708</v>
      </c>
      <c r="AK75" s="108">
        <v>510.2372781736633</v>
      </c>
      <c r="AL75" s="108">
        <v>508.66299633146377</v>
      </c>
      <c r="AM75" s="108">
        <v>505.73834306149479</v>
      </c>
      <c r="AN75" s="108">
        <v>506.16463589977462</v>
      </c>
      <c r="AO75" s="108">
        <v>516.98319330577226</v>
      </c>
      <c r="AP75" s="108">
        <v>519.67822401824606</v>
      </c>
      <c r="AQ75" s="108">
        <v>520.41264686861552</v>
      </c>
      <c r="AR75" s="108">
        <v>515.87416167998458</v>
      </c>
      <c r="AS75" s="108">
        <v>508.68130354365803</v>
      </c>
      <c r="AT75" s="27">
        <v>463.91244312579249</v>
      </c>
      <c r="AU75" s="102">
        <v>-8.5511040252469361E-2</v>
      </c>
      <c r="AV75" s="102">
        <v>4.155308937110732E-2</v>
      </c>
    </row>
    <row r="76" spans="1:48">
      <c r="A76" t="s">
        <v>129</v>
      </c>
      <c r="B76" s="108">
        <v>2.1470000000000002</v>
      </c>
      <c r="C76" s="108">
        <v>2.5470000000000002</v>
      </c>
      <c r="D76" s="108">
        <v>2.597</v>
      </c>
      <c r="E76" s="108">
        <v>2.6469999999999998</v>
      </c>
      <c r="F76" s="108">
        <v>2.78</v>
      </c>
      <c r="G76" s="108">
        <v>3.17</v>
      </c>
      <c r="H76" s="108">
        <v>3.5369999999999999</v>
      </c>
      <c r="I76" s="108">
        <v>4.0259999999999998</v>
      </c>
      <c r="J76" s="108">
        <v>4.5529999999999999</v>
      </c>
      <c r="K76" s="108">
        <v>4.7050000000000001</v>
      </c>
      <c r="L76" s="108">
        <v>5.2850000000000001</v>
      </c>
      <c r="M76" s="108">
        <v>5.738999999999999</v>
      </c>
      <c r="N76" s="108">
        <v>6.5569999999999995</v>
      </c>
      <c r="O76" s="108">
        <v>7.17</v>
      </c>
      <c r="P76" s="108">
        <v>8.5339999999999989</v>
      </c>
      <c r="Q76" s="108">
        <v>9.4719999999999995</v>
      </c>
      <c r="R76" s="108">
        <v>10.093999999999998</v>
      </c>
      <c r="S76" s="108">
        <v>10.924000000000001</v>
      </c>
      <c r="T76" s="108">
        <v>12.749000000000001</v>
      </c>
      <c r="U76" s="108">
        <v>14.58</v>
      </c>
      <c r="V76" s="108">
        <v>16.342000000000002</v>
      </c>
      <c r="W76" s="108">
        <v>17.803999999999995</v>
      </c>
      <c r="X76" s="108">
        <v>17.806000000000001</v>
      </c>
      <c r="Y76" s="108">
        <v>18.959</v>
      </c>
      <c r="Z76" s="108">
        <v>21.802</v>
      </c>
      <c r="AA76" s="108">
        <v>24.148999999999997</v>
      </c>
      <c r="AB76" s="108">
        <v>26.617999999999999</v>
      </c>
      <c r="AC76" s="108">
        <v>26.844755701492538</v>
      </c>
      <c r="AD76" s="108">
        <v>29.490673239602486</v>
      </c>
      <c r="AE76" s="108">
        <v>32.186549918183402</v>
      </c>
      <c r="AF76" s="108">
        <v>32.821029456935818</v>
      </c>
      <c r="AG76" s="108">
        <v>37.462419512230653</v>
      </c>
      <c r="AH76" s="108">
        <v>37.401987856005263</v>
      </c>
      <c r="AI76" s="108">
        <v>37.163220891603537</v>
      </c>
      <c r="AJ76" s="108">
        <v>38.086223321746374</v>
      </c>
      <c r="AK76" s="108">
        <v>45.357636351851347</v>
      </c>
      <c r="AL76" s="108">
        <v>46.988107295951487</v>
      </c>
      <c r="AM76" s="108">
        <v>50.388511403509767</v>
      </c>
      <c r="AN76" s="108">
        <v>51.689948398367832</v>
      </c>
      <c r="AO76" s="108">
        <v>50.752889522843724</v>
      </c>
      <c r="AP76" s="108">
        <v>55.906704072530644</v>
      </c>
      <c r="AQ76" s="108">
        <v>59.656294617562203</v>
      </c>
      <c r="AR76" s="108">
        <v>60.320606114116707</v>
      </c>
      <c r="AS76" s="108">
        <v>59.033113442842662</v>
      </c>
      <c r="AT76" s="27">
        <v>55.691339794164584</v>
      </c>
      <c r="AU76" s="102">
        <v>-5.4023825774177303E-2</v>
      </c>
      <c r="AV76" s="102">
        <v>4.9883275474810499E-3</v>
      </c>
    </row>
    <row r="77" spans="1:48">
      <c r="A77" t="s">
        <v>217</v>
      </c>
      <c r="B77" s="108">
        <v>6.63</v>
      </c>
      <c r="C77" s="108">
        <v>7.0589999999999993</v>
      </c>
      <c r="D77" s="108">
        <v>7.17</v>
      </c>
      <c r="E77" s="108">
        <v>7.2919999999999998</v>
      </c>
      <c r="F77" s="108">
        <v>7.4210000000000003</v>
      </c>
      <c r="G77" s="108">
        <v>8.352999999999998</v>
      </c>
      <c r="H77" s="108">
        <v>8.7420000000000009</v>
      </c>
      <c r="I77" s="108">
        <v>9.3870000000000005</v>
      </c>
      <c r="J77" s="108">
        <v>9.8190000000000008</v>
      </c>
      <c r="K77" s="108">
        <v>9.7144804844297212</v>
      </c>
      <c r="L77" s="108">
        <v>9.834273408525176</v>
      </c>
      <c r="M77" s="108">
        <v>10.199779615103793</v>
      </c>
      <c r="N77" s="108">
        <v>10.513783313617651</v>
      </c>
      <c r="O77" s="108">
        <v>10.258315094717776</v>
      </c>
      <c r="P77" s="108">
        <v>10.415149788078498</v>
      </c>
      <c r="Q77" s="108">
        <v>10.503038646568818</v>
      </c>
      <c r="R77" s="108">
        <v>10.533708155812494</v>
      </c>
      <c r="S77" s="108">
        <v>11.04909860524962</v>
      </c>
      <c r="T77" s="108">
        <v>11.497250425739896</v>
      </c>
      <c r="U77" s="108">
        <v>12.003572505038559</v>
      </c>
      <c r="V77" s="108">
        <v>11.970069915345643</v>
      </c>
      <c r="W77" s="108">
        <v>13.201877056540813</v>
      </c>
      <c r="X77" s="108">
        <v>13.412240300173227</v>
      </c>
      <c r="Y77" s="108">
        <v>13.970315696389999</v>
      </c>
      <c r="Z77" s="108">
        <v>14.322725457955514</v>
      </c>
      <c r="AA77" s="108">
        <v>15.167618016756172</v>
      </c>
      <c r="AB77" s="108">
        <v>15.148540774866298</v>
      </c>
      <c r="AC77" s="108">
        <v>15.236053483872467</v>
      </c>
      <c r="AD77" s="108">
        <v>15.494287122896537</v>
      </c>
      <c r="AE77" s="108">
        <v>16.356187689973837</v>
      </c>
      <c r="AF77" s="108">
        <v>16.937372482859011</v>
      </c>
      <c r="AG77" s="108">
        <v>17.062337507111586</v>
      </c>
      <c r="AH77" s="108">
        <v>17.182873372897117</v>
      </c>
      <c r="AI77" s="108">
        <v>17.019067363282929</v>
      </c>
      <c r="AJ77" s="108">
        <v>17.205254298659245</v>
      </c>
      <c r="AK77" s="108">
        <v>17.845634563277635</v>
      </c>
      <c r="AL77" s="108">
        <v>17.749529920172833</v>
      </c>
      <c r="AM77" s="108">
        <v>18.430305419168761</v>
      </c>
      <c r="AN77" s="108">
        <v>18.018407217946926</v>
      </c>
      <c r="AO77" s="108">
        <v>18.465037405399801</v>
      </c>
      <c r="AP77" s="108">
        <v>17.867229094879121</v>
      </c>
      <c r="AQ77" s="108">
        <v>18.119106918211326</v>
      </c>
      <c r="AR77" s="108">
        <v>17.831932789701721</v>
      </c>
      <c r="AS77" s="108">
        <v>17.790303626041769</v>
      </c>
      <c r="AT77" s="27">
        <v>17.605287975382119</v>
      </c>
      <c r="AU77" s="102">
        <v>-7.6885694504644775E-3</v>
      </c>
      <c r="AV77" s="102">
        <v>1.5769227911111865E-3</v>
      </c>
    </row>
    <row r="78" spans="1:48">
      <c r="A78" t="s">
        <v>218</v>
      </c>
      <c r="B78" s="108">
        <v>7.2450000000000001</v>
      </c>
      <c r="C78" s="108">
        <v>7.3379999999999992</v>
      </c>
      <c r="D78" s="108">
        <v>8.141</v>
      </c>
      <c r="E78" s="108">
        <v>9.23</v>
      </c>
      <c r="F78" s="108">
        <v>9.3889999999999993</v>
      </c>
      <c r="G78" s="108">
        <v>9.3019999999999996</v>
      </c>
      <c r="H78" s="108">
        <v>9.0229999999999997</v>
      </c>
      <c r="I78" s="108">
        <v>7.9930000000000003</v>
      </c>
      <c r="J78" s="108">
        <v>8.5689999999999991</v>
      </c>
      <c r="K78" s="108">
        <v>9.19</v>
      </c>
      <c r="L78" s="108">
        <v>9.9329999999999998</v>
      </c>
      <c r="M78" s="108">
        <v>10.077999999999999</v>
      </c>
      <c r="N78" s="108">
        <v>10.902000000000001</v>
      </c>
      <c r="O78" s="108">
        <v>11.652000000000001</v>
      </c>
      <c r="P78" s="108">
        <v>12.727</v>
      </c>
      <c r="Q78" s="108">
        <v>14.268000000000001</v>
      </c>
      <c r="R78" s="108">
        <v>15.371999999999998</v>
      </c>
      <c r="S78" s="108">
        <v>16.975999999999999</v>
      </c>
      <c r="T78" s="108">
        <v>17.994</v>
      </c>
      <c r="U78" s="108">
        <v>18.998999999999999</v>
      </c>
      <c r="V78" s="108">
        <v>19.962</v>
      </c>
      <c r="W78" s="108">
        <v>21.181000000000004</v>
      </c>
      <c r="X78" s="108">
        <v>23.514000000000003</v>
      </c>
      <c r="Y78" s="108">
        <v>24.972999999999999</v>
      </c>
      <c r="Z78" s="108">
        <v>26.481999999999996</v>
      </c>
      <c r="AA78" s="108">
        <v>27.77</v>
      </c>
      <c r="AB78" s="108">
        <v>29.525999999999996</v>
      </c>
      <c r="AC78" s="108">
        <v>30.81</v>
      </c>
      <c r="AD78" s="108">
        <v>34.213999999999999</v>
      </c>
      <c r="AE78" s="108">
        <v>35.411000000000001</v>
      </c>
      <c r="AF78" s="108">
        <v>37.267999999999994</v>
      </c>
      <c r="AG78" s="108">
        <v>39.731999999999999</v>
      </c>
      <c r="AH78" s="108">
        <v>38.590000000000003</v>
      </c>
      <c r="AI78" s="108">
        <v>41.218000000000004</v>
      </c>
      <c r="AJ78" s="108">
        <v>43.448999999999998</v>
      </c>
      <c r="AK78" s="108">
        <v>44.325000000000003</v>
      </c>
      <c r="AL78" s="108">
        <v>45.494</v>
      </c>
      <c r="AM78" s="108">
        <v>47.41</v>
      </c>
      <c r="AN78" s="108">
        <v>52.36</v>
      </c>
      <c r="AO78" s="108">
        <v>56.796166499999998</v>
      </c>
      <c r="AP78" s="108">
        <v>58.888390847823274</v>
      </c>
      <c r="AQ78" s="108">
        <v>61.767300383297524</v>
      </c>
      <c r="AR78" s="108">
        <v>65.121847474195079</v>
      </c>
      <c r="AS78" s="108">
        <v>64.819726444668859</v>
      </c>
      <c r="AT78" s="27">
        <v>65.848352257827102</v>
      </c>
      <c r="AU78" s="102">
        <v>1.8652227092199825E-2</v>
      </c>
      <c r="AV78" s="102">
        <v>5.898101046553971E-3</v>
      </c>
    </row>
    <row r="79" spans="1:48">
      <c r="A79" t="s">
        <v>219</v>
      </c>
      <c r="B79" s="108">
        <v>4.3629999999999995</v>
      </c>
      <c r="C79" s="108">
        <v>4.7520000000000007</v>
      </c>
      <c r="D79" s="108">
        <v>5.4090000000000007</v>
      </c>
      <c r="E79" s="108">
        <v>6.056</v>
      </c>
      <c r="F79" s="108">
        <v>6.4980000000000002</v>
      </c>
      <c r="G79" s="108">
        <v>7.5510000000000002</v>
      </c>
      <c r="H79" s="108">
        <v>8.7260000000000009</v>
      </c>
      <c r="I79" s="108">
        <v>8.5069999999999997</v>
      </c>
      <c r="J79" s="108">
        <v>10.033999999999999</v>
      </c>
      <c r="K79" s="108">
        <v>9.5069999999999979</v>
      </c>
      <c r="L79" s="108">
        <v>10.242000000000001</v>
      </c>
      <c r="M79" s="108">
        <v>10.614000000000001</v>
      </c>
      <c r="N79" s="108">
        <v>11.461999999999998</v>
      </c>
      <c r="O79" s="108">
        <v>11.995999999999999</v>
      </c>
      <c r="P79" s="108">
        <v>12.339</v>
      </c>
      <c r="Q79" s="108">
        <v>11.802000000000001</v>
      </c>
      <c r="R79" s="108">
        <v>11.206</v>
      </c>
      <c r="S79" s="108">
        <v>10.869000000000002</v>
      </c>
      <c r="T79" s="108">
        <v>11.488000000000001</v>
      </c>
      <c r="U79" s="108">
        <v>10.422000000000001</v>
      </c>
      <c r="V79" s="108">
        <v>9.907</v>
      </c>
      <c r="W79" s="108">
        <v>10.113000000000001</v>
      </c>
      <c r="X79" s="108">
        <v>11.331999999999999</v>
      </c>
      <c r="Y79" s="108">
        <v>12.475</v>
      </c>
      <c r="Z79" s="108">
        <v>13.536999999999999</v>
      </c>
      <c r="AA79" s="108">
        <v>13.885</v>
      </c>
      <c r="AB79" s="108">
        <v>13.555</v>
      </c>
      <c r="AC79" s="108">
        <v>15.79</v>
      </c>
      <c r="AD79" s="108">
        <v>16.527000000000005</v>
      </c>
      <c r="AE79" s="108">
        <v>17.516097033000005</v>
      </c>
      <c r="AF79" s="108">
        <v>19.647097032999998</v>
      </c>
      <c r="AG79" s="108">
        <v>21.144194066000004</v>
      </c>
      <c r="AH79" s="108">
        <v>22.594097033000001</v>
      </c>
      <c r="AI79" s="108">
        <v>22.929645549499998</v>
      </c>
      <c r="AJ79" s="108">
        <v>22.684645549500004</v>
      </c>
      <c r="AK79" s="108">
        <v>22.631194066000003</v>
      </c>
      <c r="AL79" s="108">
        <v>22.739425825000001</v>
      </c>
      <c r="AM79" s="108">
        <v>23.439930994343282</v>
      </c>
      <c r="AN79" s="108">
        <v>24.426711154437811</v>
      </c>
      <c r="AO79" s="108">
        <v>25.06459051273184</v>
      </c>
      <c r="AP79" s="108">
        <v>25.338583420162916</v>
      </c>
      <c r="AQ79" s="108">
        <v>23.433181371973117</v>
      </c>
      <c r="AR79" s="108">
        <v>24.673718855679432</v>
      </c>
      <c r="AS79" s="108">
        <v>24.407910681637553</v>
      </c>
      <c r="AT79" s="27">
        <v>24.160219714747733</v>
      </c>
      <c r="AU79" s="102">
        <v>-7.4360557311541342E-3</v>
      </c>
      <c r="AV79" s="102">
        <v>2.1640544113628781E-3</v>
      </c>
    </row>
    <row r="80" spans="1:48">
      <c r="A80" t="s">
        <v>220</v>
      </c>
      <c r="B80" s="108">
        <v>3.8330000000000002</v>
      </c>
      <c r="C80" s="108">
        <v>4.4769999999999994</v>
      </c>
      <c r="D80" s="108">
        <v>5.6130000000000004</v>
      </c>
      <c r="E80" s="108">
        <v>7.011000000000001</v>
      </c>
      <c r="F80" s="108">
        <v>6.8810000000000011</v>
      </c>
      <c r="G80" s="108">
        <v>7.5270000000000001</v>
      </c>
      <c r="H80" s="108">
        <v>6.625</v>
      </c>
      <c r="I80" s="108">
        <v>8.2550000000000008</v>
      </c>
      <c r="J80" s="108">
        <v>7.7149999999999999</v>
      </c>
      <c r="K80" s="108">
        <v>7.6080000000000005</v>
      </c>
      <c r="L80" s="108">
        <v>7.4119999999999999</v>
      </c>
      <c r="M80" s="108">
        <v>8.7170000000000005</v>
      </c>
      <c r="N80" s="108">
        <v>8.6920000000000002</v>
      </c>
      <c r="O80" s="108">
        <v>8.9049999999999994</v>
      </c>
      <c r="P80" s="108">
        <v>9.5920000000000005</v>
      </c>
      <c r="Q80" s="108">
        <v>9.5090000000000003</v>
      </c>
      <c r="R80" s="108">
        <v>10.925999999999998</v>
      </c>
      <c r="S80" s="108">
        <v>10.657999999999999</v>
      </c>
      <c r="T80" s="108">
        <v>11.249000000000001</v>
      </c>
      <c r="U80" s="108">
        <v>11.900999999999998</v>
      </c>
      <c r="V80" s="108">
        <v>12.040999999999999</v>
      </c>
      <c r="W80" s="108">
        <v>14.174000000000001</v>
      </c>
      <c r="X80" s="108">
        <v>14.744999999999999</v>
      </c>
      <c r="Y80" s="108">
        <v>17.086000000000002</v>
      </c>
      <c r="Z80" s="108">
        <v>19.514000000000003</v>
      </c>
      <c r="AA80" s="108">
        <v>23.251999999999999</v>
      </c>
      <c r="AB80" s="108">
        <v>23.689000000000004</v>
      </c>
      <c r="AC80" s="108">
        <v>25.687999999999999</v>
      </c>
      <c r="AD80" s="108">
        <v>28.09</v>
      </c>
      <c r="AE80" s="108">
        <v>31.989000000000001</v>
      </c>
      <c r="AF80" s="108">
        <v>33.313000000000002</v>
      </c>
      <c r="AG80" s="108">
        <v>31.622</v>
      </c>
      <c r="AH80" s="108">
        <v>33.756999999999998</v>
      </c>
      <c r="AI80" s="108">
        <v>34.65</v>
      </c>
      <c r="AJ80" s="108">
        <v>32.912999999999997</v>
      </c>
      <c r="AK80" s="108">
        <v>35.037191985980002</v>
      </c>
      <c r="AL80" s="108">
        <v>40.550405005809992</v>
      </c>
      <c r="AM80" s="108">
        <v>39.963903875000007</v>
      </c>
      <c r="AN80" s="108">
        <v>38.770181349999994</v>
      </c>
      <c r="AO80" s="108">
        <v>44.006587949999997</v>
      </c>
      <c r="AP80" s="108">
        <v>46.720313691750007</v>
      </c>
      <c r="AQ80" s="108">
        <v>51.757273736750001</v>
      </c>
      <c r="AR80" s="108">
        <v>55.13737073675</v>
      </c>
      <c r="AS80" s="108">
        <v>58.701422031322934</v>
      </c>
      <c r="AT80" s="27">
        <v>60.760157378333346</v>
      </c>
      <c r="AU80" s="102">
        <v>3.7907114591214208E-2</v>
      </c>
      <c r="AV80" s="102">
        <v>5.4423464754098545E-3</v>
      </c>
    </row>
    <row r="81" spans="1:48">
      <c r="A81" t="s">
        <v>221</v>
      </c>
      <c r="B81" s="108">
        <v>6.4</v>
      </c>
      <c r="C81" s="108">
        <v>7.7579999999999991</v>
      </c>
      <c r="D81" s="108">
        <v>8.907</v>
      </c>
      <c r="E81" s="108">
        <v>10.203000000000001</v>
      </c>
      <c r="F81" s="108">
        <v>12.307</v>
      </c>
      <c r="G81" s="108">
        <v>14.285</v>
      </c>
      <c r="H81" s="108">
        <v>15.45</v>
      </c>
      <c r="I81" s="108">
        <v>16.018000000000001</v>
      </c>
      <c r="J81" s="108">
        <v>19.821000000000002</v>
      </c>
      <c r="K81" s="108">
        <v>20.587</v>
      </c>
      <c r="L81" s="108">
        <v>22.611000000000001</v>
      </c>
      <c r="M81" s="108">
        <v>25.311</v>
      </c>
      <c r="N81" s="108">
        <v>29.093999999999998</v>
      </c>
      <c r="O81" s="108">
        <v>32.5</v>
      </c>
      <c r="P81" s="108">
        <v>37.449000000000005</v>
      </c>
      <c r="Q81" s="108">
        <v>38.558999999999997</v>
      </c>
      <c r="R81" s="108">
        <v>40.384</v>
      </c>
      <c r="S81" s="108">
        <v>40.44</v>
      </c>
      <c r="T81" s="108">
        <v>43.846999999999994</v>
      </c>
      <c r="U81" s="108">
        <v>47.847000000000001</v>
      </c>
      <c r="V81" s="108">
        <v>52.721000000000011</v>
      </c>
      <c r="W81" s="108">
        <v>59.062200000000004</v>
      </c>
      <c r="X81" s="108">
        <v>65.408600000000007</v>
      </c>
      <c r="Y81" s="108">
        <v>73.135200000000012</v>
      </c>
      <c r="Z81" s="108">
        <v>79.569999999999993</v>
      </c>
      <c r="AA81" s="108">
        <v>90.040699999999987</v>
      </c>
      <c r="AB81" s="108">
        <v>101.10867953115807</v>
      </c>
      <c r="AC81" s="108">
        <v>113.54529824410552</v>
      </c>
      <c r="AD81" s="108">
        <v>124.45615666832605</v>
      </c>
      <c r="AE81" s="108">
        <v>134.35776609494502</v>
      </c>
      <c r="AF81" s="108">
        <v>147.04968438702087</v>
      </c>
      <c r="AG81" s="108">
        <v>161.90443415848304</v>
      </c>
      <c r="AH81" s="108">
        <v>177.50574759469609</v>
      </c>
      <c r="AI81" s="108">
        <v>163.71437939086752</v>
      </c>
      <c r="AJ81" s="108">
        <v>178.3505934606508</v>
      </c>
      <c r="AK81" s="108">
        <v>188.79555990405939</v>
      </c>
      <c r="AL81" s="108">
        <v>193.43225311580758</v>
      </c>
      <c r="AM81" s="108">
        <v>202.24190042539715</v>
      </c>
      <c r="AN81" s="108">
        <v>208.94182360501426</v>
      </c>
      <c r="AO81" s="108">
        <v>214.11873953344687</v>
      </c>
      <c r="AP81" s="108">
        <v>221.53691699951455</v>
      </c>
      <c r="AQ81" s="108">
        <v>223.56443719842488</v>
      </c>
      <c r="AR81" s="108">
        <v>232.27826641908442</v>
      </c>
      <c r="AS81" s="108">
        <v>236.1191390818345</v>
      </c>
      <c r="AT81" s="27">
        <v>237.47962845049784</v>
      </c>
      <c r="AU81" s="102">
        <v>8.517388702695472E-3</v>
      </c>
      <c r="AV81" s="102">
        <v>2.1271281620150746E-2</v>
      </c>
    </row>
    <row r="82" spans="1:48">
      <c r="A82" t="s">
        <v>222</v>
      </c>
      <c r="B82" s="108">
        <v>6.1860000000000008</v>
      </c>
      <c r="C82" s="108">
        <v>6.6269999999999989</v>
      </c>
      <c r="D82" s="108">
        <v>7.1749999999999998</v>
      </c>
      <c r="E82" s="108">
        <v>8.2850000000000001</v>
      </c>
      <c r="F82" s="108">
        <v>8.5879999999999992</v>
      </c>
      <c r="G82" s="108">
        <v>9.2850577505</v>
      </c>
      <c r="H82" s="108">
        <v>11.650212534</v>
      </c>
      <c r="I82" s="108">
        <v>12.450866106499999</v>
      </c>
      <c r="J82" s="108">
        <v>14.518810778000001</v>
      </c>
      <c r="K82" s="108">
        <v>13.965169240000002</v>
      </c>
      <c r="L82" s="108">
        <v>15.325975174000002</v>
      </c>
      <c r="M82" s="108">
        <v>18.401891460000002</v>
      </c>
      <c r="N82" s="108">
        <v>20.354562910000006</v>
      </c>
      <c r="O82" s="108">
        <v>23.828991529999996</v>
      </c>
      <c r="P82" s="108">
        <v>25.330640729999999</v>
      </c>
      <c r="Q82" s="108">
        <v>27.706588850000003</v>
      </c>
      <c r="R82" s="108">
        <v>26.480083090000004</v>
      </c>
      <c r="S82" s="108">
        <v>26.77387161</v>
      </c>
      <c r="T82" s="108">
        <v>29.61609348</v>
      </c>
      <c r="U82" s="108">
        <v>31.591607789473688</v>
      </c>
      <c r="V82" s="108">
        <v>32.930032264210517</v>
      </c>
      <c r="W82" s="108">
        <v>36.105637616315789</v>
      </c>
      <c r="X82" s="108">
        <v>39.179570633157894</v>
      </c>
      <c r="Y82" s="108">
        <v>43.361737017368412</v>
      </c>
      <c r="Z82" s="108">
        <v>46.30544810526316</v>
      </c>
      <c r="AA82" s="108">
        <v>49.913818243761263</v>
      </c>
      <c r="AB82" s="108">
        <v>51.859260120312982</v>
      </c>
      <c r="AC82" s="108">
        <v>55.732473063847863</v>
      </c>
      <c r="AD82" s="108">
        <v>58.596325440137512</v>
      </c>
      <c r="AE82" s="108">
        <v>62.721921047002695</v>
      </c>
      <c r="AF82" s="108">
        <v>66.320942283525753</v>
      </c>
      <c r="AG82" s="108">
        <v>69.013240239540934</v>
      </c>
      <c r="AH82" s="108">
        <v>73.978951003516258</v>
      </c>
      <c r="AI82" s="108">
        <v>77.89163413884728</v>
      </c>
      <c r="AJ82" s="108">
        <v>87.395990987113976</v>
      </c>
      <c r="AK82" s="108">
        <v>93.623822402886589</v>
      </c>
      <c r="AL82" s="108">
        <v>93.793605929273795</v>
      </c>
      <c r="AM82" s="108">
        <v>97.206007517414079</v>
      </c>
      <c r="AN82" s="108">
        <v>103.04355842182527</v>
      </c>
      <c r="AO82" s="108">
        <v>106.68016431812805</v>
      </c>
      <c r="AP82" s="108">
        <v>108.63368770019217</v>
      </c>
      <c r="AQ82" s="108">
        <v>111.17719879488077</v>
      </c>
      <c r="AR82" s="108">
        <v>115.0567741338982</v>
      </c>
      <c r="AS82" s="108">
        <v>109.160980392864</v>
      </c>
      <c r="AT82" s="27">
        <v>105.72492850637278</v>
      </c>
      <c r="AU82" s="102">
        <v>-2.8823436147182857E-2</v>
      </c>
      <c r="AV82" s="102">
        <v>9.4698848200284198E-3</v>
      </c>
    </row>
    <row r="83" spans="1:48">
      <c r="A83" t="s">
        <v>124</v>
      </c>
      <c r="B83" s="108">
        <v>2.593</v>
      </c>
      <c r="C83" s="108">
        <v>3.0720000000000001</v>
      </c>
      <c r="D83" s="108">
        <v>3.5329999999999999</v>
      </c>
      <c r="E83" s="108">
        <v>4.4779999999999998</v>
      </c>
      <c r="F83" s="108">
        <v>4.7330000000000005</v>
      </c>
      <c r="G83" s="108">
        <v>5.6509999999999998</v>
      </c>
      <c r="H83" s="108">
        <v>6.31</v>
      </c>
      <c r="I83" s="108">
        <v>7.7039999999999997</v>
      </c>
      <c r="J83" s="108">
        <v>8.161999999999999</v>
      </c>
      <c r="K83" s="108">
        <v>8.4659999999999993</v>
      </c>
      <c r="L83" s="108">
        <v>9.06</v>
      </c>
      <c r="M83" s="108">
        <v>9.5789999999999988</v>
      </c>
      <c r="N83" s="108">
        <v>10.558999999999999</v>
      </c>
      <c r="O83" s="108">
        <v>11.571</v>
      </c>
      <c r="P83" s="108">
        <v>12.155999999999999</v>
      </c>
      <c r="Q83" s="108">
        <v>12.265000000000001</v>
      </c>
      <c r="R83" s="108">
        <v>12.394000000000002</v>
      </c>
      <c r="S83" s="108">
        <v>12.629</v>
      </c>
      <c r="T83" s="108">
        <v>13.788</v>
      </c>
      <c r="U83" s="108">
        <v>15.481</v>
      </c>
      <c r="V83" s="108">
        <v>16.239999999999998</v>
      </c>
      <c r="W83" s="108">
        <v>17.460729828749997</v>
      </c>
      <c r="X83" s="108">
        <v>20.338719675025001</v>
      </c>
      <c r="Y83" s="108">
        <v>23.235180085950002</v>
      </c>
      <c r="Z83" s="108">
        <v>26.416907345274996</v>
      </c>
      <c r="AA83" s="108">
        <v>30.377615776975002</v>
      </c>
      <c r="AB83" s="108">
        <v>34.296701234185292</v>
      </c>
      <c r="AC83" s="108">
        <v>37.088538564480004</v>
      </c>
      <c r="AD83" s="108">
        <v>41.792481555686763</v>
      </c>
      <c r="AE83" s="108">
        <v>46.86885858119706</v>
      </c>
      <c r="AF83" s="108">
        <v>53.766874015216175</v>
      </c>
      <c r="AG83" s="108">
        <v>59.562066978247643</v>
      </c>
      <c r="AH83" s="108">
        <v>63.445814233076476</v>
      </c>
      <c r="AI83" s="108">
        <v>60.293368411911764</v>
      </c>
      <c r="AJ83" s="108">
        <v>63.27676883901912</v>
      </c>
      <c r="AK83" s="108">
        <v>65.599558791902354</v>
      </c>
      <c r="AL83" s="108">
        <v>67.967207963805876</v>
      </c>
      <c r="AM83" s="108">
        <v>73.400151370086775</v>
      </c>
      <c r="AN83" s="108">
        <v>77.862178686504407</v>
      </c>
      <c r="AO83" s="108">
        <v>83.887110131641748</v>
      </c>
      <c r="AP83" s="108">
        <v>88.774654557760698</v>
      </c>
      <c r="AQ83" s="108">
        <v>90.401990147142897</v>
      </c>
      <c r="AR83" s="108">
        <v>92.860947355686392</v>
      </c>
      <c r="AS83" s="108">
        <v>94.116179807561593</v>
      </c>
      <c r="AT83" s="27">
        <v>95.123053120077017</v>
      </c>
      <c r="AU83" s="102">
        <v>1.34672318781488E-2</v>
      </c>
      <c r="AV83" s="102">
        <v>8.520264515688717E-3</v>
      </c>
    </row>
    <row r="84" spans="1:48">
      <c r="A84" t="s">
        <v>75</v>
      </c>
      <c r="B84" s="108">
        <v>23.409615085350769</v>
      </c>
      <c r="C84" s="108">
        <v>24.943658865110969</v>
      </c>
      <c r="D84" s="108">
        <v>27.120908995826202</v>
      </c>
      <c r="E84" s="108">
        <v>29.087218413798688</v>
      </c>
      <c r="F84" s="108">
        <v>30.901864191510985</v>
      </c>
      <c r="G84" s="108">
        <v>32.772443357974339</v>
      </c>
      <c r="H84" s="108">
        <v>34.570085742396458</v>
      </c>
      <c r="I84" s="108">
        <v>35.971708576131633</v>
      </c>
      <c r="J84" s="108">
        <v>37.917730393130526</v>
      </c>
      <c r="K84" s="108">
        <v>40.01898387528486</v>
      </c>
      <c r="L84" s="108">
        <v>40.651229275911696</v>
      </c>
      <c r="M84" s="108">
        <v>42.360779815790139</v>
      </c>
      <c r="N84" s="108">
        <v>44.111147409017256</v>
      </c>
      <c r="O84" s="108">
        <v>46.187560385148629</v>
      </c>
      <c r="P84" s="108">
        <v>48.870479579041188</v>
      </c>
      <c r="Q84" s="108">
        <v>52.482188056064274</v>
      </c>
      <c r="R84" s="108">
        <v>53.459642672566986</v>
      </c>
      <c r="S84" s="108">
        <v>55.609972041532522</v>
      </c>
      <c r="T84" s="108">
        <v>57.752847128491453</v>
      </c>
      <c r="U84" s="108">
        <v>58.128684432329926</v>
      </c>
      <c r="V84" s="108">
        <v>58.644261440852574</v>
      </c>
      <c r="W84" s="108">
        <v>58.948136973004239</v>
      </c>
      <c r="X84" s="108">
        <v>57.302163302505676</v>
      </c>
      <c r="Y84" s="108">
        <v>58.189278569570703</v>
      </c>
      <c r="Z84" s="108">
        <v>57.892555210815736</v>
      </c>
      <c r="AA84" s="108">
        <v>57.164368168078155</v>
      </c>
      <c r="AB84" s="108">
        <v>56.369018031322142</v>
      </c>
      <c r="AC84" s="108">
        <v>52.124590832856526</v>
      </c>
      <c r="AD84" s="108">
        <v>50.60500678078995</v>
      </c>
      <c r="AE84" s="108">
        <v>49.533722522762616</v>
      </c>
      <c r="AF84" s="108">
        <v>49.248199745867282</v>
      </c>
      <c r="AG84" s="108">
        <v>47.083292963939918</v>
      </c>
      <c r="AH84" s="108">
        <v>47.139076218615855</v>
      </c>
      <c r="AI84" s="108">
        <v>46.5463535940386</v>
      </c>
      <c r="AJ84" s="108">
        <v>49.997776555172464</v>
      </c>
      <c r="AK84" s="108">
        <v>53.593943186309545</v>
      </c>
      <c r="AL84" s="108">
        <v>56.376221169209131</v>
      </c>
      <c r="AM84" s="108">
        <v>56.172730843515652</v>
      </c>
      <c r="AN84" s="108">
        <v>58.345532024000484</v>
      </c>
      <c r="AO84" s="108">
        <v>64.136339809241676</v>
      </c>
      <c r="AP84" s="108">
        <v>68.721030943098654</v>
      </c>
      <c r="AQ84" s="108">
        <v>72.303698561644438</v>
      </c>
      <c r="AR84" s="108">
        <v>72.039258787331192</v>
      </c>
      <c r="AS84" s="108">
        <v>74.347811696849703</v>
      </c>
      <c r="AT84" s="27">
        <v>80.725980868810566</v>
      </c>
      <c r="AU84" s="102">
        <v>8.8763019276785871E-2</v>
      </c>
      <c r="AV84" s="102">
        <v>7.2307047317168357E-3</v>
      </c>
    </row>
    <row r="85" spans="1:48">
      <c r="A85" s="332" t="s">
        <v>108</v>
      </c>
      <c r="B85" s="42">
        <v>486.16178448121758</v>
      </c>
      <c r="C85" s="42">
        <v>529.7775015772047</v>
      </c>
      <c r="D85" s="42">
        <v>511.54063088909641</v>
      </c>
      <c r="E85" s="42">
        <v>592.53542936501367</v>
      </c>
      <c r="F85" s="42">
        <v>657.3162923667835</v>
      </c>
      <c r="G85" s="42">
        <v>728.89383001751912</v>
      </c>
      <c r="H85" s="42">
        <v>785.30412892595143</v>
      </c>
      <c r="I85" s="42">
        <v>822.71847080120324</v>
      </c>
      <c r="J85" s="42">
        <v>899.55114394218901</v>
      </c>
      <c r="K85" s="42">
        <v>931.5972776727948</v>
      </c>
      <c r="L85" s="42">
        <v>950.63609377189925</v>
      </c>
      <c r="M85" s="42">
        <v>1005.8641748409599</v>
      </c>
      <c r="N85" s="42">
        <v>1054.386559165991</v>
      </c>
      <c r="O85" s="42">
        <v>1107.8291047751559</v>
      </c>
      <c r="P85" s="42">
        <v>1179.1856433043167</v>
      </c>
      <c r="Q85" s="42">
        <v>1157.3291586497212</v>
      </c>
      <c r="R85" s="42">
        <v>1171.8104777416036</v>
      </c>
      <c r="S85" s="42">
        <v>1181.0360223520979</v>
      </c>
      <c r="T85" s="42">
        <v>1227.8976937829143</v>
      </c>
      <c r="U85" s="42">
        <v>1320.8555768311387</v>
      </c>
      <c r="V85" s="42">
        <v>1385.8215172989724</v>
      </c>
      <c r="W85" s="42">
        <v>1456.8049049509316</v>
      </c>
      <c r="X85" s="42">
        <v>1528.4750826258598</v>
      </c>
      <c r="Y85" s="42">
        <v>1636.853392093363</v>
      </c>
      <c r="Z85" s="42">
        <v>1724.3848937367181</v>
      </c>
      <c r="AA85" s="42">
        <v>1787.3986677255054</v>
      </c>
      <c r="AB85" s="42">
        <v>1871.1360462765122</v>
      </c>
      <c r="AC85" s="42">
        <v>1945.3779100798802</v>
      </c>
      <c r="AD85" s="42">
        <v>2046.7303315387303</v>
      </c>
      <c r="AE85" s="42">
        <v>2159.9365830353936</v>
      </c>
      <c r="AF85" s="42">
        <v>2297.6776952919458</v>
      </c>
      <c r="AG85" s="42">
        <v>2404.1076968338284</v>
      </c>
      <c r="AH85" s="42">
        <v>2451.9713719123329</v>
      </c>
      <c r="AI85" s="42">
        <v>2402.5070348250952</v>
      </c>
      <c r="AJ85" s="42">
        <v>2474.5227844920528</v>
      </c>
      <c r="AK85" s="42">
        <v>2571.3882346239002</v>
      </c>
      <c r="AL85" s="42">
        <v>2637.0939619886399</v>
      </c>
      <c r="AM85" s="42">
        <v>2735.8081835297958</v>
      </c>
      <c r="AN85" s="42">
        <v>2943.3962344609113</v>
      </c>
      <c r="AO85" s="42">
        <v>3223.2455558767419</v>
      </c>
      <c r="AP85" s="42">
        <v>3424.1773368904296</v>
      </c>
      <c r="AQ85" s="42">
        <v>3616.9080521164819</v>
      </c>
      <c r="AR85" s="42">
        <v>3813.7431479196762</v>
      </c>
      <c r="AS85" s="42">
        <v>3984.9738940221769</v>
      </c>
      <c r="AT85" s="42">
        <v>4147.1656497767417</v>
      </c>
      <c r="AU85" s="334">
        <v>4.3552067853074972E-2</v>
      </c>
      <c r="AV85" s="334">
        <v>0.37146566649696811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304" customFormat="1">
      <c r="A87" s="435" t="s">
        <v>533</v>
      </c>
      <c r="B87" s="436">
        <v>3813.0755805554541</v>
      </c>
      <c r="C87" s="436">
        <v>4019.9294125267679</v>
      </c>
      <c r="D87" s="436">
        <v>4125.6472463428563</v>
      </c>
      <c r="E87" s="436">
        <v>4411.0253181521803</v>
      </c>
      <c r="F87" s="436">
        <v>4685.8862312839974</v>
      </c>
      <c r="G87" s="436">
        <v>4957.5165316285165</v>
      </c>
      <c r="H87" s="436">
        <v>5143.0092264274735</v>
      </c>
      <c r="I87" s="436">
        <v>5406.9320606227775</v>
      </c>
      <c r="J87" s="436">
        <v>5716.616096598781</v>
      </c>
      <c r="K87" s="436">
        <v>5754.3737192952876</v>
      </c>
      <c r="L87" s="436">
        <v>5762.6461403058684</v>
      </c>
      <c r="M87" s="436">
        <v>6089.8375167673457</v>
      </c>
      <c r="N87" s="436">
        <v>6294.1109316417869</v>
      </c>
      <c r="O87" s="436">
        <v>6512.764181191591</v>
      </c>
      <c r="P87" s="436">
        <v>6747.6647049000831</v>
      </c>
      <c r="Q87" s="436">
        <v>6618.6420301012895</v>
      </c>
      <c r="R87" s="436">
        <v>6586.4178527770437</v>
      </c>
      <c r="S87" s="436">
        <v>6558.552767723043</v>
      </c>
      <c r="T87" s="436">
        <v>6646.0186814502731</v>
      </c>
      <c r="U87" s="436">
        <v>6967.7597054658527</v>
      </c>
      <c r="V87" s="436">
        <v>7150.1715153516407</v>
      </c>
      <c r="W87" s="436">
        <v>7323.5578572747027</v>
      </c>
      <c r="X87" s="436">
        <v>7567.9274113450429</v>
      </c>
      <c r="Y87" s="436">
        <v>7848.3192229785491</v>
      </c>
      <c r="Z87" s="436">
        <v>8003.1155563591083</v>
      </c>
      <c r="AA87" s="436">
        <v>8096.5240356578024</v>
      </c>
      <c r="AB87" s="436">
        <v>8135.5275100104773</v>
      </c>
      <c r="AC87" s="436">
        <v>8168.7114864949299</v>
      </c>
      <c r="AD87" s="436">
        <v>8238.7727201261059</v>
      </c>
      <c r="AE87" s="436">
        <v>8332.0788198123228</v>
      </c>
      <c r="AF87" s="436">
        <v>8545.1955877844575</v>
      </c>
      <c r="AG87" s="436">
        <v>8816.0035771550974</v>
      </c>
      <c r="AH87" s="436">
        <v>8884.7548799462093</v>
      </c>
      <c r="AI87" s="436">
        <v>8895.290584350365</v>
      </c>
      <c r="AJ87" s="436">
        <v>9029.9844060494142</v>
      </c>
      <c r="AK87" s="436">
        <v>9259.6163741390537</v>
      </c>
      <c r="AL87" s="436">
        <v>9333.5436854504424</v>
      </c>
      <c r="AM87" s="436">
        <v>9498.1854181682502</v>
      </c>
      <c r="AN87" s="436">
        <v>9824.2520034083991</v>
      </c>
      <c r="AO87" s="436">
        <v>10270.42784521811</v>
      </c>
      <c r="AP87" s="436">
        <v>10565.369472625747</v>
      </c>
      <c r="AQ87" s="436">
        <v>10828.490978606105</v>
      </c>
      <c r="AR87" s="436">
        <v>11124.230914473119</v>
      </c>
      <c r="AS87" s="436">
        <v>11315.223165642317</v>
      </c>
      <c r="AT87" s="437">
        <v>11164.330983495054</v>
      </c>
      <c r="AU87" s="438">
        <v>-1.0632134445089925E-2</v>
      </c>
      <c r="AV87" s="438">
        <v>1</v>
      </c>
    </row>
    <row r="88" spans="1:48">
      <c r="A88" t="s">
        <v>480</v>
      </c>
      <c r="B88" s="108">
        <v>998.18118141225818</v>
      </c>
      <c r="C88" s="108">
        <v>1024.7886374922689</v>
      </c>
      <c r="D88" s="108">
        <v>1053.8720416119836</v>
      </c>
      <c r="E88" s="108">
        <v>1121.6340353969617</v>
      </c>
      <c r="F88" s="108">
        <v>1208.2004369446834</v>
      </c>
      <c r="G88" s="108">
        <v>1284.9062562565055</v>
      </c>
      <c r="H88" s="108">
        <v>1313.5939519542624</v>
      </c>
      <c r="I88" s="108">
        <v>1371.9668239957159</v>
      </c>
      <c r="J88" s="108">
        <v>1448.5299534250503</v>
      </c>
      <c r="K88" s="108">
        <v>1424.4611184172816</v>
      </c>
      <c r="L88" s="108">
        <v>1403.8255200932256</v>
      </c>
      <c r="M88" s="108">
        <v>1487.2090477515803</v>
      </c>
      <c r="N88" s="108">
        <v>1512.7213220572926</v>
      </c>
      <c r="O88" s="108">
        <v>1554.4483268527702</v>
      </c>
      <c r="P88" s="108">
        <v>1604.685436415117</v>
      </c>
      <c r="Q88" s="108">
        <v>1564.0132555909015</v>
      </c>
      <c r="R88" s="108">
        <v>1519.717359870004</v>
      </c>
      <c r="S88" s="108">
        <v>1488.9636895690105</v>
      </c>
      <c r="T88" s="108">
        <v>1489.5601906828758</v>
      </c>
      <c r="U88" s="108">
        <v>1530.1698546998482</v>
      </c>
      <c r="V88" s="108">
        <v>1596.3838557791221</v>
      </c>
      <c r="W88" s="108">
        <v>1625.9105723030448</v>
      </c>
      <c r="X88" s="108">
        <v>1655.574971921043</v>
      </c>
      <c r="Y88" s="108">
        <v>1665.8069980515027</v>
      </c>
      <c r="Z88" s="108">
        <v>1671.0742071508471</v>
      </c>
      <c r="AA88" s="108">
        <v>1643.4646520180681</v>
      </c>
      <c r="AB88" s="108">
        <v>1643.2664346115084</v>
      </c>
      <c r="AC88" s="108">
        <v>1613.4008573879198</v>
      </c>
      <c r="AD88" s="108">
        <v>1605.5945360362366</v>
      </c>
      <c r="AE88" s="108">
        <v>1599.2231931079443</v>
      </c>
      <c r="AF88" s="108">
        <v>1634.4532690113476</v>
      </c>
      <c r="AG88" s="108">
        <v>1688.3506110506771</v>
      </c>
      <c r="AH88" s="108">
        <v>1675.4257450910443</v>
      </c>
      <c r="AI88" s="108">
        <v>1690.5700339576415</v>
      </c>
      <c r="AJ88" s="108">
        <v>1686.1572973669679</v>
      </c>
      <c r="AK88" s="108">
        <v>1704.5793412586054</v>
      </c>
      <c r="AL88" s="108">
        <v>1733.210309324194</v>
      </c>
      <c r="AM88" s="108">
        <v>1717.1435959111434</v>
      </c>
      <c r="AN88" s="108">
        <v>1749.4176692962262</v>
      </c>
      <c r="AO88" s="108">
        <v>1771.6768396494444</v>
      </c>
      <c r="AP88" s="108">
        <v>1771.3123564854779</v>
      </c>
      <c r="AQ88" s="108">
        <v>1774.4368758774967</v>
      </c>
      <c r="AR88" s="108">
        <v>1739.8337629479718</v>
      </c>
      <c r="AS88" s="108">
        <v>1723.9812310168763</v>
      </c>
      <c r="AT88" s="27">
        <v>1622.60890866148</v>
      </c>
      <c r="AU88" s="102">
        <v>-5.6222664581376147E-2</v>
      </c>
      <c r="AV88" s="102">
        <v>0.14533866033354678</v>
      </c>
    </row>
    <row r="89" spans="1:48">
      <c r="A89" t="s">
        <v>257</v>
      </c>
      <c r="B89" s="108">
        <v>2620.7022532422984</v>
      </c>
      <c r="C89" s="108">
        <v>2746.8917045614144</v>
      </c>
      <c r="D89" s="108">
        <v>2854.5302987618979</v>
      </c>
      <c r="E89" s="108">
        <v>3044.6363628890949</v>
      </c>
      <c r="F89" s="108">
        <v>3251.7334000701194</v>
      </c>
      <c r="G89" s="108">
        <v>3432.1427989164622</v>
      </c>
      <c r="H89" s="108">
        <v>3520.6110709822292</v>
      </c>
      <c r="I89" s="108">
        <v>3688.1182912759095</v>
      </c>
      <c r="J89" s="108">
        <v>3890.8341175654118</v>
      </c>
      <c r="K89" s="108">
        <v>3828.8311877903884</v>
      </c>
      <c r="L89" s="108">
        <v>3745.9813639276845</v>
      </c>
      <c r="M89" s="108">
        <v>3950.6361224834527</v>
      </c>
      <c r="N89" s="108">
        <v>4037.4302201601276</v>
      </c>
      <c r="O89" s="108">
        <v>4134.708677614467</v>
      </c>
      <c r="P89" s="108">
        <v>4239.0957940675089</v>
      </c>
      <c r="Q89" s="108">
        <v>4123.1735410190458</v>
      </c>
      <c r="R89" s="108">
        <v>4039.7361854899145</v>
      </c>
      <c r="S89" s="108">
        <v>3923.2208123687851</v>
      </c>
      <c r="T89" s="108">
        <v>3924.5628160595356</v>
      </c>
      <c r="U89" s="108">
        <v>4103.1876950689675</v>
      </c>
      <c r="V89" s="108">
        <v>4155.7476404522404</v>
      </c>
      <c r="W89" s="108">
        <v>4205.4198188927858</v>
      </c>
      <c r="X89" s="108">
        <v>4327.385120388597</v>
      </c>
      <c r="Y89" s="108">
        <v>4471.6486829893884</v>
      </c>
      <c r="Z89" s="108">
        <v>4550.8474964384404</v>
      </c>
      <c r="AA89" s="108">
        <v>4578.8658555428337</v>
      </c>
      <c r="AB89" s="108">
        <v>4614.817213674628</v>
      </c>
      <c r="AC89" s="108">
        <v>4662.4529626099802</v>
      </c>
      <c r="AD89" s="108">
        <v>4735.1918606310883</v>
      </c>
      <c r="AE89" s="108">
        <v>4816.0970709874828</v>
      </c>
      <c r="AF89" s="108">
        <v>4927.3656346756707</v>
      </c>
      <c r="AG89" s="108">
        <v>5098.2189264674762</v>
      </c>
      <c r="AH89" s="108">
        <v>5146.5591594573852</v>
      </c>
      <c r="AI89" s="108">
        <v>5163.9668867725059</v>
      </c>
      <c r="AJ89" s="108">
        <v>5236.6291796453961</v>
      </c>
      <c r="AK89" s="108">
        <v>5352.4494805946888</v>
      </c>
      <c r="AL89" s="108">
        <v>5317.7216003543144</v>
      </c>
      <c r="AM89" s="108">
        <v>5353.2650216526399</v>
      </c>
      <c r="AN89" s="108">
        <v>5411.3528686947393</v>
      </c>
      <c r="AO89" s="108">
        <v>5510.1084664459377</v>
      </c>
      <c r="AP89" s="108">
        <v>5545.8055758967866</v>
      </c>
      <c r="AQ89" s="108">
        <v>5544.9124530903264</v>
      </c>
      <c r="AR89" s="108">
        <v>5574.7690360969227</v>
      </c>
      <c r="AS89" s="108">
        <v>5506.9501380946185</v>
      </c>
      <c r="AT89" s="27">
        <v>5217.1244870616792</v>
      </c>
      <c r="AU89" s="102">
        <v>-5.0033530788949121E-2</v>
      </c>
      <c r="AV89" s="102">
        <v>0.46730292166852527</v>
      </c>
    </row>
    <row r="90" spans="1:48">
      <c r="A90" t="s">
        <v>288</v>
      </c>
      <c r="B90" s="108">
        <v>622.19713934171614</v>
      </c>
      <c r="C90" s="108">
        <v>662.16082462014094</v>
      </c>
      <c r="D90" s="108">
        <v>693.52114692948908</v>
      </c>
      <c r="E90" s="108">
        <v>715.58417372376994</v>
      </c>
      <c r="F90" s="108">
        <v>735.61717991900991</v>
      </c>
      <c r="G90" s="108">
        <v>771.53935440731709</v>
      </c>
      <c r="H90" s="108">
        <v>810.13704076112992</v>
      </c>
      <c r="I90" s="108">
        <v>857.87364398729505</v>
      </c>
      <c r="J90" s="108">
        <v>896.81885267895404</v>
      </c>
      <c r="K90" s="108">
        <v>943.95920677235995</v>
      </c>
      <c r="L90" s="108">
        <v>991.79092535438986</v>
      </c>
      <c r="M90" s="108">
        <v>1036.9583243805791</v>
      </c>
      <c r="N90" s="108">
        <v>1081.8565049055542</v>
      </c>
      <c r="O90" s="108">
        <v>1126.070891023038</v>
      </c>
      <c r="P90" s="108">
        <v>1154.457298370791</v>
      </c>
      <c r="Q90" s="108">
        <v>1140.7997758784006</v>
      </c>
      <c r="R90" s="108">
        <v>1156.9597158714507</v>
      </c>
      <c r="S90" s="108">
        <v>1187.5672222960188</v>
      </c>
      <c r="T90" s="108">
        <v>1208.0072458477453</v>
      </c>
      <c r="U90" s="108">
        <v>1251.6020887658165</v>
      </c>
      <c r="V90" s="108">
        <v>1300.7323334455687</v>
      </c>
      <c r="W90" s="108">
        <v>1323.4618471900412</v>
      </c>
      <c r="X90" s="108">
        <v>1362.3287318658249</v>
      </c>
      <c r="Y90" s="108">
        <v>1386.6462176408866</v>
      </c>
      <c r="Z90" s="108">
        <v>1379.8662733472711</v>
      </c>
      <c r="AA90" s="108">
        <v>1403.6589953744997</v>
      </c>
      <c r="AB90" s="108">
        <v>1358.123289377593</v>
      </c>
      <c r="AC90" s="108">
        <v>1264.4222280718141</v>
      </c>
      <c r="AD90" s="108">
        <v>1151.3535901265736</v>
      </c>
      <c r="AE90" s="108">
        <v>1038.0466012895445</v>
      </c>
      <c r="AF90" s="108">
        <v>979.95620160803958</v>
      </c>
      <c r="AG90" s="108">
        <v>948.43175338849926</v>
      </c>
      <c r="AH90" s="108">
        <v>907.7614594010364</v>
      </c>
      <c r="AI90" s="108">
        <v>902.77430681916314</v>
      </c>
      <c r="AJ90" s="108">
        <v>905.61789280637583</v>
      </c>
      <c r="AK90" s="108">
        <v>915.35535810031854</v>
      </c>
      <c r="AL90" s="108">
        <v>931.68641880975315</v>
      </c>
      <c r="AM90" s="108">
        <v>935.39584263725305</v>
      </c>
      <c r="AN90" s="108">
        <v>960.03681712414868</v>
      </c>
      <c r="AO90" s="108">
        <v>976.90869481063476</v>
      </c>
      <c r="AP90" s="108">
        <v>979.19526684250093</v>
      </c>
      <c r="AQ90" s="108">
        <v>1003.1352493843481</v>
      </c>
      <c r="AR90" s="108">
        <v>1018.7795209479814</v>
      </c>
      <c r="AS90" s="108">
        <v>1026.7385089335921</v>
      </c>
      <c r="AT90" s="27">
        <v>954.47788960518142</v>
      </c>
      <c r="AU90" s="102">
        <v>-6.783188787184069E-2</v>
      </c>
      <c r="AV90" s="102">
        <v>8.5493514212024641E-2</v>
      </c>
    </row>
    <row r="91" spans="1:48">
      <c r="A91" s="23" t="s">
        <v>308</v>
      </c>
      <c r="B91" s="116">
        <v>570.17618797144064</v>
      </c>
      <c r="C91" s="116">
        <v>610.87688334521272</v>
      </c>
      <c r="D91" s="116">
        <v>577.59580065147054</v>
      </c>
      <c r="E91" s="116">
        <v>650.80478153931688</v>
      </c>
      <c r="F91" s="116">
        <v>698.53565129486685</v>
      </c>
      <c r="G91" s="116">
        <v>753.83437830473861</v>
      </c>
      <c r="H91" s="116">
        <v>812.2611146841142</v>
      </c>
      <c r="I91" s="116">
        <v>860.94012535957211</v>
      </c>
      <c r="J91" s="116">
        <v>928.96312635441575</v>
      </c>
      <c r="K91" s="116">
        <v>981.58332473253677</v>
      </c>
      <c r="L91" s="116">
        <v>1024.8738510237945</v>
      </c>
      <c r="M91" s="116">
        <v>1102.2430699033141</v>
      </c>
      <c r="N91" s="116">
        <v>1174.8242065761053</v>
      </c>
      <c r="O91" s="116">
        <v>1251.984612554086</v>
      </c>
      <c r="P91" s="116">
        <v>1354.1116124617824</v>
      </c>
      <c r="Q91" s="116">
        <v>1354.6687132038442</v>
      </c>
      <c r="R91" s="116">
        <v>1389.7219514156791</v>
      </c>
      <c r="S91" s="116">
        <v>1447.7647330582397</v>
      </c>
      <c r="T91" s="116">
        <v>1513.4486195429934</v>
      </c>
      <c r="U91" s="116">
        <v>1612.9699216310687</v>
      </c>
      <c r="V91" s="116">
        <v>1693.6915414538323</v>
      </c>
      <c r="W91" s="116">
        <v>1794.6761911918759</v>
      </c>
      <c r="X91" s="116">
        <v>1878.2135590906214</v>
      </c>
      <c r="Y91" s="116">
        <v>1990.0243223482755</v>
      </c>
      <c r="Z91" s="116">
        <v>2072.4017865733977</v>
      </c>
      <c r="AA91" s="116">
        <v>2113.9991847404644</v>
      </c>
      <c r="AB91" s="116">
        <v>2162.5870069582556</v>
      </c>
      <c r="AC91" s="116">
        <v>2241.8362958131361</v>
      </c>
      <c r="AD91" s="116">
        <v>2352.2272693684431</v>
      </c>
      <c r="AE91" s="116">
        <v>2477.9351475352914</v>
      </c>
      <c r="AF91" s="116">
        <v>2637.8737515007492</v>
      </c>
      <c r="AG91" s="116">
        <v>2769.3528972991221</v>
      </c>
      <c r="AH91" s="116">
        <v>2830.4342610877861</v>
      </c>
      <c r="AI91" s="116">
        <v>2828.5493907586979</v>
      </c>
      <c r="AJ91" s="116">
        <v>2887.7373335976445</v>
      </c>
      <c r="AK91" s="116">
        <v>2991.8115354440411</v>
      </c>
      <c r="AL91" s="116">
        <v>3084.1356662863727</v>
      </c>
      <c r="AM91" s="116">
        <v>3209.524553878362</v>
      </c>
      <c r="AN91" s="116">
        <v>3452.8623175895127</v>
      </c>
      <c r="AO91" s="116">
        <v>3783.4106839615347</v>
      </c>
      <c r="AP91" s="116">
        <v>4040.3686298864645</v>
      </c>
      <c r="AQ91" s="116">
        <v>4280.4432761314365</v>
      </c>
      <c r="AR91" s="116">
        <v>4530.682357428218</v>
      </c>
      <c r="AS91" s="116">
        <v>4781.5345186141085</v>
      </c>
      <c r="AT91" s="42">
        <v>4992.7286068281937</v>
      </c>
      <c r="AU91" s="103">
        <v>4.7029420335779726E-2</v>
      </c>
      <c r="AV91" s="103">
        <v>0.44720356411945011</v>
      </c>
    </row>
    <row r="92" spans="1:48">
      <c r="A92" s="99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8"/>
      <c r="AR92" s="189"/>
      <c r="AS92" s="189"/>
    </row>
    <row r="93" spans="1:48">
      <c r="A93" t="s">
        <v>481</v>
      </c>
    </row>
    <row r="94" spans="1:48">
      <c r="A94" t="s">
        <v>482</v>
      </c>
    </row>
    <row r="95" spans="1:48">
      <c r="A95" t="s">
        <v>383</v>
      </c>
    </row>
    <row r="96" spans="1:48">
      <c r="A96" s="120" t="s">
        <v>385</v>
      </c>
    </row>
    <row r="97" spans="1:1">
      <c r="A97" t="s">
        <v>382</v>
      </c>
    </row>
    <row r="98" spans="1:1">
      <c r="A98" s="12" t="s">
        <v>568</v>
      </c>
    </row>
    <row r="99" spans="1:1">
      <c r="A99" s="12" t="s">
        <v>537</v>
      </c>
    </row>
  </sheetData>
  <phoneticPr fontId="2" type="noConversion"/>
  <printOptions horizontalCentered="1"/>
  <pageMargins left="0.19685039370078741" right="0.19685039370078741" top="0.39370078740157483" bottom="0" header="0.19685039370078741" footer="0.51181102362204722"/>
  <pageSetup paperSize="8" scale="59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97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N94" sqref="N94"/>
    </sheetView>
  </sheetViews>
  <sheetFormatPr baseColWidth="10" defaultColWidth="9.33203125" defaultRowHeight="11.25"/>
  <cols>
    <col min="1" max="1" width="30.6640625" customWidth="1"/>
    <col min="2" max="13" width="10.1640625" customWidth="1"/>
  </cols>
  <sheetData>
    <row r="1" spans="1:13" ht="12.75">
      <c r="A1" s="434" t="s">
        <v>569</v>
      </c>
    </row>
    <row r="2" spans="1:13">
      <c r="B2" s="117"/>
      <c r="C2" s="117"/>
      <c r="D2" s="117"/>
      <c r="E2" s="117"/>
      <c r="F2" s="117"/>
      <c r="G2" s="83">
        <v>2008</v>
      </c>
      <c r="H2" s="117"/>
      <c r="I2" s="117"/>
      <c r="J2" s="117"/>
      <c r="K2" s="117"/>
      <c r="L2" s="117"/>
      <c r="M2" s="83">
        <v>2009</v>
      </c>
    </row>
    <row r="3" spans="1:13" ht="21" customHeight="1">
      <c r="A3" t="s">
        <v>287</v>
      </c>
      <c r="B3" s="117" t="s">
        <v>312</v>
      </c>
      <c r="C3" s="117" t="s">
        <v>313</v>
      </c>
      <c r="D3" s="117" t="s">
        <v>314</v>
      </c>
      <c r="E3" s="117" t="s">
        <v>315</v>
      </c>
      <c r="F3" s="117" t="s">
        <v>379</v>
      </c>
      <c r="G3" s="83" t="s">
        <v>270</v>
      </c>
      <c r="H3" s="117" t="s">
        <v>312</v>
      </c>
      <c r="I3" s="117" t="s">
        <v>313</v>
      </c>
      <c r="J3" s="117" t="s">
        <v>314</v>
      </c>
      <c r="K3" s="117" t="s">
        <v>315</v>
      </c>
      <c r="L3" s="117" t="s">
        <v>379</v>
      </c>
      <c r="M3" s="83" t="s">
        <v>270</v>
      </c>
    </row>
    <row r="4" spans="1:13">
      <c r="M4" s="12"/>
    </row>
    <row r="5" spans="1:13">
      <c r="A5" t="s">
        <v>67</v>
      </c>
      <c r="B5" s="108">
        <v>888.48136670945166</v>
      </c>
      <c r="C5" s="108">
        <v>599.52311525941798</v>
      </c>
      <c r="D5" s="108">
        <v>564.09724255935669</v>
      </c>
      <c r="E5" s="108">
        <v>192.02606688690901</v>
      </c>
      <c r="F5" s="108">
        <v>58.244343237780569</v>
      </c>
      <c r="G5" s="108">
        <v>2302.372134652916</v>
      </c>
      <c r="H5" s="108">
        <v>842.88846242480827</v>
      </c>
      <c r="I5" s="108">
        <v>588.71249710775203</v>
      </c>
      <c r="J5" s="108">
        <v>497.97830869042855</v>
      </c>
      <c r="K5" s="108">
        <v>190.24849765269499</v>
      </c>
      <c r="L5" s="108">
        <v>62.198442770465384</v>
      </c>
      <c r="M5" s="27">
        <v>2182.0262086461494</v>
      </c>
    </row>
    <row r="6" spans="1:13">
      <c r="A6" t="s">
        <v>87</v>
      </c>
      <c r="B6" s="108">
        <v>101.70469007509035</v>
      </c>
      <c r="C6" s="108">
        <v>88.395847641000003</v>
      </c>
      <c r="D6" s="108">
        <v>30.789075188688269</v>
      </c>
      <c r="E6" s="108">
        <v>21.576636980966899</v>
      </c>
      <c r="F6" s="108">
        <v>92.851400368347271</v>
      </c>
      <c r="G6" s="108">
        <v>335.31765025409277</v>
      </c>
      <c r="H6" s="108">
        <v>96.973864644641296</v>
      </c>
      <c r="I6" s="108">
        <v>85.245384599999994</v>
      </c>
      <c r="J6" s="108">
        <v>26.474426363810078</v>
      </c>
      <c r="K6" s="108">
        <v>20.320691306036</v>
      </c>
      <c r="L6" s="108">
        <v>90.171051603054863</v>
      </c>
      <c r="M6" s="27">
        <v>319.18541851754219</v>
      </c>
    </row>
    <row r="7" spans="1:13">
      <c r="A7" t="s">
        <v>73</v>
      </c>
      <c r="B7" s="108">
        <v>88.853951465781876</v>
      </c>
      <c r="C7" s="108">
        <v>59.449094774051801</v>
      </c>
      <c r="D7" s="108">
        <v>7.187828413107864</v>
      </c>
      <c r="E7" s="108">
        <v>2.3051024055301501</v>
      </c>
      <c r="F7" s="108">
        <v>8.6299121224600288</v>
      </c>
      <c r="G7" s="108">
        <v>166.42588918093176</v>
      </c>
      <c r="H7" s="108">
        <v>85.591787741502998</v>
      </c>
      <c r="I7" s="108">
        <v>62.653558565013903</v>
      </c>
      <c r="J7" s="108">
        <v>6.8140613356262554</v>
      </c>
      <c r="K7" s="108">
        <v>2.1696881714712299</v>
      </c>
      <c r="L7" s="108">
        <v>5.9506106181834397</v>
      </c>
      <c r="M7" s="27">
        <v>163.17970643179783</v>
      </c>
    </row>
    <row r="8" spans="1:13">
      <c r="A8" s="332" t="s">
        <v>104</v>
      </c>
      <c r="B8" s="42">
        <v>1079.0400082503238</v>
      </c>
      <c r="C8" s="42">
        <v>747.36805767447004</v>
      </c>
      <c r="D8" s="42">
        <v>602.07414616115273</v>
      </c>
      <c r="E8" s="42">
        <v>215.90780627340601</v>
      </c>
      <c r="F8" s="42">
        <v>159.72565572858787</v>
      </c>
      <c r="G8" s="42">
        <v>2804.1156740879405</v>
      </c>
      <c r="H8" s="42">
        <v>1025.4541148109524</v>
      </c>
      <c r="I8" s="42">
        <v>736.611440272766</v>
      </c>
      <c r="J8" s="42">
        <v>531.26679638986479</v>
      </c>
      <c r="K8" s="42">
        <v>212.73887713020201</v>
      </c>
      <c r="L8" s="42">
        <v>158.32010499170369</v>
      </c>
      <c r="M8" s="42">
        <v>2664.3913335954894</v>
      </c>
    </row>
    <row r="9" spans="1:13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27"/>
    </row>
    <row r="10" spans="1:13">
      <c r="A10" t="s">
        <v>105</v>
      </c>
      <c r="B10" s="108">
        <v>23.75160853443084</v>
      </c>
      <c r="C10" s="108">
        <v>39.969000000000001</v>
      </c>
      <c r="D10" s="108">
        <v>1.137</v>
      </c>
      <c r="E10" s="108">
        <v>1.62801332879196</v>
      </c>
      <c r="F10" s="108">
        <v>8.4255461342847759</v>
      </c>
      <c r="G10" s="108">
        <v>74.911167997507576</v>
      </c>
      <c r="H10" s="108">
        <v>22.330743580868763</v>
      </c>
      <c r="I10" s="108">
        <v>38.824199999999998</v>
      </c>
      <c r="J10" s="108">
        <v>1.137</v>
      </c>
      <c r="K10" s="108">
        <v>1.8075089974109499</v>
      </c>
      <c r="L10" s="108">
        <v>9.2152689496219189</v>
      </c>
      <c r="M10" s="27">
        <v>73.314721527901625</v>
      </c>
    </row>
    <row r="11" spans="1:13">
      <c r="A11" t="s">
        <v>72</v>
      </c>
      <c r="B11" s="108">
        <v>104.84735815156584</v>
      </c>
      <c r="C11" s="108">
        <v>22.687308000000002</v>
      </c>
      <c r="D11" s="108">
        <v>13.483000000000001</v>
      </c>
      <c r="E11" s="108">
        <v>3.1608363126216101</v>
      </c>
      <c r="F11" s="108">
        <v>83.621306059645775</v>
      </c>
      <c r="G11" s="108">
        <v>227.79980852383321</v>
      </c>
      <c r="H11" s="108">
        <v>104.30983926114527</v>
      </c>
      <c r="I11" s="108">
        <v>18.287608500000001</v>
      </c>
      <c r="J11" s="108">
        <v>11.706</v>
      </c>
      <c r="K11" s="108">
        <v>2.9415757795175699</v>
      </c>
      <c r="L11" s="108">
        <v>88.473548445489982</v>
      </c>
      <c r="M11" s="27">
        <v>225.71857198615282</v>
      </c>
    </row>
    <row r="12" spans="1:13">
      <c r="A12" t="s">
        <v>190</v>
      </c>
      <c r="B12" s="108">
        <v>16.674790222253357</v>
      </c>
      <c r="C12" s="108">
        <v>2.3889542850000001</v>
      </c>
      <c r="D12" s="108">
        <v>4.057411674351016</v>
      </c>
      <c r="E12" s="118" t="s">
        <v>186</v>
      </c>
      <c r="F12" s="108">
        <v>5.5537956384224447</v>
      </c>
      <c r="G12" s="108">
        <v>28.67495182002682</v>
      </c>
      <c r="H12" s="108">
        <v>15.376576876786684</v>
      </c>
      <c r="I12" s="108">
        <v>2.9979816065999998</v>
      </c>
      <c r="J12" s="108">
        <v>4.0513560743500001</v>
      </c>
      <c r="K12" s="118" t="s">
        <v>186</v>
      </c>
      <c r="L12" s="108">
        <v>5.6241923237442322</v>
      </c>
      <c r="M12" s="27">
        <v>28.050106881480918</v>
      </c>
    </row>
    <row r="13" spans="1:13">
      <c r="A13" t="s">
        <v>21</v>
      </c>
      <c r="B13" s="108">
        <v>9.0841837072988305</v>
      </c>
      <c r="C13" s="108">
        <v>6.8040000000000003</v>
      </c>
      <c r="D13" s="108">
        <v>2.778</v>
      </c>
      <c r="E13" s="118" t="s">
        <v>186</v>
      </c>
      <c r="F13" s="108">
        <v>10.446666968366705</v>
      </c>
      <c r="G13" s="108">
        <v>29.112850675665534</v>
      </c>
      <c r="H13" s="108">
        <v>8.8133108728578815</v>
      </c>
      <c r="I13" s="108">
        <v>7.8352080354</v>
      </c>
      <c r="J13" s="108">
        <v>3.141918</v>
      </c>
      <c r="K13" s="118" t="s">
        <v>186</v>
      </c>
      <c r="L13" s="108">
        <v>9.2539711273023126</v>
      </c>
      <c r="M13" s="27">
        <v>29.044408035560195</v>
      </c>
    </row>
    <row r="14" spans="1:13">
      <c r="A14" t="s">
        <v>106</v>
      </c>
      <c r="B14" s="108">
        <v>9.3987720851729595</v>
      </c>
      <c r="C14" s="108">
        <v>0.40980948102697501</v>
      </c>
      <c r="D14" s="118" t="s">
        <v>186</v>
      </c>
      <c r="E14" s="118" t="s">
        <v>186</v>
      </c>
      <c r="F14" s="108">
        <v>2.5553989229307046</v>
      </c>
      <c r="G14" s="108">
        <v>12.36398048913064</v>
      </c>
      <c r="H14" s="108">
        <v>9.8643503578052218</v>
      </c>
      <c r="I14" s="108">
        <v>0.44803914883415802</v>
      </c>
      <c r="J14" s="118" t="s">
        <v>186</v>
      </c>
      <c r="K14" s="118" t="s">
        <v>186</v>
      </c>
      <c r="L14" s="108">
        <v>2.0874802009322448</v>
      </c>
      <c r="M14" s="27">
        <v>12.399869707571625</v>
      </c>
    </row>
    <row r="15" spans="1:13">
      <c r="A15" t="s">
        <v>107</v>
      </c>
      <c r="B15" s="108">
        <v>7.861399595454027</v>
      </c>
      <c r="C15" s="108">
        <v>3.0570920789002298</v>
      </c>
      <c r="D15" s="108">
        <v>0.48684015999999997</v>
      </c>
      <c r="E15" s="118" t="s">
        <v>186</v>
      </c>
      <c r="F15" s="108">
        <v>4.3082545141874293</v>
      </c>
      <c r="G15" s="108">
        <v>15.713586348541686</v>
      </c>
      <c r="H15" s="108">
        <v>8.5335912228873685</v>
      </c>
      <c r="I15" s="108">
        <v>3.1265446200931302</v>
      </c>
      <c r="J15" s="108">
        <v>0.48684015999999997</v>
      </c>
      <c r="K15" s="118" t="s">
        <v>186</v>
      </c>
      <c r="L15" s="108">
        <v>4.4911979001674265</v>
      </c>
      <c r="M15" s="27">
        <v>16.638173903147923</v>
      </c>
    </row>
    <row r="16" spans="1:13">
      <c r="A16" t="s">
        <v>22</v>
      </c>
      <c r="B16" s="108">
        <v>27.196465745272</v>
      </c>
      <c r="C16" s="108">
        <v>27.614087099999999</v>
      </c>
      <c r="D16" s="118" t="s">
        <v>147</v>
      </c>
      <c r="E16" s="118" t="s">
        <v>186</v>
      </c>
      <c r="F16" s="108">
        <v>19.649907227225338</v>
      </c>
      <c r="G16" s="108">
        <v>74.498440072497331</v>
      </c>
      <c r="H16" s="108">
        <v>27.375712137067776</v>
      </c>
      <c r="I16" s="108">
        <v>26.750699099999999</v>
      </c>
      <c r="J16" s="118" t="s">
        <v>147</v>
      </c>
      <c r="K16" s="118" t="s">
        <v>186</v>
      </c>
      <c r="L16" s="108">
        <v>19.451144951803336</v>
      </c>
      <c r="M16" s="27">
        <v>73.613257388871105</v>
      </c>
    </row>
    <row r="17" spans="1:13">
      <c r="A17" t="s">
        <v>71</v>
      </c>
      <c r="B17" s="108">
        <v>60.027212139968071</v>
      </c>
      <c r="C17" s="108">
        <v>24.0045459988985</v>
      </c>
      <c r="D17" s="108">
        <v>2.0368993511314999</v>
      </c>
      <c r="E17" s="118" t="s">
        <v>186</v>
      </c>
      <c r="F17" s="108">
        <v>19.80514463633704</v>
      </c>
      <c r="G17" s="108">
        <v>105.87380212633512</v>
      </c>
      <c r="H17" s="108">
        <v>59.413792052137147</v>
      </c>
      <c r="I17" s="108">
        <v>22.942384934305501</v>
      </c>
      <c r="J17" s="108">
        <v>1.9249722066324835</v>
      </c>
      <c r="K17" s="118" t="s">
        <v>186</v>
      </c>
      <c r="L17" s="108">
        <v>19.835518156679164</v>
      </c>
      <c r="M17" s="27">
        <v>104.11666734975429</v>
      </c>
    </row>
    <row r="18" spans="1:13">
      <c r="A18" s="332" t="s">
        <v>110</v>
      </c>
      <c r="B18" s="42">
        <v>258.84179018141594</v>
      </c>
      <c r="C18" s="42">
        <v>126.934796943826</v>
      </c>
      <c r="D18" s="42">
        <v>24.017131185482516</v>
      </c>
      <c r="E18" s="42">
        <v>4.7888496414135702</v>
      </c>
      <c r="F18" s="42">
        <v>154.36602010140021</v>
      </c>
      <c r="G18" s="42">
        <v>568.94858805353783</v>
      </c>
      <c r="H18" s="42">
        <v>256.01791636155616</v>
      </c>
      <c r="I18" s="42">
        <v>121.212665945233</v>
      </c>
      <c r="J18" s="42">
        <v>22.483787640982484</v>
      </c>
      <c r="K18" s="42">
        <v>4.7490847769285196</v>
      </c>
      <c r="L18" s="42">
        <v>158.4323220557406</v>
      </c>
      <c r="M18" s="42">
        <v>562.89577678044054</v>
      </c>
    </row>
    <row r="19" spans="1:13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27"/>
    </row>
    <row r="20" spans="1:13">
      <c r="A20" t="s">
        <v>191</v>
      </c>
      <c r="B20" s="108">
        <v>13.484912547945207</v>
      </c>
      <c r="C20" s="108">
        <v>8.5571704799999999</v>
      </c>
      <c r="D20" s="108">
        <v>2.2268430999999995</v>
      </c>
      <c r="E20" s="118" t="s">
        <v>186</v>
      </c>
      <c r="F20" s="108">
        <v>7.9320447997190451</v>
      </c>
      <c r="G20" s="108">
        <v>32.200970927664251</v>
      </c>
      <c r="H20" s="108">
        <v>13.013888373180327</v>
      </c>
      <c r="I20" s="108">
        <v>8.3559146399999999</v>
      </c>
      <c r="J20" s="108">
        <v>2.3194797729599994</v>
      </c>
      <c r="K20" s="118" t="s">
        <v>186</v>
      </c>
      <c r="L20" s="108">
        <v>8.3260833889877528</v>
      </c>
      <c r="M20" s="27">
        <v>32.015366175128079</v>
      </c>
    </row>
    <row r="21" spans="1:13">
      <c r="A21" t="s">
        <v>88</v>
      </c>
      <c r="B21" s="108">
        <v>3.5207000000000002</v>
      </c>
      <c r="C21" s="108">
        <v>8.2430226445840002</v>
      </c>
      <c r="D21" s="118" t="s">
        <v>147</v>
      </c>
      <c r="E21" s="118" t="s">
        <v>186</v>
      </c>
      <c r="F21" s="108">
        <v>0.50504593383717045</v>
      </c>
      <c r="G21" s="108">
        <v>12.271528578421171</v>
      </c>
      <c r="H21" s="108">
        <v>2.8035481188524582</v>
      </c>
      <c r="I21" s="108">
        <v>6.9072760349840001</v>
      </c>
      <c r="J21" s="118" t="s">
        <v>147</v>
      </c>
      <c r="K21" s="118" t="s">
        <v>186</v>
      </c>
      <c r="L21" s="108">
        <v>0.52231072091233899</v>
      </c>
      <c r="M21" s="27">
        <v>10.235489154748798</v>
      </c>
    </row>
    <row r="22" spans="1:13">
      <c r="A22" t="s">
        <v>192</v>
      </c>
      <c r="B22" s="108">
        <v>8.3989999999999991</v>
      </c>
      <c r="C22" s="108">
        <v>17.3158371464</v>
      </c>
      <c r="D22" s="118" t="s">
        <v>147</v>
      </c>
      <c r="E22" s="118" t="s">
        <v>186</v>
      </c>
      <c r="F22" s="118" t="s">
        <v>147</v>
      </c>
      <c r="G22" s="108">
        <v>25.7500617734987</v>
      </c>
      <c r="H22" s="108">
        <v>9.3480000000000008</v>
      </c>
      <c r="I22" s="108">
        <v>14.511583745879999</v>
      </c>
      <c r="J22" s="118" t="s">
        <v>147</v>
      </c>
      <c r="K22" s="118" t="s">
        <v>186</v>
      </c>
      <c r="L22" s="118" t="s">
        <v>147</v>
      </c>
      <c r="M22" s="27">
        <v>23.907587112978703</v>
      </c>
    </row>
    <row r="23" spans="1:13">
      <c r="A23" t="s">
        <v>193</v>
      </c>
      <c r="B23" s="108">
        <v>40.071000000000005</v>
      </c>
      <c r="C23" s="108">
        <v>15.33803</v>
      </c>
      <c r="D23" s="108">
        <v>4.7576000000000001</v>
      </c>
      <c r="E23" s="108">
        <v>10.3537079694076</v>
      </c>
      <c r="F23" s="108">
        <v>0.12111429724679856</v>
      </c>
      <c r="G23" s="108">
        <v>70.641452266654397</v>
      </c>
      <c r="H23" s="108">
        <v>38.468000000000004</v>
      </c>
      <c r="I23" s="108">
        <v>15.61017</v>
      </c>
      <c r="J23" s="108">
        <v>4.5673000000000004</v>
      </c>
      <c r="K23" s="108">
        <v>10.685090736298999</v>
      </c>
      <c r="L23" s="108">
        <v>8.5001711919388101E-2</v>
      </c>
      <c r="M23" s="27">
        <v>69.415562448218395</v>
      </c>
    </row>
    <row r="24" spans="1:13">
      <c r="A24" t="s">
        <v>194</v>
      </c>
      <c r="B24" s="108">
        <v>4.6351000000000004</v>
      </c>
      <c r="C24" s="108">
        <v>2.9921364989999999</v>
      </c>
      <c r="D24" s="108">
        <v>7.5408299999999997</v>
      </c>
      <c r="E24" s="108">
        <v>3.5672263203149601</v>
      </c>
      <c r="F24" s="108">
        <v>0.75281712449653504</v>
      </c>
      <c r="G24" s="108">
        <v>19.488109943811494</v>
      </c>
      <c r="H24" s="108">
        <v>4.3830848000000007</v>
      </c>
      <c r="I24" s="108">
        <v>2.2351259639999999</v>
      </c>
      <c r="J24" s="108">
        <v>6.3188399999999998</v>
      </c>
      <c r="K24" s="108">
        <v>3.5235552337421199</v>
      </c>
      <c r="L24" s="108">
        <v>0.91731909308955606</v>
      </c>
      <c r="M24" s="27">
        <v>17.377925090831678</v>
      </c>
    </row>
    <row r="25" spans="1:13">
      <c r="A25" t="s">
        <v>195</v>
      </c>
      <c r="B25" s="108">
        <v>9.9187266799999989</v>
      </c>
      <c r="C25" s="108">
        <v>7.8192000000000004</v>
      </c>
      <c r="D25" s="108">
        <v>17.402551085266442</v>
      </c>
      <c r="E25" s="108">
        <v>5.9968115581300401</v>
      </c>
      <c r="F25" s="108">
        <v>0.53917461257823562</v>
      </c>
      <c r="G25" s="108">
        <v>41.676463935974716</v>
      </c>
      <c r="H25" s="108">
        <v>9.682086</v>
      </c>
      <c r="I25" s="108">
        <v>7.3638000000000003</v>
      </c>
      <c r="J25" s="108">
        <v>15.771092597523516</v>
      </c>
      <c r="K25" s="108">
        <v>6.1348619722134003</v>
      </c>
      <c r="L25" s="108">
        <v>0.67173979922315996</v>
      </c>
      <c r="M25" s="27">
        <v>39.623580368960077</v>
      </c>
    </row>
    <row r="26" spans="1:13">
      <c r="A26" t="s">
        <v>111</v>
      </c>
      <c r="B26" s="108">
        <v>8.9280000000000008</v>
      </c>
      <c r="C26" s="108">
        <v>4.1308944110999999</v>
      </c>
      <c r="D26" s="108">
        <v>4.1189999999999998</v>
      </c>
      <c r="E26" s="118" t="s">
        <v>186</v>
      </c>
      <c r="F26" s="118" t="s">
        <v>147</v>
      </c>
      <c r="G26" s="108">
        <v>17.183777562659035</v>
      </c>
      <c r="H26" s="108">
        <v>8.1669999999999998</v>
      </c>
      <c r="I26" s="108">
        <v>3.9696148863</v>
      </c>
      <c r="J26" s="108">
        <v>4.0077869999999995</v>
      </c>
      <c r="K26" s="118" t="s">
        <v>186</v>
      </c>
      <c r="L26" s="118" t="s">
        <v>147</v>
      </c>
      <c r="M26" s="27">
        <v>16.148701112439294</v>
      </c>
    </row>
    <row r="27" spans="1:13">
      <c r="A27" t="s">
        <v>196</v>
      </c>
      <c r="B27" s="108">
        <v>10.532201000000001</v>
      </c>
      <c r="C27" s="108">
        <v>3.6010318142734299</v>
      </c>
      <c r="D27" s="108">
        <v>3.3892509076144082</v>
      </c>
      <c r="E27" s="108">
        <v>5.42811241344977</v>
      </c>
      <c r="F27" s="108">
        <v>3.8602525229669036</v>
      </c>
      <c r="G27" s="108">
        <v>26.810848658304511</v>
      </c>
      <c r="H27" s="108">
        <v>9.884430021</v>
      </c>
      <c r="I27" s="108">
        <v>3.2130696474634601</v>
      </c>
      <c r="J27" s="108">
        <v>3.6866737603897977</v>
      </c>
      <c r="K27" s="108">
        <v>5.3503077343078003</v>
      </c>
      <c r="L27" s="108">
        <v>2.8713490519074871</v>
      </c>
      <c r="M27" s="27">
        <v>25.005830215068546</v>
      </c>
    </row>
    <row r="28" spans="1:13">
      <c r="A28" t="s">
        <v>197</v>
      </c>
      <c r="B28" s="108">
        <v>90.837500000000006</v>
      </c>
      <c r="C28" s="108">
        <v>39.419820000000001</v>
      </c>
      <c r="D28" s="108">
        <v>11.94</v>
      </c>
      <c r="E28" s="108">
        <v>99.632481665766306</v>
      </c>
      <c r="F28" s="108">
        <v>13.664497168818851</v>
      </c>
      <c r="G28" s="108">
        <v>255.49429883458515</v>
      </c>
      <c r="H28" s="108">
        <v>87.45780000000002</v>
      </c>
      <c r="I28" s="108">
        <v>38.367179999999998</v>
      </c>
      <c r="J28" s="108">
        <v>10.14</v>
      </c>
      <c r="K28" s="108">
        <v>92.891628537334896</v>
      </c>
      <c r="L28" s="108">
        <v>13.058125720251637</v>
      </c>
      <c r="M28" s="27">
        <v>241.91473425758653</v>
      </c>
    </row>
    <row r="29" spans="1:13">
      <c r="A29" t="s">
        <v>198</v>
      </c>
      <c r="B29" s="108">
        <v>118.88399999999999</v>
      </c>
      <c r="C29" s="108">
        <v>73.1107289576765</v>
      </c>
      <c r="D29" s="108">
        <v>80.108913728862149</v>
      </c>
      <c r="E29" s="108">
        <v>33.669728922478001</v>
      </c>
      <c r="F29" s="108">
        <v>4.5207494229985796</v>
      </c>
      <c r="G29" s="108">
        <v>310.2941210320152</v>
      </c>
      <c r="H29" s="108">
        <v>113.876</v>
      </c>
      <c r="I29" s="108">
        <v>70.196809018821099</v>
      </c>
      <c r="J29" s="108">
        <v>71.008885067354555</v>
      </c>
      <c r="K29" s="108">
        <v>30.5245055889939</v>
      </c>
      <c r="L29" s="108">
        <v>4.1748934244467417</v>
      </c>
      <c r="M29" s="27">
        <v>289.78109309961627</v>
      </c>
    </row>
    <row r="30" spans="1:13">
      <c r="A30" t="s">
        <v>199</v>
      </c>
      <c r="B30" s="108">
        <v>21.43</v>
      </c>
      <c r="C30" s="108">
        <v>3.7871999999999999</v>
      </c>
      <c r="D30" s="108">
        <v>8.1389951000000007</v>
      </c>
      <c r="E30" s="118" t="s">
        <v>186</v>
      </c>
      <c r="F30" s="108">
        <v>0.93869865784604223</v>
      </c>
      <c r="G30" s="108">
        <v>34.29489375784604</v>
      </c>
      <c r="H30" s="108">
        <v>20.243999999991996</v>
      </c>
      <c r="I30" s="108">
        <v>3.0328200000000001</v>
      </c>
      <c r="J30" s="108">
        <v>7.870597000000001</v>
      </c>
      <c r="K30" s="118" t="s">
        <v>186</v>
      </c>
      <c r="L30" s="108">
        <v>1.5640406417434787</v>
      </c>
      <c r="M30" s="27">
        <v>32.711457641735478</v>
      </c>
    </row>
    <row r="31" spans="1:13">
      <c r="A31" t="s">
        <v>200</v>
      </c>
      <c r="B31" s="108">
        <v>7.492</v>
      </c>
      <c r="C31" s="108">
        <v>10.587999999999999</v>
      </c>
      <c r="D31" s="108">
        <v>2.838565</v>
      </c>
      <c r="E31" s="108">
        <v>3.3529438385300998</v>
      </c>
      <c r="F31" s="118" t="s">
        <v>147</v>
      </c>
      <c r="G31" s="108">
        <v>24.319705426302193</v>
      </c>
      <c r="H31" s="108">
        <v>7.3280000000000021</v>
      </c>
      <c r="I31" s="108">
        <v>9.0539574550000008</v>
      </c>
      <c r="J31" s="108">
        <v>2.4851800000000002</v>
      </c>
      <c r="K31" s="108">
        <v>3.4902927999275799</v>
      </c>
      <c r="L31" s="108">
        <v>5.1590713671538918E-2</v>
      </c>
      <c r="M31" s="27">
        <v>22.409020968599123</v>
      </c>
    </row>
    <row r="32" spans="1:13">
      <c r="A32" t="s">
        <v>201</v>
      </c>
      <c r="B32" s="108">
        <v>0.99192759232876715</v>
      </c>
      <c r="C32" s="118" t="s">
        <v>186</v>
      </c>
      <c r="D32" s="108">
        <v>0.10300000000000001</v>
      </c>
      <c r="E32" s="118" t="s">
        <v>186</v>
      </c>
      <c r="F32" s="108">
        <v>2.8101533962057679</v>
      </c>
      <c r="G32" s="108">
        <v>3.905080988534535</v>
      </c>
      <c r="H32" s="108">
        <v>1.0012478786400005</v>
      </c>
      <c r="I32" s="118" t="s">
        <v>186</v>
      </c>
      <c r="J32" s="108">
        <v>0.11958299999999999</v>
      </c>
      <c r="K32" s="118" t="s">
        <v>186</v>
      </c>
      <c r="L32" s="108">
        <v>2.7749550535448742</v>
      </c>
      <c r="M32" s="27">
        <v>3.8957859321848747</v>
      </c>
    </row>
    <row r="33" spans="1:13">
      <c r="A33" t="s">
        <v>202</v>
      </c>
      <c r="B33" s="108">
        <v>9.0310000000000006</v>
      </c>
      <c r="C33" s="108">
        <v>4.4909999999999997</v>
      </c>
      <c r="D33" s="108">
        <v>1.391</v>
      </c>
      <c r="E33" s="118" t="s">
        <v>186</v>
      </c>
      <c r="F33" s="108">
        <v>0.21842105263157888</v>
      </c>
      <c r="G33" s="108">
        <v>15.131421052631579</v>
      </c>
      <c r="H33" s="108">
        <v>8.048</v>
      </c>
      <c r="I33" s="108">
        <v>4.306</v>
      </c>
      <c r="J33" s="108">
        <v>1.329</v>
      </c>
      <c r="K33" s="118" t="s">
        <v>186</v>
      </c>
      <c r="L33" s="108">
        <v>0.20526315789473676</v>
      </c>
      <c r="M33" s="27">
        <v>13.888263157894736</v>
      </c>
    </row>
    <row r="34" spans="1:13">
      <c r="A34" t="s">
        <v>112</v>
      </c>
      <c r="B34" s="108">
        <v>80.384699999999981</v>
      </c>
      <c r="C34" s="108">
        <v>70.028475</v>
      </c>
      <c r="D34" s="108">
        <v>16.739999999999998</v>
      </c>
      <c r="E34" s="118" t="s">
        <v>186</v>
      </c>
      <c r="F34" s="108">
        <v>9.4347649002126612</v>
      </c>
      <c r="G34" s="108">
        <v>176.58793990021263</v>
      </c>
      <c r="H34" s="108">
        <v>75.130700000000004</v>
      </c>
      <c r="I34" s="108">
        <v>64.456424999999996</v>
      </c>
      <c r="J34" s="108">
        <v>13.35</v>
      </c>
      <c r="K34" s="118" t="s">
        <v>186</v>
      </c>
      <c r="L34" s="108">
        <v>10.456623071005072</v>
      </c>
      <c r="M34" s="27">
        <v>163.39374807100509</v>
      </c>
    </row>
    <row r="35" spans="1:13">
      <c r="A35" t="s">
        <v>89</v>
      </c>
      <c r="B35" s="108">
        <v>12.448874934100001</v>
      </c>
      <c r="C35" s="108">
        <v>18.084135790811999</v>
      </c>
      <c r="D35" s="108">
        <v>33.957977330200002</v>
      </c>
      <c r="E35" s="118" t="s">
        <v>186</v>
      </c>
      <c r="F35" s="108">
        <v>1.6879666923111669</v>
      </c>
      <c r="G35" s="108">
        <v>66.178954747423163</v>
      </c>
      <c r="H35" s="108">
        <v>12.000271289800001</v>
      </c>
      <c r="I35" s="108">
        <v>17.651972893827999</v>
      </c>
      <c r="J35" s="108">
        <v>33.04444934</v>
      </c>
      <c r="K35" s="118" t="s">
        <v>186</v>
      </c>
      <c r="L35" s="108">
        <v>1.7132868715210141</v>
      </c>
      <c r="M35" s="27">
        <v>64.40998039514902</v>
      </c>
    </row>
    <row r="36" spans="1:13">
      <c r="A36" t="s">
        <v>203</v>
      </c>
      <c r="B36" s="108">
        <v>3.0537000000000001</v>
      </c>
      <c r="C36" s="108">
        <v>2.92041</v>
      </c>
      <c r="D36" s="108">
        <v>0.19449499000000003</v>
      </c>
      <c r="E36" s="108">
        <v>2.2386975607548401</v>
      </c>
      <c r="F36" s="108">
        <v>0.22362764176132421</v>
      </c>
      <c r="G36" s="108">
        <v>8.6309301925161623</v>
      </c>
      <c r="H36" s="108">
        <v>2.907</v>
      </c>
      <c r="I36" s="108">
        <v>2.4542999999999999</v>
      </c>
      <c r="J36" s="108">
        <v>0.15603499000000001</v>
      </c>
      <c r="K36" s="108">
        <v>2.45508440059736</v>
      </c>
      <c r="L36" s="108">
        <v>0.25569081775806568</v>
      </c>
      <c r="M36" s="27">
        <v>8.2281102083554263</v>
      </c>
    </row>
    <row r="37" spans="1:13">
      <c r="A37" t="s">
        <v>204</v>
      </c>
      <c r="B37" s="108">
        <v>51.367650998893396</v>
      </c>
      <c r="C37" s="108">
        <v>34.724437517913501</v>
      </c>
      <c r="D37" s="108">
        <v>8.477757200000001</v>
      </c>
      <c r="E37" s="108">
        <v>0.94334072498528798</v>
      </c>
      <c r="F37" s="118" t="s">
        <v>147</v>
      </c>
      <c r="G37" s="108">
        <v>95.5362664979084</v>
      </c>
      <c r="H37" s="108">
        <v>49.377999999826578</v>
      </c>
      <c r="I37" s="108">
        <v>35.001122575714199</v>
      </c>
      <c r="J37" s="108">
        <v>7.9150623999999992</v>
      </c>
      <c r="K37" s="108">
        <v>0.95669095352309896</v>
      </c>
      <c r="L37" s="118" t="s">
        <v>147</v>
      </c>
      <c r="M37" s="27">
        <v>93.273050884940233</v>
      </c>
    </row>
    <row r="38" spans="1:13">
      <c r="A38" t="s">
        <v>113</v>
      </c>
      <c r="B38" s="108">
        <v>9.9241527558227585</v>
      </c>
      <c r="C38" s="108">
        <v>3.89517959697733</v>
      </c>
      <c r="D38" s="108">
        <v>0.46502316931229776</v>
      </c>
      <c r="E38" s="118" t="s">
        <v>186</v>
      </c>
      <c r="F38" s="108">
        <v>31.796601348599232</v>
      </c>
      <c r="G38" s="108">
        <v>46.080956870711617</v>
      </c>
      <c r="H38" s="108">
        <v>9.7343465090351202</v>
      </c>
      <c r="I38" s="108">
        <v>3.6975518387909299</v>
      </c>
      <c r="J38" s="108">
        <v>0.34577740560000003</v>
      </c>
      <c r="K38" s="118" t="s">
        <v>186</v>
      </c>
      <c r="L38" s="108">
        <v>28.752744037652054</v>
      </c>
      <c r="M38" s="27">
        <v>42.530419791078103</v>
      </c>
    </row>
    <row r="39" spans="1:13">
      <c r="A39" t="s">
        <v>205</v>
      </c>
      <c r="B39" s="108">
        <v>25.285999999999998</v>
      </c>
      <c r="C39" s="108">
        <v>12.471718916595</v>
      </c>
      <c r="D39" s="108">
        <v>55.958903000000007</v>
      </c>
      <c r="E39" s="118" t="s">
        <v>186</v>
      </c>
      <c r="F39" s="108">
        <v>0.62180386477802174</v>
      </c>
      <c r="G39" s="108">
        <v>94.338425781373019</v>
      </c>
      <c r="H39" s="108">
        <v>25.51</v>
      </c>
      <c r="I39" s="108">
        <v>12.2888293207223</v>
      </c>
      <c r="J39" s="108">
        <v>53.851728000000008</v>
      </c>
      <c r="K39" s="118" t="s">
        <v>186</v>
      </c>
      <c r="L39" s="108">
        <v>0.682898130968002</v>
      </c>
      <c r="M39" s="27">
        <v>92.333455451690313</v>
      </c>
    </row>
    <row r="40" spans="1:13">
      <c r="A40" t="s">
        <v>206</v>
      </c>
      <c r="B40" s="108">
        <v>13.55840648815</v>
      </c>
      <c r="C40" s="108">
        <v>4.2360515032589996</v>
      </c>
      <c r="D40" s="108">
        <v>3.15</v>
      </c>
      <c r="E40" s="118" t="s">
        <v>186</v>
      </c>
      <c r="F40" s="108">
        <v>1.6509028374892454</v>
      </c>
      <c r="G40" s="108">
        <v>22.595360828898244</v>
      </c>
      <c r="H40" s="108">
        <v>12.868303863204559</v>
      </c>
      <c r="I40" s="108">
        <v>3.89293133204088</v>
      </c>
      <c r="J40" s="108">
        <v>3.559499999999999</v>
      </c>
      <c r="K40" s="118" t="s">
        <v>186</v>
      </c>
      <c r="L40" s="108">
        <v>1.997103679232467</v>
      </c>
      <c r="M40" s="27">
        <v>22.317838874477907</v>
      </c>
    </row>
    <row r="41" spans="1:13">
      <c r="A41" t="s">
        <v>114</v>
      </c>
      <c r="B41" s="108">
        <v>10.393864600000002</v>
      </c>
      <c r="C41" s="108">
        <v>14.4018</v>
      </c>
      <c r="D41" s="108">
        <v>7.3876267999999996</v>
      </c>
      <c r="E41" s="108">
        <v>2.5401638231433998</v>
      </c>
      <c r="F41" s="108">
        <v>3.8907996560618936</v>
      </c>
      <c r="G41" s="108">
        <v>38.614254879205298</v>
      </c>
      <c r="H41" s="108">
        <v>9.930798313989289</v>
      </c>
      <c r="I41" s="108">
        <v>12.22424784</v>
      </c>
      <c r="J41" s="108">
        <v>6.1925299999999996</v>
      </c>
      <c r="K41" s="108">
        <v>2.6600896049237299</v>
      </c>
      <c r="L41" s="108">
        <v>3.5554600171968906</v>
      </c>
      <c r="M41" s="27">
        <v>34.563125776109906</v>
      </c>
    </row>
    <row r="42" spans="1:13">
      <c r="A42" t="s">
        <v>90</v>
      </c>
      <c r="B42" s="108">
        <v>131.56775341999997</v>
      </c>
      <c r="C42" s="108">
        <v>374.41629050799997</v>
      </c>
      <c r="D42" s="108">
        <v>100.38</v>
      </c>
      <c r="E42" s="108">
        <v>36.901819251482003</v>
      </c>
      <c r="F42" s="108">
        <v>37.653640765714648</v>
      </c>
      <c r="G42" s="108">
        <v>680.91950394519665</v>
      </c>
      <c r="H42" s="108">
        <v>124.93552337999999</v>
      </c>
      <c r="I42" s="108">
        <v>350.71493298399997</v>
      </c>
      <c r="J42" s="108">
        <v>82.85559176999999</v>
      </c>
      <c r="K42" s="108">
        <v>37.014639996379501</v>
      </c>
      <c r="L42" s="108">
        <v>39.780965741955761</v>
      </c>
      <c r="M42" s="27">
        <v>635.30165387233524</v>
      </c>
    </row>
    <row r="43" spans="1:13">
      <c r="A43" t="s">
        <v>207</v>
      </c>
      <c r="B43" s="108">
        <v>4.3109999999999999</v>
      </c>
      <c r="C43" s="108">
        <v>5.1663155631986202</v>
      </c>
      <c r="D43" s="108">
        <v>3.7117005000000001</v>
      </c>
      <c r="E43" s="108">
        <v>3.77969860162011</v>
      </c>
      <c r="F43" s="108">
        <v>0.95963252930261644</v>
      </c>
      <c r="G43" s="108">
        <v>17.928347194121343</v>
      </c>
      <c r="H43" s="108">
        <v>3.9438660382513651</v>
      </c>
      <c r="I43" s="108">
        <v>5.0533104041272496</v>
      </c>
      <c r="J43" s="108">
        <v>3.5663423999999995</v>
      </c>
      <c r="K43" s="108">
        <v>3.1861791193374498</v>
      </c>
      <c r="L43" s="108">
        <v>1.0628139566456942</v>
      </c>
      <c r="M43" s="27">
        <v>16.812511918361757</v>
      </c>
    </row>
    <row r="44" spans="1:13">
      <c r="A44" t="s">
        <v>208</v>
      </c>
      <c r="B44" s="108">
        <v>77.097000000000008</v>
      </c>
      <c r="C44" s="108">
        <v>34.781999999999996</v>
      </c>
      <c r="D44" s="108">
        <v>15.578000000000001</v>
      </c>
      <c r="E44" s="108">
        <v>13.349699506720301</v>
      </c>
      <c r="F44" s="108">
        <v>5.2884641317459575</v>
      </c>
      <c r="G44" s="108">
        <v>146.09516363846629</v>
      </c>
      <c r="H44" s="108">
        <v>72.891999999999996</v>
      </c>
      <c r="I44" s="108">
        <v>31.103999999999999</v>
      </c>
      <c r="J44" s="108">
        <v>10.583</v>
      </c>
      <c r="K44" s="108">
        <v>11.967707607367499</v>
      </c>
      <c r="L44" s="108">
        <v>6.0516225293162567</v>
      </c>
      <c r="M44" s="27">
        <v>132.59833013668376</v>
      </c>
    </row>
    <row r="45" spans="1:13">
      <c r="A45" t="s">
        <v>209</v>
      </c>
      <c r="B45" s="108">
        <v>14.532999999999998</v>
      </c>
      <c r="C45" s="108">
        <v>0.84419999999999995</v>
      </c>
      <c r="D45" s="108">
        <v>1.9571500000000002</v>
      </c>
      <c r="E45" s="108">
        <v>14.600695974447699</v>
      </c>
      <c r="F45" s="108">
        <v>15.633549597435914</v>
      </c>
      <c r="G45" s="108">
        <v>47.568595571883613</v>
      </c>
      <c r="H45" s="108">
        <v>13.672466867486339</v>
      </c>
      <c r="I45" s="108">
        <v>1.0349999999999999</v>
      </c>
      <c r="J45" s="108">
        <v>1.64645</v>
      </c>
      <c r="K45" s="108">
        <v>11.9092136822575</v>
      </c>
      <c r="L45" s="108">
        <v>14.902155464222536</v>
      </c>
      <c r="M45" s="27">
        <v>43.16528601396638</v>
      </c>
    </row>
    <row r="46" spans="1:13">
      <c r="A46" t="s">
        <v>210</v>
      </c>
      <c r="B46" s="108">
        <v>12.061840626100002</v>
      </c>
      <c r="C46" s="108">
        <v>2.8071558230629599</v>
      </c>
      <c r="D46" s="108">
        <v>0.11744942000000001</v>
      </c>
      <c r="E46" s="108">
        <v>6.23110512739283</v>
      </c>
      <c r="F46" s="108">
        <v>8.155040014115805</v>
      </c>
      <c r="G46" s="108">
        <v>29.372591010671599</v>
      </c>
      <c r="H46" s="108">
        <v>12.255291</v>
      </c>
      <c r="I46" s="108">
        <v>2.7289773311359502</v>
      </c>
      <c r="J46" s="108">
        <v>0.11744942000000001</v>
      </c>
      <c r="K46" s="108">
        <v>6.2279879621667904</v>
      </c>
      <c r="L46" s="108">
        <v>8.068335525230026</v>
      </c>
      <c r="M46" s="27">
        <v>29.398041238532766</v>
      </c>
    </row>
    <row r="47" spans="1:13">
      <c r="A47" t="s">
        <v>211</v>
      </c>
      <c r="B47" s="108">
        <v>30.927099463176997</v>
      </c>
      <c r="C47" s="108">
        <v>32.421599999999998</v>
      </c>
      <c r="D47" s="108">
        <v>30.934999999999999</v>
      </c>
      <c r="E47" s="118" t="s">
        <v>186</v>
      </c>
      <c r="F47" s="108">
        <v>7.5281712449653506</v>
      </c>
      <c r="G47" s="108">
        <v>101.81187070814234</v>
      </c>
      <c r="H47" s="108">
        <v>28.846590135399996</v>
      </c>
      <c r="I47" s="108">
        <v>28.9206</v>
      </c>
      <c r="J47" s="108">
        <v>27.168013799999997</v>
      </c>
      <c r="K47" s="118" t="s">
        <v>186</v>
      </c>
      <c r="L47" s="108">
        <v>8.0746481422817258</v>
      </c>
      <c r="M47" s="27">
        <v>93.009852077681728</v>
      </c>
    </row>
    <row r="48" spans="1:13">
      <c r="A48" t="s">
        <v>91</v>
      </c>
      <c r="B48" s="108">
        <v>5.1767695791780861</v>
      </c>
      <c r="C48" s="108">
        <v>17.104072439999999</v>
      </c>
      <c r="D48" s="118" t="s">
        <v>186</v>
      </c>
      <c r="E48" s="118" t="s">
        <v>186</v>
      </c>
      <c r="F48" s="118" t="s">
        <v>186</v>
      </c>
      <c r="G48" s="108">
        <v>22.280842019178085</v>
      </c>
      <c r="H48" s="108">
        <v>5.2443053654699998</v>
      </c>
      <c r="I48" s="108">
        <v>17.779825835316998</v>
      </c>
      <c r="J48" s="118" t="s">
        <v>186</v>
      </c>
      <c r="K48" s="118" t="s">
        <v>186</v>
      </c>
      <c r="L48" s="118" t="s">
        <v>186</v>
      </c>
      <c r="M48" s="27">
        <v>23.024131200786996</v>
      </c>
    </row>
    <row r="49" spans="1:13">
      <c r="A49" t="s">
        <v>212</v>
      </c>
      <c r="B49" s="108">
        <v>15.331291225400001</v>
      </c>
      <c r="C49" s="108">
        <v>54.000000131999997</v>
      </c>
      <c r="D49" s="108">
        <v>40.254600000000003</v>
      </c>
      <c r="E49" s="108">
        <v>20.328845544644</v>
      </c>
      <c r="F49" s="108">
        <v>2.567226320314965</v>
      </c>
      <c r="G49" s="108">
        <v>132.48196322235898</v>
      </c>
      <c r="H49" s="108">
        <v>14.0500834791</v>
      </c>
      <c r="I49" s="108">
        <v>42.271493315999997</v>
      </c>
      <c r="J49" s="108">
        <v>34.951720000000002</v>
      </c>
      <c r="K49" s="108">
        <v>18.591741412861399</v>
      </c>
      <c r="L49" s="108">
        <v>2.664818753676959</v>
      </c>
      <c r="M49" s="27">
        <v>112.52985696163836</v>
      </c>
    </row>
    <row r="50" spans="1:13">
      <c r="A50" t="s">
        <v>115</v>
      </c>
      <c r="B50" s="108">
        <v>77.944639632839483</v>
      </c>
      <c r="C50" s="108">
        <v>84.405000000000001</v>
      </c>
      <c r="D50" s="108">
        <v>35.464141509683806</v>
      </c>
      <c r="E50" s="108">
        <v>11.8762727972122</v>
      </c>
      <c r="F50" s="108">
        <v>1.1693895098882154</v>
      </c>
      <c r="G50" s="108">
        <v>210.85944344962371</v>
      </c>
      <c r="H50" s="108">
        <v>74.386150215228</v>
      </c>
      <c r="I50" s="108">
        <v>77.893958999999995</v>
      </c>
      <c r="J50" s="108">
        <v>29.744825949999999</v>
      </c>
      <c r="K50" s="108">
        <v>15.655971398832399</v>
      </c>
      <c r="L50" s="108">
        <v>1.1879440648051725</v>
      </c>
      <c r="M50" s="27">
        <v>198.86885062886557</v>
      </c>
    </row>
    <row r="51" spans="1:13">
      <c r="A51" t="s">
        <v>92</v>
      </c>
      <c r="B51" s="108">
        <v>4.9049535497899992</v>
      </c>
      <c r="C51" s="108">
        <v>43.845067980480003</v>
      </c>
      <c r="D51" s="108">
        <v>1.38</v>
      </c>
      <c r="E51" s="118" t="s">
        <v>186</v>
      </c>
      <c r="F51" s="108">
        <v>1.394759469611254</v>
      </c>
      <c r="G51" s="108">
        <v>51.524780999881258</v>
      </c>
      <c r="H51" s="108">
        <v>4.8842630283950008</v>
      </c>
      <c r="I51" s="108">
        <v>43.864615491839999</v>
      </c>
      <c r="J51" s="108">
        <v>1.3758599999999999</v>
      </c>
      <c r="K51" s="118" t="s">
        <v>186</v>
      </c>
      <c r="L51" s="108">
        <v>1.394759469611254</v>
      </c>
      <c r="M51" s="27">
        <v>51.519497989846251</v>
      </c>
    </row>
    <row r="52" spans="1:13">
      <c r="A52" t="s">
        <v>178</v>
      </c>
      <c r="B52" s="108">
        <v>28.256432098648634</v>
      </c>
      <c r="C52" s="108">
        <v>14.7001944228279</v>
      </c>
      <c r="D52" s="108">
        <v>16.598207487945203</v>
      </c>
      <c r="E52" s="108">
        <v>1.9764221387518599</v>
      </c>
      <c r="F52" s="108">
        <v>15.429856806742285</v>
      </c>
      <c r="G52" s="108">
        <v>76.961112954915905</v>
      </c>
      <c r="H52" s="108">
        <v>27.626506882555997</v>
      </c>
      <c r="I52" s="108">
        <v>12.6111746990846</v>
      </c>
      <c r="J52" s="108">
        <v>16.291472651302293</v>
      </c>
      <c r="K52" s="108">
        <v>1.78135221975833</v>
      </c>
      <c r="L52" s="108">
        <v>16.111304176306142</v>
      </c>
      <c r="M52" s="27">
        <v>74.421810629007354</v>
      </c>
    </row>
    <row r="53" spans="1:13">
      <c r="A53" s="332" t="s">
        <v>179</v>
      </c>
      <c r="B53" s="42">
        <v>956.68519719237338</v>
      </c>
      <c r="C53" s="42">
        <v>1024.6481771481599</v>
      </c>
      <c r="D53" s="42">
        <v>516.69464532888435</v>
      </c>
      <c r="E53" s="42">
        <v>276.76777373923102</v>
      </c>
      <c r="F53" s="42">
        <v>181.03424574294212</v>
      </c>
      <c r="G53" s="42">
        <v>2955.8300391515904</v>
      </c>
      <c r="H53" s="42">
        <v>913.90155155940704</v>
      </c>
      <c r="I53" s="42">
        <v>952.76859125504996</v>
      </c>
      <c r="J53" s="42">
        <v>456.38266434513019</v>
      </c>
      <c r="K53" s="42">
        <v>265.006900960824</v>
      </c>
      <c r="L53" s="42">
        <v>181.97024073609214</v>
      </c>
      <c r="M53" s="42">
        <v>2770.0299488565024</v>
      </c>
    </row>
    <row r="54" spans="1:13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27"/>
    </row>
    <row r="55" spans="1:13">
      <c r="A55" t="s">
        <v>93</v>
      </c>
      <c r="B55" s="108">
        <v>84.925753764424343</v>
      </c>
      <c r="C55" s="108">
        <v>107.361</v>
      </c>
      <c r="D55" s="108">
        <v>1.3271040000000001</v>
      </c>
      <c r="E55" s="118" t="s">
        <v>186</v>
      </c>
      <c r="F55" s="108">
        <v>1.6891433226229737</v>
      </c>
      <c r="G55" s="108">
        <v>195.30300108704733</v>
      </c>
      <c r="H55" s="108">
        <v>83.573324392855298</v>
      </c>
      <c r="I55" s="108">
        <v>118.52549999999999</v>
      </c>
      <c r="J55" s="108">
        <v>1.364262912</v>
      </c>
      <c r="K55" s="118" t="s">
        <v>186</v>
      </c>
      <c r="L55" s="108">
        <v>1.3305893639408013</v>
      </c>
      <c r="M55" s="27">
        <v>204.79367666879608</v>
      </c>
    </row>
    <row r="56" spans="1:13">
      <c r="A56" t="s">
        <v>95</v>
      </c>
      <c r="B56" s="108">
        <v>17.538316442628535</v>
      </c>
      <c r="C56" s="108">
        <v>11.475</v>
      </c>
      <c r="D56" s="118" t="s">
        <v>186</v>
      </c>
      <c r="E56" s="118" t="s">
        <v>186</v>
      </c>
      <c r="F56" s="118" t="s">
        <v>186</v>
      </c>
      <c r="G56" s="108">
        <v>29.013316442628536</v>
      </c>
      <c r="H56" s="108">
        <v>19.202548523566762</v>
      </c>
      <c r="I56" s="108">
        <v>12.052350000000001</v>
      </c>
      <c r="J56" s="118" t="s">
        <v>186</v>
      </c>
      <c r="K56" s="118" t="s">
        <v>186</v>
      </c>
      <c r="L56" s="118" t="s">
        <v>186</v>
      </c>
      <c r="M56" s="27">
        <v>31.254898523566762</v>
      </c>
    </row>
    <row r="57" spans="1:13">
      <c r="A57" t="s">
        <v>144</v>
      </c>
      <c r="B57" s="108">
        <v>7.8348020871586854</v>
      </c>
      <c r="C57" s="108">
        <v>18.173573999999999</v>
      </c>
      <c r="D57" s="118" t="s">
        <v>186</v>
      </c>
      <c r="E57" s="118" t="s">
        <v>186</v>
      </c>
      <c r="F57" s="118" t="s">
        <v>186</v>
      </c>
      <c r="G57" s="108">
        <v>26.008376087158684</v>
      </c>
      <c r="H57" s="108">
        <v>8.2042324245495895</v>
      </c>
      <c r="I57" s="108">
        <v>18.995246999999999</v>
      </c>
      <c r="J57" s="118" t="s">
        <v>186</v>
      </c>
      <c r="K57" s="118" t="s">
        <v>186</v>
      </c>
      <c r="L57" s="118" t="s">
        <v>186</v>
      </c>
      <c r="M57" s="27">
        <v>27.199479424549587</v>
      </c>
    </row>
    <row r="58" spans="1:13">
      <c r="A58" t="s">
        <v>96</v>
      </c>
      <c r="B58" s="108">
        <v>111.27137048081285</v>
      </c>
      <c r="C58" s="108">
        <v>72.396000000000001</v>
      </c>
      <c r="D58" s="118" t="s">
        <v>186</v>
      </c>
      <c r="E58" s="118" t="s">
        <v>186</v>
      </c>
      <c r="F58" s="118" t="s">
        <v>186</v>
      </c>
      <c r="G58" s="108">
        <v>183.66737048081285</v>
      </c>
      <c r="H58" s="108">
        <v>121.82777100278749</v>
      </c>
      <c r="I58" s="108">
        <v>69.704999999999998</v>
      </c>
      <c r="J58" s="118" t="s">
        <v>186</v>
      </c>
      <c r="K58" s="118" t="s">
        <v>186</v>
      </c>
      <c r="L58" s="118" t="s">
        <v>186</v>
      </c>
      <c r="M58" s="27">
        <v>191.53277100278748</v>
      </c>
    </row>
    <row r="59" spans="1:13">
      <c r="A59" t="s">
        <v>145</v>
      </c>
      <c r="B59" s="108">
        <v>23.017186981000002</v>
      </c>
      <c r="C59" s="108">
        <v>53.512721999999997</v>
      </c>
      <c r="D59" s="118" t="s">
        <v>186</v>
      </c>
      <c r="E59" s="118" t="s">
        <v>186</v>
      </c>
      <c r="F59" s="118" t="s">
        <v>186</v>
      </c>
      <c r="G59" s="108">
        <v>76.529908981000005</v>
      </c>
      <c r="H59" s="108">
        <v>21.816965707588242</v>
      </c>
      <c r="I59" s="108">
        <v>53.176499999999997</v>
      </c>
      <c r="J59" s="118" t="s">
        <v>186</v>
      </c>
      <c r="K59" s="118" t="s">
        <v>186</v>
      </c>
      <c r="L59" s="118" t="s">
        <v>186</v>
      </c>
      <c r="M59" s="27">
        <v>74.993465707588243</v>
      </c>
    </row>
    <row r="60" spans="1:13">
      <c r="A60" t="s">
        <v>99</v>
      </c>
      <c r="B60" s="108">
        <v>80.209547653414788</v>
      </c>
      <c r="C60" s="108">
        <v>35.742349698159401</v>
      </c>
      <c r="D60" s="108">
        <v>7.8694984199400002</v>
      </c>
      <c r="E60" s="118" t="s">
        <v>186</v>
      </c>
      <c r="F60" s="108">
        <v>1.1117640403674662</v>
      </c>
      <c r="G60" s="108">
        <v>124.93315981188165</v>
      </c>
      <c r="H60" s="108">
        <v>81.68611125928976</v>
      </c>
      <c r="I60" s="108">
        <v>38.586531782803803</v>
      </c>
      <c r="J60" s="108">
        <v>7.8694984199400002</v>
      </c>
      <c r="K60" s="118" t="s">
        <v>186</v>
      </c>
      <c r="L60" s="108">
        <v>1.1133735348689824</v>
      </c>
      <c r="M60" s="27">
        <v>129.25551499690255</v>
      </c>
    </row>
    <row r="61" spans="1:13">
      <c r="A61" s="332" t="s">
        <v>100</v>
      </c>
      <c r="B61" s="42">
        <v>324.79697740943919</v>
      </c>
      <c r="C61" s="42">
        <v>298.66064569815899</v>
      </c>
      <c r="D61" s="42">
        <v>9.1966024199399996</v>
      </c>
      <c r="E61" s="400" t="s">
        <v>186</v>
      </c>
      <c r="F61" s="42">
        <v>2.80090736299044</v>
      </c>
      <c r="G61" s="42">
        <v>635.45513289052906</v>
      </c>
      <c r="H61" s="42">
        <v>336.3109533106371</v>
      </c>
      <c r="I61" s="42">
        <v>311.04112878280398</v>
      </c>
      <c r="J61" s="42">
        <v>9.2337613319400003</v>
      </c>
      <c r="K61" s="400" t="s">
        <v>186</v>
      </c>
      <c r="L61" s="42">
        <v>2.4439628988097835</v>
      </c>
      <c r="M61" s="42">
        <v>659.02980632419064</v>
      </c>
    </row>
    <row r="62" spans="1:13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27"/>
    </row>
    <row r="63" spans="1:13">
      <c r="A63" t="s">
        <v>126</v>
      </c>
      <c r="B63" s="108">
        <v>14.024728</v>
      </c>
      <c r="C63" s="108">
        <v>22.819500000000001</v>
      </c>
      <c r="D63" s="108">
        <v>0.65121000000000007</v>
      </c>
      <c r="E63" s="118" t="s">
        <v>186</v>
      </c>
      <c r="F63" s="108">
        <v>6.4035841969497867E-2</v>
      </c>
      <c r="G63" s="108">
        <v>37.559473841969499</v>
      </c>
      <c r="H63" s="108">
        <v>14.894110737704919</v>
      </c>
      <c r="I63" s="108">
        <v>24.003</v>
      </c>
      <c r="J63" s="108">
        <v>0.69614349000000009</v>
      </c>
      <c r="K63" s="118" t="s">
        <v>186</v>
      </c>
      <c r="L63" s="108">
        <v>7.0824093768384569E-2</v>
      </c>
      <c r="M63" s="27">
        <v>39.664078321473305</v>
      </c>
    </row>
    <row r="64" spans="1:13">
      <c r="A64" t="s">
        <v>103</v>
      </c>
      <c r="B64" s="108">
        <v>32.637999999999998</v>
      </c>
      <c r="C64" s="108">
        <v>36.756</v>
      </c>
      <c r="D64" s="108">
        <v>1.1596528100000001</v>
      </c>
      <c r="E64" s="118" t="s">
        <v>186</v>
      </c>
      <c r="F64" s="108">
        <v>3.3221704303751509</v>
      </c>
      <c r="G64" s="108">
        <v>73.875823240375155</v>
      </c>
      <c r="H64" s="108">
        <v>33.705990000000007</v>
      </c>
      <c r="I64" s="108">
        <v>38.286000000000001</v>
      </c>
      <c r="J64" s="108">
        <v>1.122346018</v>
      </c>
      <c r="K64" s="118" t="s">
        <v>186</v>
      </c>
      <c r="L64" s="108">
        <v>3.144766529393118</v>
      </c>
      <c r="M64" s="27">
        <v>76.259102547393141</v>
      </c>
    </row>
    <row r="65" spans="1:13">
      <c r="A65" t="s">
        <v>213</v>
      </c>
      <c r="B65" s="108">
        <v>25.137121330706975</v>
      </c>
      <c r="C65" s="118" t="s">
        <v>186</v>
      </c>
      <c r="D65" s="108">
        <v>102.83089600000001</v>
      </c>
      <c r="E65" s="108">
        <v>3.0111562655564001</v>
      </c>
      <c r="F65" s="108">
        <v>0.17164906063851418</v>
      </c>
      <c r="G65" s="108">
        <v>131.15082265690191</v>
      </c>
      <c r="H65" s="108">
        <v>24.344955586107144</v>
      </c>
      <c r="I65" s="118" t="s">
        <v>186</v>
      </c>
      <c r="J65" s="108">
        <v>99.437476432000011</v>
      </c>
      <c r="K65" s="108">
        <v>2.7423991944607802</v>
      </c>
      <c r="L65" s="108">
        <v>0.24730264129277274</v>
      </c>
      <c r="M65" s="27">
        <v>126.77213385386071</v>
      </c>
    </row>
    <row r="66" spans="1:13">
      <c r="A66" t="s">
        <v>119</v>
      </c>
      <c r="B66" s="108">
        <v>71.212632353923368</v>
      </c>
      <c r="C66" s="108">
        <v>26.902040702220901</v>
      </c>
      <c r="D66" s="108">
        <v>6.4108243128289528</v>
      </c>
      <c r="E66" s="118" t="s">
        <v>186</v>
      </c>
      <c r="F66" s="108">
        <v>18.788220328325039</v>
      </c>
      <c r="G66" s="108">
        <v>123.31371769729826</v>
      </c>
      <c r="H66" s="108">
        <v>71.220917088983072</v>
      </c>
      <c r="I66" s="108">
        <v>22.286629841147999</v>
      </c>
      <c r="J66" s="108">
        <v>6.0940209732363471</v>
      </c>
      <c r="K66" s="118" t="s">
        <v>186</v>
      </c>
      <c r="L66" s="108">
        <v>18.521585535592997</v>
      </c>
      <c r="M66" s="27">
        <v>118.1231534389604</v>
      </c>
    </row>
    <row r="67" spans="1:13">
      <c r="A67" s="332" t="s">
        <v>120</v>
      </c>
      <c r="B67" s="42">
        <v>143.01248168463036</v>
      </c>
      <c r="C67" s="42">
        <v>86.477540702220907</v>
      </c>
      <c r="D67" s="42">
        <v>111.05258312282898</v>
      </c>
      <c r="E67" s="42">
        <v>3.0111562655564001</v>
      </c>
      <c r="F67" s="42">
        <v>22.346075661308202</v>
      </c>
      <c r="G67" s="42">
        <v>365.89983743654489</v>
      </c>
      <c r="H67" s="42">
        <v>144.16597341279515</v>
      </c>
      <c r="I67" s="42">
        <v>84.575629841148</v>
      </c>
      <c r="J67" s="42">
        <v>107.34998691323635</v>
      </c>
      <c r="K67" s="42">
        <v>2.7423991944607802</v>
      </c>
      <c r="L67" s="42">
        <v>21.984478800047274</v>
      </c>
      <c r="M67" s="42">
        <v>360.81846816168758</v>
      </c>
    </row>
    <row r="68" spans="1:13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27"/>
    </row>
    <row r="69" spans="1:13">
      <c r="A69" t="s">
        <v>127</v>
      </c>
      <c r="B69" s="108">
        <v>42.461108030694845</v>
      </c>
      <c r="C69" s="108">
        <v>22.964400000000001</v>
      </c>
      <c r="D69" s="108">
        <v>51.4086760913845</v>
      </c>
      <c r="E69" s="118" t="s">
        <v>186</v>
      </c>
      <c r="F69" s="108">
        <v>2.6815377378801952</v>
      </c>
      <c r="G69" s="108">
        <v>119.51572185995953</v>
      </c>
      <c r="H69" s="108">
        <v>42.671721204801429</v>
      </c>
      <c r="I69" s="108">
        <v>23.138100000000001</v>
      </c>
      <c r="J69" s="108">
        <v>50.823250288439802</v>
      </c>
      <c r="K69" s="118" t="s">
        <v>186</v>
      </c>
      <c r="L69" s="108">
        <v>2.5919419565615565</v>
      </c>
      <c r="M69" s="27">
        <v>119.22501344980279</v>
      </c>
    </row>
    <row r="70" spans="1:13">
      <c r="A70" t="s">
        <v>214</v>
      </c>
      <c r="B70" s="108">
        <v>4.5105875875069996</v>
      </c>
      <c r="C70" s="108">
        <v>16.106904616815001</v>
      </c>
      <c r="D70" s="108">
        <v>0.35</v>
      </c>
      <c r="E70" s="118" t="s">
        <v>186</v>
      </c>
      <c r="F70" s="108">
        <v>0.30728153142960463</v>
      </c>
      <c r="G70" s="108">
        <v>21.274773735751609</v>
      </c>
      <c r="H70" s="108">
        <v>4.5158462883599988</v>
      </c>
      <c r="I70" s="108">
        <v>17.771584702255499</v>
      </c>
      <c r="J70" s="108">
        <v>0.35</v>
      </c>
      <c r="K70" s="118" t="s">
        <v>186</v>
      </c>
      <c r="L70" s="108">
        <v>0.31218491197900045</v>
      </c>
      <c r="M70" s="27">
        <v>22.949615902594498</v>
      </c>
    </row>
    <row r="71" spans="1:13">
      <c r="A71" t="s">
        <v>74</v>
      </c>
      <c r="B71" s="108">
        <v>380.26440000000002</v>
      </c>
      <c r="C71" s="108">
        <v>73.17</v>
      </c>
      <c r="D71" s="108">
        <v>1406.0766983599999</v>
      </c>
      <c r="E71" s="108">
        <v>15.4816292245553</v>
      </c>
      <c r="F71" s="108">
        <v>132.4139023396836</v>
      </c>
      <c r="G71" s="108">
        <v>2007.4066299242388</v>
      </c>
      <c r="H71" s="108">
        <v>404.6022999999999</v>
      </c>
      <c r="I71" s="108">
        <v>79.83</v>
      </c>
      <c r="J71" s="108">
        <v>1537.4146000000001</v>
      </c>
      <c r="K71" s="108">
        <v>15.8686699551975</v>
      </c>
      <c r="L71" s="108">
        <v>139.30397791555359</v>
      </c>
      <c r="M71" s="27">
        <v>2177.019547870751</v>
      </c>
    </row>
    <row r="72" spans="1:13">
      <c r="A72" t="s">
        <v>215</v>
      </c>
      <c r="B72" s="108">
        <v>14.49917043730648</v>
      </c>
      <c r="C72" s="108">
        <v>2.3357540000000001</v>
      </c>
      <c r="D72" s="108">
        <v>6.9772506449999998</v>
      </c>
      <c r="E72" s="118" t="s">
        <v>186</v>
      </c>
      <c r="F72" s="118" t="s">
        <v>186</v>
      </c>
      <c r="G72" s="108">
        <v>23.812175082306481</v>
      </c>
      <c r="H72" s="108">
        <v>14.040875176914787</v>
      </c>
      <c r="I72" s="108">
        <v>2.2684410000000002</v>
      </c>
      <c r="J72" s="108">
        <v>7.5840410099999991</v>
      </c>
      <c r="K72" s="118" t="s">
        <v>186</v>
      </c>
      <c r="L72" s="118" t="s">
        <v>186</v>
      </c>
      <c r="M72" s="27">
        <v>23.893357186914788</v>
      </c>
    </row>
    <row r="73" spans="1:13">
      <c r="A73" t="s">
        <v>122</v>
      </c>
      <c r="B73" s="108">
        <v>143.60151425176699</v>
      </c>
      <c r="C73" s="108">
        <v>37.194299999999998</v>
      </c>
      <c r="D73" s="108">
        <v>230.86473676999998</v>
      </c>
      <c r="E73" s="108">
        <v>3.4463343440285898</v>
      </c>
      <c r="F73" s="108">
        <v>26.023014436348724</v>
      </c>
      <c r="G73" s="108">
        <v>441.12989980214428</v>
      </c>
      <c r="H73" s="108">
        <v>148.50607302944201</v>
      </c>
      <c r="I73" s="108">
        <v>46.693800000000003</v>
      </c>
      <c r="J73" s="108">
        <v>245.82047880783</v>
      </c>
      <c r="K73" s="108">
        <v>3.8050821378467501</v>
      </c>
      <c r="L73" s="108">
        <v>24.027625922070776</v>
      </c>
      <c r="M73" s="27">
        <v>468.85305989718955</v>
      </c>
    </row>
    <row r="74" spans="1:13">
      <c r="A74" t="s">
        <v>128</v>
      </c>
      <c r="B74" s="108">
        <v>61.923895339733178</v>
      </c>
      <c r="C74" s="108">
        <v>29.9733742283589</v>
      </c>
      <c r="D74" s="108">
        <v>30.151034409149997</v>
      </c>
      <c r="E74" s="118" t="s">
        <v>186</v>
      </c>
      <c r="F74" s="108">
        <v>2.608498891252196</v>
      </c>
      <c r="G74" s="108">
        <v>124.65680286849427</v>
      </c>
      <c r="H74" s="108">
        <v>62.010488398852146</v>
      </c>
      <c r="I74" s="108">
        <v>32.979434560560001</v>
      </c>
      <c r="J74" s="108">
        <v>30.476674295399999</v>
      </c>
      <c r="K74" s="118" t="s">
        <v>186</v>
      </c>
      <c r="L74" s="108">
        <v>2.7270670226727503</v>
      </c>
      <c r="M74" s="27">
        <v>128.19366427748491</v>
      </c>
    </row>
    <row r="75" spans="1:13">
      <c r="A75" t="s">
        <v>216</v>
      </c>
      <c r="B75" s="108">
        <v>221.85390003411942</v>
      </c>
      <c r="C75" s="108">
        <v>84.365799656061796</v>
      </c>
      <c r="D75" s="108">
        <v>128.66357697200002</v>
      </c>
      <c r="E75" s="108">
        <v>56.964746345657602</v>
      </c>
      <c r="F75" s="108">
        <v>16.833280535819277</v>
      </c>
      <c r="G75" s="108">
        <v>508.68130354365803</v>
      </c>
      <c r="H75" s="108">
        <v>197.58188392855195</v>
      </c>
      <c r="I75" s="108">
        <v>78.700064488392002</v>
      </c>
      <c r="J75" s="108">
        <v>108.78200848900001</v>
      </c>
      <c r="K75" s="108">
        <v>62.144182468208101</v>
      </c>
      <c r="L75" s="108">
        <v>16.704303751640428</v>
      </c>
      <c r="M75" s="27">
        <v>463.91244312579249</v>
      </c>
    </row>
    <row r="76" spans="1:13">
      <c r="A76" t="s">
        <v>129</v>
      </c>
      <c r="B76" s="108">
        <v>21.81847639768306</v>
      </c>
      <c r="C76" s="108">
        <v>30.2150756351596</v>
      </c>
      <c r="D76" s="108">
        <v>5.0355614100000006</v>
      </c>
      <c r="E76" s="118" t="s">
        <v>186</v>
      </c>
      <c r="F76" s="108">
        <v>1.964</v>
      </c>
      <c r="G76" s="108">
        <v>59.033113442842662</v>
      </c>
      <c r="H76" s="108">
        <v>21.407580801546086</v>
      </c>
      <c r="I76" s="108">
        <v>28.307612032618501</v>
      </c>
      <c r="J76" s="108">
        <v>4.0013056799999998</v>
      </c>
      <c r="K76" s="118" t="s">
        <v>186</v>
      </c>
      <c r="L76" s="108">
        <v>1.9748412799999999</v>
      </c>
      <c r="M76" s="27">
        <v>55.691339794164584</v>
      </c>
    </row>
    <row r="77" spans="1:13">
      <c r="A77" t="s">
        <v>217</v>
      </c>
      <c r="B77" s="108">
        <v>7.27508</v>
      </c>
      <c r="C77" s="108">
        <v>3.4391659501289702</v>
      </c>
      <c r="D77" s="108">
        <v>2.0249355116079109</v>
      </c>
      <c r="E77" s="118" t="s">
        <v>186</v>
      </c>
      <c r="F77" s="108">
        <v>5.0511221643048891</v>
      </c>
      <c r="G77" s="108">
        <v>17.790303626041769</v>
      </c>
      <c r="H77" s="108">
        <v>6.8462700000000005</v>
      </c>
      <c r="I77" s="108">
        <v>3.5812553740326698</v>
      </c>
      <c r="J77" s="108">
        <v>1.7010604757810264</v>
      </c>
      <c r="K77" s="118" t="s">
        <v>186</v>
      </c>
      <c r="L77" s="108">
        <v>5.4767021255684227</v>
      </c>
      <c r="M77" s="27">
        <v>17.605287975382119</v>
      </c>
    </row>
    <row r="78" spans="1:13">
      <c r="A78" t="s">
        <v>218</v>
      </c>
      <c r="B78" s="108">
        <v>19.280189613900003</v>
      </c>
      <c r="C78" s="108">
        <v>33.75</v>
      </c>
      <c r="D78" s="108">
        <v>5.2583335</v>
      </c>
      <c r="E78" s="108">
        <v>0.42992261392949099</v>
      </c>
      <c r="F78" s="108">
        <v>6.1012807168393657</v>
      </c>
      <c r="G78" s="108">
        <v>64.819726444668859</v>
      </c>
      <c r="H78" s="108">
        <v>20.601733898166998</v>
      </c>
      <c r="I78" s="108">
        <v>34.11</v>
      </c>
      <c r="J78" s="108">
        <v>4.3028065299999998</v>
      </c>
      <c r="K78" s="108">
        <v>0.64586776485495501</v>
      </c>
      <c r="L78" s="108">
        <v>6.1879440648051531</v>
      </c>
      <c r="M78" s="27">
        <v>65.848352257827102</v>
      </c>
    </row>
    <row r="79" spans="1:13">
      <c r="A79" t="s">
        <v>219</v>
      </c>
      <c r="B79" s="108">
        <v>12.214147497860976</v>
      </c>
      <c r="C79" s="108">
        <v>2.9696997396818499</v>
      </c>
      <c r="D79" s="108">
        <v>6.9968380288800001</v>
      </c>
      <c r="E79" s="118" t="s">
        <v>186</v>
      </c>
      <c r="F79" s="108">
        <v>2.2272254152147264</v>
      </c>
      <c r="G79" s="108">
        <v>24.407910681637553</v>
      </c>
      <c r="H79" s="108">
        <v>12.148998377098406</v>
      </c>
      <c r="I79" s="108">
        <v>3.0037604999999998</v>
      </c>
      <c r="J79" s="108">
        <v>6.8082935298699994</v>
      </c>
      <c r="K79" s="118" t="s">
        <v>186</v>
      </c>
      <c r="L79" s="108">
        <v>2.1991673077793279</v>
      </c>
      <c r="M79" s="27">
        <v>24.160219714747733</v>
      </c>
    </row>
    <row r="80" spans="1:13">
      <c r="A80" t="s">
        <v>220</v>
      </c>
      <c r="B80" s="108">
        <v>50.445808651552937</v>
      </c>
      <c r="C80" s="108">
        <v>8.2556133797700006</v>
      </c>
      <c r="D80" s="118" t="s">
        <v>186</v>
      </c>
      <c r="E80" s="118" t="s">
        <v>186</v>
      </c>
      <c r="F80" s="118" t="s">
        <v>186</v>
      </c>
      <c r="G80" s="108">
        <v>58.701422031322934</v>
      </c>
      <c r="H80" s="108">
        <v>52.062707692958348</v>
      </c>
      <c r="I80" s="108">
        <v>8.6974496853750001</v>
      </c>
      <c r="J80" s="118" t="s">
        <v>186</v>
      </c>
      <c r="K80" s="118" t="s">
        <v>186</v>
      </c>
      <c r="L80" s="118" t="s">
        <v>186</v>
      </c>
      <c r="M80" s="27">
        <v>60.760157378333346</v>
      </c>
    </row>
    <row r="81" spans="1:13">
      <c r="A81" t="s">
        <v>221</v>
      </c>
      <c r="B81" s="108">
        <v>103.10299669599046</v>
      </c>
      <c r="C81" s="108">
        <v>32.103900000000003</v>
      </c>
      <c r="D81" s="108">
        <v>66.06</v>
      </c>
      <c r="E81" s="108">
        <v>34.158030501877903</v>
      </c>
      <c r="F81" s="108">
        <v>0.69421188396614653</v>
      </c>
      <c r="G81" s="108">
        <v>236.1191390818345</v>
      </c>
      <c r="H81" s="108">
        <v>104.31929835677488</v>
      </c>
      <c r="I81" s="108">
        <v>30.428073000000001</v>
      </c>
      <c r="J81" s="108">
        <v>68.605000000000004</v>
      </c>
      <c r="K81" s="108">
        <v>33.436891885776198</v>
      </c>
      <c r="L81" s="108">
        <v>0.69036520794677736</v>
      </c>
      <c r="M81" s="27">
        <v>237.47962845049784</v>
      </c>
    </row>
    <row r="82" spans="1:13">
      <c r="A82" t="s">
        <v>222</v>
      </c>
      <c r="B82" s="108">
        <v>48.326666288793803</v>
      </c>
      <c r="C82" s="108">
        <v>10.465730840000001</v>
      </c>
      <c r="D82" s="108">
        <v>40.201025280000003</v>
      </c>
      <c r="E82" s="108">
        <v>9.2381001945965195</v>
      </c>
      <c r="F82" s="108">
        <v>0.9294577894736834</v>
      </c>
      <c r="G82" s="108">
        <v>109.160980392864</v>
      </c>
      <c r="H82" s="108">
        <v>46.608878629213486</v>
      </c>
      <c r="I82" s="108">
        <v>10.21216229</v>
      </c>
      <c r="J82" s="108">
        <v>38.688279679999994</v>
      </c>
      <c r="K82" s="108">
        <v>9.4065099334750908</v>
      </c>
      <c r="L82" s="108">
        <v>0.80909797368420977</v>
      </c>
      <c r="M82" s="27">
        <v>105.72492850637278</v>
      </c>
    </row>
    <row r="83" spans="1:13">
      <c r="A83" t="s">
        <v>124</v>
      </c>
      <c r="B83" s="108">
        <v>43.587712525865548</v>
      </c>
      <c r="C83" s="108">
        <v>33.635218826340001</v>
      </c>
      <c r="D83" s="108">
        <v>15.283753953840002</v>
      </c>
      <c r="E83" s="118" t="s">
        <v>186</v>
      </c>
      <c r="F83" s="108">
        <v>1.6094945015160365</v>
      </c>
      <c r="G83" s="108">
        <v>94.116179807561593</v>
      </c>
      <c r="H83" s="108">
        <v>44.194773210877258</v>
      </c>
      <c r="I83" s="108">
        <v>35.292111343649999</v>
      </c>
      <c r="J83" s="108">
        <v>14.11039583622</v>
      </c>
      <c r="K83" s="118" t="s">
        <v>186</v>
      </c>
      <c r="L83" s="108">
        <v>1.5257727293297672</v>
      </c>
      <c r="M83" s="27">
        <v>95.123053120077017</v>
      </c>
    </row>
    <row r="84" spans="1:13">
      <c r="A84" t="s">
        <v>75</v>
      </c>
      <c r="B84" s="108">
        <v>22.323632509481378</v>
      </c>
      <c r="C84" s="108">
        <v>12.272499727650001</v>
      </c>
      <c r="D84" s="108">
        <v>28.056694620147397</v>
      </c>
      <c r="E84" s="118" t="s">
        <v>186</v>
      </c>
      <c r="F84" s="108">
        <v>11.694984839570939</v>
      </c>
      <c r="G84" s="108">
        <v>74.347811696849703</v>
      </c>
      <c r="H84" s="108">
        <v>24.110620139977552</v>
      </c>
      <c r="I84" s="108">
        <v>11.886861348</v>
      </c>
      <c r="J84" s="108">
        <v>32.122563280910001</v>
      </c>
      <c r="K84" s="118" t="s">
        <v>186</v>
      </c>
      <c r="L84" s="108">
        <v>12.605936099923017</v>
      </c>
      <c r="M84" s="27">
        <v>80.725980868810566</v>
      </c>
    </row>
    <row r="85" spans="1:13">
      <c r="A85" s="332" t="s">
        <v>108</v>
      </c>
      <c r="B85" s="42">
        <v>1197.4892858622561</v>
      </c>
      <c r="C85" s="42">
        <v>433.21743659996599</v>
      </c>
      <c r="D85" s="42">
        <v>2023.4091155520096</v>
      </c>
      <c r="E85" s="42">
        <v>119.718763224645</v>
      </c>
      <c r="F85" s="42">
        <v>211.1392927832994</v>
      </c>
      <c r="G85" s="42">
        <v>3984.9738940221769</v>
      </c>
      <c r="H85" s="42">
        <v>1206.2300491335352</v>
      </c>
      <c r="I85" s="42">
        <v>446.90071032488402</v>
      </c>
      <c r="J85" s="42">
        <v>2151.5907579034515</v>
      </c>
      <c r="K85" s="42">
        <v>125.30720414535899</v>
      </c>
      <c r="L85" s="42">
        <v>217.13692826951475</v>
      </c>
      <c r="M85" s="42">
        <v>4147.1656497767417</v>
      </c>
    </row>
    <row r="86" spans="1:13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27"/>
    </row>
    <row r="87" spans="1:13" s="225" customFormat="1">
      <c r="A87" s="435" t="s">
        <v>533</v>
      </c>
      <c r="B87" s="436">
        <v>3959.8657405804402</v>
      </c>
      <c r="C87" s="436">
        <v>2717.3066547668</v>
      </c>
      <c r="D87" s="436">
        <v>3286.4442237702974</v>
      </c>
      <c r="E87" s="436">
        <v>620.19434914425301</v>
      </c>
      <c r="F87" s="436">
        <v>731.41219738052803</v>
      </c>
      <c r="G87" s="436">
        <v>11315.223165642317</v>
      </c>
      <c r="H87" s="436">
        <v>3882.080558588882</v>
      </c>
      <c r="I87" s="436">
        <v>2653.11016642189</v>
      </c>
      <c r="J87" s="436">
        <v>3278.3077545246042</v>
      </c>
      <c r="K87" s="436">
        <v>610.54446620777401</v>
      </c>
      <c r="L87" s="436">
        <v>740.28803775190818</v>
      </c>
      <c r="M87" s="437">
        <v>11164.330983495056</v>
      </c>
    </row>
    <row r="88" spans="1:13">
      <c r="A88" t="s">
        <v>477</v>
      </c>
      <c r="B88" s="108">
        <v>703.3562257672852</v>
      </c>
      <c r="C88" s="108">
        <v>440.925634197656</v>
      </c>
      <c r="D88" s="108">
        <v>293.83373002142685</v>
      </c>
      <c r="E88" s="108">
        <v>212.749005128108</v>
      </c>
      <c r="F88" s="108">
        <v>73.11663590240029</v>
      </c>
      <c r="G88" s="108">
        <v>1723.9812310168763</v>
      </c>
      <c r="H88" s="108">
        <v>670.83447692645643</v>
      </c>
      <c r="I88" s="108">
        <v>413.93346432866701</v>
      </c>
      <c r="J88" s="108">
        <v>261.29099343822787</v>
      </c>
      <c r="K88" s="108">
        <v>202.60826947238701</v>
      </c>
      <c r="L88" s="108">
        <v>73.941704495741917</v>
      </c>
      <c r="M88" s="27">
        <v>1622.60890866148</v>
      </c>
    </row>
    <row r="89" spans="1:13">
      <c r="A89" t="s">
        <v>257</v>
      </c>
      <c r="B89" s="108">
        <v>2182.7298507963847</v>
      </c>
      <c r="C89" s="108">
        <v>1346.8665328647201</v>
      </c>
      <c r="D89" s="108">
        <v>1159.202178456884</v>
      </c>
      <c r="E89" s="108">
        <v>516.24518222108202</v>
      </c>
      <c r="F89" s="108">
        <v>301.90639375555054</v>
      </c>
      <c r="G89" s="108">
        <v>5506.9501380946194</v>
      </c>
      <c r="H89" s="108">
        <v>2072.6614552023252</v>
      </c>
      <c r="I89" s="108">
        <v>1302.00097558531</v>
      </c>
      <c r="J89" s="108">
        <v>1036.3318432169133</v>
      </c>
      <c r="K89" s="108">
        <v>507.30038957674799</v>
      </c>
      <c r="L89" s="108">
        <v>298.82982348038638</v>
      </c>
      <c r="M89" s="27">
        <v>5217.1244870616802</v>
      </c>
    </row>
    <row r="90" spans="1:13">
      <c r="A90" t="s">
        <v>288</v>
      </c>
      <c r="B90" s="108">
        <v>192.26400635065988</v>
      </c>
      <c r="C90" s="108">
        <v>544.16714055349598</v>
      </c>
      <c r="D90" s="108">
        <v>177.22533732020003</v>
      </c>
      <c r="E90" s="108">
        <v>60.026361044485498</v>
      </c>
      <c r="F90" s="108">
        <v>53.055663664750661</v>
      </c>
      <c r="G90" s="108">
        <v>1026.7385089335921</v>
      </c>
      <c r="H90" s="108">
        <v>184.05076991573546</v>
      </c>
      <c r="I90" s="108">
        <v>503.17356211133898</v>
      </c>
      <c r="J90" s="108">
        <v>153.28352951999997</v>
      </c>
      <c r="K90" s="108">
        <v>58.625727926867697</v>
      </c>
      <c r="L90" s="108">
        <v>55.344300131239315</v>
      </c>
      <c r="M90" s="27">
        <v>954.47788960518142</v>
      </c>
    </row>
    <row r="91" spans="1:13">
      <c r="A91" s="23" t="s">
        <v>308</v>
      </c>
      <c r="B91" s="116">
        <v>1584.8718834333936</v>
      </c>
      <c r="C91" s="116">
        <v>826.27298134858904</v>
      </c>
      <c r="D91" s="116">
        <v>1950.0167079932137</v>
      </c>
      <c r="E91" s="116">
        <v>43.922805878685402</v>
      </c>
      <c r="F91" s="116">
        <v>376.45013996022692</v>
      </c>
      <c r="G91" s="116">
        <v>4781.5345186141094</v>
      </c>
      <c r="H91" s="116">
        <v>1625.368333470823</v>
      </c>
      <c r="I91" s="116">
        <v>847.93562872523898</v>
      </c>
      <c r="J91" s="116">
        <v>2088.6923817876914</v>
      </c>
      <c r="K91" s="116">
        <v>44.618348704158301</v>
      </c>
      <c r="L91" s="116">
        <v>386.11391414028259</v>
      </c>
      <c r="M91" s="42">
        <v>4992.7286068281919</v>
      </c>
    </row>
    <row r="92" spans="1:13">
      <c r="A92" s="99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8"/>
    </row>
    <row r="93" spans="1:13">
      <c r="A93" t="s">
        <v>478</v>
      </c>
    </row>
    <row r="94" spans="1:13">
      <c r="A94" t="s">
        <v>479</v>
      </c>
    </row>
    <row r="95" spans="1:13">
      <c r="A95" t="s">
        <v>383</v>
      </c>
    </row>
    <row r="96" spans="1:13">
      <c r="A96" s="12" t="s">
        <v>568</v>
      </c>
    </row>
    <row r="97" spans="1:1">
      <c r="A97" s="12" t="s">
        <v>537</v>
      </c>
    </row>
  </sheetData>
  <phoneticPr fontId="2" type="noConversion"/>
  <pageMargins left="0.78740157499999996" right="0.78740157499999996" top="0.984251969" bottom="0.984251969" header="0.5" footer="0.5"/>
  <pageSetup paperSize="9"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8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7" sqref="C77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9.5" customWidth="1"/>
  </cols>
  <sheetData>
    <row r="1" spans="1:48" ht="12.75">
      <c r="A1" s="330" t="s">
        <v>536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184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3">
        <v>9014</v>
      </c>
      <c r="C5" s="13">
        <v>9579</v>
      </c>
      <c r="D5" s="13">
        <v>10219</v>
      </c>
      <c r="E5" s="13">
        <v>10600</v>
      </c>
      <c r="F5" s="13">
        <v>10828</v>
      </c>
      <c r="G5" s="13">
        <v>11297</v>
      </c>
      <c r="H5" s="13">
        <v>11156</v>
      </c>
      <c r="I5" s="13">
        <v>11185</v>
      </c>
      <c r="J5" s="13">
        <v>10946</v>
      </c>
      <c r="K5" s="13">
        <v>10461</v>
      </c>
      <c r="L5" s="13">
        <v>10008</v>
      </c>
      <c r="M5" s="13">
        <v>9736</v>
      </c>
      <c r="N5" s="13">
        <v>9863</v>
      </c>
      <c r="O5" s="13">
        <v>10274</v>
      </c>
      <c r="P5" s="13">
        <v>10136</v>
      </c>
      <c r="Q5" s="13">
        <v>10170</v>
      </c>
      <c r="R5" s="13">
        <v>10181</v>
      </c>
      <c r="S5" s="13">
        <v>10199</v>
      </c>
      <c r="T5" s="13">
        <v>10247</v>
      </c>
      <c r="U5" s="13">
        <v>10509</v>
      </c>
      <c r="V5" s="13">
        <v>10580</v>
      </c>
      <c r="W5" s="13">
        <v>10231</v>
      </c>
      <c r="X5" s="13">
        <v>9944</v>
      </c>
      <c r="Y5" s="13">
        <v>9765</v>
      </c>
      <c r="Z5" s="13">
        <v>9159</v>
      </c>
      <c r="AA5" s="13">
        <v>8914</v>
      </c>
      <c r="AB5" s="13">
        <v>9076</v>
      </c>
      <c r="AC5" s="13">
        <v>8868</v>
      </c>
      <c r="AD5" s="13">
        <v>8583</v>
      </c>
      <c r="AE5" s="13">
        <v>8389</v>
      </c>
      <c r="AF5" s="13">
        <v>8322</v>
      </c>
      <c r="AG5" s="13">
        <v>8295</v>
      </c>
      <c r="AH5" s="13">
        <v>8269</v>
      </c>
      <c r="AI5" s="13">
        <v>8011</v>
      </c>
      <c r="AJ5" s="13">
        <v>7731</v>
      </c>
      <c r="AK5" s="13">
        <v>7733</v>
      </c>
      <c r="AL5" s="13">
        <v>7669</v>
      </c>
      <c r="AM5" s="13">
        <v>7626</v>
      </c>
      <c r="AN5" s="13">
        <v>7400</v>
      </c>
      <c r="AO5" s="13">
        <v>7228</v>
      </c>
      <c r="AP5" s="13">
        <v>6895</v>
      </c>
      <c r="AQ5" s="13">
        <v>6841</v>
      </c>
      <c r="AR5" s="13">
        <v>6847</v>
      </c>
      <c r="AS5" s="13">
        <v>6734</v>
      </c>
      <c r="AT5" s="29">
        <v>7196</v>
      </c>
      <c r="AU5" s="102">
        <v>6.9780321371500031E-2</v>
      </c>
      <c r="AV5" s="102">
        <v>8.5153537657057382E-2</v>
      </c>
    </row>
    <row r="6" spans="1:48">
      <c r="A6" t="s">
        <v>87</v>
      </c>
      <c r="B6" s="13">
        <v>920</v>
      </c>
      <c r="C6" s="13">
        <v>1012</v>
      </c>
      <c r="D6" s="13">
        <v>1106</v>
      </c>
      <c r="E6" s="13">
        <v>1194</v>
      </c>
      <c r="F6" s="13">
        <v>1306</v>
      </c>
      <c r="G6" s="13">
        <v>1473</v>
      </c>
      <c r="H6" s="13">
        <v>1582</v>
      </c>
      <c r="I6" s="13">
        <v>1829</v>
      </c>
      <c r="J6" s="13">
        <v>2114</v>
      </c>
      <c r="K6" s="13">
        <v>1993</v>
      </c>
      <c r="L6" s="13">
        <v>1735</v>
      </c>
      <c r="M6" s="13">
        <v>1598</v>
      </c>
      <c r="N6" s="13">
        <v>1608</v>
      </c>
      <c r="O6" s="13">
        <v>1597</v>
      </c>
      <c r="P6" s="13">
        <v>1835</v>
      </c>
      <c r="Q6" s="13">
        <v>1764</v>
      </c>
      <c r="R6" s="13">
        <v>1610</v>
      </c>
      <c r="S6" s="13">
        <v>1590</v>
      </c>
      <c r="T6" s="13">
        <v>1661</v>
      </c>
      <c r="U6" s="13">
        <v>1775</v>
      </c>
      <c r="V6" s="13">
        <v>1812</v>
      </c>
      <c r="W6" s="13">
        <v>1803</v>
      </c>
      <c r="X6" s="13">
        <v>1907</v>
      </c>
      <c r="Y6" s="13">
        <v>2000</v>
      </c>
      <c r="Z6" s="13">
        <v>1958</v>
      </c>
      <c r="AA6" s="13">
        <v>1965</v>
      </c>
      <c r="AB6" s="13">
        <v>1980</v>
      </c>
      <c r="AC6" s="13">
        <v>2062</v>
      </c>
      <c r="AD6" s="13">
        <v>2184</v>
      </c>
      <c r="AE6" s="13">
        <v>2276</v>
      </c>
      <c r="AF6" s="13">
        <v>2402</v>
      </c>
      <c r="AG6" s="13">
        <v>2480</v>
      </c>
      <c r="AH6" s="13">
        <v>2588</v>
      </c>
      <c r="AI6" s="13">
        <v>2672</v>
      </c>
      <c r="AJ6" s="13">
        <v>2604</v>
      </c>
      <c r="AK6" s="13">
        <v>2721</v>
      </c>
      <c r="AL6" s="13">
        <v>2677</v>
      </c>
      <c r="AM6" s="13">
        <v>2858</v>
      </c>
      <c r="AN6" s="13">
        <v>3004</v>
      </c>
      <c r="AO6" s="13">
        <v>3084.7280598583102</v>
      </c>
      <c r="AP6" s="13">
        <v>3040.8822416366411</v>
      </c>
      <c r="AQ6" s="13">
        <v>3208.3859330707478</v>
      </c>
      <c r="AR6" s="13">
        <v>3319.6035729085752</v>
      </c>
      <c r="AS6" s="13">
        <v>3267.5996446182107</v>
      </c>
      <c r="AT6" s="29">
        <v>3212.4786181437912</v>
      </c>
      <c r="AU6" s="102">
        <v>-9.9914173008280871E-3</v>
      </c>
      <c r="AV6" s="102">
        <v>4.076141486238239E-2</v>
      </c>
    </row>
    <row r="7" spans="1:48">
      <c r="A7" t="s">
        <v>73</v>
      </c>
      <c r="B7" s="13">
        <v>362</v>
      </c>
      <c r="C7" s="13">
        <v>370</v>
      </c>
      <c r="D7" s="13">
        <v>411</v>
      </c>
      <c r="E7" s="13">
        <v>439</v>
      </c>
      <c r="F7" s="13">
        <v>461</v>
      </c>
      <c r="G7" s="13">
        <v>487</v>
      </c>
      <c r="H7" s="13">
        <v>486</v>
      </c>
      <c r="I7" s="13">
        <v>506</v>
      </c>
      <c r="J7" s="13">
        <v>525</v>
      </c>
      <c r="K7" s="13">
        <v>653</v>
      </c>
      <c r="L7" s="13">
        <v>806</v>
      </c>
      <c r="M7" s="13">
        <v>894</v>
      </c>
      <c r="N7" s="13">
        <v>1085</v>
      </c>
      <c r="O7" s="13">
        <v>1327</v>
      </c>
      <c r="P7" s="13">
        <v>1607</v>
      </c>
      <c r="Q7" s="13">
        <v>2129</v>
      </c>
      <c r="R7" s="13">
        <v>2553</v>
      </c>
      <c r="S7" s="13">
        <v>3001</v>
      </c>
      <c r="T7" s="13">
        <v>2930</v>
      </c>
      <c r="U7" s="13">
        <v>2942</v>
      </c>
      <c r="V7" s="13">
        <v>2912</v>
      </c>
      <c r="W7" s="13">
        <v>2758</v>
      </c>
      <c r="X7" s="13">
        <v>2879</v>
      </c>
      <c r="Y7" s="13">
        <v>2877</v>
      </c>
      <c r="Z7" s="13">
        <v>2897</v>
      </c>
      <c r="AA7" s="13">
        <v>2977</v>
      </c>
      <c r="AB7" s="13">
        <v>3126</v>
      </c>
      <c r="AC7" s="13">
        <v>3120</v>
      </c>
      <c r="AD7" s="13">
        <v>3132</v>
      </c>
      <c r="AE7" s="13">
        <v>3142</v>
      </c>
      <c r="AF7" s="13">
        <v>3065</v>
      </c>
      <c r="AG7" s="13">
        <v>3277</v>
      </c>
      <c r="AH7" s="13">
        <v>3410</v>
      </c>
      <c r="AI7" s="13">
        <v>3499</v>
      </c>
      <c r="AJ7" s="13">
        <v>3343</v>
      </c>
      <c r="AK7" s="13">
        <v>3450</v>
      </c>
      <c r="AL7" s="13">
        <v>3560</v>
      </c>
      <c r="AM7" s="13">
        <v>3585</v>
      </c>
      <c r="AN7" s="13">
        <v>3789</v>
      </c>
      <c r="AO7" s="13">
        <v>3824.4</v>
      </c>
      <c r="AP7" s="13">
        <v>3759.659194027397</v>
      </c>
      <c r="AQ7" s="13">
        <v>3682.9658799452018</v>
      </c>
      <c r="AR7" s="13">
        <v>3471.1616606684888</v>
      </c>
      <c r="AS7" s="13">
        <v>3167.2625816338814</v>
      </c>
      <c r="AT7" s="29">
        <v>2979.4667174219221</v>
      </c>
      <c r="AU7" s="102">
        <v>-6.2369801433129979E-2</v>
      </c>
      <c r="AV7" s="102">
        <v>3.8599598752782321E-2</v>
      </c>
    </row>
    <row r="8" spans="1:48">
      <c r="A8" s="332" t="s">
        <v>104</v>
      </c>
      <c r="B8" s="41">
        <v>10296</v>
      </c>
      <c r="C8" s="41">
        <v>10961</v>
      </c>
      <c r="D8" s="41">
        <v>11736</v>
      </c>
      <c r="E8" s="41">
        <v>12233</v>
      </c>
      <c r="F8" s="41">
        <v>12595</v>
      </c>
      <c r="G8" s="41">
        <v>13257</v>
      </c>
      <c r="H8" s="41">
        <v>13224</v>
      </c>
      <c r="I8" s="41">
        <v>13520</v>
      </c>
      <c r="J8" s="41">
        <v>13585</v>
      </c>
      <c r="K8" s="41">
        <v>13107</v>
      </c>
      <c r="L8" s="41">
        <v>12549</v>
      </c>
      <c r="M8" s="41">
        <v>12228</v>
      </c>
      <c r="N8" s="41">
        <v>12556</v>
      </c>
      <c r="O8" s="41">
        <v>13198</v>
      </c>
      <c r="P8" s="41">
        <v>13578</v>
      </c>
      <c r="Q8" s="41">
        <v>14063</v>
      </c>
      <c r="R8" s="41">
        <v>14344</v>
      </c>
      <c r="S8" s="41">
        <v>14790</v>
      </c>
      <c r="T8" s="41">
        <v>14838</v>
      </c>
      <c r="U8" s="41">
        <v>15226</v>
      </c>
      <c r="V8" s="41">
        <v>15304</v>
      </c>
      <c r="W8" s="41">
        <v>14792</v>
      </c>
      <c r="X8" s="41">
        <v>14730</v>
      </c>
      <c r="Y8" s="41">
        <v>14642</v>
      </c>
      <c r="Z8" s="41">
        <v>14014</v>
      </c>
      <c r="AA8" s="41">
        <v>13856</v>
      </c>
      <c r="AB8" s="41">
        <v>14182</v>
      </c>
      <c r="AC8" s="41">
        <v>14050</v>
      </c>
      <c r="AD8" s="41">
        <v>13899</v>
      </c>
      <c r="AE8" s="41">
        <v>13807</v>
      </c>
      <c r="AF8" s="41">
        <v>13789</v>
      </c>
      <c r="AG8" s="41">
        <v>14052</v>
      </c>
      <c r="AH8" s="41">
        <v>14267</v>
      </c>
      <c r="AI8" s="41">
        <v>14182</v>
      </c>
      <c r="AJ8" s="41">
        <v>13678</v>
      </c>
      <c r="AK8" s="41">
        <v>13904</v>
      </c>
      <c r="AL8" s="41">
        <v>13906</v>
      </c>
      <c r="AM8" s="41">
        <v>14069</v>
      </c>
      <c r="AN8" s="41">
        <v>14193</v>
      </c>
      <c r="AO8" s="41">
        <v>14137.128059858311</v>
      </c>
      <c r="AP8" s="41">
        <v>13695.541435664038</v>
      </c>
      <c r="AQ8" s="41">
        <v>13732.35181301595</v>
      </c>
      <c r="AR8" s="41">
        <v>13637.765233577064</v>
      </c>
      <c r="AS8" s="41">
        <v>13168.862226252091</v>
      </c>
      <c r="AT8" s="41">
        <v>13387.945335565713</v>
      </c>
      <c r="AU8" s="334">
        <v>1.5904044227925462E-2</v>
      </c>
      <c r="AV8" s="334">
        <v>0.16451455127222211</v>
      </c>
    </row>
    <row r="9" spans="1:48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29"/>
      <c r="AU9" s="102"/>
      <c r="AV9" s="102"/>
    </row>
    <row r="10" spans="1:48">
      <c r="A10" t="s">
        <v>105</v>
      </c>
      <c r="B10" s="13">
        <v>275.6739726027397</v>
      </c>
      <c r="C10" s="13">
        <v>292.86410958904111</v>
      </c>
      <c r="D10" s="13">
        <v>318.63123287671232</v>
      </c>
      <c r="E10" s="13">
        <v>348.15846994535519</v>
      </c>
      <c r="F10" s="13">
        <v>361.53205479452055</v>
      </c>
      <c r="G10" s="13">
        <v>399.46465753424656</v>
      </c>
      <c r="H10" s="13">
        <v>431.53808219178086</v>
      </c>
      <c r="I10" s="13">
        <v>444.1158469945355</v>
      </c>
      <c r="J10" s="13">
        <v>433.63561643835612</v>
      </c>
      <c r="K10" s="13">
        <v>423.38739726027399</v>
      </c>
      <c r="L10" s="13">
        <v>406.09095890410958</v>
      </c>
      <c r="M10" s="13">
        <v>408.02185792349729</v>
      </c>
      <c r="N10" s="13">
        <v>441.71506849315068</v>
      </c>
      <c r="O10" s="13">
        <v>466.20493150684933</v>
      </c>
      <c r="P10" s="13">
        <v>487.28273972602739</v>
      </c>
      <c r="Q10" s="13">
        <v>505.71038251366127</v>
      </c>
      <c r="R10" s="13">
        <v>518.92547945205479</v>
      </c>
      <c r="S10" s="13">
        <v>517.08219178082186</v>
      </c>
      <c r="T10" s="13">
        <v>520.17260273972602</v>
      </c>
      <c r="U10" s="13">
        <v>509.00655737704921</v>
      </c>
      <c r="V10" s="13">
        <v>490.79452054794524</v>
      </c>
      <c r="W10" s="13">
        <v>465.36767123287672</v>
      </c>
      <c r="X10" s="13">
        <v>459.40493150684932</v>
      </c>
      <c r="Y10" s="13">
        <v>481.20218579234972</v>
      </c>
      <c r="Z10" s="13">
        <v>492.28657534246577</v>
      </c>
      <c r="AA10" s="13">
        <v>517.41095890410963</v>
      </c>
      <c r="AB10" s="13">
        <v>525.61150684931511</v>
      </c>
      <c r="AC10" s="13">
        <v>586.87103825136614</v>
      </c>
      <c r="AD10" s="13">
        <v>629.86520547945213</v>
      </c>
      <c r="AE10" s="13">
        <v>695.49205479452053</v>
      </c>
      <c r="AF10" s="13">
        <v>757.91616438356164</v>
      </c>
      <c r="AG10" s="13">
        <v>822.79890710382517</v>
      </c>
      <c r="AH10" s="13">
        <v>877.43013698630136</v>
      </c>
      <c r="AI10" s="13">
        <v>889.94794520547941</v>
      </c>
      <c r="AJ10" s="13">
        <v>847.43616438356162</v>
      </c>
      <c r="AK10" s="13">
        <v>818.66338797814205</v>
      </c>
      <c r="AL10" s="13">
        <v>830</v>
      </c>
      <c r="AM10" s="13">
        <v>817.52054794520552</v>
      </c>
      <c r="AN10" s="13">
        <v>805.54794520547955</v>
      </c>
      <c r="AO10" s="13">
        <v>754.44808743169403</v>
      </c>
      <c r="AP10" s="13">
        <v>725.36553264213239</v>
      </c>
      <c r="AQ10" s="13">
        <v>715.68838757540141</v>
      </c>
      <c r="AR10" s="13">
        <v>699.41235304972042</v>
      </c>
      <c r="AS10" s="13">
        <v>681.5115845220239</v>
      </c>
      <c r="AT10" s="29">
        <v>676.34703442599175</v>
      </c>
      <c r="AU10" s="102">
        <v>-7.4272037883525988E-3</v>
      </c>
      <c r="AV10" s="102">
        <v>8.8411087828876994E-3</v>
      </c>
    </row>
    <row r="11" spans="1:48">
      <c r="A11" t="s">
        <v>72</v>
      </c>
      <c r="B11" s="13">
        <v>96</v>
      </c>
      <c r="C11" s="13">
        <v>117</v>
      </c>
      <c r="D11" s="13">
        <v>147</v>
      </c>
      <c r="E11" s="13">
        <v>161</v>
      </c>
      <c r="F11" s="13">
        <v>176</v>
      </c>
      <c r="G11" s="13">
        <v>167</v>
      </c>
      <c r="H11" s="13">
        <v>175</v>
      </c>
      <c r="I11" s="13">
        <v>171</v>
      </c>
      <c r="J11" s="13">
        <v>174</v>
      </c>
      <c r="K11" s="13">
        <v>181</v>
      </c>
      <c r="L11" s="13">
        <v>178</v>
      </c>
      <c r="M11" s="13">
        <v>173</v>
      </c>
      <c r="N11" s="13">
        <v>167</v>
      </c>
      <c r="O11" s="13">
        <v>166</v>
      </c>
      <c r="P11" s="13">
        <v>172</v>
      </c>
      <c r="Q11" s="13">
        <v>188</v>
      </c>
      <c r="R11" s="13">
        <v>220</v>
      </c>
      <c r="S11" s="13">
        <v>268</v>
      </c>
      <c r="T11" s="13">
        <v>340</v>
      </c>
      <c r="U11" s="13">
        <v>473</v>
      </c>
      <c r="V11" s="13">
        <v>560</v>
      </c>
      <c r="W11" s="13">
        <v>591</v>
      </c>
      <c r="X11" s="13">
        <v>589</v>
      </c>
      <c r="Y11" s="13">
        <v>573</v>
      </c>
      <c r="Z11" s="13">
        <v>613</v>
      </c>
      <c r="AA11" s="13">
        <v>650</v>
      </c>
      <c r="AB11" s="13">
        <v>643</v>
      </c>
      <c r="AC11" s="13">
        <v>652</v>
      </c>
      <c r="AD11" s="13">
        <v>664</v>
      </c>
      <c r="AE11" s="13">
        <v>693</v>
      </c>
      <c r="AF11" s="13">
        <v>718</v>
      </c>
      <c r="AG11" s="13">
        <v>807</v>
      </c>
      <c r="AH11" s="13">
        <v>868</v>
      </c>
      <c r="AI11" s="13">
        <v>1003</v>
      </c>
      <c r="AJ11" s="13">
        <v>1133</v>
      </c>
      <c r="AK11" s="13">
        <v>1268</v>
      </c>
      <c r="AL11" s="13">
        <v>1337</v>
      </c>
      <c r="AM11" s="13">
        <v>1499</v>
      </c>
      <c r="AN11" s="13">
        <v>1555</v>
      </c>
      <c r="AO11" s="13">
        <v>1542</v>
      </c>
      <c r="AP11" s="13">
        <v>1715.5758605061601</v>
      </c>
      <c r="AQ11" s="13">
        <v>1809.0635275160473</v>
      </c>
      <c r="AR11" s="13">
        <v>1832.6581685404697</v>
      </c>
      <c r="AS11" s="13">
        <v>1898.6383506697248</v>
      </c>
      <c r="AT11" s="29">
        <v>2029.041248891403</v>
      </c>
      <c r="AU11" s="102">
        <v>7.1150760014123682E-2</v>
      </c>
      <c r="AV11" s="102">
        <v>2.6267239332319968E-2</v>
      </c>
    </row>
    <row r="12" spans="1:48">
      <c r="A12" t="s">
        <v>21</v>
      </c>
      <c r="B12" s="13">
        <v>203</v>
      </c>
      <c r="C12" s="13">
        <v>199</v>
      </c>
      <c r="D12" s="13">
        <v>192</v>
      </c>
      <c r="E12" s="13">
        <v>176</v>
      </c>
      <c r="F12" s="13">
        <v>214</v>
      </c>
      <c r="G12" s="13">
        <v>226</v>
      </c>
      <c r="H12" s="13">
        <v>224</v>
      </c>
      <c r="I12" s="13">
        <v>203</v>
      </c>
      <c r="J12" s="13">
        <v>192</v>
      </c>
      <c r="K12" s="13">
        <v>175</v>
      </c>
      <c r="L12" s="13">
        <v>164</v>
      </c>
      <c r="M12" s="13">
        <v>153</v>
      </c>
      <c r="N12" s="13">
        <v>144</v>
      </c>
      <c r="O12" s="13">
        <v>137</v>
      </c>
      <c r="P12" s="13">
        <v>129</v>
      </c>
      <c r="Q12" s="13">
        <v>131</v>
      </c>
      <c r="R12" s="13">
        <v>140</v>
      </c>
      <c r="S12" s="13">
        <v>147</v>
      </c>
      <c r="T12" s="13">
        <v>158</v>
      </c>
      <c r="U12" s="13">
        <v>173</v>
      </c>
      <c r="V12" s="13">
        <v>183</v>
      </c>
      <c r="W12" s="13">
        <v>307</v>
      </c>
      <c r="X12" s="13">
        <v>388</v>
      </c>
      <c r="Y12" s="13">
        <v>380</v>
      </c>
      <c r="Z12" s="13">
        <v>407</v>
      </c>
      <c r="AA12" s="13">
        <v>446</v>
      </c>
      <c r="AB12" s="13">
        <v>430</v>
      </c>
      <c r="AC12" s="13">
        <v>442</v>
      </c>
      <c r="AD12" s="13">
        <v>458</v>
      </c>
      <c r="AE12" s="13">
        <v>460</v>
      </c>
      <c r="AF12" s="13">
        <v>591</v>
      </c>
      <c r="AG12" s="13">
        <v>635</v>
      </c>
      <c r="AH12" s="13">
        <v>667</v>
      </c>
      <c r="AI12" s="13">
        <v>775</v>
      </c>
      <c r="AJ12" s="13">
        <v>838</v>
      </c>
      <c r="AK12" s="13">
        <v>711</v>
      </c>
      <c r="AL12" s="13">
        <v>627</v>
      </c>
      <c r="AM12" s="13">
        <v>601</v>
      </c>
      <c r="AN12" s="13">
        <v>564</v>
      </c>
      <c r="AO12" s="13">
        <v>551.29</v>
      </c>
      <c r="AP12" s="13">
        <v>554.16222936207237</v>
      </c>
      <c r="AQ12" s="13">
        <v>558.53367123287705</v>
      </c>
      <c r="AR12" s="13">
        <v>560.84603500761</v>
      </c>
      <c r="AS12" s="13">
        <v>616.35</v>
      </c>
      <c r="AT12" s="29">
        <v>685.37</v>
      </c>
      <c r="AU12" s="102">
        <v>0.12187885158129275</v>
      </c>
      <c r="AV12" s="102">
        <v>8.9325333756366133E-3</v>
      </c>
    </row>
    <row r="13" spans="1:48">
      <c r="A13" t="s">
        <v>106</v>
      </c>
      <c r="B13" s="13">
        <v>8</v>
      </c>
      <c r="C13" s="13">
        <v>7</v>
      </c>
      <c r="D13" s="13">
        <v>6</v>
      </c>
      <c r="E13" s="13">
        <v>5</v>
      </c>
      <c r="F13" s="13">
        <v>4</v>
      </c>
      <c r="G13" s="13">
        <v>4</v>
      </c>
      <c r="H13" s="13">
        <v>4</v>
      </c>
      <c r="I13" s="13">
        <v>78</v>
      </c>
      <c r="J13" s="13">
        <v>209</v>
      </c>
      <c r="K13" s="13">
        <v>177</v>
      </c>
      <c r="L13" s="13">
        <v>161</v>
      </c>
      <c r="M13" s="13">
        <v>188</v>
      </c>
      <c r="N13" s="13">
        <v>184</v>
      </c>
      <c r="O13" s="13">
        <v>204</v>
      </c>
      <c r="P13" s="13">
        <v>216</v>
      </c>
      <c r="Q13" s="13">
        <v>206</v>
      </c>
      <c r="R13" s="13">
        <v>213</v>
      </c>
      <c r="S13" s="13">
        <v>213</v>
      </c>
      <c r="T13" s="13">
        <v>240</v>
      </c>
      <c r="U13" s="13">
        <v>261</v>
      </c>
      <c r="V13" s="13">
        <v>286</v>
      </c>
      <c r="W13" s="13">
        <v>298</v>
      </c>
      <c r="X13" s="13">
        <v>176</v>
      </c>
      <c r="Y13" s="13">
        <v>309</v>
      </c>
      <c r="Z13" s="13">
        <v>286</v>
      </c>
      <c r="AA13" s="13">
        <v>292</v>
      </c>
      <c r="AB13" s="13">
        <v>307</v>
      </c>
      <c r="AC13" s="13">
        <v>328</v>
      </c>
      <c r="AD13" s="13">
        <v>353</v>
      </c>
      <c r="AE13" s="13">
        <v>388</v>
      </c>
      <c r="AF13" s="13">
        <v>395</v>
      </c>
      <c r="AG13" s="13">
        <v>393</v>
      </c>
      <c r="AH13" s="13">
        <v>397</v>
      </c>
      <c r="AI13" s="13">
        <v>385</v>
      </c>
      <c r="AJ13" s="13">
        <v>383</v>
      </c>
      <c r="AK13" s="13">
        <v>409</v>
      </c>
      <c r="AL13" s="13">
        <v>416</v>
      </c>
      <c r="AM13" s="13">
        <v>401</v>
      </c>
      <c r="AN13" s="13">
        <v>427</v>
      </c>
      <c r="AO13" s="13">
        <v>535</v>
      </c>
      <c r="AP13" s="13">
        <v>541</v>
      </c>
      <c r="AQ13" s="13">
        <v>544.67961745205503</v>
      </c>
      <c r="AR13" s="13">
        <v>520.08807452054793</v>
      </c>
      <c r="AS13" s="13">
        <v>513.66179066393397</v>
      </c>
      <c r="AT13" s="29">
        <v>495.05035662008999</v>
      </c>
      <c r="AU13" s="102">
        <v>-3.6472687958279959E-2</v>
      </c>
      <c r="AV13" s="102">
        <v>6.5972624209700821E-3</v>
      </c>
    </row>
    <row r="14" spans="1:48">
      <c r="A14" t="s">
        <v>107</v>
      </c>
      <c r="B14" s="13">
        <v>66</v>
      </c>
      <c r="C14" s="13">
        <v>66</v>
      </c>
      <c r="D14" s="13">
        <v>74</v>
      </c>
      <c r="E14" s="13">
        <v>77</v>
      </c>
      <c r="F14" s="13">
        <v>75</v>
      </c>
      <c r="G14" s="13">
        <v>75</v>
      </c>
      <c r="H14" s="13">
        <v>64</v>
      </c>
      <c r="I14" s="13">
        <v>67</v>
      </c>
      <c r="J14" s="13">
        <v>73</v>
      </c>
      <c r="K14" s="13">
        <v>79</v>
      </c>
      <c r="L14" s="13">
        <v>73</v>
      </c>
      <c r="M14" s="13">
        <v>77</v>
      </c>
      <c r="N14" s="13">
        <v>92</v>
      </c>
      <c r="O14" s="13">
        <v>152</v>
      </c>
      <c r="P14" s="13">
        <v>193</v>
      </c>
      <c r="Q14" s="13">
        <v>196</v>
      </c>
      <c r="R14" s="13">
        <v>194</v>
      </c>
      <c r="S14" s="13">
        <v>196</v>
      </c>
      <c r="T14" s="13">
        <v>171</v>
      </c>
      <c r="U14" s="13">
        <v>185</v>
      </c>
      <c r="V14" s="13">
        <v>189</v>
      </c>
      <c r="W14" s="13">
        <v>179</v>
      </c>
      <c r="X14" s="13">
        <v>165</v>
      </c>
      <c r="Y14" s="13">
        <v>142</v>
      </c>
      <c r="Z14" s="13">
        <v>131</v>
      </c>
      <c r="AA14" s="13">
        <v>130</v>
      </c>
      <c r="AB14" s="13">
        <v>116</v>
      </c>
      <c r="AC14" s="13">
        <v>117</v>
      </c>
      <c r="AD14" s="13">
        <v>127</v>
      </c>
      <c r="AE14" s="13">
        <v>128</v>
      </c>
      <c r="AF14" s="13">
        <v>123</v>
      </c>
      <c r="AG14" s="13">
        <v>121</v>
      </c>
      <c r="AH14" s="13">
        <v>120</v>
      </c>
      <c r="AI14" s="13">
        <v>116</v>
      </c>
      <c r="AJ14" s="13">
        <v>107</v>
      </c>
      <c r="AK14" s="13">
        <v>100</v>
      </c>
      <c r="AL14" s="13">
        <v>98</v>
      </c>
      <c r="AM14" s="13">
        <v>98</v>
      </c>
      <c r="AN14" s="13">
        <v>92</v>
      </c>
      <c r="AO14" s="13">
        <v>93.9</v>
      </c>
      <c r="AP14" s="13">
        <v>111.45452054794519</v>
      </c>
      <c r="AQ14" s="13">
        <v>115.5811808219178</v>
      </c>
      <c r="AR14" s="13">
        <v>113.86852602739729</v>
      </c>
      <c r="AS14" s="13">
        <v>120.02836338797809</v>
      </c>
      <c r="AT14" s="29">
        <v>145.27954529041099</v>
      </c>
      <c r="AU14" s="102">
        <v>0.21037679087366201</v>
      </c>
      <c r="AV14" s="102">
        <v>1.6699561082687533E-3</v>
      </c>
    </row>
    <row r="15" spans="1:48">
      <c r="A15" t="s">
        <v>64</v>
      </c>
      <c r="B15" s="13">
        <v>135</v>
      </c>
      <c r="C15" s="13">
        <v>153</v>
      </c>
      <c r="D15" s="13">
        <v>179</v>
      </c>
      <c r="E15" s="13">
        <v>191</v>
      </c>
      <c r="F15" s="13">
        <v>157</v>
      </c>
      <c r="G15" s="13">
        <v>140</v>
      </c>
      <c r="H15" s="13">
        <v>129</v>
      </c>
      <c r="I15" s="13">
        <v>141</v>
      </c>
      <c r="J15" s="13">
        <v>166</v>
      </c>
      <c r="K15" s="13">
        <v>187</v>
      </c>
      <c r="L15" s="13">
        <v>216</v>
      </c>
      <c r="M15" s="13">
        <v>212</v>
      </c>
      <c r="N15" s="13">
        <v>229</v>
      </c>
      <c r="O15" s="13">
        <v>230</v>
      </c>
      <c r="P15" s="13">
        <v>214</v>
      </c>
      <c r="Q15" s="13">
        <v>212</v>
      </c>
      <c r="R15" s="13">
        <v>189</v>
      </c>
      <c r="S15" s="13">
        <v>177</v>
      </c>
      <c r="T15" s="13">
        <v>160</v>
      </c>
      <c r="U15" s="13">
        <v>170</v>
      </c>
      <c r="V15" s="13">
        <v>176</v>
      </c>
      <c r="W15" s="13">
        <v>169</v>
      </c>
      <c r="X15" s="13">
        <v>155</v>
      </c>
      <c r="Y15" s="13">
        <v>151</v>
      </c>
      <c r="Z15" s="13">
        <v>149</v>
      </c>
      <c r="AA15" s="13">
        <v>150</v>
      </c>
      <c r="AB15" s="13">
        <v>149</v>
      </c>
      <c r="AC15" s="13">
        <v>144</v>
      </c>
      <c r="AD15" s="13">
        <v>134</v>
      </c>
      <c r="AE15" s="13">
        <v>141</v>
      </c>
      <c r="AF15" s="13">
        <v>142</v>
      </c>
      <c r="AG15" s="13">
        <v>141</v>
      </c>
      <c r="AH15" s="13">
        <v>135</v>
      </c>
      <c r="AI15" s="13">
        <v>134</v>
      </c>
      <c r="AJ15" s="13">
        <v>141</v>
      </c>
      <c r="AK15" s="13">
        <v>138</v>
      </c>
      <c r="AL15" s="13">
        <v>135</v>
      </c>
      <c r="AM15" s="13">
        <v>155</v>
      </c>
      <c r="AN15" s="13">
        <v>164</v>
      </c>
      <c r="AO15" s="13">
        <v>152</v>
      </c>
      <c r="AP15" s="13">
        <v>171</v>
      </c>
      <c r="AQ15" s="13">
        <v>173.57835616438371</v>
      </c>
      <c r="AR15" s="13">
        <v>154.1287671232877</v>
      </c>
      <c r="AS15" s="13">
        <v>149.03298907103829</v>
      </c>
      <c r="AT15" s="29">
        <v>150.73424657534241</v>
      </c>
      <c r="AU15" s="102">
        <v>-5.8906590740744891E-3</v>
      </c>
      <c r="AV15" s="102">
        <v>1.7795632503806098E-3</v>
      </c>
    </row>
    <row r="16" spans="1:48">
      <c r="A16" t="s">
        <v>22</v>
      </c>
      <c r="B16" s="13">
        <v>3503</v>
      </c>
      <c r="C16" s="13">
        <v>3402</v>
      </c>
      <c r="D16" s="13">
        <v>3576</v>
      </c>
      <c r="E16" s="13">
        <v>3639</v>
      </c>
      <c r="F16" s="13">
        <v>3631</v>
      </c>
      <c r="G16" s="13">
        <v>3754</v>
      </c>
      <c r="H16" s="13">
        <v>3615</v>
      </c>
      <c r="I16" s="13">
        <v>3301</v>
      </c>
      <c r="J16" s="13">
        <v>3455</v>
      </c>
      <c r="K16" s="13">
        <v>3060</v>
      </c>
      <c r="L16" s="13">
        <v>2422</v>
      </c>
      <c r="M16" s="13">
        <v>2371</v>
      </c>
      <c r="N16" s="13">
        <v>2314</v>
      </c>
      <c r="O16" s="13">
        <v>2227</v>
      </c>
      <c r="P16" s="13">
        <v>2425</v>
      </c>
      <c r="Q16" s="13">
        <v>2228</v>
      </c>
      <c r="R16" s="13">
        <v>2163</v>
      </c>
      <c r="S16" s="13">
        <v>1954</v>
      </c>
      <c r="T16" s="13">
        <v>1852</v>
      </c>
      <c r="U16" s="13">
        <v>1853</v>
      </c>
      <c r="V16" s="13">
        <v>1744</v>
      </c>
      <c r="W16" s="13">
        <v>1886</v>
      </c>
      <c r="X16" s="13">
        <v>1910</v>
      </c>
      <c r="Y16" s="13">
        <v>1998</v>
      </c>
      <c r="Z16" s="13">
        <v>2012</v>
      </c>
      <c r="AA16" s="13">
        <v>2244</v>
      </c>
      <c r="AB16" s="13">
        <v>2501</v>
      </c>
      <c r="AC16" s="13">
        <v>2499</v>
      </c>
      <c r="AD16" s="13">
        <v>2592</v>
      </c>
      <c r="AE16" s="13">
        <v>2752</v>
      </c>
      <c r="AF16" s="13">
        <v>2959</v>
      </c>
      <c r="AG16" s="13">
        <v>3137</v>
      </c>
      <c r="AH16" s="13">
        <v>3321</v>
      </c>
      <c r="AI16" s="13">
        <v>3480</v>
      </c>
      <c r="AJ16" s="13">
        <v>3126</v>
      </c>
      <c r="AK16" s="13">
        <v>3239</v>
      </c>
      <c r="AL16" s="13">
        <v>3142</v>
      </c>
      <c r="AM16" s="13">
        <v>2895</v>
      </c>
      <c r="AN16" s="13">
        <v>2554</v>
      </c>
      <c r="AO16" s="13">
        <v>2907</v>
      </c>
      <c r="AP16" s="13">
        <v>2937</v>
      </c>
      <c r="AQ16" s="13">
        <v>2808</v>
      </c>
      <c r="AR16" s="13">
        <v>2612.5205479452102</v>
      </c>
      <c r="AS16" s="13">
        <v>2557.9508196721299</v>
      </c>
      <c r="AT16" s="29">
        <v>2436.7397260274001</v>
      </c>
      <c r="AU16" s="102">
        <v>-4.8607105856319888E-2</v>
      </c>
      <c r="AV16" s="102">
        <v>3.2659587589378147E-2</v>
      </c>
    </row>
    <row r="17" spans="1:48">
      <c r="A17" t="s">
        <v>71</v>
      </c>
      <c r="B17" s="13">
        <v>47.134520547945208</v>
      </c>
      <c r="C17" s="13">
        <v>54.411095890410955</v>
      </c>
      <c r="D17" s="13">
        <v>78.214246575342457</v>
      </c>
      <c r="E17" s="13">
        <v>84.571311475409829</v>
      </c>
      <c r="F17" s="13">
        <v>83.804657534246573</v>
      </c>
      <c r="G17" s="13">
        <v>63.94671232876712</v>
      </c>
      <c r="H17" s="13">
        <v>80.384657534246571</v>
      </c>
      <c r="I17" s="13">
        <v>89.237158469945356</v>
      </c>
      <c r="J17" s="13">
        <v>89.738904109589043</v>
      </c>
      <c r="K17" s="13">
        <v>85.596164383561643</v>
      </c>
      <c r="L17" s="13">
        <v>77.88</v>
      </c>
      <c r="M17" s="13">
        <v>77.646120218579242</v>
      </c>
      <c r="N17" s="13">
        <v>68.013616438356166</v>
      </c>
      <c r="O17" s="13">
        <v>65.872328767123278</v>
      </c>
      <c r="P17" s="13">
        <v>66.254739726027395</v>
      </c>
      <c r="Q17" s="13">
        <v>80.05565573770491</v>
      </c>
      <c r="R17" s="13">
        <v>87.104191780821907</v>
      </c>
      <c r="S17" s="13">
        <v>99.377589041095902</v>
      </c>
      <c r="T17" s="13">
        <v>97.913698630136935</v>
      </c>
      <c r="U17" s="13">
        <v>94.687622950819616</v>
      </c>
      <c r="V17" s="13">
        <v>91.159835616438329</v>
      </c>
      <c r="W17" s="13">
        <v>88.823863013698698</v>
      </c>
      <c r="X17" s="13">
        <v>85.648465753424631</v>
      </c>
      <c r="Y17" s="13">
        <v>77.082595628415277</v>
      </c>
      <c r="Z17" s="13">
        <v>76.185424657534284</v>
      </c>
      <c r="AA17" s="13">
        <v>77.25465753424659</v>
      </c>
      <c r="AB17" s="13">
        <v>77.188136986301402</v>
      </c>
      <c r="AC17" s="13">
        <v>76.02284153005462</v>
      </c>
      <c r="AD17" s="13">
        <v>82.529506849315027</v>
      </c>
      <c r="AE17" s="13">
        <v>89.500547945205483</v>
      </c>
      <c r="AF17" s="13">
        <v>96.402520547945173</v>
      </c>
      <c r="AG17" s="13">
        <v>101.7559016393443</v>
      </c>
      <c r="AH17" s="13">
        <v>107.61394520547947</v>
      </c>
      <c r="AI17" s="13">
        <v>124.93087671232884</v>
      </c>
      <c r="AJ17" s="13">
        <v>123.53161643835611</v>
      </c>
      <c r="AK17" s="13">
        <v>129.63825136612022</v>
      </c>
      <c r="AL17" s="13">
        <v>137.18161643835617</v>
      </c>
      <c r="AM17" s="13">
        <v>152.43389041095895</v>
      </c>
      <c r="AN17" s="13">
        <v>152.58331506849319</v>
      </c>
      <c r="AO17" s="13">
        <v>144.43220131827664</v>
      </c>
      <c r="AP17" s="13">
        <v>143.48160162416218</v>
      </c>
      <c r="AQ17" s="13">
        <v>140.85033706164725</v>
      </c>
      <c r="AR17" s="13">
        <v>142.59298241402195</v>
      </c>
      <c r="AS17" s="13">
        <v>140.39737175795943</v>
      </c>
      <c r="AT17" s="29">
        <v>141.05213906672333</v>
      </c>
      <c r="AU17" s="102">
        <v>4.2974453245692157E-3</v>
      </c>
      <c r="AV17" s="102">
        <v>1.8562041106475701E-3</v>
      </c>
    </row>
    <row r="18" spans="1:48">
      <c r="A18" s="332" t="s">
        <v>110</v>
      </c>
      <c r="B18" s="41">
        <v>4333.8084931506846</v>
      </c>
      <c r="C18" s="41">
        <v>4291.2752054794519</v>
      </c>
      <c r="D18" s="41">
        <v>4570.8454794520549</v>
      </c>
      <c r="E18" s="41">
        <v>4681.729781420765</v>
      </c>
      <c r="F18" s="41">
        <v>4702.3367123287671</v>
      </c>
      <c r="G18" s="41">
        <v>4829.4113698630135</v>
      </c>
      <c r="H18" s="41">
        <v>4722.9227397260274</v>
      </c>
      <c r="I18" s="41">
        <v>4494.3530054644807</v>
      </c>
      <c r="J18" s="41">
        <v>4792.3745205479445</v>
      </c>
      <c r="K18" s="41">
        <v>4367.9835616438359</v>
      </c>
      <c r="L18" s="41">
        <v>3697.9709589041095</v>
      </c>
      <c r="M18" s="41">
        <v>3659.6679781420767</v>
      </c>
      <c r="N18" s="41">
        <v>3639.7286849315069</v>
      </c>
      <c r="O18" s="41">
        <v>3648.0772602739726</v>
      </c>
      <c r="P18" s="41">
        <v>3902.5374794520549</v>
      </c>
      <c r="Q18" s="41">
        <v>3746.7660382513659</v>
      </c>
      <c r="R18" s="41">
        <v>3725.0296712328768</v>
      </c>
      <c r="S18" s="41">
        <v>3571.4597808219178</v>
      </c>
      <c r="T18" s="41">
        <v>3539.0863013698627</v>
      </c>
      <c r="U18" s="41">
        <v>3718.6941803278687</v>
      </c>
      <c r="V18" s="41">
        <v>3719.9543561643832</v>
      </c>
      <c r="W18" s="41">
        <v>3984.1915342465754</v>
      </c>
      <c r="X18" s="41">
        <v>3928.0533972602739</v>
      </c>
      <c r="Y18" s="41">
        <v>4111.2847814207653</v>
      </c>
      <c r="Z18" s="41">
        <v>4166.4719999999998</v>
      </c>
      <c r="AA18" s="41">
        <v>4506.6656164383567</v>
      </c>
      <c r="AB18" s="41">
        <v>4748.7996438356167</v>
      </c>
      <c r="AC18" s="41">
        <v>4844.8938797814208</v>
      </c>
      <c r="AD18" s="41">
        <v>5040.3947123287671</v>
      </c>
      <c r="AE18" s="41">
        <v>5346.9926027397269</v>
      </c>
      <c r="AF18" s="41">
        <v>5782.3186849315061</v>
      </c>
      <c r="AG18" s="41">
        <v>6158.5548087431689</v>
      </c>
      <c r="AH18" s="41">
        <v>6493.04408219178</v>
      </c>
      <c r="AI18" s="41">
        <v>6907.8788219178086</v>
      </c>
      <c r="AJ18" s="41">
        <v>6698.9677808219176</v>
      </c>
      <c r="AK18" s="41">
        <v>6813.3016393442631</v>
      </c>
      <c r="AL18" s="41">
        <v>6722.1816164383563</v>
      </c>
      <c r="AM18" s="41">
        <v>6618.9544383561642</v>
      </c>
      <c r="AN18" s="41">
        <v>6314.1312602739727</v>
      </c>
      <c r="AO18" s="41">
        <v>6680.0702887499701</v>
      </c>
      <c r="AP18" s="41">
        <v>6899.0397446824718</v>
      </c>
      <c r="AQ18" s="41">
        <v>6865.9750778243306</v>
      </c>
      <c r="AR18" s="41">
        <v>6636.1154546282651</v>
      </c>
      <c r="AS18" s="41">
        <v>6677.571269744788</v>
      </c>
      <c r="AT18" s="41">
        <v>6759.6142968973618</v>
      </c>
      <c r="AU18" s="334">
        <v>1.1627342829509946E-2</v>
      </c>
      <c r="AV18" s="334">
        <v>8.8603454970489437E-2</v>
      </c>
    </row>
    <row r="19" spans="1:48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29"/>
      <c r="AU19" s="102"/>
      <c r="AV19" s="102"/>
    </row>
    <row r="20" spans="1:48">
      <c r="A20" t="s">
        <v>88</v>
      </c>
      <c r="B20" s="22" t="s">
        <v>28</v>
      </c>
      <c r="C20" s="22" t="s">
        <v>28</v>
      </c>
      <c r="D20" s="22" t="s">
        <v>28</v>
      </c>
      <c r="E20" s="22" t="s">
        <v>28</v>
      </c>
      <c r="F20" s="22" t="s">
        <v>28</v>
      </c>
      <c r="G20" s="22" t="s">
        <v>28</v>
      </c>
      <c r="H20" s="22" t="s">
        <v>28</v>
      </c>
      <c r="I20" s="22" t="s">
        <v>28</v>
      </c>
      <c r="J20" s="22" t="s">
        <v>28</v>
      </c>
      <c r="K20" s="22" t="s">
        <v>28</v>
      </c>
      <c r="L20" s="22" t="s">
        <v>28</v>
      </c>
      <c r="M20" s="22" t="s">
        <v>28</v>
      </c>
      <c r="N20" s="22" t="s">
        <v>28</v>
      </c>
      <c r="O20" s="22" t="s">
        <v>28</v>
      </c>
      <c r="P20" s="22" t="s">
        <v>28</v>
      </c>
      <c r="Q20" s="22" t="s">
        <v>28</v>
      </c>
      <c r="R20" s="22" t="s">
        <v>28</v>
      </c>
      <c r="S20" s="22" t="s">
        <v>28</v>
      </c>
      <c r="T20" s="22" t="s">
        <v>28</v>
      </c>
      <c r="U20" s="22" t="s">
        <v>28</v>
      </c>
      <c r="V20" s="13">
        <v>273.51780821917811</v>
      </c>
      <c r="W20" s="13">
        <v>268.38904109589038</v>
      </c>
      <c r="X20" s="13">
        <v>285.6739726027397</v>
      </c>
      <c r="Y20" s="13">
        <v>279.97814207650271</v>
      </c>
      <c r="Z20" s="13">
        <v>268.21095890410959</v>
      </c>
      <c r="AA20" s="13">
        <v>254.3315068493151</v>
      </c>
      <c r="AB20" s="13">
        <v>239.72057534246579</v>
      </c>
      <c r="AC20" s="13">
        <v>227.53718579235002</v>
      </c>
      <c r="AD20" s="13">
        <v>207.40408219178082</v>
      </c>
      <c r="AE20" s="13">
        <v>193.42175342465754</v>
      </c>
      <c r="AF20" s="13">
        <v>185.06852054794518</v>
      </c>
      <c r="AG20" s="13">
        <v>183.2893989071041</v>
      </c>
      <c r="AH20" s="13">
        <v>182.30657534246575</v>
      </c>
      <c r="AI20" s="13">
        <v>230.69561643835615</v>
      </c>
      <c r="AJ20" s="13">
        <v>278.71863013698629</v>
      </c>
      <c r="AK20" s="13">
        <v>282.3051912568306</v>
      </c>
      <c r="AL20" s="13">
        <v>301.27863013698629</v>
      </c>
      <c r="AM20" s="13">
        <v>310.76082191780824</v>
      </c>
      <c r="AN20" s="13">
        <v>313.36767123287666</v>
      </c>
      <c r="AO20" s="13">
        <v>315.04371584699464</v>
      </c>
      <c r="AP20" s="13">
        <v>452.04975342465752</v>
      </c>
      <c r="AQ20" s="13">
        <v>654.12931506849316</v>
      </c>
      <c r="AR20" s="13">
        <v>868.54600000000005</v>
      </c>
      <c r="AS20" s="13">
        <v>914.96393442622991</v>
      </c>
      <c r="AT20" s="29">
        <v>1032.995698630137</v>
      </c>
      <c r="AU20" s="102">
        <v>0.13495118914983184</v>
      </c>
      <c r="AV20" s="102">
        <v>1.3256907861131435E-2</v>
      </c>
    </row>
    <row r="21" spans="1:48">
      <c r="A21" t="s">
        <v>111</v>
      </c>
      <c r="B21" s="22" t="s">
        <v>186</v>
      </c>
      <c r="C21" s="22" t="s">
        <v>186</v>
      </c>
      <c r="D21" s="22" t="s">
        <v>186</v>
      </c>
      <c r="E21" s="22" t="s">
        <v>186</v>
      </c>
      <c r="F21" s="22" t="s">
        <v>186</v>
      </c>
      <c r="G21" s="22" t="s">
        <v>186</v>
      </c>
      <c r="H21" s="22" t="s">
        <v>186</v>
      </c>
      <c r="I21" s="13">
        <v>2</v>
      </c>
      <c r="J21" s="13">
        <v>3</v>
      </c>
      <c r="K21" s="13">
        <v>2</v>
      </c>
      <c r="L21" s="13">
        <v>3</v>
      </c>
      <c r="M21" s="13">
        <v>4</v>
      </c>
      <c r="N21" s="13">
        <v>10</v>
      </c>
      <c r="O21" s="13">
        <v>8</v>
      </c>
      <c r="P21" s="13">
        <v>8</v>
      </c>
      <c r="Q21" s="13">
        <v>6</v>
      </c>
      <c r="R21" s="13">
        <v>15</v>
      </c>
      <c r="S21" s="13">
        <v>34</v>
      </c>
      <c r="T21" s="13">
        <v>43</v>
      </c>
      <c r="U21" s="13">
        <v>47</v>
      </c>
      <c r="V21" s="13">
        <v>60</v>
      </c>
      <c r="W21" s="13">
        <v>74</v>
      </c>
      <c r="X21" s="13">
        <v>93</v>
      </c>
      <c r="Y21" s="13">
        <v>96</v>
      </c>
      <c r="Z21" s="13">
        <v>112</v>
      </c>
      <c r="AA21" s="13">
        <v>121</v>
      </c>
      <c r="AB21" s="13">
        <v>142</v>
      </c>
      <c r="AC21" s="13">
        <v>157</v>
      </c>
      <c r="AD21" s="13">
        <v>168</v>
      </c>
      <c r="AE21" s="13">
        <v>185</v>
      </c>
      <c r="AF21" s="13">
        <v>186</v>
      </c>
      <c r="AG21" s="13">
        <v>208</v>
      </c>
      <c r="AH21" s="13">
        <v>230</v>
      </c>
      <c r="AI21" s="13">
        <v>238</v>
      </c>
      <c r="AJ21" s="13">
        <v>299</v>
      </c>
      <c r="AK21" s="13">
        <v>363</v>
      </c>
      <c r="AL21" s="13">
        <v>348</v>
      </c>
      <c r="AM21" s="13">
        <v>371</v>
      </c>
      <c r="AN21" s="13">
        <v>368</v>
      </c>
      <c r="AO21" s="13">
        <v>390</v>
      </c>
      <c r="AP21" s="13">
        <v>377</v>
      </c>
      <c r="AQ21" s="13">
        <v>342</v>
      </c>
      <c r="AR21" s="13">
        <v>311.25567123287698</v>
      </c>
      <c r="AS21" s="13">
        <v>287.21898907103798</v>
      </c>
      <c r="AT21" s="29">
        <v>264.51868684931497</v>
      </c>
      <c r="AU21" s="102">
        <v>-7.903482389915617E-2</v>
      </c>
      <c r="AV21" s="102">
        <v>3.373977618342155E-3</v>
      </c>
    </row>
    <row r="22" spans="1:48">
      <c r="A22" t="s">
        <v>112</v>
      </c>
      <c r="B22" s="13">
        <v>47.76627397260274</v>
      </c>
      <c r="C22" s="13">
        <v>39.076991780821899</v>
      </c>
      <c r="D22" s="13">
        <v>36.559736986301367</v>
      </c>
      <c r="E22" s="13">
        <v>34.582825136612023</v>
      </c>
      <c r="F22" s="13">
        <v>33.861235616438329</v>
      </c>
      <c r="G22" s="13">
        <v>31.899301369863061</v>
      </c>
      <c r="H22" s="13">
        <v>28.538024657534251</v>
      </c>
      <c r="I22" s="13">
        <v>25.47182513661199</v>
      </c>
      <c r="J22" s="13">
        <v>23.3564712328767</v>
      </c>
      <c r="K22" s="13">
        <v>23.37451506849315</v>
      </c>
      <c r="L22" s="13">
        <v>26.88218904109587</v>
      </c>
      <c r="M22" s="13">
        <v>28.217043715846991</v>
      </c>
      <c r="N22" s="13">
        <v>27.102539726027437</v>
      </c>
      <c r="O22" s="13">
        <v>31.397035616438309</v>
      </c>
      <c r="P22" s="13">
        <v>36.225898630137017</v>
      </c>
      <c r="Q22" s="13">
        <v>35.494693989071003</v>
      </c>
      <c r="R22" s="13">
        <v>31.045315068493149</v>
      </c>
      <c r="S22" s="13">
        <v>36.838528767123329</v>
      </c>
      <c r="T22" s="13">
        <v>46.727539726027437</v>
      </c>
      <c r="U22" s="13">
        <v>47.261639344262285</v>
      </c>
      <c r="V22" s="13">
        <v>49.685172602739712</v>
      </c>
      <c r="W22" s="13">
        <v>53.270139726027409</v>
      </c>
      <c r="X22" s="13">
        <v>81.809457534246562</v>
      </c>
      <c r="Y22" s="13">
        <v>100.23185519125684</v>
      </c>
      <c r="Z22" s="13">
        <v>95.674745205479425</v>
      </c>
      <c r="AA22" s="13">
        <v>97.009668493150656</v>
      </c>
      <c r="AB22" s="13">
        <v>90.026528767123281</v>
      </c>
      <c r="AC22" s="13">
        <v>93.252325136612058</v>
      </c>
      <c r="AD22" s="13">
        <v>96.374739726027443</v>
      </c>
      <c r="AE22" s="13">
        <v>101.64715890410976</v>
      </c>
      <c r="AF22" s="13">
        <v>108.79603287671208</v>
      </c>
      <c r="AG22" s="13">
        <v>112.91931693989086</v>
      </c>
      <c r="AH22" s="13">
        <v>123.5142301369865</v>
      </c>
      <c r="AI22" s="13">
        <v>116.75397260273949</v>
      </c>
      <c r="AJ22" s="13">
        <v>104.1666219178085</v>
      </c>
      <c r="AK22" s="13">
        <v>95.079767759562799</v>
      </c>
      <c r="AL22" s="13">
        <v>85.842720547945177</v>
      </c>
      <c r="AM22" s="13">
        <v>114.95222465753474</v>
      </c>
      <c r="AN22" s="13">
        <v>115.73769863013695</v>
      </c>
      <c r="AO22" s="13">
        <v>113.325027322404</v>
      </c>
      <c r="AP22" s="13">
        <v>126.93313972602715</v>
      </c>
      <c r="AQ22" s="13">
        <v>119.81782191780836</v>
      </c>
      <c r="AR22" s="13">
        <v>121.69586575342502</v>
      </c>
      <c r="AS22" s="13">
        <v>108.45725956284167</v>
      </c>
      <c r="AT22" s="29">
        <v>94.987830136986332</v>
      </c>
      <c r="AU22" s="102">
        <v>-0.12435364175723618</v>
      </c>
      <c r="AV22" s="102">
        <v>1.1967588858569718E-3</v>
      </c>
    </row>
    <row r="23" spans="1:48">
      <c r="A23" t="s">
        <v>89</v>
      </c>
      <c r="B23" s="22" t="s">
        <v>28</v>
      </c>
      <c r="C23" s="22" t="s">
        <v>28</v>
      </c>
      <c r="D23" s="22" t="s">
        <v>28</v>
      </c>
      <c r="E23" s="22" t="s">
        <v>28</v>
      </c>
      <c r="F23" s="22" t="s">
        <v>28</v>
      </c>
      <c r="G23" s="22" t="s">
        <v>28</v>
      </c>
      <c r="H23" s="22" t="s">
        <v>28</v>
      </c>
      <c r="I23" s="22" t="s">
        <v>28</v>
      </c>
      <c r="J23" s="22" t="s">
        <v>28</v>
      </c>
      <c r="K23" s="22" t="s">
        <v>28</v>
      </c>
      <c r="L23" s="22" t="s">
        <v>28</v>
      </c>
      <c r="M23" s="22" t="s">
        <v>28</v>
      </c>
      <c r="N23" s="22" t="s">
        <v>28</v>
      </c>
      <c r="O23" s="22" t="s">
        <v>28</v>
      </c>
      <c r="P23" s="22" t="s">
        <v>28</v>
      </c>
      <c r="Q23" s="22" t="s">
        <v>28</v>
      </c>
      <c r="R23" s="22" t="s">
        <v>28</v>
      </c>
      <c r="S23" s="22" t="s">
        <v>28</v>
      </c>
      <c r="T23" s="22" t="s">
        <v>28</v>
      </c>
      <c r="U23" s="22" t="s">
        <v>28</v>
      </c>
      <c r="V23" s="13">
        <v>465.6</v>
      </c>
      <c r="W23" s="13">
        <v>483.63561643835624</v>
      </c>
      <c r="X23" s="13">
        <v>503.7068493150685</v>
      </c>
      <c r="Y23" s="13">
        <v>525.5327868852462</v>
      </c>
      <c r="Z23" s="13">
        <v>536.45205479452056</v>
      </c>
      <c r="AA23" s="13">
        <v>551.16164383561602</v>
      </c>
      <c r="AB23" s="13">
        <v>568.52054794520495</v>
      </c>
      <c r="AC23" s="13">
        <v>549.31693989070993</v>
      </c>
      <c r="AD23" s="13">
        <v>489.72602739726028</v>
      </c>
      <c r="AE23" s="13">
        <v>430.02082191780823</v>
      </c>
      <c r="AF23" s="13">
        <v>434.06273972602742</v>
      </c>
      <c r="AG23" s="13">
        <v>474.14289617486389</v>
      </c>
      <c r="AH23" s="13">
        <v>535.70876712328766</v>
      </c>
      <c r="AI23" s="13">
        <v>536.95643835616443</v>
      </c>
      <c r="AJ23" s="13">
        <v>631.45424657534249</v>
      </c>
      <c r="AK23" s="13">
        <v>743.95628415300496</v>
      </c>
      <c r="AL23" s="13">
        <v>836.05589041095902</v>
      </c>
      <c r="AM23" s="13">
        <v>1017.6172602739731</v>
      </c>
      <c r="AN23" s="13">
        <v>1111.1572602739725</v>
      </c>
      <c r="AO23" s="13">
        <v>1296.624043715851</v>
      </c>
      <c r="AP23" s="13">
        <v>1355.743287671233</v>
      </c>
      <c r="AQ23" s="13">
        <v>1425.7882739726028</v>
      </c>
      <c r="AR23" s="13">
        <v>1483.7227619178086</v>
      </c>
      <c r="AS23" s="13">
        <v>1554.3185245901682</v>
      </c>
      <c r="AT23" s="29">
        <v>1681.6122739726025</v>
      </c>
      <c r="AU23" s="102">
        <v>8.53374811943024E-2</v>
      </c>
      <c r="AV23" s="102">
        <v>2.0411962189848538E-2</v>
      </c>
    </row>
    <row r="24" spans="1:48">
      <c r="A24" t="s">
        <v>113</v>
      </c>
      <c r="B24" s="22" t="s">
        <v>186</v>
      </c>
      <c r="C24" s="22" t="s">
        <v>186</v>
      </c>
      <c r="D24" s="22" t="s">
        <v>186</v>
      </c>
      <c r="E24" s="22" t="s">
        <v>186</v>
      </c>
      <c r="F24" s="22" t="s">
        <v>186</v>
      </c>
      <c r="G24" s="22" t="s">
        <v>186</v>
      </c>
      <c r="H24" s="13">
        <v>6</v>
      </c>
      <c r="I24" s="13">
        <v>33</v>
      </c>
      <c r="J24" s="13">
        <v>32</v>
      </c>
      <c r="K24" s="13">
        <v>35</v>
      </c>
      <c r="L24" s="13">
        <v>189</v>
      </c>
      <c r="M24" s="13">
        <v>279</v>
      </c>
      <c r="N24" s="13">
        <v>287</v>
      </c>
      <c r="O24" s="13">
        <v>356</v>
      </c>
      <c r="P24" s="13">
        <v>407</v>
      </c>
      <c r="Q24" s="13">
        <v>528</v>
      </c>
      <c r="R24" s="13">
        <v>512</v>
      </c>
      <c r="S24" s="13">
        <v>532</v>
      </c>
      <c r="T24" s="13">
        <v>661</v>
      </c>
      <c r="U24" s="13">
        <v>752</v>
      </c>
      <c r="V24" s="13">
        <v>823</v>
      </c>
      <c r="W24" s="13">
        <v>907</v>
      </c>
      <c r="X24" s="13">
        <v>1054</v>
      </c>
      <c r="Y24" s="13">
        <v>1196</v>
      </c>
      <c r="Z24" s="13">
        <v>1567</v>
      </c>
      <c r="AA24" s="13">
        <v>1716</v>
      </c>
      <c r="AB24" s="13">
        <v>1955</v>
      </c>
      <c r="AC24" s="13">
        <v>2217</v>
      </c>
      <c r="AD24" s="13">
        <v>2377</v>
      </c>
      <c r="AE24" s="13">
        <v>2693</v>
      </c>
      <c r="AF24" s="13">
        <v>2903</v>
      </c>
      <c r="AG24" s="13">
        <v>3232</v>
      </c>
      <c r="AH24" s="13">
        <v>3280</v>
      </c>
      <c r="AI24" s="13">
        <v>3138</v>
      </c>
      <c r="AJ24" s="13">
        <v>3139</v>
      </c>
      <c r="AK24" s="13">
        <v>3346</v>
      </c>
      <c r="AL24" s="13">
        <v>3418</v>
      </c>
      <c r="AM24" s="13">
        <v>3333</v>
      </c>
      <c r="AN24" s="13">
        <v>3264</v>
      </c>
      <c r="AO24" s="13">
        <v>3188.5559710763059</v>
      </c>
      <c r="AP24" s="13">
        <v>2969.031924112036</v>
      </c>
      <c r="AQ24" s="13">
        <v>2778.5109718270901</v>
      </c>
      <c r="AR24" s="13">
        <v>2550.0446252659845</v>
      </c>
      <c r="AS24" s="13">
        <v>2450.5688160367631</v>
      </c>
      <c r="AT24" s="29">
        <v>2342.0740664388532</v>
      </c>
      <c r="AU24" s="102">
        <v>-4.7646728977265962E-2</v>
      </c>
      <c r="AV24" s="102">
        <v>2.8352711711650665E-2</v>
      </c>
    </row>
    <row r="25" spans="1:48">
      <c r="A25" t="s">
        <v>114</v>
      </c>
      <c r="B25" s="13">
        <v>265.77591780821888</v>
      </c>
      <c r="C25" s="13">
        <v>271.00205479452092</v>
      </c>
      <c r="D25" s="13">
        <v>278.84126027397292</v>
      </c>
      <c r="E25" s="13">
        <v>279.70040983606606</v>
      </c>
      <c r="F25" s="13">
        <v>281.08893150684946</v>
      </c>
      <c r="G25" s="13">
        <v>283.78430136986344</v>
      </c>
      <c r="H25" s="13">
        <v>292.34364383561643</v>
      </c>
      <c r="I25" s="13">
        <v>298.41879781420744</v>
      </c>
      <c r="J25" s="13">
        <v>303.93252054794505</v>
      </c>
      <c r="K25" s="13">
        <v>308.02701369863001</v>
      </c>
      <c r="L25" s="13">
        <v>311.30657534246529</v>
      </c>
      <c r="M25" s="13">
        <v>312.7131147540988</v>
      </c>
      <c r="N25" s="13">
        <v>312.54109589041133</v>
      </c>
      <c r="O25" s="13">
        <v>293.48832876712328</v>
      </c>
      <c r="P25" s="13">
        <v>264.66227397260229</v>
      </c>
      <c r="Q25" s="13">
        <v>250.11915300546463</v>
      </c>
      <c r="R25" s="13">
        <v>253.5409315068494</v>
      </c>
      <c r="S25" s="13">
        <v>255.55731506849341</v>
      </c>
      <c r="T25" s="13">
        <v>252.49158904109541</v>
      </c>
      <c r="U25" s="13">
        <v>248.9290437158466</v>
      </c>
      <c r="V25" s="13">
        <v>235.62789041095871</v>
      </c>
      <c r="W25" s="13">
        <v>223.42671232876671</v>
      </c>
      <c r="X25" s="13">
        <v>210.64942465753469</v>
      </c>
      <c r="Y25" s="13">
        <v>205.44095628415261</v>
      </c>
      <c r="Z25" s="13">
        <v>201.55953424657523</v>
      </c>
      <c r="AA25" s="13">
        <v>169.04789041095876</v>
      </c>
      <c r="AB25" s="13">
        <v>145.91016438356215</v>
      </c>
      <c r="AC25" s="13">
        <v>141.75806010929</v>
      </c>
      <c r="AD25" s="13">
        <v>144.27679452054821</v>
      </c>
      <c r="AE25" s="13">
        <v>145.36895890410977</v>
      </c>
      <c r="AF25" s="13">
        <v>144.87197260273996</v>
      </c>
      <c r="AG25" s="13">
        <v>142.38158469945327</v>
      </c>
      <c r="AH25" s="13">
        <v>140.72841095890405</v>
      </c>
      <c r="AI25" s="13">
        <v>136.76216438356127</v>
      </c>
      <c r="AJ25" s="13">
        <v>133.14246575342463</v>
      </c>
      <c r="AK25" s="13">
        <v>130.93830601092878</v>
      </c>
      <c r="AL25" s="13">
        <v>130.14632876712344</v>
      </c>
      <c r="AM25" s="13">
        <v>127.00794520547906</v>
      </c>
      <c r="AN25" s="13">
        <v>123.08112328767163</v>
      </c>
      <c r="AO25" s="13">
        <v>118.9803825136609</v>
      </c>
      <c r="AP25" s="13">
        <v>113.62589041095879</v>
      </c>
      <c r="AQ25" s="13">
        <v>104.52841095890409</v>
      </c>
      <c r="AR25" s="13">
        <v>99.237315068493189</v>
      </c>
      <c r="AS25" s="13">
        <v>98.227377049180305</v>
      </c>
      <c r="AT25" s="29">
        <v>92.6307397260274</v>
      </c>
      <c r="AU25" s="102">
        <v>-5.3995070931558975E-2</v>
      </c>
      <c r="AV25" s="102">
        <v>1.1652790757840719E-3</v>
      </c>
    </row>
    <row r="26" spans="1:48">
      <c r="A26" t="s">
        <v>90</v>
      </c>
      <c r="B26" s="22" t="s">
        <v>28</v>
      </c>
      <c r="C26" s="22" t="s">
        <v>28</v>
      </c>
      <c r="D26" s="22" t="s">
        <v>28</v>
      </c>
      <c r="E26" s="22" t="s">
        <v>28</v>
      </c>
      <c r="F26" s="22" t="s">
        <v>28</v>
      </c>
      <c r="G26" s="22" t="s">
        <v>28</v>
      </c>
      <c r="H26" s="22" t="s">
        <v>28</v>
      </c>
      <c r="I26" s="22" t="s">
        <v>28</v>
      </c>
      <c r="J26" s="22" t="s">
        <v>28</v>
      </c>
      <c r="K26" s="22" t="s">
        <v>28</v>
      </c>
      <c r="L26" s="22" t="s">
        <v>28</v>
      </c>
      <c r="M26" s="22" t="s">
        <v>28</v>
      </c>
      <c r="N26" s="22" t="s">
        <v>28</v>
      </c>
      <c r="O26" s="22" t="s">
        <v>28</v>
      </c>
      <c r="P26" s="22" t="s">
        <v>28</v>
      </c>
      <c r="Q26" s="22" t="s">
        <v>28</v>
      </c>
      <c r="R26" s="22" t="s">
        <v>28</v>
      </c>
      <c r="S26" s="22" t="s">
        <v>28</v>
      </c>
      <c r="T26" s="22" t="s">
        <v>28</v>
      </c>
      <c r="U26" s="22" t="s">
        <v>28</v>
      </c>
      <c r="V26" s="13">
        <v>10904.145205479452</v>
      </c>
      <c r="W26" s="13">
        <v>11305.513972602741</v>
      </c>
      <c r="X26" s="13">
        <v>11483.724109589042</v>
      </c>
      <c r="Y26" s="13">
        <v>11444.037978142058</v>
      </c>
      <c r="Z26" s="13">
        <v>11134.50493150685</v>
      </c>
      <c r="AA26" s="13">
        <v>10404.560547945206</v>
      </c>
      <c r="AB26" s="13">
        <v>9326.2999999999993</v>
      </c>
      <c r="AC26" s="13">
        <v>8038.1748633879824</v>
      </c>
      <c r="AD26" s="13">
        <v>7172.7323287671234</v>
      </c>
      <c r="AE26" s="13">
        <v>6419.0720547945211</v>
      </c>
      <c r="AF26" s="13">
        <v>6288.2419178082191</v>
      </c>
      <c r="AG26" s="13">
        <v>6113.7680327868857</v>
      </c>
      <c r="AH26" s="13">
        <v>6226.8682191780817</v>
      </c>
      <c r="AI26" s="13">
        <v>6168.5210958904108</v>
      </c>
      <c r="AJ26" s="13">
        <v>6177.8624657534247</v>
      </c>
      <c r="AK26" s="13">
        <v>6536.0218579235006</v>
      </c>
      <c r="AL26" s="13">
        <v>7056.0739726027405</v>
      </c>
      <c r="AM26" s="13">
        <v>7698.1643835616442</v>
      </c>
      <c r="AN26" s="13">
        <v>8544.1797260273961</v>
      </c>
      <c r="AO26" s="13">
        <v>9287.0644808743218</v>
      </c>
      <c r="AP26" s="13">
        <v>9551.9962039178081</v>
      </c>
      <c r="AQ26" s="13">
        <v>9769.3863406202745</v>
      </c>
      <c r="AR26" s="13">
        <v>9977.8881619178082</v>
      </c>
      <c r="AS26" s="13">
        <v>9887.8198955792304</v>
      </c>
      <c r="AT26" s="29">
        <v>10032.114214399999</v>
      </c>
      <c r="AU26" s="102">
        <v>1.456441328363911E-2</v>
      </c>
      <c r="AV26" s="102">
        <v>0.1293656526309758</v>
      </c>
    </row>
    <row r="27" spans="1:48">
      <c r="A27" t="s">
        <v>91</v>
      </c>
      <c r="B27" s="22" t="s">
        <v>28</v>
      </c>
      <c r="C27" s="22" t="s">
        <v>28</v>
      </c>
      <c r="D27" s="22" t="s">
        <v>28</v>
      </c>
      <c r="E27" s="22" t="s">
        <v>28</v>
      </c>
      <c r="F27" s="22" t="s">
        <v>28</v>
      </c>
      <c r="G27" s="22" t="s">
        <v>28</v>
      </c>
      <c r="H27" s="22" t="s">
        <v>28</v>
      </c>
      <c r="I27" s="22" t="s">
        <v>28</v>
      </c>
      <c r="J27" s="22" t="s">
        <v>28</v>
      </c>
      <c r="K27" s="22" t="s">
        <v>28</v>
      </c>
      <c r="L27" s="22" t="s">
        <v>28</v>
      </c>
      <c r="M27" s="22" t="s">
        <v>28</v>
      </c>
      <c r="N27" s="22" t="s">
        <v>28</v>
      </c>
      <c r="O27" s="22" t="s">
        <v>28</v>
      </c>
      <c r="P27" s="22" t="s">
        <v>28</v>
      </c>
      <c r="Q27" s="22" t="s">
        <v>28</v>
      </c>
      <c r="R27" s="22" t="s">
        <v>28</v>
      </c>
      <c r="S27" s="22" t="s">
        <v>28</v>
      </c>
      <c r="T27" s="22" t="s">
        <v>28</v>
      </c>
      <c r="U27" s="22" t="s">
        <v>28</v>
      </c>
      <c r="V27" s="13">
        <v>142.2246575342466</v>
      </c>
      <c r="W27" s="13">
        <v>137.56986301369861</v>
      </c>
      <c r="X27" s="13">
        <v>135.43013698630139</v>
      </c>
      <c r="Y27" s="13">
        <v>120.1010928961748</v>
      </c>
      <c r="Z27" s="13">
        <v>121.0301369863014</v>
      </c>
      <c r="AA27" s="13">
        <v>119.52054794520549</v>
      </c>
      <c r="AB27" s="13">
        <v>113.0958904109589</v>
      </c>
      <c r="AC27" s="13">
        <v>108.79781420765029</v>
      </c>
      <c r="AD27" s="13">
        <v>91.597808219178091</v>
      </c>
      <c r="AE27" s="13">
        <v>86.608767123287663</v>
      </c>
      <c r="AF27" s="13">
        <v>83.863013698630141</v>
      </c>
      <c r="AG27" s="13">
        <v>89.657103825136574</v>
      </c>
      <c r="AH27" s="13">
        <v>108.35369863013699</v>
      </c>
      <c r="AI27" s="13">
        <v>128.63698630136986</v>
      </c>
      <c r="AJ27" s="13">
        <v>142.64438356164385</v>
      </c>
      <c r="AK27" s="13">
        <v>144.33333333333366</v>
      </c>
      <c r="AL27" s="13">
        <v>162.07863013698631</v>
      </c>
      <c r="AM27" s="13">
        <v>181.98356164383563</v>
      </c>
      <c r="AN27" s="13">
        <v>202.03342465753423</v>
      </c>
      <c r="AO27" s="13">
        <v>193.23415300546409</v>
      </c>
      <c r="AP27" s="13">
        <v>191.73808219178082</v>
      </c>
      <c r="AQ27" s="13">
        <v>185.70712328767121</v>
      </c>
      <c r="AR27" s="13">
        <v>197.81753424657535</v>
      </c>
      <c r="AS27" s="13">
        <v>205.3326763807103</v>
      </c>
      <c r="AT27" s="29">
        <v>205.89523165846575</v>
      </c>
      <c r="AU27" s="102">
        <v>2.73972602739736E-3</v>
      </c>
      <c r="AV27" s="102">
        <v>2.669776858160697E-3</v>
      </c>
    </row>
    <row r="28" spans="1:48">
      <c r="A28" t="s">
        <v>115</v>
      </c>
      <c r="B28" s="13">
        <v>1.72602739726027</v>
      </c>
      <c r="C28" s="13">
        <v>1.6027397260273999</v>
      </c>
      <c r="D28" s="13">
        <v>1.8287671232876701</v>
      </c>
      <c r="E28" s="13">
        <v>1.72131147540984</v>
      </c>
      <c r="F28" s="13">
        <v>1.779452054794523</v>
      </c>
      <c r="G28" s="13">
        <v>3.5054794520547903</v>
      </c>
      <c r="H28" s="13">
        <v>4.88630136986301</v>
      </c>
      <c r="I28" s="13">
        <v>7.8483606557377099</v>
      </c>
      <c r="J28" s="13">
        <v>8.8109589041095902</v>
      </c>
      <c r="K28" s="13">
        <v>9.74794520547945</v>
      </c>
      <c r="L28" s="13">
        <v>33.658356164383598</v>
      </c>
      <c r="M28" s="13">
        <v>252.52568306010974</v>
      </c>
      <c r="N28" s="13">
        <v>792.48219178082184</v>
      </c>
      <c r="O28" s="13">
        <v>1118.5780821917822</v>
      </c>
      <c r="P28" s="13">
        <v>1610.8076712328727</v>
      </c>
      <c r="Q28" s="13">
        <v>1663.2013661202163</v>
      </c>
      <c r="R28" s="13">
        <v>1853.2542465753465</v>
      </c>
      <c r="S28" s="13">
        <v>2150.2271232876719</v>
      </c>
      <c r="T28" s="13">
        <v>2403.8465753424634</v>
      </c>
      <c r="U28" s="13">
        <v>2632.241530054645</v>
      </c>
      <c r="V28" s="13">
        <v>2675.291780821919</v>
      </c>
      <c r="W28" s="13">
        <v>2671.0556164383556</v>
      </c>
      <c r="X28" s="13">
        <v>2592.9808219178067</v>
      </c>
      <c r="Y28" s="13">
        <v>2395.9576502732211</v>
      </c>
      <c r="Z28" s="13">
        <v>1928.9424657534253</v>
      </c>
      <c r="AA28" s="13">
        <v>1918.3452054794541</v>
      </c>
      <c r="AB28" s="13">
        <v>1919.2816438356144</v>
      </c>
      <c r="AC28" s="13">
        <v>1981.2721311475439</v>
      </c>
      <c r="AD28" s="13">
        <v>2119.3928767123248</v>
      </c>
      <c r="AE28" s="13">
        <v>2674.8706849315067</v>
      </c>
      <c r="AF28" s="13">
        <v>2749.1353424657486</v>
      </c>
      <c r="AG28" s="13">
        <v>2735.1092896174841</v>
      </c>
      <c r="AH28" s="13">
        <v>2701.6704109589009</v>
      </c>
      <c r="AI28" s="13">
        <v>2807.4635616438377</v>
      </c>
      <c r="AJ28" s="13">
        <v>2909.0438356164391</v>
      </c>
      <c r="AK28" s="13">
        <v>2666.6699453551914</v>
      </c>
      <c r="AL28" s="13">
        <v>2476.3041095890458</v>
      </c>
      <c r="AM28" s="13">
        <v>2462.9605479452075</v>
      </c>
      <c r="AN28" s="13">
        <v>2256.9460273972586</v>
      </c>
      <c r="AO28" s="13">
        <v>2027.6289617486291</v>
      </c>
      <c r="AP28" s="13">
        <v>1809.1865743845051</v>
      </c>
      <c r="AQ28" s="13">
        <v>1635.9078763673701</v>
      </c>
      <c r="AR28" s="13">
        <v>1637.8114820657026</v>
      </c>
      <c r="AS28" s="13">
        <v>1526.4270491803261</v>
      </c>
      <c r="AT28" s="29">
        <v>1447.9658665309571</v>
      </c>
      <c r="AU28" s="102">
        <v>-4.847186413307758E-2</v>
      </c>
      <c r="AV28" s="102">
        <v>1.7799559359752928E-2</v>
      </c>
    </row>
    <row r="29" spans="1:48">
      <c r="A29" t="s">
        <v>92</v>
      </c>
      <c r="B29" s="22" t="s">
        <v>28</v>
      </c>
      <c r="C29" s="22" t="s">
        <v>28</v>
      </c>
      <c r="D29" s="22" t="s">
        <v>28</v>
      </c>
      <c r="E29" s="22" t="s">
        <v>28</v>
      </c>
      <c r="F29" s="22" t="s">
        <v>28</v>
      </c>
      <c r="G29" s="22" t="s">
        <v>28</v>
      </c>
      <c r="H29" s="22" t="s">
        <v>28</v>
      </c>
      <c r="I29" s="22" t="s">
        <v>28</v>
      </c>
      <c r="J29" s="22" t="s">
        <v>28</v>
      </c>
      <c r="K29" s="22" t="s">
        <v>28</v>
      </c>
      <c r="L29" s="22" t="s">
        <v>28</v>
      </c>
      <c r="M29" s="22" t="s">
        <v>28</v>
      </c>
      <c r="N29" s="22" t="s">
        <v>28</v>
      </c>
      <c r="O29" s="22" t="s">
        <v>28</v>
      </c>
      <c r="P29" s="22" t="s">
        <v>28</v>
      </c>
      <c r="Q29" s="22" t="s">
        <v>28</v>
      </c>
      <c r="R29" s="22" t="s">
        <v>28</v>
      </c>
      <c r="S29" s="22" t="s">
        <v>28</v>
      </c>
      <c r="T29" s="22" t="s">
        <v>28</v>
      </c>
      <c r="U29" s="22" t="s">
        <v>28</v>
      </c>
      <c r="V29" s="13">
        <v>54.608219178082194</v>
      </c>
      <c r="W29" s="13">
        <v>60.621917808219202</v>
      </c>
      <c r="X29" s="13">
        <v>64.271232876712304</v>
      </c>
      <c r="Y29" s="13">
        <v>60.355191256830594</v>
      </c>
      <c r="Z29" s="13">
        <v>66.484931506849307</v>
      </c>
      <c r="AA29" s="13">
        <v>68.9945205479452</v>
      </c>
      <c r="AB29" s="13">
        <v>68.739726027397296</v>
      </c>
      <c r="AC29" s="13">
        <v>79.371584699453507</v>
      </c>
      <c r="AD29" s="13">
        <v>93.575068493150695</v>
      </c>
      <c r="AE29" s="13">
        <v>124.2857534246575</v>
      </c>
      <c r="AF29" s="13">
        <v>172.29342465753422</v>
      </c>
      <c r="AG29" s="13">
        <v>173.54016393442629</v>
      </c>
      <c r="AH29" s="13">
        <v>181.50739726027399</v>
      </c>
      <c r="AI29" s="13">
        <v>191.4539726027397</v>
      </c>
      <c r="AJ29" s="13">
        <v>190.8767123287671</v>
      </c>
      <c r="AK29" s="13">
        <v>176.69398907103829</v>
      </c>
      <c r="AL29" s="13">
        <v>170.87643835616439</v>
      </c>
      <c r="AM29" s="13">
        <v>170.6284931506849</v>
      </c>
      <c r="AN29" s="13">
        <v>166.01068493150689</v>
      </c>
      <c r="AO29" s="13">
        <v>152.4939890710383</v>
      </c>
      <c r="AP29" s="13">
        <v>126.12767123287669</v>
      </c>
      <c r="AQ29" s="13">
        <v>124.86958904109591</v>
      </c>
      <c r="AR29" s="13">
        <v>114.0681194520548</v>
      </c>
      <c r="AS29" s="13">
        <v>114.46693989071039</v>
      </c>
      <c r="AT29" s="29">
        <v>107.1394520547945</v>
      </c>
      <c r="AU29" s="102">
        <v>-6.5633658345104706E-2</v>
      </c>
      <c r="AV29" s="102">
        <v>1.1660643042717971E-3</v>
      </c>
    </row>
    <row r="30" spans="1:48">
      <c r="A30" t="s">
        <v>178</v>
      </c>
      <c r="B30" s="13">
        <v>5336.5128219178087</v>
      </c>
      <c r="C30" s="13">
        <v>5797.0004931506855</v>
      </c>
      <c r="D30" s="13">
        <v>6277.4247123287669</v>
      </c>
      <c r="E30" s="13">
        <v>6693.1939071038232</v>
      </c>
      <c r="F30" s="13">
        <v>7104.5996438356169</v>
      </c>
      <c r="G30" s="13">
        <v>7663.0809041095899</v>
      </c>
      <c r="H30" s="13">
        <v>8127.6343013698643</v>
      </c>
      <c r="I30" s="13">
        <v>8575.97144808743</v>
      </c>
      <c r="J30" s="13">
        <v>9180.5419726027376</v>
      </c>
      <c r="K30" s="13">
        <v>9786.8814520547949</v>
      </c>
      <c r="L30" s="13">
        <v>10429.742684931507</v>
      </c>
      <c r="M30" s="13">
        <v>10965.698224043743</v>
      </c>
      <c r="N30" s="13">
        <v>11497.351205479454</v>
      </c>
      <c r="O30" s="13">
        <v>12026.08980821918</v>
      </c>
      <c r="P30" s="13">
        <v>12319.258328767122</v>
      </c>
      <c r="Q30" s="13">
        <v>12605.486584699416</v>
      </c>
      <c r="R30" s="13">
        <v>12735.286712328769</v>
      </c>
      <c r="S30" s="13">
        <v>12827.316082191781</v>
      </c>
      <c r="T30" s="13">
        <v>12937.883561643835</v>
      </c>
      <c r="U30" s="13">
        <v>12832.74221311477</v>
      </c>
      <c r="V30" s="13">
        <v>758.44301369863024</v>
      </c>
      <c r="W30" s="13">
        <v>762.32879452054794</v>
      </c>
      <c r="X30" s="13">
        <v>739.63926027397258</v>
      </c>
      <c r="Y30" s="13">
        <v>716.90672131147539</v>
      </c>
      <c r="Z30" s="13">
        <v>695.4382739726027</v>
      </c>
      <c r="AA30" s="13">
        <v>686.09898630136991</v>
      </c>
      <c r="AB30" s="13">
        <v>683.66786301369871</v>
      </c>
      <c r="AC30" s="13">
        <v>645.5614480874317</v>
      </c>
      <c r="AD30" s="13">
        <v>600.42167123287663</v>
      </c>
      <c r="AE30" s="13">
        <v>608.25893150684942</v>
      </c>
      <c r="AF30" s="13">
        <v>575.05772602739717</v>
      </c>
      <c r="AG30" s="13">
        <v>546.18898907103824</v>
      </c>
      <c r="AH30" s="13">
        <v>524.25748493150695</v>
      </c>
      <c r="AI30" s="13">
        <v>505.95898082191775</v>
      </c>
      <c r="AJ30" s="13">
        <v>474.44645479452066</v>
      </c>
      <c r="AK30" s="13">
        <v>465.4925464480873</v>
      </c>
      <c r="AL30" s="13">
        <v>465.48724383561648</v>
      </c>
      <c r="AM30" s="13">
        <v>501.27006575342466</v>
      </c>
      <c r="AN30" s="13">
        <v>508.65569863013695</v>
      </c>
      <c r="AO30" s="13">
        <v>496.2850491803278</v>
      </c>
      <c r="AP30" s="13">
        <v>467.73331287671232</v>
      </c>
      <c r="AQ30" s="13">
        <v>454.82176306849311</v>
      </c>
      <c r="AR30" s="13">
        <v>447.7042917808219</v>
      </c>
      <c r="AS30" s="13">
        <v>424.66809657311472</v>
      </c>
      <c r="AT30" s="29">
        <v>400.26105494093144</v>
      </c>
      <c r="AU30" s="102">
        <v>-5.6745186924147983E-2</v>
      </c>
      <c r="AV30" s="102">
        <v>4.9738369510295951E-3</v>
      </c>
    </row>
    <row r="31" spans="1:48">
      <c r="A31" s="332" t="s">
        <v>179</v>
      </c>
      <c r="B31" s="41">
        <v>5651.7810410958909</v>
      </c>
      <c r="C31" s="41">
        <v>6108.6822794520558</v>
      </c>
      <c r="D31" s="41">
        <v>6594.6544767123287</v>
      </c>
      <c r="E31" s="41">
        <v>7009.1984535519105</v>
      </c>
      <c r="F31" s="41">
        <v>7421.3292630136993</v>
      </c>
      <c r="G31" s="41">
        <v>7982.2699863013704</v>
      </c>
      <c r="H31" s="41">
        <v>8459.4022712328751</v>
      </c>
      <c r="I31" s="41">
        <v>8942.7104316939876</v>
      </c>
      <c r="J31" s="41">
        <v>9551.6419232876688</v>
      </c>
      <c r="K31" s="41">
        <v>10165.030926027397</v>
      </c>
      <c r="L31" s="41">
        <v>10993.589805479452</v>
      </c>
      <c r="M31" s="41">
        <v>11842.154065573799</v>
      </c>
      <c r="N31" s="41">
        <v>12926.477032876715</v>
      </c>
      <c r="O31" s="41">
        <v>13833.553254794524</v>
      </c>
      <c r="P31" s="41">
        <v>14645.954172602735</v>
      </c>
      <c r="Q31" s="41">
        <v>15088.301797814167</v>
      </c>
      <c r="R31" s="41">
        <v>15400.127205479459</v>
      </c>
      <c r="S31" s="41">
        <v>15835.939049315069</v>
      </c>
      <c r="T31" s="41">
        <v>16344.949265753421</v>
      </c>
      <c r="U31" s="41">
        <v>16560.174426229525</v>
      </c>
      <c r="V31" s="41">
        <v>16442.143747945203</v>
      </c>
      <c r="W31" s="41">
        <v>16946.811673972603</v>
      </c>
      <c r="X31" s="41">
        <v>17244.885265753423</v>
      </c>
      <c r="Y31" s="41">
        <v>17140.542374316916</v>
      </c>
      <c r="Z31" s="41">
        <v>16727.298032876715</v>
      </c>
      <c r="AA31" s="41">
        <v>16106.070517808224</v>
      </c>
      <c r="AB31" s="41">
        <v>15252.262939726028</v>
      </c>
      <c r="AC31" s="41">
        <v>14239.042352459024</v>
      </c>
      <c r="AD31" s="41">
        <v>13560.501397260268</v>
      </c>
      <c r="AE31" s="41">
        <v>13661.554884931506</v>
      </c>
      <c r="AF31" s="41">
        <v>13830.390690410955</v>
      </c>
      <c r="AG31" s="41">
        <v>14010.996775956281</v>
      </c>
      <c r="AH31" s="41">
        <v>14234.915194520545</v>
      </c>
      <c r="AI31" s="41">
        <v>14199.202789041097</v>
      </c>
      <c r="AJ31" s="41">
        <v>14480.355816438359</v>
      </c>
      <c r="AK31" s="41">
        <v>14950.491221311479</v>
      </c>
      <c r="AL31" s="41">
        <v>15450.143964383569</v>
      </c>
      <c r="AM31" s="41">
        <v>16289.345304109593</v>
      </c>
      <c r="AN31" s="41">
        <v>16973.169315068491</v>
      </c>
      <c r="AO31" s="41">
        <v>17579.235774354995</v>
      </c>
      <c r="AP31" s="41">
        <v>17541.165839948597</v>
      </c>
      <c r="AQ31" s="41">
        <v>17595.467486129804</v>
      </c>
      <c r="AR31" s="41">
        <v>17809.791828701549</v>
      </c>
      <c r="AS31" s="41">
        <v>17572.469558340312</v>
      </c>
      <c r="AT31" s="41">
        <v>17702.195115339069</v>
      </c>
      <c r="AU31" s="334">
        <v>8.1708301916338932E-3</v>
      </c>
      <c r="AV31" s="334">
        <v>0.22373248744680468</v>
      </c>
    </row>
    <row r="32" spans="1:48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9"/>
      <c r="AU32" s="102"/>
      <c r="AV32" s="102"/>
    </row>
    <row r="33" spans="1:48">
      <c r="A33" t="s">
        <v>93</v>
      </c>
      <c r="B33" s="13">
        <v>1908</v>
      </c>
      <c r="C33" s="13">
        <v>2132</v>
      </c>
      <c r="D33" s="13">
        <v>2603</v>
      </c>
      <c r="E33" s="13">
        <v>2840</v>
      </c>
      <c r="F33" s="13">
        <v>3376</v>
      </c>
      <c r="G33" s="13">
        <v>3847.6597260273975</v>
      </c>
      <c r="H33" s="13">
        <v>4572.4219178082194</v>
      </c>
      <c r="I33" s="13">
        <v>5058.9573770491806</v>
      </c>
      <c r="J33" s="13">
        <v>5907.3758904109582</v>
      </c>
      <c r="K33" s="13">
        <v>6060.3013698630139</v>
      </c>
      <c r="L33" s="13">
        <v>5386.6191780821919</v>
      </c>
      <c r="M33" s="13">
        <v>5918.1912568306016</v>
      </c>
      <c r="N33" s="13">
        <v>5713.9589041095887</v>
      </c>
      <c r="O33" s="13">
        <v>5302.0547945205481</v>
      </c>
      <c r="P33" s="13">
        <v>3217.5890410958905</v>
      </c>
      <c r="Q33" s="13">
        <v>1478.9617486338798</v>
      </c>
      <c r="R33" s="13">
        <v>1321.0312328767122</v>
      </c>
      <c r="S33" s="13">
        <v>2396.9243835616435</v>
      </c>
      <c r="T33" s="13">
        <v>2453.5846575342466</v>
      </c>
      <c r="U33" s="13">
        <v>2042.5355191256831</v>
      </c>
      <c r="V33" s="13">
        <v>2205.2054794520545</v>
      </c>
      <c r="W33" s="13">
        <v>2054.2383561643837</v>
      </c>
      <c r="X33" s="13">
        <v>2342.4383561643835</v>
      </c>
      <c r="Y33" s="13">
        <v>2349.4808743169397</v>
      </c>
      <c r="Z33" s="13">
        <v>2894.3419178082195</v>
      </c>
      <c r="AA33" s="13">
        <v>3270.1780821917805</v>
      </c>
      <c r="AB33" s="13">
        <v>3499.5616438356165</v>
      </c>
      <c r="AC33" s="13">
        <v>3523.0163934426228</v>
      </c>
      <c r="AD33" s="13">
        <v>3712.1643835616437</v>
      </c>
      <c r="AE33" s="13">
        <v>3730.027397260274</v>
      </c>
      <c r="AF33" s="13">
        <v>3743.7742465753422</v>
      </c>
      <c r="AG33" s="13">
        <v>3758.5792349726776</v>
      </c>
      <c r="AH33" s="13">
        <v>3776.4630136986298</v>
      </c>
      <c r="AI33" s="13">
        <v>3854.7479452054795</v>
      </c>
      <c r="AJ33" s="13">
        <v>3603.3561643835615</v>
      </c>
      <c r="AK33" s="13">
        <v>3855.3961748251368</v>
      </c>
      <c r="AL33" s="13">
        <v>3892.208766643836</v>
      </c>
      <c r="AM33" s="13">
        <v>3708.5101369041099</v>
      </c>
      <c r="AN33" s="13">
        <v>4183.4504113561652</v>
      </c>
      <c r="AO33" s="13">
        <v>4248.3120222349726</v>
      </c>
      <c r="AP33" s="13">
        <v>4233.9694520000003</v>
      </c>
      <c r="AQ33" s="13">
        <v>4285.5810959999999</v>
      </c>
      <c r="AR33" s="13">
        <v>4322.171233</v>
      </c>
      <c r="AS33" s="13">
        <v>4326.5989069999996</v>
      </c>
      <c r="AT33" s="29">
        <v>4216.0255969999998</v>
      </c>
      <c r="AU33" s="102">
        <v>-3.311039625745793E-2</v>
      </c>
      <c r="AV33" s="102">
        <v>5.2964919599481262E-2</v>
      </c>
    </row>
    <row r="34" spans="1:48">
      <c r="A34" t="s">
        <v>94</v>
      </c>
      <c r="B34" s="13">
        <v>1313</v>
      </c>
      <c r="C34" s="13">
        <v>1392</v>
      </c>
      <c r="D34" s="13">
        <v>1228</v>
      </c>
      <c r="E34" s="13">
        <v>1503</v>
      </c>
      <c r="F34" s="13">
        <v>1521</v>
      </c>
      <c r="G34" s="13">
        <v>1549</v>
      </c>
      <c r="H34" s="13">
        <v>1694</v>
      </c>
      <c r="I34" s="13">
        <v>1466</v>
      </c>
      <c r="J34" s="13">
        <v>2018</v>
      </c>
      <c r="K34" s="13">
        <v>1977.0383561643835</v>
      </c>
      <c r="L34" s="13">
        <v>2270.5589041095891</v>
      </c>
      <c r="M34" s="13">
        <v>2422.2677595628415</v>
      </c>
      <c r="N34" s="13">
        <v>2358.1205479452055</v>
      </c>
      <c r="O34" s="13">
        <v>2573.5506849315066</v>
      </c>
      <c r="P34" s="13">
        <v>3488.5506849315066</v>
      </c>
      <c r="Q34" s="13">
        <v>2657.5191256830599</v>
      </c>
      <c r="R34" s="13">
        <v>906.90684931506848</v>
      </c>
      <c r="S34" s="13">
        <v>988.1808219178082</v>
      </c>
      <c r="T34" s="13">
        <v>1105.7287671232875</v>
      </c>
      <c r="U34" s="13">
        <v>1227.983606557377</v>
      </c>
      <c r="V34" s="13">
        <v>1425.2920547945205</v>
      </c>
      <c r="W34" s="13">
        <v>1899.4186301369864</v>
      </c>
      <c r="X34" s="13">
        <v>2391.2772602739724</v>
      </c>
      <c r="Y34" s="13">
        <v>2782.1508196721311</v>
      </c>
      <c r="Z34" s="13">
        <v>2838.2597260273974</v>
      </c>
      <c r="AA34" s="13">
        <v>2148.9479452054793</v>
      </c>
      <c r="AB34" s="13">
        <v>285.35616438356163</v>
      </c>
      <c r="AC34" s="13">
        <v>531.2612021857924</v>
      </c>
      <c r="AD34" s="13">
        <v>455.27561643835617</v>
      </c>
      <c r="AE34" s="13">
        <v>505.27561643835617</v>
      </c>
      <c r="AF34" s="13">
        <v>530.27561643835611</v>
      </c>
      <c r="AG34" s="13">
        <v>580.2612021857924</v>
      </c>
      <c r="AH34" s="13">
        <v>1165.8268493150686</v>
      </c>
      <c r="AI34" s="13">
        <v>2120.8268493150686</v>
      </c>
      <c r="AJ34" s="13">
        <v>2609.8268493150686</v>
      </c>
      <c r="AK34" s="13">
        <v>2613.783606557377</v>
      </c>
      <c r="AL34" s="13">
        <v>2523.1024657534249</v>
      </c>
      <c r="AM34" s="13">
        <v>2116</v>
      </c>
      <c r="AN34" s="13">
        <v>1344</v>
      </c>
      <c r="AO34" s="13">
        <v>2030</v>
      </c>
      <c r="AP34" s="13">
        <v>1833</v>
      </c>
      <c r="AQ34" s="13">
        <v>1999</v>
      </c>
      <c r="AR34" s="13">
        <v>2143.2118</v>
      </c>
      <c r="AS34" s="13">
        <v>2423</v>
      </c>
      <c r="AT34" s="29">
        <v>2482</v>
      </c>
      <c r="AU34" s="102">
        <v>2.4104022001339542E-2</v>
      </c>
      <c r="AV34" s="102">
        <v>3.1893235874135242E-2</v>
      </c>
    </row>
    <row r="35" spans="1:48">
      <c r="A35" t="s">
        <v>95</v>
      </c>
      <c r="B35" s="13">
        <v>2371</v>
      </c>
      <c r="C35" s="13">
        <v>2505</v>
      </c>
      <c r="D35" s="13">
        <v>2522</v>
      </c>
      <c r="E35" s="13">
        <v>2656</v>
      </c>
      <c r="F35" s="13">
        <v>2819</v>
      </c>
      <c r="G35" s="13">
        <v>3036</v>
      </c>
      <c r="H35" s="13">
        <v>3253</v>
      </c>
      <c r="I35" s="13">
        <v>3339</v>
      </c>
      <c r="J35" s="13">
        <v>3080</v>
      </c>
      <c r="K35" s="13">
        <v>2603</v>
      </c>
      <c r="L35" s="13">
        <v>2132</v>
      </c>
      <c r="M35" s="13">
        <v>2199</v>
      </c>
      <c r="N35" s="13">
        <v>2024</v>
      </c>
      <c r="O35" s="13">
        <v>2182</v>
      </c>
      <c r="P35" s="13">
        <v>2623</v>
      </c>
      <c r="Q35" s="13">
        <v>1757</v>
      </c>
      <c r="R35" s="13">
        <v>1187</v>
      </c>
      <c r="S35" s="13">
        <v>862</v>
      </c>
      <c r="T35" s="13">
        <v>1117</v>
      </c>
      <c r="U35" s="13">
        <v>1229</v>
      </c>
      <c r="V35" s="13">
        <v>1127</v>
      </c>
      <c r="W35" s="13">
        <v>1210</v>
      </c>
      <c r="X35" s="13">
        <v>1072</v>
      </c>
      <c r="Y35" s="13">
        <v>1286</v>
      </c>
      <c r="Z35" s="13">
        <v>1408</v>
      </c>
      <c r="AA35" s="13">
        <v>964</v>
      </c>
      <c r="AB35" s="13">
        <v>185</v>
      </c>
      <c r="AC35" s="13">
        <v>1077</v>
      </c>
      <c r="AD35" s="13">
        <v>1945</v>
      </c>
      <c r="AE35" s="13">
        <v>2085</v>
      </c>
      <c r="AF35" s="13">
        <v>2130</v>
      </c>
      <c r="AG35" s="13">
        <v>2129</v>
      </c>
      <c r="AH35" s="13">
        <v>2137</v>
      </c>
      <c r="AI35" s="13">
        <v>2232</v>
      </c>
      <c r="AJ35" s="13">
        <v>2085</v>
      </c>
      <c r="AK35" s="13">
        <v>2206</v>
      </c>
      <c r="AL35" s="13">
        <v>2148</v>
      </c>
      <c r="AM35" s="13">
        <v>1995</v>
      </c>
      <c r="AN35" s="13">
        <v>2329</v>
      </c>
      <c r="AO35" s="13">
        <v>2475.2961748633879</v>
      </c>
      <c r="AP35" s="13">
        <v>2618.3260273972601</v>
      </c>
      <c r="AQ35" s="13">
        <v>2690.1556164383555</v>
      </c>
      <c r="AR35" s="13">
        <v>2635.9847488584483</v>
      </c>
      <c r="AS35" s="13">
        <v>2782.0312568306008</v>
      </c>
      <c r="AT35" s="29">
        <v>2481.0573264657542</v>
      </c>
      <c r="AU35" s="102">
        <v>-0.1132483098978333</v>
      </c>
      <c r="AV35" s="102">
        <v>3.1751639360356521E-2</v>
      </c>
    </row>
    <row r="36" spans="1:48">
      <c r="A36" t="s">
        <v>143</v>
      </c>
      <c r="B36" s="22" t="s">
        <v>186</v>
      </c>
      <c r="C36" s="22" t="s">
        <v>186</v>
      </c>
      <c r="D36" s="13">
        <v>57</v>
      </c>
      <c r="E36" s="13">
        <v>241</v>
      </c>
      <c r="F36" s="13">
        <v>327</v>
      </c>
      <c r="G36" s="13">
        <v>332</v>
      </c>
      <c r="H36" s="13">
        <v>294</v>
      </c>
      <c r="I36" s="13">
        <v>282</v>
      </c>
      <c r="J36" s="13">
        <v>293</v>
      </c>
      <c r="K36" s="13">
        <v>290</v>
      </c>
      <c r="L36" s="13">
        <v>341</v>
      </c>
      <c r="M36" s="13">
        <v>367</v>
      </c>
      <c r="N36" s="13">
        <v>340</v>
      </c>
      <c r="O36" s="13">
        <v>314</v>
      </c>
      <c r="P36" s="13">
        <v>295</v>
      </c>
      <c r="Q36" s="13">
        <v>285</v>
      </c>
      <c r="R36" s="13">
        <v>330</v>
      </c>
      <c r="S36" s="13">
        <v>338</v>
      </c>
      <c r="T36" s="13">
        <v>391</v>
      </c>
      <c r="U36" s="13">
        <v>419</v>
      </c>
      <c r="V36" s="13">
        <v>502</v>
      </c>
      <c r="W36" s="13">
        <v>564</v>
      </c>
      <c r="X36" s="13">
        <v>588</v>
      </c>
      <c r="Y36" s="13">
        <v>625</v>
      </c>
      <c r="Z36" s="13">
        <v>651</v>
      </c>
      <c r="AA36" s="13">
        <v>695</v>
      </c>
      <c r="AB36" s="13">
        <v>716</v>
      </c>
      <c r="AC36" s="13">
        <v>748</v>
      </c>
      <c r="AD36" s="13">
        <v>785</v>
      </c>
      <c r="AE36" s="13">
        <v>819</v>
      </c>
      <c r="AF36" s="13">
        <v>868</v>
      </c>
      <c r="AG36" s="13">
        <v>897</v>
      </c>
      <c r="AH36" s="13">
        <v>909</v>
      </c>
      <c r="AI36" s="13">
        <v>905</v>
      </c>
      <c r="AJ36" s="13">
        <v>911</v>
      </c>
      <c r="AK36" s="13">
        <v>958.70218580000005</v>
      </c>
      <c r="AL36" s="13">
        <v>960.06849320000003</v>
      </c>
      <c r="AM36" s="13">
        <v>904.14794519999998</v>
      </c>
      <c r="AN36" s="13">
        <v>823.67260269999997</v>
      </c>
      <c r="AO36" s="13">
        <v>786.26051910000001</v>
      </c>
      <c r="AP36" s="13">
        <v>777.87260270000002</v>
      </c>
      <c r="AQ36" s="13">
        <v>741.79090410000003</v>
      </c>
      <c r="AR36" s="13">
        <v>714.59814310000002</v>
      </c>
      <c r="AS36" s="13">
        <v>754.12568309999995</v>
      </c>
      <c r="AT36" s="29">
        <v>809.60821920000001</v>
      </c>
      <c r="AU36" s="102">
        <v>7.4129406028221823E-2</v>
      </c>
      <c r="AV36" s="102">
        <v>1.0078848940140136E-2</v>
      </c>
    </row>
    <row r="37" spans="1:48">
      <c r="A37" t="s">
        <v>144</v>
      </c>
      <c r="B37" s="13">
        <v>233</v>
      </c>
      <c r="C37" s="13">
        <v>291</v>
      </c>
      <c r="D37" s="13">
        <v>324</v>
      </c>
      <c r="E37" s="13">
        <v>340</v>
      </c>
      <c r="F37" s="13">
        <v>356</v>
      </c>
      <c r="G37" s="13">
        <v>363</v>
      </c>
      <c r="H37" s="13">
        <v>430</v>
      </c>
      <c r="I37" s="13">
        <v>482</v>
      </c>
      <c r="J37" s="13">
        <v>570</v>
      </c>
      <c r="K37" s="13">
        <v>518</v>
      </c>
      <c r="L37" s="13">
        <v>437</v>
      </c>
      <c r="M37" s="13">
        <v>487</v>
      </c>
      <c r="N37" s="13">
        <v>435</v>
      </c>
      <c r="O37" s="13">
        <v>484</v>
      </c>
      <c r="P37" s="13">
        <v>506</v>
      </c>
      <c r="Q37" s="13">
        <v>475.5344262295082</v>
      </c>
      <c r="R37" s="13">
        <v>421.10958904109594</v>
      </c>
      <c r="S37" s="13">
        <v>344.52493150684933</v>
      </c>
      <c r="T37" s="13">
        <v>315.59890410958906</v>
      </c>
      <c r="U37" s="13">
        <v>353.01639344262298</v>
      </c>
      <c r="V37" s="13">
        <v>315.24219178082188</v>
      </c>
      <c r="W37" s="13">
        <v>355.09753424657538</v>
      </c>
      <c r="X37" s="13">
        <v>314.8564383561644</v>
      </c>
      <c r="Y37" s="13">
        <v>360.42185792349727</v>
      </c>
      <c r="Z37" s="13">
        <v>403.44657534246579</v>
      </c>
      <c r="AA37" s="13">
        <v>433.81369863013697</v>
      </c>
      <c r="AB37" s="13">
        <v>419.58958904109585</v>
      </c>
      <c r="AC37" s="13">
        <v>495.31693989071039</v>
      </c>
      <c r="AD37" s="13">
        <v>460.2509589041095</v>
      </c>
      <c r="AE37" s="13">
        <v>451.38027397260282</v>
      </c>
      <c r="AF37" s="13">
        <v>460.88876712328755</v>
      </c>
      <c r="AG37" s="13">
        <v>567.99890710382522</v>
      </c>
      <c r="AH37" s="13">
        <v>692.08</v>
      </c>
      <c r="AI37" s="13">
        <v>701.43</v>
      </c>
      <c r="AJ37" s="13">
        <v>723.27</v>
      </c>
      <c r="AK37" s="13">
        <v>756.91</v>
      </c>
      <c r="AL37" s="13">
        <v>753.68</v>
      </c>
      <c r="AM37" s="13">
        <v>764.07</v>
      </c>
      <c r="AN37" s="13">
        <v>879.17</v>
      </c>
      <c r="AO37" s="13">
        <v>992.18</v>
      </c>
      <c r="AP37" s="13">
        <v>1027.8800000000001</v>
      </c>
      <c r="AQ37" s="13">
        <v>1109.51</v>
      </c>
      <c r="AR37" s="13">
        <v>1196.68</v>
      </c>
      <c r="AS37" s="13">
        <v>1378.2565846994542</v>
      </c>
      <c r="AT37" s="29">
        <v>1344.9052246575341</v>
      </c>
      <c r="AU37" s="102">
        <v>-4.6303584985636581E-2</v>
      </c>
      <c r="AV37" s="102">
        <v>1.5146447213282895E-2</v>
      </c>
    </row>
    <row r="38" spans="1:48">
      <c r="A38" t="s">
        <v>96</v>
      </c>
      <c r="B38" s="13">
        <v>2219</v>
      </c>
      <c r="C38" s="13">
        <v>2615</v>
      </c>
      <c r="D38" s="13">
        <v>2825</v>
      </c>
      <c r="E38" s="13">
        <v>3081</v>
      </c>
      <c r="F38" s="13">
        <v>3262</v>
      </c>
      <c r="G38" s="13">
        <v>3851</v>
      </c>
      <c r="H38" s="13">
        <v>4821</v>
      </c>
      <c r="I38" s="13">
        <v>6070</v>
      </c>
      <c r="J38" s="13">
        <v>7693</v>
      </c>
      <c r="K38" s="13">
        <v>8618</v>
      </c>
      <c r="L38" s="13">
        <v>7216</v>
      </c>
      <c r="M38" s="13">
        <v>8762</v>
      </c>
      <c r="N38" s="13">
        <v>9419</v>
      </c>
      <c r="O38" s="13">
        <v>8554</v>
      </c>
      <c r="P38" s="13">
        <v>9841</v>
      </c>
      <c r="Q38" s="13">
        <v>10270</v>
      </c>
      <c r="R38" s="13">
        <v>10256</v>
      </c>
      <c r="S38" s="13">
        <v>6961</v>
      </c>
      <c r="T38" s="13">
        <v>4951</v>
      </c>
      <c r="U38" s="13">
        <v>4534</v>
      </c>
      <c r="V38" s="13">
        <v>3601</v>
      </c>
      <c r="W38" s="13">
        <v>5208</v>
      </c>
      <c r="X38" s="13">
        <v>4599</v>
      </c>
      <c r="Y38" s="13">
        <v>5720</v>
      </c>
      <c r="Z38" s="13">
        <v>5635</v>
      </c>
      <c r="AA38" s="13">
        <v>7105</v>
      </c>
      <c r="AB38" s="13">
        <v>8820</v>
      </c>
      <c r="AC38" s="13">
        <v>9098</v>
      </c>
      <c r="AD38" s="13">
        <v>8962</v>
      </c>
      <c r="AE38" s="13">
        <v>9084</v>
      </c>
      <c r="AF38" s="13">
        <v>9144.526191780822</v>
      </c>
      <c r="AG38" s="13">
        <v>9298.9368606557382</v>
      </c>
      <c r="AH38" s="13">
        <v>9481.8999232876722</v>
      </c>
      <c r="AI38" s="13">
        <v>9501.8103835616439</v>
      </c>
      <c r="AJ38" s="13">
        <v>8853.3340821917809</v>
      </c>
      <c r="AK38" s="13">
        <v>9490.829617486339</v>
      </c>
      <c r="AL38" s="13">
        <v>9209.0538410958907</v>
      </c>
      <c r="AM38" s="13">
        <v>8928.3235643835615</v>
      </c>
      <c r="AN38" s="13">
        <v>10164.11262739726</v>
      </c>
      <c r="AO38" s="13">
        <v>10637.968737704919</v>
      </c>
      <c r="AP38" s="13">
        <v>11114.42848767123</v>
      </c>
      <c r="AQ38" s="13">
        <v>10852.730430136991</v>
      </c>
      <c r="AR38" s="13">
        <v>10449.46643207809</v>
      </c>
      <c r="AS38" s="13">
        <v>10846.10716552787</v>
      </c>
      <c r="AT38" s="29">
        <v>9713.0929055342513</v>
      </c>
      <c r="AU38" s="102">
        <v>-0.10590540396014214</v>
      </c>
      <c r="AV38" s="102">
        <v>0.12026371122909019</v>
      </c>
    </row>
    <row r="39" spans="1:48">
      <c r="A39" t="s">
        <v>97</v>
      </c>
      <c r="B39" s="22" t="s">
        <v>186</v>
      </c>
      <c r="C39" s="22" t="s">
        <v>186</v>
      </c>
      <c r="D39" s="22" t="s">
        <v>186</v>
      </c>
      <c r="E39" s="13">
        <v>21</v>
      </c>
      <c r="F39" s="13">
        <v>53</v>
      </c>
      <c r="G39" s="13">
        <v>85</v>
      </c>
      <c r="H39" s="13">
        <v>106</v>
      </c>
      <c r="I39" s="13">
        <v>117</v>
      </c>
      <c r="J39" s="13">
        <v>111</v>
      </c>
      <c r="K39" s="13">
        <v>129</v>
      </c>
      <c r="L39" s="13">
        <v>192</v>
      </c>
      <c r="M39" s="13">
        <v>201</v>
      </c>
      <c r="N39" s="13">
        <v>183</v>
      </c>
      <c r="O39" s="13">
        <v>179</v>
      </c>
      <c r="P39" s="13">
        <v>167</v>
      </c>
      <c r="Q39" s="13">
        <v>158</v>
      </c>
      <c r="R39" s="13">
        <v>164</v>
      </c>
      <c r="S39" s="13">
        <v>155</v>
      </c>
      <c r="T39" s="13">
        <v>161</v>
      </c>
      <c r="U39" s="13">
        <v>162</v>
      </c>
      <c r="V39" s="13">
        <v>159.44109589041096</v>
      </c>
      <c r="W39" s="13">
        <v>200.6</v>
      </c>
      <c r="X39" s="13">
        <v>230.8821917808219</v>
      </c>
      <c r="Y39" s="13">
        <v>268.19672131147541</v>
      </c>
      <c r="Z39" s="13">
        <v>340.64109589041095</v>
      </c>
      <c r="AA39" s="13">
        <v>406.72931506849318</v>
      </c>
      <c r="AB39" s="13">
        <v>471.98356164383563</v>
      </c>
      <c r="AC39" s="13">
        <v>514.37704918032784</v>
      </c>
      <c r="AD39" s="13">
        <v>566.08164383561643</v>
      </c>
      <c r="AE39" s="13">
        <v>563.26849315068489</v>
      </c>
      <c r="AF39" s="13">
        <v>596.28164383561648</v>
      </c>
      <c r="AG39" s="13">
        <v>586.23169398907112</v>
      </c>
      <c r="AH39" s="13">
        <v>577.24219178082183</v>
      </c>
      <c r="AI39" s="13">
        <v>576.2383561643835</v>
      </c>
      <c r="AJ39" s="13">
        <v>578.82958904109591</v>
      </c>
      <c r="AK39" s="13">
        <v>548.32295081967209</v>
      </c>
      <c r="AL39" s="13">
        <v>581.39561643835623</v>
      </c>
      <c r="AM39" s="13">
        <v>547.5302739726028</v>
      </c>
      <c r="AN39" s="13">
        <v>527.49904109589045</v>
      </c>
      <c r="AO39" s="13">
        <v>494.72907103825139</v>
      </c>
      <c r="AP39" s="13">
        <v>449.70447418630141</v>
      </c>
      <c r="AQ39" s="13">
        <v>435.00664053100002</v>
      </c>
      <c r="AR39" s="13">
        <v>415.00257058</v>
      </c>
      <c r="AS39" s="13">
        <v>397.99964600199996</v>
      </c>
      <c r="AT39" s="29">
        <v>376.11859315499999</v>
      </c>
      <c r="AU39" s="102">
        <v>-5.4991746942136377E-2</v>
      </c>
      <c r="AV39" s="102">
        <v>4.8942927386516994E-3</v>
      </c>
    </row>
    <row r="40" spans="1:48">
      <c r="A40" t="s">
        <v>145</v>
      </c>
      <c r="B40" s="13">
        <v>282</v>
      </c>
      <c r="C40" s="13">
        <v>360</v>
      </c>
      <c r="D40" s="13">
        <v>382</v>
      </c>
      <c r="E40" s="13">
        <v>498</v>
      </c>
      <c r="F40" s="13">
        <v>599</v>
      </c>
      <c r="G40" s="13">
        <v>762</v>
      </c>
      <c r="H40" s="13">
        <v>1106</v>
      </c>
      <c r="I40" s="13">
        <v>1300</v>
      </c>
      <c r="J40" s="13">
        <v>1456</v>
      </c>
      <c r="K40" s="13">
        <v>1631</v>
      </c>
      <c r="L40" s="13">
        <v>1696</v>
      </c>
      <c r="M40" s="13">
        <v>1937</v>
      </c>
      <c r="N40" s="13">
        <v>1998</v>
      </c>
      <c r="O40" s="13">
        <v>1829</v>
      </c>
      <c r="P40" s="13">
        <v>1831</v>
      </c>
      <c r="Q40" s="13">
        <v>1745</v>
      </c>
      <c r="R40" s="13">
        <v>1540</v>
      </c>
      <c r="S40" s="13">
        <v>1375</v>
      </c>
      <c r="T40" s="13">
        <v>1296</v>
      </c>
      <c r="U40" s="13">
        <v>1283</v>
      </c>
      <c r="V40" s="13">
        <v>1260</v>
      </c>
      <c r="W40" s="13">
        <v>1594</v>
      </c>
      <c r="X40" s="13">
        <v>1603</v>
      </c>
      <c r="Y40" s="13">
        <v>1620</v>
      </c>
      <c r="Z40" s="13">
        <v>2024</v>
      </c>
      <c r="AA40" s="13">
        <v>2283</v>
      </c>
      <c r="AB40" s="13">
        <v>2639</v>
      </c>
      <c r="AC40" s="13">
        <v>2510</v>
      </c>
      <c r="AD40" s="13">
        <v>2443</v>
      </c>
      <c r="AE40" s="13">
        <v>2482</v>
      </c>
      <c r="AF40" s="13">
        <v>2361.8000000000002</v>
      </c>
      <c r="AG40" s="13">
        <v>2437.5</v>
      </c>
      <c r="AH40" s="13">
        <v>2566.5</v>
      </c>
      <c r="AI40" s="13">
        <v>2642.5</v>
      </c>
      <c r="AJ40" s="13">
        <v>2510.5</v>
      </c>
      <c r="AK40" s="13">
        <v>2547.251366</v>
      </c>
      <c r="AL40" s="13">
        <v>2455.1301370000001</v>
      </c>
      <c r="AM40" s="13">
        <v>2260.308219</v>
      </c>
      <c r="AN40" s="13">
        <v>2552.5904109999997</v>
      </c>
      <c r="AO40" s="13">
        <v>2664.1289619999998</v>
      </c>
      <c r="AP40" s="13">
        <v>2752.5205479452102</v>
      </c>
      <c r="AQ40" s="13">
        <v>2970.9369863013699</v>
      </c>
      <c r="AR40" s="13">
        <v>2899.8798465753398</v>
      </c>
      <c r="AS40" s="13">
        <v>2936.3072349726799</v>
      </c>
      <c r="AT40" s="29">
        <v>2599.00832328767</v>
      </c>
      <c r="AU40" s="102">
        <v>-0.11977263820168238</v>
      </c>
      <c r="AV40" s="102">
        <v>3.1554540878066424E-2</v>
      </c>
    </row>
    <row r="41" spans="1:48">
      <c r="A41" t="s">
        <v>98</v>
      </c>
      <c r="B41" s="22" t="s">
        <v>186</v>
      </c>
      <c r="C41" s="22" t="s">
        <v>186</v>
      </c>
      <c r="D41" s="22" t="s">
        <v>186</v>
      </c>
      <c r="E41" s="22" t="s">
        <v>186</v>
      </c>
      <c r="F41" s="22" t="s">
        <v>186</v>
      </c>
      <c r="G41" s="22" t="s">
        <v>186</v>
      </c>
      <c r="H41" s="22" t="s">
        <v>186</v>
      </c>
      <c r="I41" s="22" t="s">
        <v>186</v>
      </c>
      <c r="J41" s="22" t="s">
        <v>186</v>
      </c>
      <c r="K41" s="22" t="s">
        <v>186</v>
      </c>
      <c r="L41" s="22" t="s">
        <v>186</v>
      </c>
      <c r="M41" s="22" t="s">
        <v>186</v>
      </c>
      <c r="N41" s="22" t="s">
        <v>186</v>
      </c>
      <c r="O41" s="22" t="s">
        <v>186</v>
      </c>
      <c r="P41" s="22" t="s">
        <v>186</v>
      </c>
      <c r="Q41" s="22" t="s">
        <v>186</v>
      </c>
      <c r="R41" s="22" t="s">
        <v>186</v>
      </c>
      <c r="S41" s="22" t="s">
        <v>186</v>
      </c>
      <c r="T41" s="22" t="s">
        <v>186</v>
      </c>
      <c r="U41" s="22" t="s">
        <v>186</v>
      </c>
      <c r="V41" s="22" t="s">
        <v>186</v>
      </c>
      <c r="W41" s="13">
        <v>10</v>
      </c>
      <c r="X41" s="13">
        <v>26</v>
      </c>
      <c r="Y41" s="13">
        <v>170</v>
      </c>
      <c r="Z41" s="13">
        <v>178</v>
      </c>
      <c r="AA41" s="13">
        <v>182</v>
      </c>
      <c r="AB41" s="13">
        <v>197</v>
      </c>
      <c r="AC41" s="13">
        <v>183.95846994535518</v>
      </c>
      <c r="AD41" s="13">
        <v>209.37315068493152</v>
      </c>
      <c r="AE41" s="13">
        <v>345.58082191780824</v>
      </c>
      <c r="AF41" s="13">
        <v>351.47068493150687</v>
      </c>
      <c r="AG41" s="13">
        <v>356.66338797814211</v>
      </c>
      <c r="AH41" s="13">
        <v>374.96657534246577</v>
      </c>
      <c r="AI41" s="13">
        <v>380.09150684931512</v>
      </c>
      <c r="AJ41" s="13">
        <v>405.12547945205478</v>
      </c>
      <c r="AK41" s="13">
        <v>449.67431693989067</v>
      </c>
      <c r="AL41" s="13">
        <v>455.14465753424662</v>
      </c>
      <c r="AM41" s="13">
        <v>456.9095890410959</v>
      </c>
      <c r="AN41" s="13">
        <v>447.65315068493152</v>
      </c>
      <c r="AO41" s="13">
        <v>420.43169398907099</v>
      </c>
      <c r="AP41" s="13">
        <v>415.94949999999994</v>
      </c>
      <c r="AQ41" s="13">
        <v>379.99995000000001</v>
      </c>
      <c r="AR41" s="13">
        <v>344.99999995000002</v>
      </c>
      <c r="AS41" s="13">
        <v>304.00000001000001</v>
      </c>
      <c r="AT41" s="29">
        <v>298.00000003999997</v>
      </c>
      <c r="AU41" s="102">
        <v>-1.9736842008891142E-2</v>
      </c>
      <c r="AV41" s="102">
        <v>3.6765493152792375E-3</v>
      </c>
    </row>
    <row r="42" spans="1:48">
      <c r="A42" t="s">
        <v>99</v>
      </c>
      <c r="B42" s="13">
        <v>60.996164383561641</v>
      </c>
      <c r="C42" s="13">
        <v>65.761095890410957</v>
      </c>
      <c r="D42" s="13">
        <v>72.977534246575345</v>
      </c>
      <c r="E42" s="13">
        <v>77.969398907103823</v>
      </c>
      <c r="F42" s="13">
        <v>77.958904109589042</v>
      </c>
      <c r="G42" s="13">
        <v>78.547534246575339</v>
      </c>
      <c r="H42" s="13">
        <v>76.214520547945213</v>
      </c>
      <c r="I42" s="13">
        <v>70.918169398907111</v>
      </c>
      <c r="J42" s="13">
        <v>68.744383561643829</v>
      </c>
      <c r="K42" s="13">
        <v>67.763972602739727</v>
      </c>
      <c r="L42" s="13">
        <v>61.685616438356163</v>
      </c>
      <c r="M42" s="13">
        <v>58.722814207650273</v>
      </c>
      <c r="N42" s="13">
        <v>58.528904109589043</v>
      </c>
      <c r="O42" s="13">
        <v>55.47013698630137</v>
      </c>
      <c r="P42" s="13">
        <v>51.411369863013697</v>
      </c>
      <c r="Q42" s="13">
        <v>55.39071038251366</v>
      </c>
      <c r="R42" s="13">
        <v>54.293835616438358</v>
      </c>
      <c r="S42" s="13">
        <v>52.215479452054794</v>
      </c>
      <c r="T42" s="13">
        <v>50.235068493150685</v>
      </c>
      <c r="U42" s="13">
        <v>50.175819672131148</v>
      </c>
      <c r="V42" s="13">
        <v>50.215369863013699</v>
      </c>
      <c r="W42" s="13">
        <v>50.547671232876709</v>
      </c>
      <c r="X42" s="13">
        <v>51.684465753424661</v>
      </c>
      <c r="Y42" s="13">
        <v>52.663333333333334</v>
      </c>
      <c r="Z42" s="13">
        <v>52.528301369863016</v>
      </c>
      <c r="AA42" s="13">
        <v>51.567205479452056</v>
      </c>
      <c r="AB42" s="13">
        <v>53.352219178082194</v>
      </c>
      <c r="AC42" s="13">
        <v>54.234262295081969</v>
      </c>
      <c r="AD42" s="13">
        <v>53.195780821917808</v>
      </c>
      <c r="AE42" s="13">
        <v>52.117424657534251</v>
      </c>
      <c r="AF42" s="13">
        <v>52.176191780821917</v>
      </c>
      <c r="AG42" s="13">
        <v>50.11710382513661</v>
      </c>
      <c r="AH42" s="13">
        <v>50.137013698630142</v>
      </c>
      <c r="AI42" s="13">
        <v>49.137013698630142</v>
      </c>
      <c r="AJ42" s="13">
        <v>48.117424657534251</v>
      </c>
      <c r="AK42" s="13">
        <v>48.11710382513661</v>
      </c>
      <c r="AL42" s="13">
        <v>47.117424657534251</v>
      </c>
      <c r="AM42" s="13">
        <v>48.117424657534251</v>
      </c>
      <c r="AN42" s="13">
        <v>48.09783561643836</v>
      </c>
      <c r="AO42" s="13">
        <v>48.078032786885245</v>
      </c>
      <c r="AP42" s="13">
        <v>34.470410958904111</v>
      </c>
      <c r="AQ42" s="13">
        <v>32.06845205479452</v>
      </c>
      <c r="AR42" s="13">
        <v>34.504879452054794</v>
      </c>
      <c r="AS42" s="13">
        <v>33.159237704918027</v>
      </c>
      <c r="AT42" s="29">
        <v>37.249975342465753</v>
      </c>
      <c r="AU42" s="102">
        <v>0.13671855860052839</v>
      </c>
      <c r="AV42" s="119" t="s">
        <v>160</v>
      </c>
    </row>
    <row r="43" spans="1:48">
      <c r="A43" s="332" t="s">
        <v>100</v>
      </c>
      <c r="B43" s="41">
        <v>8386.9961643835613</v>
      </c>
      <c r="C43" s="41">
        <v>9360.7610958904115</v>
      </c>
      <c r="D43" s="41">
        <v>10013.977534246576</v>
      </c>
      <c r="E43" s="41">
        <v>11257.969398907104</v>
      </c>
      <c r="F43" s="41">
        <v>12390.95890410959</v>
      </c>
      <c r="G43" s="41">
        <v>13904.207260273972</v>
      </c>
      <c r="H43" s="41">
        <v>16352.636438356165</v>
      </c>
      <c r="I43" s="41">
        <v>18185.875546448086</v>
      </c>
      <c r="J43" s="41">
        <v>21197.120273972603</v>
      </c>
      <c r="K43" s="41">
        <v>21894.103698630137</v>
      </c>
      <c r="L43" s="41">
        <v>19732.863698630135</v>
      </c>
      <c r="M43" s="41">
        <v>22352.181830601094</v>
      </c>
      <c r="N43" s="41">
        <v>22529.608356164383</v>
      </c>
      <c r="O43" s="41">
        <v>21473.075616438357</v>
      </c>
      <c r="P43" s="41">
        <v>22020.551095890412</v>
      </c>
      <c r="Q43" s="41">
        <v>18882.406010928964</v>
      </c>
      <c r="R43" s="41">
        <v>16180.341506849316</v>
      </c>
      <c r="S43" s="41">
        <v>13472.845616438357</v>
      </c>
      <c r="T43" s="41">
        <v>11841.147397260274</v>
      </c>
      <c r="U43" s="41">
        <v>11300.711338797813</v>
      </c>
      <c r="V43" s="41">
        <v>10645.396191780823</v>
      </c>
      <c r="W43" s="41">
        <v>13145.902191780822</v>
      </c>
      <c r="X43" s="41">
        <v>13219.138712328766</v>
      </c>
      <c r="Y43" s="41">
        <v>15233.913606557377</v>
      </c>
      <c r="Z43" s="41">
        <v>16425.217616438356</v>
      </c>
      <c r="AA43" s="41">
        <v>17540.236246575343</v>
      </c>
      <c r="AB43" s="41">
        <v>17286.843178082192</v>
      </c>
      <c r="AC43" s="41">
        <v>18735.164316939889</v>
      </c>
      <c r="AD43" s="41">
        <v>19591.341534246574</v>
      </c>
      <c r="AE43" s="41">
        <v>20117.65002739726</v>
      </c>
      <c r="AF43" s="41">
        <v>20239.193342465755</v>
      </c>
      <c r="AG43" s="41">
        <v>20662.288390710382</v>
      </c>
      <c r="AH43" s="41">
        <v>21731.115567123292</v>
      </c>
      <c r="AI43" s="41">
        <v>22963.782054794523</v>
      </c>
      <c r="AJ43" s="41">
        <v>22328.359589041094</v>
      </c>
      <c r="AK43" s="41">
        <v>23474.987322253553</v>
      </c>
      <c r="AL43" s="41">
        <v>23024.901402323288</v>
      </c>
      <c r="AM43" s="41">
        <v>21728.917153158902</v>
      </c>
      <c r="AN43" s="41">
        <v>23299.246079850684</v>
      </c>
      <c r="AO43" s="41">
        <v>24797.385213717487</v>
      </c>
      <c r="AP43" s="41">
        <v>25258.121502858903</v>
      </c>
      <c r="AQ43" s="41">
        <v>25496.780075562514</v>
      </c>
      <c r="AR43" s="41">
        <v>25156.499653593932</v>
      </c>
      <c r="AS43" s="41">
        <v>26181.585715847526</v>
      </c>
      <c r="AT43" s="41">
        <v>24357.066164682674</v>
      </c>
      <c r="AU43" s="334">
        <v>-7.3475182970801689E-2</v>
      </c>
      <c r="AV43" s="334">
        <v>0.30266847393218593</v>
      </c>
    </row>
    <row r="44" spans="1:48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9"/>
      <c r="AU44" s="102"/>
      <c r="AV44" s="102"/>
    </row>
    <row r="45" spans="1:48">
      <c r="A45" t="s">
        <v>126</v>
      </c>
      <c r="B45" s="13">
        <v>577.37671232876744</v>
      </c>
      <c r="C45" s="13">
        <v>738.58608219178052</v>
      </c>
      <c r="D45" s="13">
        <v>852.03484931506875</v>
      </c>
      <c r="E45" s="13">
        <v>932.91366120218618</v>
      </c>
      <c r="F45" s="13">
        <v>976.90619178082216</v>
      </c>
      <c r="G45" s="13">
        <v>1051.6319999999985</v>
      </c>
      <c r="H45" s="13">
        <v>809.14257534246599</v>
      </c>
      <c r="I45" s="13">
        <v>1089.1089071038289</v>
      </c>
      <c r="J45" s="13">
        <v>1111.1059726027402</v>
      </c>
      <c r="K45" s="13">
        <v>1035.5606575342472</v>
      </c>
      <c r="L45" s="13">
        <v>1002.6586301369863</v>
      </c>
      <c r="M45" s="13">
        <v>1109.1065573770459</v>
      </c>
      <c r="N45" s="13">
        <v>1187.7614246575383</v>
      </c>
      <c r="O45" s="13">
        <v>1270.1682191780869</v>
      </c>
      <c r="P45" s="13">
        <v>1271.208109589043</v>
      </c>
      <c r="Q45" s="13">
        <v>1138.6848633879827</v>
      </c>
      <c r="R45" s="13">
        <v>1048.9296438356168</v>
      </c>
      <c r="S45" s="13">
        <v>1064.8095342465751</v>
      </c>
      <c r="T45" s="13">
        <v>1046.7856438356171</v>
      </c>
      <c r="U45" s="13">
        <v>1137.3719672131144</v>
      </c>
      <c r="V45" s="13">
        <v>1150.896712328768</v>
      </c>
      <c r="W45" s="13">
        <v>1198.1515068493147</v>
      </c>
      <c r="X45" s="13">
        <v>1231.245479452055</v>
      </c>
      <c r="Y45" s="13">
        <v>1254.4794535519131</v>
      </c>
      <c r="Z45" s="13">
        <v>1280.1213698630129</v>
      </c>
      <c r="AA45" s="13">
        <v>1347.486356164384</v>
      </c>
      <c r="AB45" s="13">
        <v>1350.6136986301369</v>
      </c>
      <c r="AC45" s="13">
        <v>1323.3551912568312</v>
      </c>
      <c r="AD45" s="13">
        <v>1329.1232876712329</v>
      </c>
      <c r="AE45" s="13">
        <v>1323.81002739726</v>
      </c>
      <c r="AF45" s="13">
        <v>1326.607616438356</v>
      </c>
      <c r="AG45" s="13">
        <v>1385.82693989071</v>
      </c>
      <c r="AH45" s="13">
        <v>1420.5226301369871</v>
      </c>
      <c r="AI45" s="13">
        <v>1460.560438356164</v>
      </c>
      <c r="AJ45" s="13">
        <v>1515.4418630136979</v>
      </c>
      <c r="AK45" s="13">
        <v>1578.0243169398909</v>
      </c>
      <c r="AL45" s="13">
        <v>1562.249369863014</v>
      </c>
      <c r="AM45" s="13">
        <v>1679.9834520547911</v>
      </c>
      <c r="AN45" s="13">
        <v>1851.5227945205488</v>
      </c>
      <c r="AO45" s="13">
        <v>1945.834863387983</v>
      </c>
      <c r="AP45" s="13">
        <v>2014.5673123287661</v>
      </c>
      <c r="AQ45" s="13">
        <v>2003.433698630133</v>
      </c>
      <c r="AR45" s="13">
        <v>2015.5627397260321</v>
      </c>
      <c r="AS45" s="13">
        <v>1992.8235543672131</v>
      </c>
      <c r="AT45" s="29">
        <v>1810.8976103167131</v>
      </c>
      <c r="AU45" s="102">
        <v>-9.1010770409895025E-2</v>
      </c>
      <c r="AV45" s="102">
        <v>2.0315215183683458E-2</v>
      </c>
    </row>
    <row r="46" spans="1:48">
      <c r="A46" t="s">
        <v>101</v>
      </c>
      <c r="B46" s="13">
        <v>13.297397260274</v>
      </c>
      <c r="C46" s="13">
        <v>12.810164383561601</v>
      </c>
      <c r="D46" s="13">
        <v>10.901835616438399</v>
      </c>
      <c r="E46" s="13">
        <v>15.184426229508199</v>
      </c>
      <c r="F46" s="13">
        <v>49.9007671232877</v>
      </c>
      <c r="G46" s="13">
        <v>102.826438356164</v>
      </c>
      <c r="H46" s="13">
        <v>116.14413698630101</v>
      </c>
      <c r="I46" s="13">
        <v>142.875327868852</v>
      </c>
      <c r="J46" s="13">
        <v>165.963698630137</v>
      </c>
      <c r="K46" s="13">
        <v>173.39400000000001</v>
      </c>
      <c r="L46" s="13">
        <v>158.16797260274001</v>
      </c>
      <c r="M46" s="13">
        <v>153.13999999999999</v>
      </c>
      <c r="N46" s="13">
        <v>143.36827397260299</v>
      </c>
      <c r="O46" s="13">
        <v>131.329561643836</v>
      </c>
      <c r="P46" s="13">
        <v>146.169863013699</v>
      </c>
      <c r="Q46" s="13">
        <v>150.386557377049</v>
      </c>
      <c r="R46" s="13">
        <v>145.31720547945201</v>
      </c>
      <c r="S46" s="13">
        <v>130.131780821918</v>
      </c>
      <c r="T46" s="13">
        <v>178.44904109589001</v>
      </c>
      <c r="U46" s="13">
        <v>203.95721311475401</v>
      </c>
      <c r="V46" s="13">
        <v>232.49128767123301</v>
      </c>
      <c r="W46" s="13">
        <v>282.716876712329</v>
      </c>
      <c r="X46" s="13">
        <v>355.39578082191798</v>
      </c>
      <c r="Y46" s="13">
        <v>451.88852459016402</v>
      </c>
      <c r="Z46" s="13">
        <v>459.66361643835597</v>
      </c>
      <c r="AA46" s="13">
        <v>474.64602739726001</v>
      </c>
      <c r="AB46" s="13">
        <v>497.66778082191797</v>
      </c>
      <c r="AC46" s="13">
        <v>549.73696721311501</v>
      </c>
      <c r="AD46" s="13">
        <v>503.67698630136999</v>
      </c>
      <c r="AE46" s="13">
        <v>556.74476712328806</v>
      </c>
      <c r="AF46" s="13">
        <v>632.85460273972603</v>
      </c>
      <c r="AG46" s="13">
        <v>715.97606557377003</v>
      </c>
      <c r="AH46" s="13">
        <v>741</v>
      </c>
      <c r="AI46" s="13">
        <v>730.84931506849296</v>
      </c>
      <c r="AJ46" s="13">
        <v>745.060273972603</v>
      </c>
      <c r="AK46" s="13">
        <v>746.06147540983602</v>
      </c>
      <c r="AL46" s="13">
        <v>742.01506849315103</v>
      </c>
      <c r="AM46" s="13">
        <v>905.44109589041102</v>
      </c>
      <c r="AN46" s="13">
        <v>869.56306849999999</v>
      </c>
      <c r="AO46" s="13">
        <v>1102.6769999999999</v>
      </c>
      <c r="AP46" s="13">
        <v>1404.7837999999999</v>
      </c>
      <c r="AQ46" s="13">
        <v>1420.603216</v>
      </c>
      <c r="AR46" s="13">
        <v>1684.2929059999999</v>
      </c>
      <c r="AS46" s="13">
        <v>1875</v>
      </c>
      <c r="AT46" s="29">
        <v>1784</v>
      </c>
      <c r="AU46" s="102">
        <v>-4.912313279601177E-2</v>
      </c>
      <c r="AV46" s="102">
        <v>2.2886984910087532E-2</v>
      </c>
    </row>
    <row r="47" spans="1:48">
      <c r="A47" t="s">
        <v>102</v>
      </c>
      <c r="B47" s="22" t="s">
        <v>186</v>
      </c>
      <c r="C47" s="22" t="s">
        <v>186</v>
      </c>
      <c r="D47" s="22" t="s">
        <v>186</v>
      </c>
      <c r="E47" s="22" t="s">
        <v>186</v>
      </c>
      <c r="F47" s="22" t="s">
        <v>186</v>
      </c>
      <c r="G47" s="22" t="s">
        <v>186</v>
      </c>
      <c r="H47" s="22" t="s">
        <v>186</v>
      </c>
      <c r="I47" s="22" t="s">
        <v>186</v>
      </c>
      <c r="J47" s="22" t="s">
        <v>186</v>
      </c>
      <c r="K47" s="22" t="s">
        <v>186</v>
      </c>
      <c r="L47" s="22" t="s">
        <v>186</v>
      </c>
      <c r="M47" s="22" t="s">
        <v>186</v>
      </c>
      <c r="N47" s="13">
        <v>0.75063013698630099</v>
      </c>
      <c r="O47" s="13">
        <v>12.3458904109589</v>
      </c>
      <c r="P47" s="13">
        <v>33.600575342465802</v>
      </c>
      <c r="Q47" s="13">
        <v>55.946448087431698</v>
      </c>
      <c r="R47" s="13">
        <v>85.729863013698605</v>
      </c>
      <c r="S47" s="13">
        <v>105.30550684931499</v>
      </c>
      <c r="T47" s="13">
        <v>111.132767123288</v>
      </c>
      <c r="U47" s="13">
        <v>145.77595628415301</v>
      </c>
      <c r="V47" s="13">
        <v>181.13890410958899</v>
      </c>
      <c r="W47" s="13">
        <v>173.830136986301</v>
      </c>
      <c r="X47" s="13">
        <v>164.901589041096</v>
      </c>
      <c r="Y47" s="13">
        <v>163.406967213115</v>
      </c>
      <c r="Z47" s="13">
        <v>160.27928767123299</v>
      </c>
      <c r="AA47" s="13">
        <v>154.76808219178099</v>
      </c>
      <c r="AB47" s="13">
        <v>142.91602739726</v>
      </c>
      <c r="AC47" s="13">
        <v>133.75928961748599</v>
      </c>
      <c r="AD47" s="13">
        <v>130.37260273972601</v>
      </c>
      <c r="AE47" s="13">
        <v>114.747643835616</v>
      </c>
      <c r="AF47" s="13">
        <v>106.27342465753399</v>
      </c>
      <c r="AG47" s="13">
        <v>110.02144808743201</v>
      </c>
      <c r="AH47" s="13">
        <v>123.952739726027</v>
      </c>
      <c r="AI47" s="13">
        <v>104.989452054795</v>
      </c>
      <c r="AJ47" s="13">
        <v>94.816438356164397</v>
      </c>
      <c r="AK47" s="13">
        <v>87.958060109289605</v>
      </c>
      <c r="AL47" s="13">
        <v>80.9890410958904</v>
      </c>
      <c r="AM47" s="13">
        <v>72</v>
      </c>
      <c r="AN47" s="13">
        <v>67</v>
      </c>
      <c r="AO47" s="13">
        <v>89</v>
      </c>
      <c r="AP47" s="13">
        <v>82</v>
      </c>
      <c r="AQ47" s="13">
        <v>87</v>
      </c>
      <c r="AR47" s="13">
        <v>82</v>
      </c>
      <c r="AS47" s="13">
        <v>83.8633879781421</v>
      </c>
      <c r="AT47" s="29">
        <v>73.095890410958901</v>
      </c>
      <c r="AU47" s="102">
        <v>-0.12839330519284164</v>
      </c>
      <c r="AV47" s="102">
        <v>9.6855737644503334E-4</v>
      </c>
    </row>
    <row r="48" spans="1:48">
      <c r="A48" t="s">
        <v>321</v>
      </c>
      <c r="B48" s="22" t="s">
        <v>186</v>
      </c>
      <c r="C48" s="22" t="s">
        <v>186</v>
      </c>
      <c r="D48" s="22" t="s">
        <v>186</v>
      </c>
      <c r="E48" s="22" t="s">
        <v>186</v>
      </c>
      <c r="F48" s="22" t="s">
        <v>186</v>
      </c>
      <c r="G48" s="22" t="s">
        <v>186</v>
      </c>
      <c r="H48" s="22" t="s">
        <v>186</v>
      </c>
      <c r="I48" s="22" t="s">
        <v>186</v>
      </c>
      <c r="J48" s="22" t="s">
        <v>186</v>
      </c>
      <c r="K48" s="22" t="s">
        <v>186</v>
      </c>
      <c r="L48" s="22" t="s">
        <v>186</v>
      </c>
      <c r="M48" s="22" t="s">
        <v>186</v>
      </c>
      <c r="N48" s="22" t="s">
        <v>186</v>
      </c>
      <c r="O48" s="22" t="s">
        <v>186</v>
      </c>
      <c r="P48" s="22" t="s">
        <v>186</v>
      </c>
      <c r="Q48" s="22" t="s">
        <v>186</v>
      </c>
      <c r="R48" s="22" t="s">
        <v>186</v>
      </c>
      <c r="S48" s="22" t="s">
        <v>186</v>
      </c>
      <c r="T48" s="22" t="s">
        <v>186</v>
      </c>
      <c r="U48" s="22" t="s">
        <v>186</v>
      </c>
      <c r="V48" s="22" t="s">
        <v>186</v>
      </c>
      <c r="W48" s="22" t="s">
        <v>186</v>
      </c>
      <c r="X48" s="22" t="s">
        <v>186</v>
      </c>
      <c r="Y48" s="22" t="s">
        <v>186</v>
      </c>
      <c r="Z48" s="22" t="s">
        <v>186</v>
      </c>
      <c r="AA48" s="22" t="s">
        <v>186</v>
      </c>
      <c r="AB48" s="22" t="s">
        <v>186</v>
      </c>
      <c r="AC48" s="22" t="s">
        <v>186</v>
      </c>
      <c r="AD48" s="22" t="s">
        <v>186</v>
      </c>
      <c r="AE48" s="22" t="s">
        <v>186</v>
      </c>
      <c r="AF48" s="22" t="s">
        <v>186</v>
      </c>
      <c r="AG48" s="22" t="s">
        <v>186</v>
      </c>
      <c r="AH48" s="22" t="s">
        <v>186</v>
      </c>
      <c r="AI48" s="22" t="s">
        <v>186</v>
      </c>
      <c r="AJ48" s="22" t="s">
        <v>186</v>
      </c>
      <c r="AK48" s="22" t="s">
        <v>186</v>
      </c>
      <c r="AL48" s="22" t="s">
        <v>186</v>
      </c>
      <c r="AM48" s="22" t="s">
        <v>186</v>
      </c>
      <c r="AN48" s="13">
        <v>23.561643835616401</v>
      </c>
      <c r="AO48" s="13">
        <v>167.75956284153</v>
      </c>
      <c r="AP48" s="13">
        <v>173.42465753424699</v>
      </c>
      <c r="AQ48" s="13">
        <v>153.15068493150699</v>
      </c>
      <c r="AR48" s="13">
        <v>143.561643835616</v>
      </c>
      <c r="AS48" s="13">
        <v>127.049180327869</v>
      </c>
      <c r="AT48" s="29">
        <v>117.808219178082</v>
      </c>
      <c r="AU48" s="102">
        <v>-7.2735307114450087E-2</v>
      </c>
      <c r="AV48" s="102">
        <v>1.6194160658119896E-3</v>
      </c>
    </row>
    <row r="49" spans="1:48">
      <c r="A49" t="s">
        <v>180</v>
      </c>
      <c r="B49" s="13">
        <v>1.3772054794520501</v>
      </c>
      <c r="C49" s="13">
        <v>1.2026301369862999</v>
      </c>
      <c r="D49" s="13">
        <v>0.96986301369863004</v>
      </c>
      <c r="E49" s="13">
        <v>0.83180327868852499</v>
      </c>
      <c r="F49" s="22" t="s">
        <v>147</v>
      </c>
      <c r="G49" s="22" t="s">
        <v>147</v>
      </c>
      <c r="H49" s="22" t="s">
        <v>147</v>
      </c>
      <c r="I49" s="13">
        <v>6.4996721311475403</v>
      </c>
      <c r="J49" s="13">
        <v>40.559671232876703</v>
      </c>
      <c r="K49" s="13">
        <v>47.620273972602703</v>
      </c>
      <c r="L49" s="13">
        <v>34.701698630137003</v>
      </c>
      <c r="M49" s="13">
        <v>40.622950819672099</v>
      </c>
      <c r="N49" s="13">
        <v>31.7921095890411</v>
      </c>
      <c r="O49" s="13">
        <v>47.135342465753403</v>
      </c>
      <c r="P49" s="13">
        <v>53.575232876712299</v>
      </c>
      <c r="Q49" s="13">
        <v>61.2826229508197</v>
      </c>
      <c r="R49" s="13">
        <v>79.548164383561698</v>
      </c>
      <c r="S49" s="13">
        <v>88.315726027397304</v>
      </c>
      <c r="T49" s="13">
        <v>104.066301369863</v>
      </c>
      <c r="U49" s="13">
        <v>116.549180327869</v>
      </c>
      <c r="V49" s="13">
        <v>115.161534246575</v>
      </c>
      <c r="W49" s="13">
        <v>115.433095890411</v>
      </c>
      <c r="X49" s="13">
        <v>122.532493150685</v>
      </c>
      <c r="Y49" s="13">
        <v>136.14491803278699</v>
      </c>
      <c r="Z49" s="13">
        <v>154.44098630137</v>
      </c>
      <c r="AA49" s="13">
        <v>155.740602739726</v>
      </c>
      <c r="AB49" s="13">
        <v>156.22553424657499</v>
      </c>
      <c r="AC49" s="13">
        <v>167.09573770491801</v>
      </c>
      <c r="AD49" s="13">
        <v>185.01106849315099</v>
      </c>
      <c r="AE49" s="13">
        <v>185.47660273972599</v>
      </c>
      <c r="AF49" s="13">
        <v>179.754410958904</v>
      </c>
      <c r="AG49" s="13">
        <v>200.38721311475399</v>
      </c>
      <c r="AH49" s="13">
        <v>224.736657534247</v>
      </c>
      <c r="AI49" s="13">
        <v>263.78334246575298</v>
      </c>
      <c r="AJ49" s="13">
        <v>266.26600000000002</v>
      </c>
      <c r="AK49" s="13">
        <v>254.15899999999999</v>
      </c>
      <c r="AL49" s="13">
        <v>233.76499999999999</v>
      </c>
      <c r="AM49" s="13">
        <v>230.69499999999999</v>
      </c>
      <c r="AN49" s="13">
        <v>214.84200000000001</v>
      </c>
      <c r="AO49" s="13">
        <v>216.49199999999999</v>
      </c>
      <c r="AP49" s="13">
        <v>245.88800000000001</v>
      </c>
      <c r="AQ49" s="13">
        <v>262.34800000000001</v>
      </c>
      <c r="AR49" s="13">
        <v>222.126336986301</v>
      </c>
      <c r="AS49" s="13">
        <v>249.34872514875499</v>
      </c>
      <c r="AT49" s="29">
        <v>274.34872514875502</v>
      </c>
      <c r="AU49" s="102">
        <v>0.10026119036737091</v>
      </c>
      <c r="AV49" s="102">
        <v>3.7020079384944859E-3</v>
      </c>
    </row>
    <row r="50" spans="1:48">
      <c r="A50" t="s">
        <v>103</v>
      </c>
      <c r="B50" s="13">
        <v>126.010410958904</v>
      </c>
      <c r="C50" s="13">
        <v>121.711506849315</v>
      </c>
      <c r="D50" s="13">
        <v>108.56191780821899</v>
      </c>
      <c r="E50" s="13">
        <v>166.38442622950799</v>
      </c>
      <c r="F50" s="13">
        <v>239.16301369863001</v>
      </c>
      <c r="G50" s="13">
        <v>319.09150684931501</v>
      </c>
      <c r="H50" s="13">
        <v>290.84712328767102</v>
      </c>
      <c r="I50" s="13">
        <v>207.95628415300499</v>
      </c>
      <c r="J50" s="13">
        <v>164.93397260274</v>
      </c>
      <c r="K50" s="13">
        <v>144.97616438356201</v>
      </c>
      <c r="L50" s="13">
        <v>228.25041095890401</v>
      </c>
      <c r="M50" s="13">
        <v>322.21584699453598</v>
      </c>
      <c r="N50" s="13">
        <v>406.54794520548</v>
      </c>
      <c r="O50" s="13">
        <v>490.74164383561629</v>
      </c>
      <c r="P50" s="13">
        <v>509.32</v>
      </c>
      <c r="Q50" s="13">
        <v>580.12021857923469</v>
      </c>
      <c r="R50" s="13">
        <v>628.00383561643787</v>
      </c>
      <c r="S50" s="13">
        <v>650.7852054794522</v>
      </c>
      <c r="T50" s="13">
        <v>711.80575342465704</v>
      </c>
      <c r="U50" s="13">
        <v>815.9439890710388</v>
      </c>
      <c r="V50" s="13">
        <v>882.02904109589088</v>
      </c>
      <c r="W50" s="13">
        <v>806.47178082191795</v>
      </c>
      <c r="X50" s="13">
        <v>907.48356164383586</v>
      </c>
      <c r="Y50" s="13">
        <v>868.76857923497266</v>
      </c>
      <c r="Z50" s="13">
        <v>878.02219178082191</v>
      </c>
      <c r="AA50" s="13">
        <v>897.13369863013691</v>
      </c>
      <c r="AB50" s="13">
        <v>895.72082191780794</v>
      </c>
      <c r="AC50" s="13">
        <v>905.97103825136651</v>
      </c>
      <c r="AD50" s="13">
        <v>940.68602739726009</v>
      </c>
      <c r="AE50" s="13">
        <v>921.42684931506813</v>
      </c>
      <c r="AF50" s="13">
        <v>923.51068493150672</v>
      </c>
      <c r="AG50" s="13">
        <v>893.82568306010967</v>
      </c>
      <c r="AH50" s="13">
        <v>872.50383561643798</v>
      </c>
      <c r="AI50" s="13">
        <v>856.7309589041098</v>
      </c>
      <c r="AJ50" s="13">
        <v>827.45232876712305</v>
      </c>
      <c r="AK50" s="13">
        <v>781.17950819672092</v>
      </c>
      <c r="AL50" s="13">
        <v>758.39589041095894</v>
      </c>
      <c r="AM50" s="13">
        <v>751.30684931506903</v>
      </c>
      <c r="AN50" s="13">
        <v>749.13972602739682</v>
      </c>
      <c r="AO50" s="13">
        <v>720.69398907103857</v>
      </c>
      <c r="AP50" s="13">
        <v>696.08219178082186</v>
      </c>
      <c r="AQ50" s="13">
        <v>696.95890410958884</v>
      </c>
      <c r="AR50" s="13">
        <v>709.96164383561677</v>
      </c>
      <c r="AS50" s="13">
        <v>722.42459016393502</v>
      </c>
      <c r="AT50" s="29">
        <v>741.92392876712393</v>
      </c>
      <c r="AU50" s="102">
        <v>2.0702372425575044E-2</v>
      </c>
      <c r="AV50" s="102">
        <v>9.2291898357907114E-3</v>
      </c>
    </row>
    <row r="51" spans="1:48">
      <c r="A51" t="s">
        <v>187</v>
      </c>
      <c r="B51" s="22" t="s">
        <v>186</v>
      </c>
      <c r="C51" s="22" t="s">
        <v>186</v>
      </c>
      <c r="D51" s="22" t="s">
        <v>186</v>
      </c>
      <c r="E51" s="22" t="s">
        <v>186</v>
      </c>
      <c r="F51" s="22" t="s">
        <v>186</v>
      </c>
      <c r="G51" s="22" t="s">
        <v>186</v>
      </c>
      <c r="H51" s="22" t="s">
        <v>186</v>
      </c>
      <c r="I51" s="22" t="s">
        <v>186</v>
      </c>
      <c r="J51" s="22" t="s">
        <v>186</v>
      </c>
      <c r="K51" s="22" t="s">
        <v>186</v>
      </c>
      <c r="L51" s="22" t="s">
        <v>186</v>
      </c>
      <c r="M51" s="22" t="s">
        <v>186</v>
      </c>
      <c r="N51" s="22" t="s">
        <v>186</v>
      </c>
      <c r="O51" s="22" t="s">
        <v>186</v>
      </c>
      <c r="P51" s="22" t="s">
        <v>186</v>
      </c>
      <c r="Q51" s="22" t="s">
        <v>186</v>
      </c>
      <c r="R51" s="22" t="s">
        <v>186</v>
      </c>
      <c r="S51" s="22" t="s">
        <v>186</v>
      </c>
      <c r="T51" s="22" t="s">
        <v>186</v>
      </c>
      <c r="U51" s="22" t="s">
        <v>186</v>
      </c>
      <c r="V51" s="22" t="s">
        <v>186</v>
      </c>
      <c r="W51" s="22" t="s">
        <v>186</v>
      </c>
      <c r="X51" s="22" t="s">
        <v>186</v>
      </c>
      <c r="Y51" s="22" t="s">
        <v>186</v>
      </c>
      <c r="Z51" s="22" t="s">
        <v>186</v>
      </c>
      <c r="AA51" s="22" t="s">
        <v>186</v>
      </c>
      <c r="AB51" s="22" t="s">
        <v>186</v>
      </c>
      <c r="AC51" s="13">
        <v>2</v>
      </c>
      <c r="AD51" s="13">
        <v>5</v>
      </c>
      <c r="AE51" s="13">
        <v>5</v>
      </c>
      <c r="AF51" s="13">
        <v>7</v>
      </c>
      <c r="AG51" s="13">
        <v>17</v>
      </c>
      <c r="AH51" s="13">
        <v>60</v>
      </c>
      <c r="AI51" s="13">
        <v>83</v>
      </c>
      <c r="AJ51" s="13">
        <v>100</v>
      </c>
      <c r="AK51" s="13">
        <v>91</v>
      </c>
      <c r="AL51" s="13">
        <v>177</v>
      </c>
      <c r="AM51" s="13">
        <v>200</v>
      </c>
      <c r="AN51" s="13">
        <v>244</v>
      </c>
      <c r="AO51" s="13">
        <v>346</v>
      </c>
      <c r="AP51" s="13">
        <v>376</v>
      </c>
      <c r="AQ51" s="13">
        <v>364</v>
      </c>
      <c r="AR51" s="13">
        <v>376</v>
      </c>
      <c r="AS51" s="13">
        <v>350</v>
      </c>
      <c r="AT51" s="29">
        <v>307</v>
      </c>
      <c r="AU51" s="102">
        <v>-0.12285714285713967</v>
      </c>
      <c r="AV51" s="102">
        <v>3.9795919580297608E-3</v>
      </c>
    </row>
    <row r="52" spans="1:48">
      <c r="A52" t="s">
        <v>116</v>
      </c>
      <c r="B52" s="13">
        <v>25.334657534246599</v>
      </c>
      <c r="C52" s="13">
        <v>28.9796438356164</v>
      </c>
      <c r="D52" s="13">
        <v>68.994383561643801</v>
      </c>
      <c r="E52" s="13">
        <v>92.693196721311494</v>
      </c>
      <c r="F52" s="13">
        <v>100.677726027397</v>
      </c>
      <c r="G52" s="13">
        <v>108.608575342466</v>
      </c>
      <c r="H52" s="13">
        <v>116.05876712328801</v>
      </c>
      <c r="I52" s="13">
        <v>125.887786885246</v>
      </c>
      <c r="J52" s="13">
        <v>152.14813698630101</v>
      </c>
      <c r="K52" s="13">
        <v>204.31950684931499</v>
      </c>
      <c r="L52" s="13">
        <v>226.61</v>
      </c>
      <c r="M52" s="13">
        <v>226.17060109289599</v>
      </c>
      <c r="N52" s="13">
        <v>225.64868493150701</v>
      </c>
      <c r="O52" s="13">
        <v>212.290410958904</v>
      </c>
      <c r="P52" s="13">
        <v>196.22843835616399</v>
      </c>
      <c r="Q52" s="13">
        <v>177.656967213115</v>
      </c>
      <c r="R52" s="13">
        <v>153.24964383561601</v>
      </c>
      <c r="S52" s="13">
        <v>156.053479452055</v>
      </c>
      <c r="T52" s="13">
        <v>157.59558904109599</v>
      </c>
      <c r="U52" s="13">
        <v>174.361475409836</v>
      </c>
      <c r="V52" s="13">
        <v>172.75632876712299</v>
      </c>
      <c r="W52" s="13">
        <v>166.12726027397301</v>
      </c>
      <c r="X52" s="13">
        <v>154.791753424658</v>
      </c>
      <c r="Y52" s="13">
        <v>177.59704918032801</v>
      </c>
      <c r="Z52" s="13">
        <v>204.820191780822</v>
      </c>
      <c r="AA52" s="13">
        <v>270.22967123287702</v>
      </c>
      <c r="AB52" s="13">
        <v>294.56295890411002</v>
      </c>
      <c r="AC52" s="13">
        <v>288.64513661202199</v>
      </c>
      <c r="AD52" s="13">
        <v>304.877068493151</v>
      </c>
      <c r="AE52" s="13">
        <v>337.20128767123299</v>
      </c>
      <c r="AF52" s="13">
        <v>355.60646575342503</v>
      </c>
      <c r="AG52" s="13">
        <v>364.50136612021902</v>
      </c>
      <c r="AH52" s="13">
        <v>364.37846575342502</v>
      </c>
      <c r="AI52" s="13">
        <v>337.42158904109601</v>
      </c>
      <c r="AJ52" s="13">
        <v>339.96506849315102</v>
      </c>
      <c r="AK52" s="13">
        <v>327.05259562841502</v>
      </c>
      <c r="AL52" s="13">
        <v>300.91164383561602</v>
      </c>
      <c r="AM52" s="13">
        <v>294.903424657534</v>
      </c>
      <c r="AN52" s="13">
        <v>240.328767123288</v>
      </c>
      <c r="AO52" s="13">
        <v>234.67896174863401</v>
      </c>
      <c r="AP52" s="13">
        <v>234.32054794520599</v>
      </c>
      <c r="AQ52" s="13">
        <v>235</v>
      </c>
      <c r="AR52" s="13">
        <v>230</v>
      </c>
      <c r="AS52" s="13">
        <v>235</v>
      </c>
      <c r="AT52" s="29">
        <v>229</v>
      </c>
      <c r="AU52" s="102">
        <v>-2.5531914893614394E-2</v>
      </c>
      <c r="AV52" s="102">
        <v>2.9928555926358336E-3</v>
      </c>
    </row>
    <row r="53" spans="1:48">
      <c r="A53" t="s">
        <v>117</v>
      </c>
      <c r="B53" s="13">
        <v>1220</v>
      </c>
      <c r="C53" s="13">
        <v>1508</v>
      </c>
      <c r="D53" s="13">
        <v>1733</v>
      </c>
      <c r="E53" s="13">
        <v>2599</v>
      </c>
      <c r="F53" s="13">
        <v>3108</v>
      </c>
      <c r="G53" s="13">
        <v>3357</v>
      </c>
      <c r="H53" s="13">
        <v>2750</v>
      </c>
      <c r="I53" s="13">
        <v>2248</v>
      </c>
      <c r="J53" s="13">
        <v>2211</v>
      </c>
      <c r="K53" s="13">
        <v>1558</v>
      </c>
      <c r="L53" s="13">
        <v>1514</v>
      </c>
      <c r="M53" s="13">
        <v>1972</v>
      </c>
      <c r="N53" s="13">
        <v>2108</v>
      </c>
      <c r="O53" s="13">
        <v>2023</v>
      </c>
      <c r="P53" s="13">
        <v>2139</v>
      </c>
      <c r="Q53" s="13">
        <v>1862</v>
      </c>
      <c r="R53" s="13">
        <v>1253</v>
      </c>
      <c r="S53" s="13">
        <v>1176</v>
      </c>
      <c r="T53" s="13">
        <v>1151</v>
      </c>
      <c r="U53" s="13">
        <v>1022</v>
      </c>
      <c r="V53" s="13">
        <v>1025</v>
      </c>
      <c r="W53" s="13">
        <v>1064</v>
      </c>
      <c r="X53" s="13">
        <v>1003</v>
      </c>
      <c r="Y53" s="13">
        <v>1051</v>
      </c>
      <c r="Z53" s="13">
        <v>1164</v>
      </c>
      <c r="AA53" s="13">
        <v>1424</v>
      </c>
      <c r="AB53" s="13">
        <v>1439</v>
      </c>
      <c r="AC53" s="13">
        <v>1473</v>
      </c>
      <c r="AD53" s="13">
        <v>1402</v>
      </c>
      <c r="AE53" s="13">
        <v>1431</v>
      </c>
      <c r="AF53" s="13">
        <v>1439</v>
      </c>
      <c r="AG53" s="13">
        <v>1452</v>
      </c>
      <c r="AH53" s="13">
        <v>1491</v>
      </c>
      <c r="AI53" s="13">
        <v>1480</v>
      </c>
      <c r="AJ53" s="13">
        <v>1425</v>
      </c>
      <c r="AK53" s="13">
        <v>1475</v>
      </c>
      <c r="AL53" s="13">
        <v>1427</v>
      </c>
      <c r="AM53" s="13">
        <v>1375</v>
      </c>
      <c r="AN53" s="13">
        <v>1485</v>
      </c>
      <c r="AO53" s="13">
        <v>1623</v>
      </c>
      <c r="AP53" s="13">
        <v>1745</v>
      </c>
      <c r="AQ53" s="13">
        <v>1815.3582191780799</v>
      </c>
      <c r="AR53" s="13">
        <v>1819.7397260273999</v>
      </c>
      <c r="AS53" s="13">
        <v>1820</v>
      </c>
      <c r="AT53" s="29">
        <v>1652</v>
      </c>
      <c r="AU53" s="102">
        <v>-9.3593899115302581E-2</v>
      </c>
      <c r="AV53" s="102">
        <v>2.0176075294620351E-2</v>
      </c>
    </row>
    <row r="54" spans="1:48">
      <c r="A54" t="s">
        <v>142</v>
      </c>
      <c r="B54" s="13">
        <v>274</v>
      </c>
      <c r="C54" s="13">
        <v>418</v>
      </c>
      <c r="D54" s="13">
        <v>319</v>
      </c>
      <c r="E54" s="13">
        <v>141</v>
      </c>
      <c r="F54" s="13">
        <v>540</v>
      </c>
      <c r="G54" s="13">
        <v>1084</v>
      </c>
      <c r="H54" s="13">
        <v>1531</v>
      </c>
      <c r="I54" s="13">
        <v>1818</v>
      </c>
      <c r="J54" s="13">
        <v>2056</v>
      </c>
      <c r="K54" s="13">
        <v>2256</v>
      </c>
      <c r="L54" s="13">
        <v>1785</v>
      </c>
      <c r="M54" s="13">
        <v>2071</v>
      </c>
      <c r="N54" s="13">
        <v>2098</v>
      </c>
      <c r="O54" s="13">
        <v>1897</v>
      </c>
      <c r="P54" s="13">
        <v>2306</v>
      </c>
      <c r="Q54" s="13">
        <v>2059</v>
      </c>
      <c r="R54" s="13">
        <v>1440</v>
      </c>
      <c r="S54" s="13">
        <v>1290</v>
      </c>
      <c r="T54" s="13">
        <v>1236</v>
      </c>
      <c r="U54" s="13">
        <v>1388</v>
      </c>
      <c r="V54" s="13">
        <v>1499</v>
      </c>
      <c r="W54" s="13">
        <v>1467</v>
      </c>
      <c r="X54" s="13">
        <v>1353</v>
      </c>
      <c r="Y54" s="13">
        <v>1496</v>
      </c>
      <c r="Z54" s="13">
        <v>1775</v>
      </c>
      <c r="AA54" s="13">
        <v>1870</v>
      </c>
      <c r="AB54" s="13">
        <v>1960</v>
      </c>
      <c r="AC54" s="13">
        <v>2020</v>
      </c>
      <c r="AD54" s="13">
        <v>2024</v>
      </c>
      <c r="AE54" s="13">
        <v>1991</v>
      </c>
      <c r="AF54" s="13">
        <v>1998</v>
      </c>
      <c r="AG54" s="13">
        <v>2145</v>
      </c>
      <c r="AH54" s="13">
        <v>2316</v>
      </c>
      <c r="AI54" s="13">
        <v>2167</v>
      </c>
      <c r="AJ54" s="13">
        <v>2066</v>
      </c>
      <c r="AK54" s="13">
        <v>2155</v>
      </c>
      <c r="AL54" s="13">
        <v>2274</v>
      </c>
      <c r="AM54" s="13">
        <v>2103</v>
      </c>
      <c r="AN54" s="13">
        <v>2238</v>
      </c>
      <c r="AO54" s="13">
        <v>2431</v>
      </c>
      <c r="AP54" s="13">
        <v>2499</v>
      </c>
      <c r="AQ54" s="13">
        <v>2420.0007293150702</v>
      </c>
      <c r="AR54" s="13">
        <v>2304.89431506849</v>
      </c>
      <c r="AS54" s="13">
        <v>2116</v>
      </c>
      <c r="AT54" s="29">
        <v>2060.7945209999998</v>
      </c>
      <c r="AU54" s="102">
        <v>-3.5920366106783286E-2</v>
      </c>
      <c r="AV54" s="102">
        <v>2.5950001233708758E-2</v>
      </c>
    </row>
    <row r="55" spans="1:48">
      <c r="A55" t="s">
        <v>181</v>
      </c>
      <c r="B55" s="22" t="s">
        <v>186</v>
      </c>
      <c r="C55" s="22" t="s">
        <v>186</v>
      </c>
      <c r="D55" s="22" t="s">
        <v>186</v>
      </c>
      <c r="E55" s="22" t="s">
        <v>186</v>
      </c>
      <c r="F55" s="22" t="s">
        <v>186</v>
      </c>
      <c r="G55" s="22" t="s">
        <v>186</v>
      </c>
      <c r="H55" s="22" t="s">
        <v>186</v>
      </c>
      <c r="I55" s="22" t="s">
        <v>186</v>
      </c>
      <c r="J55" s="22" t="s">
        <v>186</v>
      </c>
      <c r="K55" s="22" t="s">
        <v>186</v>
      </c>
      <c r="L55" s="22" t="s">
        <v>186</v>
      </c>
      <c r="M55" s="22" t="s">
        <v>186</v>
      </c>
      <c r="N55" s="22" t="s">
        <v>186</v>
      </c>
      <c r="O55" s="22" t="s">
        <v>186</v>
      </c>
      <c r="P55" s="22" t="s">
        <v>186</v>
      </c>
      <c r="Q55" s="22" t="s">
        <v>186</v>
      </c>
      <c r="R55" s="22" t="s">
        <v>186</v>
      </c>
      <c r="S55" s="22" t="s">
        <v>186</v>
      </c>
      <c r="T55" s="22" t="s">
        <v>186</v>
      </c>
      <c r="U55" s="22" t="s">
        <v>186</v>
      </c>
      <c r="V55" s="22" t="s">
        <v>186</v>
      </c>
      <c r="W55" s="22" t="s">
        <v>186</v>
      </c>
      <c r="X55" s="22" t="s">
        <v>186</v>
      </c>
      <c r="Y55" s="22" t="s">
        <v>186</v>
      </c>
      <c r="Z55" s="22" t="s">
        <v>186</v>
      </c>
      <c r="AA55" s="22" t="s">
        <v>186</v>
      </c>
      <c r="AB55" s="22" t="s">
        <v>186</v>
      </c>
      <c r="AC55" s="22" t="s">
        <v>186</v>
      </c>
      <c r="AD55" s="13">
        <v>2</v>
      </c>
      <c r="AE55" s="13">
        <v>2</v>
      </c>
      <c r="AF55" s="13">
        <v>2</v>
      </c>
      <c r="AG55" s="13">
        <v>5</v>
      </c>
      <c r="AH55" s="13">
        <v>9</v>
      </c>
      <c r="AI55" s="13">
        <v>12</v>
      </c>
      <c r="AJ55" s="13">
        <v>63</v>
      </c>
      <c r="AK55" s="13">
        <v>174</v>
      </c>
      <c r="AL55" s="13">
        <v>217</v>
      </c>
      <c r="AM55" s="13">
        <v>241</v>
      </c>
      <c r="AN55" s="13">
        <v>265</v>
      </c>
      <c r="AO55" s="13">
        <v>301</v>
      </c>
      <c r="AP55" s="13">
        <v>305</v>
      </c>
      <c r="AQ55" s="13">
        <v>331</v>
      </c>
      <c r="AR55" s="13">
        <v>468</v>
      </c>
      <c r="AS55" s="13">
        <v>480</v>
      </c>
      <c r="AT55" s="29">
        <v>489.8</v>
      </c>
      <c r="AU55" s="102">
        <v>2.0416666666665861E-2</v>
      </c>
      <c r="AV55" s="102">
        <v>6.3149254768345899E-3</v>
      </c>
    </row>
    <row r="56" spans="1:48">
      <c r="A56" t="s">
        <v>118</v>
      </c>
      <c r="B56" s="22" t="s">
        <v>186</v>
      </c>
      <c r="C56" s="13">
        <v>16.243808219178099</v>
      </c>
      <c r="D56" s="13">
        <v>47.214493150684902</v>
      </c>
      <c r="E56" s="13">
        <v>67.045874316939901</v>
      </c>
      <c r="F56" s="13">
        <v>78.100904109589095</v>
      </c>
      <c r="G56" s="13">
        <v>87.455315068493206</v>
      </c>
      <c r="H56" s="13">
        <v>86.570438356164402</v>
      </c>
      <c r="I56" s="13">
        <v>83.560464480874302</v>
      </c>
      <c r="J56" s="13">
        <v>81.703616438356207</v>
      </c>
      <c r="K56" s="13">
        <v>87.202493150684901</v>
      </c>
      <c r="L56" s="13">
        <v>97.104684931506895</v>
      </c>
      <c r="M56" s="13">
        <v>77.950546448087394</v>
      </c>
      <c r="N56" s="13">
        <v>90.678794520547996</v>
      </c>
      <c r="O56" s="13">
        <v>104.162630136986</v>
      </c>
      <c r="P56" s="13">
        <v>116.635178082192</v>
      </c>
      <c r="Q56" s="13">
        <v>118.22849726776001</v>
      </c>
      <c r="R56" s="13">
        <v>113.91734246575299</v>
      </c>
      <c r="S56" s="13">
        <v>108.418465753425</v>
      </c>
      <c r="T56" s="13">
        <v>116.550904109589</v>
      </c>
      <c r="U56" s="13">
        <v>115.139890710383</v>
      </c>
      <c r="V56" s="13">
        <v>113.938410958904</v>
      </c>
      <c r="W56" s="13">
        <v>110.609589041096</v>
      </c>
      <c r="X56" s="13">
        <v>105.61652054794546</v>
      </c>
      <c r="Y56" s="13">
        <v>103.88666666666637</v>
      </c>
      <c r="Z56" s="13">
        <v>104.7085753424661</v>
      </c>
      <c r="AA56" s="13">
        <v>95.802931506849276</v>
      </c>
      <c r="AB56" s="13">
        <v>110.30013698630115</v>
      </c>
      <c r="AC56" s="13">
        <v>109.91265027322387</v>
      </c>
      <c r="AD56" s="13">
        <v>98.682986301369894</v>
      </c>
      <c r="AE56" s="13">
        <v>92.819616438356121</v>
      </c>
      <c r="AF56" s="13">
        <v>89.653013698630161</v>
      </c>
      <c r="AG56" s="13">
        <v>88.735710382513631</v>
      </c>
      <c r="AH56" s="13">
        <v>80.745287671232845</v>
      </c>
      <c r="AI56" s="13">
        <v>84.727232876712335</v>
      </c>
      <c r="AJ56" s="13">
        <v>83.880246575342454</v>
      </c>
      <c r="AK56" s="13">
        <v>77.707049180327886</v>
      </c>
      <c r="AL56" s="13">
        <v>70.96526027397266</v>
      </c>
      <c r="AM56" s="13">
        <v>74.321479452054831</v>
      </c>
      <c r="AN56" s="13">
        <v>67.606958904109604</v>
      </c>
      <c r="AO56" s="13">
        <v>71.147486338797776</v>
      </c>
      <c r="AP56" s="13">
        <v>72.676054794520539</v>
      </c>
      <c r="AQ56" s="13">
        <v>69.880273972602708</v>
      </c>
      <c r="AR56" s="13">
        <v>97.374739726027443</v>
      </c>
      <c r="AS56" s="13">
        <v>88.714363207650294</v>
      </c>
      <c r="AT56" s="29">
        <v>85.698743835616398</v>
      </c>
      <c r="AU56" s="102">
        <v>-3.3995743608129403E-2</v>
      </c>
      <c r="AV56" s="102">
        <v>1.0615111311311977E-3</v>
      </c>
    </row>
    <row r="57" spans="1:48">
      <c r="A57" t="s">
        <v>119</v>
      </c>
      <c r="B57" s="13">
        <v>2.1390136986301398</v>
      </c>
      <c r="C57" s="13">
        <v>2.1390136986301398</v>
      </c>
      <c r="D57" s="13">
        <v>2.0559452054794498</v>
      </c>
      <c r="E57" s="13">
        <v>1.84322404371585</v>
      </c>
      <c r="F57" s="13">
        <v>1.2044931506849299</v>
      </c>
      <c r="G57" s="13">
        <v>0.91375342465753395</v>
      </c>
      <c r="H57" s="22" t="s">
        <v>147</v>
      </c>
      <c r="I57" s="13">
        <v>0.57989071038251405</v>
      </c>
      <c r="J57" s="13">
        <v>0.87221917808219196</v>
      </c>
      <c r="K57" s="13">
        <v>0.51917808219178097</v>
      </c>
      <c r="L57" s="22" t="s">
        <v>147</v>
      </c>
      <c r="M57" s="13">
        <v>25.186393442622951</v>
      </c>
      <c r="N57" s="13">
        <v>23.456876712328768</v>
      </c>
      <c r="O57" s="13">
        <v>18.49841095890411</v>
      </c>
      <c r="P57" s="13">
        <v>21.394575342465753</v>
      </c>
      <c r="Q57" s="13">
        <v>21.593579234972676</v>
      </c>
      <c r="R57" s="13">
        <v>33.402575342465759</v>
      </c>
      <c r="S57" s="13">
        <v>44.006136986301399</v>
      </c>
      <c r="T57" s="13">
        <v>51.880876712328735</v>
      </c>
      <c r="U57" s="13">
        <v>59.517185792349721</v>
      </c>
      <c r="V57" s="13">
        <v>60.336821917808194</v>
      </c>
      <c r="W57" s="13">
        <v>58.881452054794494</v>
      </c>
      <c r="X57" s="13">
        <v>53.945205479452063</v>
      </c>
      <c r="Y57" s="13">
        <v>47.7134972677596</v>
      </c>
      <c r="Z57" s="13">
        <v>35.560767123287668</v>
      </c>
      <c r="AA57" s="13">
        <v>35.084191780821918</v>
      </c>
      <c r="AB57" s="13">
        <v>33.042136986301379</v>
      </c>
      <c r="AC57" s="13">
        <v>29.363770491803276</v>
      </c>
      <c r="AD57" s="13">
        <v>35.899780821917801</v>
      </c>
      <c r="AE57" s="13">
        <v>42.398712328767125</v>
      </c>
      <c r="AF57" s="13">
        <v>50.897095890410966</v>
      </c>
      <c r="AG57" s="13">
        <v>61.849016393442582</v>
      </c>
      <c r="AH57" s="13">
        <v>64.1873698630137</v>
      </c>
      <c r="AI57" s="13">
        <v>62.685013698630101</v>
      </c>
      <c r="AJ57" s="13">
        <v>55.997369863013695</v>
      </c>
      <c r="AK57" s="13">
        <v>56.454016393442622</v>
      </c>
      <c r="AL57" s="13">
        <v>52.703479452054793</v>
      </c>
      <c r="AM57" s="13">
        <v>62.652356164383605</v>
      </c>
      <c r="AN57" s="13">
        <v>70.875808219178111</v>
      </c>
      <c r="AO57" s="13">
        <v>74.643688524590189</v>
      </c>
      <c r="AP57" s="13">
        <v>72.300843327686778</v>
      </c>
      <c r="AQ57" s="13">
        <v>65.996127460103537</v>
      </c>
      <c r="AR57" s="13">
        <v>84.358264929988238</v>
      </c>
      <c r="AS57" s="13">
        <v>78.525232240437205</v>
      </c>
      <c r="AT57" s="29">
        <v>78.628291095890432</v>
      </c>
      <c r="AU57" s="119" t="s">
        <v>160</v>
      </c>
      <c r="AV57" s="102">
        <v>1.0124992939000964E-3</v>
      </c>
    </row>
    <row r="58" spans="1:48">
      <c r="A58" s="332" t="s">
        <v>120</v>
      </c>
      <c r="B58" s="41">
        <v>2239.5353972602743</v>
      </c>
      <c r="C58" s="41">
        <v>2847.6728493150681</v>
      </c>
      <c r="D58" s="41">
        <v>3142.733287671233</v>
      </c>
      <c r="E58" s="41">
        <v>4016.8966120218579</v>
      </c>
      <c r="F58" s="41">
        <v>5094.4186301369873</v>
      </c>
      <c r="G58" s="41">
        <v>6111.8961369863</v>
      </c>
      <c r="H58" s="41">
        <v>5700.5122465753429</v>
      </c>
      <c r="I58" s="41">
        <v>5722.4683333333369</v>
      </c>
      <c r="J58" s="41">
        <v>5984.2872876712327</v>
      </c>
      <c r="K58" s="41">
        <v>5507.5922739726038</v>
      </c>
      <c r="L58" s="41">
        <v>5046.9087397260273</v>
      </c>
      <c r="M58" s="41">
        <v>5997.3928961748597</v>
      </c>
      <c r="N58" s="41">
        <v>6316.0047397260323</v>
      </c>
      <c r="O58" s="41">
        <v>6206.6721095890452</v>
      </c>
      <c r="P58" s="41">
        <v>6793.1319726027432</v>
      </c>
      <c r="Q58" s="41">
        <v>6224.8997540983655</v>
      </c>
      <c r="R58" s="41">
        <v>4981.0982739726023</v>
      </c>
      <c r="S58" s="41">
        <v>4813.8258356164388</v>
      </c>
      <c r="T58" s="41">
        <v>4865.2668767123296</v>
      </c>
      <c r="U58" s="41">
        <v>5178.6168579234982</v>
      </c>
      <c r="V58" s="41">
        <v>5432.7490410958908</v>
      </c>
      <c r="W58" s="41">
        <v>5443.2216986301373</v>
      </c>
      <c r="X58" s="41">
        <v>5451.9123835616456</v>
      </c>
      <c r="Y58" s="41">
        <v>5750.8856557377057</v>
      </c>
      <c r="Z58" s="41">
        <v>6216.6169863013693</v>
      </c>
      <c r="AA58" s="41">
        <v>6724.8915616438362</v>
      </c>
      <c r="AB58" s="41">
        <v>6880.0490958904102</v>
      </c>
      <c r="AC58" s="41">
        <v>7002.8397814207656</v>
      </c>
      <c r="AD58" s="41">
        <v>6961.3298082191795</v>
      </c>
      <c r="AE58" s="41">
        <v>7003.6255068493147</v>
      </c>
      <c r="AF58" s="41">
        <v>7111.1573150684935</v>
      </c>
      <c r="AG58" s="41">
        <v>7440.1234426229503</v>
      </c>
      <c r="AH58" s="41">
        <v>7768.0269863013709</v>
      </c>
      <c r="AI58" s="41">
        <v>7643.7473424657528</v>
      </c>
      <c r="AJ58" s="41">
        <v>7582.8795890410947</v>
      </c>
      <c r="AK58" s="41">
        <v>7803.596021857923</v>
      </c>
      <c r="AL58" s="41">
        <v>7896.9947534246585</v>
      </c>
      <c r="AM58" s="41">
        <v>7990.303657534243</v>
      </c>
      <c r="AN58" s="41">
        <v>8386.4407671301396</v>
      </c>
      <c r="AO58" s="41">
        <v>9323.9275519125731</v>
      </c>
      <c r="AP58" s="41">
        <v>9921.0434077112477</v>
      </c>
      <c r="AQ58" s="41">
        <v>9924.7298535970858</v>
      </c>
      <c r="AR58" s="41">
        <v>10237.872316135474</v>
      </c>
      <c r="AS58" s="41">
        <v>10218.749033434002</v>
      </c>
      <c r="AT58" s="41">
        <v>9704.9959297531404</v>
      </c>
      <c r="AU58" s="334">
        <v>-5.1737910976033974E-2</v>
      </c>
      <c r="AV58" s="334">
        <v>0.1202088312911738</v>
      </c>
    </row>
    <row r="59" spans="1:48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9"/>
      <c r="AU59" s="102"/>
      <c r="AV59" s="102"/>
    </row>
    <row r="60" spans="1:48">
      <c r="A60" t="s">
        <v>127</v>
      </c>
      <c r="B60" s="13">
        <v>7</v>
      </c>
      <c r="C60" s="13">
        <v>9</v>
      </c>
      <c r="D60" s="13">
        <v>21</v>
      </c>
      <c r="E60" s="13">
        <v>39</v>
      </c>
      <c r="F60" s="13">
        <v>45</v>
      </c>
      <c r="G60" s="13">
        <v>176</v>
      </c>
      <c r="H60" s="13">
        <v>315</v>
      </c>
      <c r="I60" s="13">
        <v>337</v>
      </c>
      <c r="J60" s="13">
        <v>424</v>
      </c>
      <c r="K60" s="13">
        <v>420</v>
      </c>
      <c r="L60" s="13">
        <v>451</v>
      </c>
      <c r="M60" s="13">
        <v>461</v>
      </c>
      <c r="N60" s="13">
        <v>490</v>
      </c>
      <c r="O60" s="13">
        <v>490</v>
      </c>
      <c r="P60" s="13">
        <v>491</v>
      </c>
      <c r="Q60" s="13">
        <v>460</v>
      </c>
      <c r="R60" s="13">
        <v>449</v>
      </c>
      <c r="S60" s="13">
        <v>443</v>
      </c>
      <c r="T60" s="13">
        <v>431</v>
      </c>
      <c r="U60" s="13">
        <v>568</v>
      </c>
      <c r="V60" s="13">
        <v>660</v>
      </c>
      <c r="W60" s="13">
        <v>593</v>
      </c>
      <c r="X60" s="13">
        <v>628</v>
      </c>
      <c r="Y60" s="13">
        <v>597</v>
      </c>
      <c r="Z60" s="13">
        <v>567</v>
      </c>
      <c r="AA60" s="13">
        <v>651</v>
      </c>
      <c r="AB60" s="13">
        <v>618</v>
      </c>
      <c r="AC60" s="13">
        <v>609</v>
      </c>
      <c r="AD60" s="13">
        <v>572</v>
      </c>
      <c r="AE60" s="13">
        <v>614</v>
      </c>
      <c r="AF60" s="13">
        <v>583</v>
      </c>
      <c r="AG60" s="13">
        <v>619</v>
      </c>
      <c r="AH60" s="13">
        <v>669</v>
      </c>
      <c r="AI60" s="13">
        <v>644</v>
      </c>
      <c r="AJ60" s="13">
        <v>625</v>
      </c>
      <c r="AK60" s="13">
        <v>809</v>
      </c>
      <c r="AL60" s="13">
        <v>733</v>
      </c>
      <c r="AM60" s="13">
        <v>730.05057847747901</v>
      </c>
      <c r="AN60" s="13">
        <v>623.89235900785297</v>
      </c>
      <c r="AO60" s="13">
        <v>581.69922657200902</v>
      </c>
      <c r="AP60" s="13">
        <v>580.04807003366705</v>
      </c>
      <c r="AQ60" s="13">
        <v>553.95311000788104</v>
      </c>
      <c r="AR60" s="13">
        <v>567.37367057585504</v>
      </c>
      <c r="AS60" s="13">
        <v>555.70477921914676</v>
      </c>
      <c r="AT60" s="29">
        <v>558.72819646574578</v>
      </c>
      <c r="AU60" s="102">
        <v>-3.6170524189337305E-3</v>
      </c>
      <c r="AV60" s="102">
        <v>6.1896930760110885E-3</v>
      </c>
    </row>
    <row r="61" spans="1:48">
      <c r="A61" t="s">
        <v>121</v>
      </c>
      <c r="B61" s="13">
        <v>80</v>
      </c>
      <c r="C61" s="13">
        <v>96</v>
      </c>
      <c r="D61" s="13">
        <v>104</v>
      </c>
      <c r="E61" s="13">
        <v>122</v>
      </c>
      <c r="F61" s="13">
        <v>124</v>
      </c>
      <c r="G61" s="13">
        <v>136</v>
      </c>
      <c r="H61" s="13">
        <v>129</v>
      </c>
      <c r="I61" s="13">
        <v>182</v>
      </c>
      <c r="J61" s="13">
        <v>231</v>
      </c>
      <c r="K61" s="13">
        <v>198</v>
      </c>
      <c r="L61" s="13">
        <v>187</v>
      </c>
      <c r="M61" s="13">
        <v>217</v>
      </c>
      <c r="N61" s="13">
        <v>227</v>
      </c>
      <c r="O61" s="13">
        <v>240</v>
      </c>
      <c r="P61" s="13">
        <v>261</v>
      </c>
      <c r="Q61" s="13">
        <v>240</v>
      </c>
      <c r="R61" s="13">
        <v>175</v>
      </c>
      <c r="S61" s="13">
        <v>179</v>
      </c>
      <c r="T61" s="13">
        <v>179</v>
      </c>
      <c r="U61" s="13">
        <v>172</v>
      </c>
      <c r="V61" s="13">
        <v>168</v>
      </c>
      <c r="W61" s="13">
        <v>165</v>
      </c>
      <c r="X61" s="13">
        <v>155</v>
      </c>
      <c r="Y61" s="13">
        <v>150</v>
      </c>
      <c r="Z61" s="13">
        <v>150</v>
      </c>
      <c r="AA61" s="13">
        <v>152</v>
      </c>
      <c r="AB61" s="13">
        <v>164</v>
      </c>
      <c r="AC61" s="13">
        <v>182</v>
      </c>
      <c r="AD61" s="13">
        <v>175</v>
      </c>
      <c r="AE61" s="13">
        <v>179</v>
      </c>
      <c r="AF61" s="13">
        <v>175</v>
      </c>
      <c r="AG61" s="13">
        <v>165</v>
      </c>
      <c r="AH61" s="13">
        <v>163</v>
      </c>
      <c r="AI61" s="13">
        <v>157</v>
      </c>
      <c r="AJ61" s="13">
        <v>182</v>
      </c>
      <c r="AK61" s="13">
        <v>193</v>
      </c>
      <c r="AL61" s="13">
        <v>203</v>
      </c>
      <c r="AM61" s="13">
        <v>210</v>
      </c>
      <c r="AN61" s="13">
        <v>214</v>
      </c>
      <c r="AO61" s="13">
        <v>210.44416134750381</v>
      </c>
      <c r="AP61" s="13">
        <v>206.0241253676966</v>
      </c>
      <c r="AQ61" s="13">
        <v>220.74891351974259</v>
      </c>
      <c r="AR61" s="13">
        <v>194.21234631243891</v>
      </c>
      <c r="AS61" s="13">
        <v>174.79565293072051</v>
      </c>
      <c r="AT61" s="29">
        <v>167.87016269051131</v>
      </c>
      <c r="AU61" s="102">
        <v>-3.8851034031287202E-2</v>
      </c>
      <c r="AV61" s="102">
        <v>2.139277502248107E-3</v>
      </c>
    </row>
    <row r="62" spans="1:48">
      <c r="A62" t="s">
        <v>74</v>
      </c>
      <c r="B62" s="13">
        <v>226.819726027397</v>
      </c>
      <c r="C62" s="13">
        <v>291.797260273973</v>
      </c>
      <c r="D62" s="13">
        <v>278.36054794520601</v>
      </c>
      <c r="E62" s="13">
        <v>319.8</v>
      </c>
      <c r="F62" s="13">
        <v>435.99123287671199</v>
      </c>
      <c r="G62" s="13">
        <v>614.67945205479498</v>
      </c>
      <c r="H62" s="13">
        <v>790.35945205479504</v>
      </c>
      <c r="I62" s="13">
        <v>913.4</v>
      </c>
      <c r="J62" s="13">
        <v>1075.1375342465799</v>
      </c>
      <c r="K62" s="13">
        <v>1300.5534246575301</v>
      </c>
      <c r="L62" s="13">
        <v>1545.4224657534201</v>
      </c>
      <c r="M62" s="13">
        <v>1743.2</v>
      </c>
      <c r="N62" s="13">
        <v>1877.93095890411</v>
      </c>
      <c r="O62" s="13">
        <v>2086.7013698630099</v>
      </c>
      <c r="P62" s="13">
        <v>2128.8164383561598</v>
      </c>
      <c r="Q62" s="13">
        <v>2119</v>
      </c>
      <c r="R62" s="13">
        <v>2029.9463013698601</v>
      </c>
      <c r="S62" s="13">
        <v>2047.99561643836</v>
      </c>
      <c r="T62" s="13">
        <v>2127.2120547945201</v>
      </c>
      <c r="U62" s="13">
        <v>2292.1999999999998</v>
      </c>
      <c r="V62" s="13">
        <v>2504.8438356164402</v>
      </c>
      <c r="W62" s="13">
        <v>2620.96109589041</v>
      </c>
      <c r="X62" s="13">
        <v>2690.1501369862999</v>
      </c>
      <c r="Y62" s="13">
        <v>2741</v>
      </c>
      <c r="Z62" s="13">
        <v>2760.3419178082199</v>
      </c>
      <c r="AA62" s="13">
        <v>2773.7786301369902</v>
      </c>
      <c r="AB62" s="13">
        <v>2827.5254794520501</v>
      </c>
      <c r="AC62" s="13">
        <v>2840.8</v>
      </c>
      <c r="AD62" s="13">
        <v>2888.4920547945198</v>
      </c>
      <c r="AE62" s="13">
        <v>2929.6043835616401</v>
      </c>
      <c r="AF62" s="13">
        <v>2988.5654794520601</v>
      </c>
      <c r="AG62" s="13">
        <v>3170.4</v>
      </c>
      <c r="AH62" s="13">
        <v>3211.3742465753398</v>
      </c>
      <c r="AI62" s="13">
        <v>3212.3769863013699</v>
      </c>
      <c r="AJ62" s="13">
        <v>3213.17917808219</v>
      </c>
      <c r="AK62" s="13">
        <v>3252.4</v>
      </c>
      <c r="AL62" s="13">
        <v>3305.6317808219201</v>
      </c>
      <c r="AM62" s="13">
        <v>3346.46334246575</v>
      </c>
      <c r="AN62" s="13">
        <v>3400.9923287671199</v>
      </c>
      <c r="AO62" s="13">
        <v>3481.02</v>
      </c>
      <c r="AP62" s="13">
        <v>3626.6889863013698</v>
      </c>
      <c r="AQ62" s="13">
        <v>3683.5844383561598</v>
      </c>
      <c r="AR62" s="13">
        <v>3743.36778082192</v>
      </c>
      <c r="AS62" s="13">
        <v>3901</v>
      </c>
      <c r="AT62" s="29">
        <v>3790.3561643835601</v>
      </c>
      <c r="AU62" s="102">
        <v>-2.836294171146847E-2</v>
      </c>
      <c r="AV62" s="102">
        <v>4.9469394726682298E-2</v>
      </c>
    </row>
    <row r="63" spans="1:48">
      <c r="A63" t="s">
        <v>122</v>
      </c>
      <c r="B63" s="13">
        <v>62.344273972602799</v>
      </c>
      <c r="C63" s="13">
        <v>95.868246575342496</v>
      </c>
      <c r="D63" s="13">
        <v>116.91098630137</v>
      </c>
      <c r="E63" s="13">
        <v>120.41827868852501</v>
      </c>
      <c r="F63" s="13">
        <v>138.69641095890401</v>
      </c>
      <c r="G63" s="13">
        <v>140.47060273972599</v>
      </c>
      <c r="H63" s="13">
        <v>148.227534246575</v>
      </c>
      <c r="I63" s="13">
        <v>151.69040983606601</v>
      </c>
      <c r="J63" s="13">
        <v>148.49572602739701</v>
      </c>
      <c r="K63" s="13">
        <v>154.51972602739701</v>
      </c>
      <c r="L63" s="13">
        <v>170.879424657534</v>
      </c>
      <c r="M63" s="13">
        <v>178.14827868852501</v>
      </c>
      <c r="N63" s="13">
        <v>210.117945205479</v>
      </c>
      <c r="O63" s="13">
        <v>232.52227397260299</v>
      </c>
      <c r="P63" s="13">
        <v>264.870328767123</v>
      </c>
      <c r="Q63" s="13">
        <v>193.37286885245899</v>
      </c>
      <c r="R63" s="13">
        <v>309.49383561643845</v>
      </c>
      <c r="S63" s="13">
        <v>411.78690410958882</v>
      </c>
      <c r="T63" s="13">
        <v>525.41709589041113</v>
      </c>
      <c r="U63" s="13">
        <v>582.959262295082</v>
      </c>
      <c r="V63" s="13">
        <v>626.8849315068494</v>
      </c>
      <c r="W63" s="13">
        <v>657.55126027397273</v>
      </c>
      <c r="X63" s="13">
        <v>639.05879452054819</v>
      </c>
      <c r="Y63" s="13">
        <v>672.09562841530089</v>
      </c>
      <c r="Z63" s="13">
        <v>719.20671232876748</v>
      </c>
      <c r="AA63" s="13">
        <v>714.54200000000014</v>
      </c>
      <c r="AB63" s="13">
        <v>676.95756164383602</v>
      </c>
      <c r="AC63" s="13">
        <v>615.0557923497272</v>
      </c>
      <c r="AD63" s="13">
        <v>590.30805479452079</v>
      </c>
      <c r="AE63" s="13">
        <v>683.66273972602789</v>
      </c>
      <c r="AF63" s="13">
        <v>773.86257534246533</v>
      </c>
      <c r="AG63" s="13">
        <v>736.1059289617483</v>
      </c>
      <c r="AH63" s="13">
        <v>753.69287671232837</v>
      </c>
      <c r="AI63" s="13">
        <v>736.82624657534268</v>
      </c>
      <c r="AJ63" s="13">
        <v>736.23682191780813</v>
      </c>
      <c r="AK63" s="13">
        <v>725.56754098360705</v>
      </c>
      <c r="AL63" s="13">
        <v>726.83495890410916</v>
      </c>
      <c r="AM63" s="13">
        <v>753.25139726027419</v>
      </c>
      <c r="AN63" s="13">
        <v>756.42117808219223</v>
      </c>
      <c r="AO63" s="13">
        <v>772.6968852459014</v>
      </c>
      <c r="AP63" s="13">
        <v>737.94175342465769</v>
      </c>
      <c r="AQ63" s="13">
        <v>761.8593424657538</v>
      </c>
      <c r="AR63" s="13">
        <v>768.5279452054798</v>
      </c>
      <c r="AS63" s="13">
        <v>767.82986338797787</v>
      </c>
      <c r="AT63" s="29">
        <v>754.37838356164423</v>
      </c>
      <c r="AU63" s="102">
        <v>-1.8175534517145042E-2</v>
      </c>
      <c r="AV63" s="102">
        <v>9.2643874410101579E-3</v>
      </c>
    </row>
    <row r="64" spans="1:48">
      <c r="A64" t="s">
        <v>128</v>
      </c>
      <c r="B64" s="13">
        <v>486</v>
      </c>
      <c r="C64" s="13">
        <v>474</v>
      </c>
      <c r="D64" s="13">
        <v>510</v>
      </c>
      <c r="E64" s="13">
        <v>599</v>
      </c>
      <c r="F64" s="13">
        <v>642</v>
      </c>
      <c r="G64" s="13">
        <v>854</v>
      </c>
      <c r="H64" s="13">
        <v>892</v>
      </c>
      <c r="I64" s="13">
        <v>1081</v>
      </c>
      <c r="J64" s="13">
        <v>1338</v>
      </c>
      <c r="K64" s="13">
        <v>1375</v>
      </c>
      <c r="L64" s="13">
        <v>1306</v>
      </c>
      <c r="M64" s="13">
        <v>1504</v>
      </c>
      <c r="N64" s="13">
        <v>1685</v>
      </c>
      <c r="O64" s="13">
        <v>1635</v>
      </c>
      <c r="P64" s="13">
        <v>1590</v>
      </c>
      <c r="Q64" s="13">
        <v>1577</v>
      </c>
      <c r="R64" s="13">
        <v>1602</v>
      </c>
      <c r="S64" s="13">
        <v>1337</v>
      </c>
      <c r="T64" s="13">
        <v>1419</v>
      </c>
      <c r="U64" s="13">
        <v>1505</v>
      </c>
      <c r="V64" s="13">
        <v>1342</v>
      </c>
      <c r="W64" s="13">
        <v>1429</v>
      </c>
      <c r="X64" s="13">
        <v>1420</v>
      </c>
      <c r="Y64" s="13">
        <v>1373</v>
      </c>
      <c r="Z64" s="13">
        <v>1481</v>
      </c>
      <c r="AA64" s="13">
        <v>1539</v>
      </c>
      <c r="AB64" s="13">
        <v>1669</v>
      </c>
      <c r="AC64" s="13">
        <v>1579</v>
      </c>
      <c r="AD64" s="13">
        <v>1588</v>
      </c>
      <c r="AE64" s="13">
        <v>1589</v>
      </c>
      <c r="AF64" s="13">
        <v>1578</v>
      </c>
      <c r="AG64" s="13">
        <v>1580</v>
      </c>
      <c r="AH64" s="13">
        <v>1557</v>
      </c>
      <c r="AI64" s="13">
        <v>1520</v>
      </c>
      <c r="AJ64" s="13">
        <v>1408</v>
      </c>
      <c r="AK64" s="13">
        <v>1455.8689322404373</v>
      </c>
      <c r="AL64" s="13">
        <v>1388.9868339726027</v>
      </c>
      <c r="AM64" s="13">
        <v>1288.856757260274</v>
      </c>
      <c r="AN64" s="13">
        <v>1183.3342191780821</v>
      </c>
      <c r="AO64" s="13">
        <v>1128.826990710382</v>
      </c>
      <c r="AP64" s="13">
        <v>1087.1134191780823</v>
      </c>
      <c r="AQ64" s="13">
        <v>1016.8395342794523</v>
      </c>
      <c r="AR64" s="13">
        <v>969.09521709589092</v>
      </c>
      <c r="AS64" s="13">
        <v>1030.6727392677594</v>
      </c>
      <c r="AT64" s="29">
        <v>1021.3936106213698</v>
      </c>
      <c r="AU64" s="102">
        <v>-1.6417766145549351E-2</v>
      </c>
      <c r="AV64" s="102">
        <v>1.2817290229882095E-2</v>
      </c>
    </row>
    <row r="65" spans="1:48">
      <c r="A65" t="s">
        <v>129</v>
      </c>
      <c r="B65" s="13">
        <v>1</v>
      </c>
      <c r="C65" s="13">
        <v>1</v>
      </c>
      <c r="D65" s="13">
        <v>1</v>
      </c>
      <c r="E65" s="13">
        <v>4</v>
      </c>
      <c r="F65" s="13">
        <v>9</v>
      </c>
      <c r="G65" s="13">
        <v>18</v>
      </c>
      <c r="H65" s="13">
        <v>69</v>
      </c>
      <c r="I65" s="13">
        <v>93</v>
      </c>
      <c r="J65" s="13">
        <v>91</v>
      </c>
      <c r="K65" s="13">
        <v>81</v>
      </c>
      <c r="L65" s="13">
        <v>98</v>
      </c>
      <c r="M65" s="13">
        <v>167</v>
      </c>
      <c r="N65" s="13">
        <v>183</v>
      </c>
      <c r="O65" s="13">
        <v>216</v>
      </c>
      <c r="P65" s="13">
        <v>282</v>
      </c>
      <c r="Q65" s="13">
        <v>276</v>
      </c>
      <c r="R65" s="13">
        <v>259</v>
      </c>
      <c r="S65" s="13">
        <v>304</v>
      </c>
      <c r="T65" s="13">
        <v>385</v>
      </c>
      <c r="U65" s="13">
        <v>456</v>
      </c>
      <c r="V65" s="13">
        <v>455</v>
      </c>
      <c r="W65" s="13">
        <v>509</v>
      </c>
      <c r="X65" s="13">
        <v>505</v>
      </c>
      <c r="Y65" s="13">
        <v>551</v>
      </c>
      <c r="Z65" s="13">
        <v>600</v>
      </c>
      <c r="AA65" s="13">
        <v>634</v>
      </c>
      <c r="AB65" s="13">
        <v>660</v>
      </c>
      <c r="AC65" s="13">
        <v>670</v>
      </c>
      <c r="AD65" s="13">
        <v>662</v>
      </c>
      <c r="AE65" s="13">
        <v>674</v>
      </c>
      <c r="AF65" s="13">
        <v>775</v>
      </c>
      <c r="AG65" s="13">
        <v>773</v>
      </c>
      <c r="AH65" s="13">
        <v>777</v>
      </c>
      <c r="AI65" s="13">
        <v>779</v>
      </c>
      <c r="AJ65" s="13">
        <v>737</v>
      </c>
      <c r="AK65" s="13">
        <v>734.52499999999998</v>
      </c>
      <c r="AL65" s="13">
        <v>719</v>
      </c>
      <c r="AM65" s="13">
        <v>757</v>
      </c>
      <c r="AN65" s="13">
        <v>776.36099999999999</v>
      </c>
      <c r="AO65" s="13">
        <v>792.7</v>
      </c>
      <c r="AP65" s="13">
        <v>758.51232876712311</v>
      </c>
      <c r="AQ65" s="13">
        <v>746.92602739725999</v>
      </c>
      <c r="AR65" s="13">
        <v>762.71232876712293</v>
      </c>
      <c r="AS65" s="13">
        <v>768.00819672131092</v>
      </c>
      <c r="AT65" s="29">
        <v>739.84657534246492</v>
      </c>
      <c r="AU65" s="102">
        <v>-3.725500070833565E-2</v>
      </c>
      <c r="AV65" s="102">
        <v>8.6945165401600914E-3</v>
      </c>
    </row>
    <row r="66" spans="1:48">
      <c r="A66" t="s">
        <v>124</v>
      </c>
      <c r="B66" s="22" t="s">
        <v>186</v>
      </c>
      <c r="C66" s="22" t="s">
        <v>186</v>
      </c>
      <c r="D66" s="22" t="s">
        <v>186</v>
      </c>
      <c r="E66" s="22" t="s">
        <v>186</v>
      </c>
      <c r="F66" s="22" t="s">
        <v>186</v>
      </c>
      <c r="G66" s="22" t="s">
        <v>186</v>
      </c>
      <c r="H66" s="22" t="s">
        <v>186</v>
      </c>
      <c r="I66" s="22" t="s">
        <v>186</v>
      </c>
      <c r="J66" s="22" t="s">
        <v>186</v>
      </c>
      <c r="K66" s="22" t="s">
        <v>186</v>
      </c>
      <c r="L66" s="22" t="s">
        <v>186</v>
      </c>
      <c r="M66" s="22" t="s">
        <v>186</v>
      </c>
      <c r="N66" s="22" t="s">
        <v>186</v>
      </c>
      <c r="O66" s="22" t="s">
        <v>186</v>
      </c>
      <c r="P66" s="22" t="s">
        <v>186</v>
      </c>
      <c r="Q66" s="22" t="s">
        <v>186</v>
      </c>
      <c r="R66" s="13">
        <v>1.6</v>
      </c>
      <c r="S66" s="13">
        <v>5.9</v>
      </c>
      <c r="T66" s="13">
        <v>13.3</v>
      </c>
      <c r="U66" s="13">
        <v>23.8</v>
      </c>
      <c r="V66" s="13">
        <v>48.5</v>
      </c>
      <c r="W66" s="13">
        <v>50.375</v>
      </c>
      <c r="X66" s="13">
        <v>47.006999999999998</v>
      </c>
      <c r="Y66" s="13">
        <v>53.395000000000003</v>
      </c>
      <c r="Z66" s="13">
        <v>50.581000000000003</v>
      </c>
      <c r="AA66" s="13">
        <v>62.436</v>
      </c>
      <c r="AB66" s="13">
        <v>74.867999999999995</v>
      </c>
      <c r="AC66" s="13">
        <v>91.471000000000004</v>
      </c>
      <c r="AD66" s="13">
        <v>96.213999999999999</v>
      </c>
      <c r="AE66" s="13">
        <v>95.796999999999997</v>
      </c>
      <c r="AF66" s="13">
        <v>91.561000000000007</v>
      </c>
      <c r="AG66" s="13">
        <v>105.077</v>
      </c>
      <c r="AH66" s="13">
        <v>126.188</v>
      </c>
      <c r="AI66" s="13">
        <v>129.511</v>
      </c>
      <c r="AJ66" s="13">
        <v>140.45400000000001</v>
      </c>
      <c r="AK66" s="13">
        <v>175.67699999999999</v>
      </c>
      <c r="AL66" s="13">
        <v>191.32299999999998</v>
      </c>
      <c r="AM66" s="13">
        <v>203.90899999999999</v>
      </c>
      <c r="AN66" s="13">
        <v>236.37300000000002</v>
      </c>
      <c r="AO66" s="13">
        <v>223.35499999999999</v>
      </c>
      <c r="AP66" s="13">
        <v>265.00099999999998</v>
      </c>
      <c r="AQ66" s="13">
        <v>285.50299999999999</v>
      </c>
      <c r="AR66" s="13">
        <v>305.40422444000001</v>
      </c>
      <c r="AS66" s="13">
        <v>320.90874162</v>
      </c>
      <c r="AT66" s="29">
        <v>329.90306406000002</v>
      </c>
      <c r="AU66" s="102">
        <v>3.216244009056024E-2</v>
      </c>
      <c r="AV66" s="102">
        <v>3.5727664288771571E-3</v>
      </c>
    </row>
    <row r="67" spans="1:48">
      <c r="A67" t="s">
        <v>27</v>
      </c>
      <c r="B67" s="22" t="s">
        <v>186</v>
      </c>
      <c r="C67" s="22" t="s">
        <v>186</v>
      </c>
      <c r="D67" s="22" t="s">
        <v>186</v>
      </c>
      <c r="E67" s="22" t="s">
        <v>186</v>
      </c>
      <c r="F67" s="22" t="s">
        <v>186</v>
      </c>
      <c r="G67" s="22" t="s">
        <v>186</v>
      </c>
      <c r="H67" s="22" t="s">
        <v>186</v>
      </c>
      <c r="I67" s="22" t="s">
        <v>186</v>
      </c>
      <c r="J67" s="22" t="s">
        <v>186</v>
      </c>
      <c r="K67" s="22" t="s">
        <v>186</v>
      </c>
      <c r="L67" s="22" t="s">
        <v>186</v>
      </c>
      <c r="M67" s="22" t="s">
        <v>186</v>
      </c>
      <c r="N67" s="22" t="s">
        <v>186</v>
      </c>
      <c r="O67" s="22" t="s">
        <v>186</v>
      </c>
      <c r="P67" s="22" t="s">
        <v>186</v>
      </c>
      <c r="Q67" s="22" t="s">
        <v>186</v>
      </c>
      <c r="R67" s="22" t="s">
        <v>186</v>
      </c>
      <c r="S67" s="22" t="s">
        <v>186</v>
      </c>
      <c r="T67" s="22" t="s">
        <v>186</v>
      </c>
      <c r="U67" s="22" t="s">
        <v>186</v>
      </c>
      <c r="V67" s="22" t="s">
        <v>186</v>
      </c>
      <c r="W67" s="22" t="s">
        <v>186</v>
      </c>
      <c r="X67" s="13">
        <v>5.6767123287671204</v>
      </c>
      <c r="Y67" s="13">
        <v>13.9508196721311</v>
      </c>
      <c r="Z67" s="13">
        <v>30.208219178082199</v>
      </c>
      <c r="AA67" s="13">
        <v>54.739726027397303</v>
      </c>
      <c r="AB67" s="13">
        <v>80.284931506849304</v>
      </c>
      <c r="AC67" s="13">
        <v>111</v>
      </c>
      <c r="AD67" s="13">
        <v>127.72602739726</v>
      </c>
      <c r="AE67" s="13">
        <v>143.945205479452</v>
      </c>
      <c r="AF67" s="13">
        <v>155.13643835616401</v>
      </c>
      <c r="AG67" s="13">
        <v>178.93442622950801</v>
      </c>
      <c r="AH67" s="13">
        <v>204.76712328767101</v>
      </c>
      <c r="AI67" s="13">
        <v>245.31506849315099</v>
      </c>
      <c r="AJ67" s="13">
        <v>296</v>
      </c>
      <c r="AK67" s="13">
        <v>327.54098360655701</v>
      </c>
      <c r="AL67" s="13">
        <v>350.04931506849272</v>
      </c>
      <c r="AM67" s="13">
        <v>354.43287671232838</v>
      </c>
      <c r="AN67" s="13">
        <v>363.63287671232894</v>
      </c>
      <c r="AO67" s="13">
        <v>427.20765027322432</v>
      </c>
      <c r="AP67" s="13">
        <v>398.41315068493168</v>
      </c>
      <c r="AQ67" s="13">
        <v>367.33620470136935</v>
      </c>
      <c r="AR67" s="13">
        <v>336.8604031123287</v>
      </c>
      <c r="AS67" s="13">
        <v>316.72534836109276</v>
      </c>
      <c r="AT67" s="29">
        <v>345.33467791780868</v>
      </c>
      <c r="AU67" s="102">
        <v>9.0157552239379823E-2</v>
      </c>
      <c r="AV67" s="102">
        <v>4.3964465525050999E-3</v>
      </c>
    </row>
    <row r="68" spans="1:48">
      <c r="A68" t="s">
        <v>75</v>
      </c>
      <c r="B68" s="13">
        <v>35.113972602739722</v>
      </c>
      <c r="C68" s="13">
        <v>34.085479452054798</v>
      </c>
      <c r="D68" s="13">
        <v>31.085479452054795</v>
      </c>
      <c r="E68" s="13">
        <v>35.113661202185796</v>
      </c>
      <c r="F68" s="13">
        <v>36.42739726027397</v>
      </c>
      <c r="G68" s="13">
        <v>39.584767123287676</v>
      </c>
      <c r="H68" s="13">
        <v>42.554520547945209</v>
      </c>
      <c r="I68" s="13">
        <v>44.470546448087426</v>
      </c>
      <c r="J68" s="13">
        <v>47.288849315068489</v>
      </c>
      <c r="K68" s="13">
        <v>47.532301369863013</v>
      </c>
      <c r="L68" s="13">
        <v>47.788410958904109</v>
      </c>
      <c r="M68" s="13">
        <v>62.535327868852413</v>
      </c>
      <c r="N68" s="13">
        <v>73.137287671232826</v>
      </c>
      <c r="O68" s="13">
        <v>72.782246575342498</v>
      </c>
      <c r="P68" s="13">
        <v>92.636191780821918</v>
      </c>
      <c r="Q68" s="13">
        <v>77.43978142076503</v>
      </c>
      <c r="R68" s="13">
        <v>78.096109589041106</v>
      </c>
      <c r="S68" s="13">
        <v>85.481726027397215</v>
      </c>
      <c r="T68" s="13">
        <v>90.524520547945215</v>
      </c>
      <c r="U68" s="13">
        <v>101.8789617486339</v>
      </c>
      <c r="V68" s="13">
        <v>122.74295890410963</v>
      </c>
      <c r="W68" s="13">
        <v>125.64649315068496</v>
      </c>
      <c r="X68" s="13">
        <v>119.68841095890414</v>
      </c>
      <c r="Y68" s="13">
        <v>124.24188524590163</v>
      </c>
      <c r="Z68" s="13">
        <v>133.94999999999999</v>
      </c>
      <c r="AA68" s="13">
        <v>144.1749315068493</v>
      </c>
      <c r="AB68" s="13">
        <v>147.23402739726023</v>
      </c>
      <c r="AC68" s="13">
        <v>203.97010928961743</v>
      </c>
      <c r="AD68" s="13">
        <v>276.10317808219179</v>
      </c>
      <c r="AE68" s="13">
        <v>258.35578082191779</v>
      </c>
      <c r="AF68" s="13">
        <v>229.76821917808215</v>
      </c>
      <c r="AG68" s="13">
        <v>245.30969945355199</v>
      </c>
      <c r="AH68" s="13">
        <v>228.77263013698629</v>
      </c>
      <c r="AI68" s="13">
        <v>217.4462191780822</v>
      </c>
      <c r="AJ68" s="13">
        <v>218.37495890410963</v>
      </c>
      <c r="AK68" s="13">
        <v>200.39245901639342</v>
      </c>
      <c r="AL68" s="13">
        <v>194.70745205479452</v>
      </c>
      <c r="AM68" s="13">
        <v>192.5238904109589</v>
      </c>
      <c r="AN68" s="13">
        <v>194.98208219178085</v>
      </c>
      <c r="AO68" s="13">
        <v>235.32115559116787</v>
      </c>
      <c r="AP68" s="13">
        <v>286.11945501419888</v>
      </c>
      <c r="AQ68" s="13">
        <v>305.2592849379983</v>
      </c>
      <c r="AR68" s="13">
        <v>319.97784671426979</v>
      </c>
      <c r="AS68" s="13">
        <v>339.82604627743672</v>
      </c>
      <c r="AT68" s="29">
        <v>328.30608887564989</v>
      </c>
      <c r="AU68" s="102">
        <v>-3.1274574868099592E-2</v>
      </c>
      <c r="AV68" s="102">
        <v>3.728428589748106E-3</v>
      </c>
    </row>
    <row r="69" spans="1:48">
      <c r="A69" s="332" t="s">
        <v>108</v>
      </c>
      <c r="B69" s="41">
        <v>898.27797260273951</v>
      </c>
      <c r="C69" s="41">
        <v>1001.7509863013703</v>
      </c>
      <c r="D69" s="41">
        <v>1062.3570136986309</v>
      </c>
      <c r="E69" s="41">
        <v>1239.3319398907108</v>
      </c>
      <c r="F69" s="41">
        <v>1431.1150410958901</v>
      </c>
      <c r="G69" s="41">
        <v>1978.7348219178084</v>
      </c>
      <c r="H69" s="41">
        <v>2386.1415068493152</v>
      </c>
      <c r="I69" s="41">
        <v>2802.5609562841537</v>
      </c>
      <c r="J69" s="41">
        <v>3354.9221095890452</v>
      </c>
      <c r="K69" s="41">
        <v>3576.6054520547905</v>
      </c>
      <c r="L69" s="41">
        <v>3806.090301369858</v>
      </c>
      <c r="M69" s="41">
        <v>4332.8836065573787</v>
      </c>
      <c r="N69" s="41">
        <v>4746.1861917808219</v>
      </c>
      <c r="O69" s="41">
        <v>4973.0058904109555</v>
      </c>
      <c r="P69" s="41">
        <v>5110.3229589041048</v>
      </c>
      <c r="Q69" s="41">
        <v>4942.8126502732239</v>
      </c>
      <c r="R69" s="41">
        <v>4904.13624657534</v>
      </c>
      <c r="S69" s="41">
        <v>4814.1642465753466</v>
      </c>
      <c r="T69" s="41">
        <v>5170.4536712328772</v>
      </c>
      <c r="U69" s="41">
        <v>5701.8382240437168</v>
      </c>
      <c r="V69" s="41">
        <v>5927.9717260273992</v>
      </c>
      <c r="W69" s="41">
        <v>6150.5338493150675</v>
      </c>
      <c r="X69" s="41">
        <v>6209.5810547945184</v>
      </c>
      <c r="Y69" s="41">
        <v>6275.6833333333343</v>
      </c>
      <c r="Z69" s="41">
        <v>6492.2878493150693</v>
      </c>
      <c r="AA69" s="41">
        <v>6725.6712876712363</v>
      </c>
      <c r="AB69" s="41">
        <v>6917.87</v>
      </c>
      <c r="AC69" s="41">
        <v>6902.2969016393454</v>
      </c>
      <c r="AD69" s="41">
        <v>6975.8433150684923</v>
      </c>
      <c r="AE69" s="41">
        <v>7167.3651095890373</v>
      </c>
      <c r="AF69" s="41">
        <v>7349.8937123287715</v>
      </c>
      <c r="AG69" s="41">
        <v>7572.8270546448084</v>
      </c>
      <c r="AH69" s="41">
        <v>7690.7948767123253</v>
      </c>
      <c r="AI69" s="41">
        <v>7641.4755205479451</v>
      </c>
      <c r="AJ69" s="41">
        <v>7556.2449589041071</v>
      </c>
      <c r="AK69" s="41">
        <v>7873.9719158469952</v>
      </c>
      <c r="AL69" s="41">
        <v>7812.5333408219185</v>
      </c>
      <c r="AM69" s="41">
        <v>7836.4878425870647</v>
      </c>
      <c r="AN69" s="41">
        <v>7749.9890439393566</v>
      </c>
      <c r="AO69" s="41">
        <v>7853.2710697401881</v>
      </c>
      <c r="AP69" s="41">
        <v>7945.8622887717265</v>
      </c>
      <c r="AQ69" s="41">
        <v>7942.0098556656167</v>
      </c>
      <c r="AR69" s="41">
        <v>7967.5317630453064</v>
      </c>
      <c r="AS69" s="41">
        <v>8175.4713677854452</v>
      </c>
      <c r="AT69" s="41">
        <v>8036.1169239187548</v>
      </c>
      <c r="AU69" s="334">
        <v>-1.8791403431229092E-2</v>
      </c>
      <c r="AV69" s="334">
        <v>0.10027220108712419</v>
      </c>
    </row>
    <row r="70" spans="1:48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29"/>
      <c r="AU70" s="102"/>
      <c r="AV70" s="102"/>
    </row>
    <row r="71" spans="1:48" s="225" customFormat="1">
      <c r="A71" s="335" t="s">
        <v>533</v>
      </c>
      <c r="B71" s="343">
        <v>31806.399068493149</v>
      </c>
      <c r="C71" s="343">
        <v>34571.142416438364</v>
      </c>
      <c r="D71" s="343">
        <v>37120.567791780828</v>
      </c>
      <c r="E71" s="343">
        <v>40438.126185792353</v>
      </c>
      <c r="F71" s="343">
        <v>43635.15855068493</v>
      </c>
      <c r="G71" s="343">
        <v>48063.519575342463</v>
      </c>
      <c r="H71" s="343">
        <v>50845.61520273974</v>
      </c>
      <c r="I71" s="343">
        <v>53667.96827322404</v>
      </c>
      <c r="J71" s="343">
        <v>58465.346115068496</v>
      </c>
      <c r="K71" s="343">
        <v>58618.315912328762</v>
      </c>
      <c r="L71" s="343">
        <v>55826.423504109589</v>
      </c>
      <c r="M71" s="343">
        <v>60412.280377049203</v>
      </c>
      <c r="N71" s="343">
        <v>62714.005005479448</v>
      </c>
      <c r="O71" s="343">
        <v>63332.384131506842</v>
      </c>
      <c r="P71" s="343">
        <v>66050.497679452019</v>
      </c>
      <c r="Q71" s="343">
        <v>62948.186251366089</v>
      </c>
      <c r="R71" s="343">
        <v>59534.732904109573</v>
      </c>
      <c r="S71" s="343">
        <v>57298.234528767134</v>
      </c>
      <c r="T71" s="343">
        <v>56598.903512328761</v>
      </c>
      <c r="U71" s="343">
        <v>57686.035027322418</v>
      </c>
      <c r="V71" s="343">
        <v>57472.215063013704</v>
      </c>
      <c r="W71" s="343">
        <v>60462.660947945202</v>
      </c>
      <c r="X71" s="343">
        <v>60783.570813698643</v>
      </c>
      <c r="Y71" s="343">
        <v>63154.309751366112</v>
      </c>
      <c r="Z71" s="343">
        <v>64041.892484931508</v>
      </c>
      <c r="AA71" s="343">
        <v>65459.535230136986</v>
      </c>
      <c r="AB71" s="343">
        <v>65267.824857534259</v>
      </c>
      <c r="AC71" s="343">
        <v>65774.237232240455</v>
      </c>
      <c r="AD71" s="343">
        <v>66028.410767123278</v>
      </c>
      <c r="AE71" s="343">
        <v>67104.18813150686</v>
      </c>
      <c r="AF71" s="343">
        <v>68101.953745205494</v>
      </c>
      <c r="AG71" s="343">
        <v>69896.79047267756</v>
      </c>
      <c r="AH71" s="343">
        <v>72184.896706849337</v>
      </c>
      <c r="AI71" s="343">
        <v>73538.086528767133</v>
      </c>
      <c r="AJ71" s="343">
        <v>72324.807734246555</v>
      </c>
      <c r="AK71" s="343">
        <v>74820.348120614231</v>
      </c>
      <c r="AL71" s="343">
        <v>74812.755077391776</v>
      </c>
      <c r="AM71" s="343">
        <v>74533.008395745972</v>
      </c>
      <c r="AN71" s="343">
        <v>76915.97646626264</v>
      </c>
      <c r="AO71" s="343">
        <v>80371.017958333556</v>
      </c>
      <c r="AP71" s="343">
        <v>81260.774219636995</v>
      </c>
      <c r="AQ71" s="343">
        <v>81557.314161795293</v>
      </c>
      <c r="AR71" s="343">
        <v>81445.576249681573</v>
      </c>
      <c r="AS71" s="343">
        <v>81994.709171404204</v>
      </c>
      <c r="AT71" s="344">
        <v>79947.933766156711</v>
      </c>
      <c r="AU71" s="338">
        <v>-2.6360398768673354E-2</v>
      </c>
      <c r="AV71" s="338">
        <v>1</v>
      </c>
    </row>
    <row r="72" spans="1:48">
      <c r="A72" t="s">
        <v>480</v>
      </c>
      <c r="B72" s="13">
        <v>707.10454794520558</v>
      </c>
      <c r="C72" s="13">
        <v>705.56466301369846</v>
      </c>
      <c r="D72" s="13">
        <v>712.97458630137066</v>
      </c>
      <c r="E72" s="13">
        <v>710.70697814207699</v>
      </c>
      <c r="F72" s="13">
        <v>706.75685205479488</v>
      </c>
      <c r="G72" s="13">
        <v>701.59475342465817</v>
      </c>
      <c r="H72" s="13">
        <v>684.54196986301383</v>
      </c>
      <c r="I72" s="13">
        <v>675.90146994535473</v>
      </c>
      <c r="J72" s="13">
        <v>680.9059506849319</v>
      </c>
      <c r="K72" s="13">
        <v>692.97509041095884</v>
      </c>
      <c r="L72" s="13">
        <v>719.83588767123274</v>
      </c>
      <c r="M72" s="13">
        <v>933.12496721311538</v>
      </c>
      <c r="N72" s="13">
        <v>1462.293471232877</v>
      </c>
      <c r="O72" s="13">
        <v>1770.8803232876721</v>
      </c>
      <c r="P72" s="13">
        <v>2240.1048301369819</v>
      </c>
      <c r="Q72" s="13">
        <v>2276.713437158468</v>
      </c>
      <c r="R72" s="13">
        <v>2471.0904109589083</v>
      </c>
      <c r="S72" s="13">
        <v>2818.7175972602754</v>
      </c>
      <c r="T72" s="13">
        <v>3129.9475397260248</v>
      </c>
      <c r="U72" s="13">
        <v>3362.1287704918027</v>
      </c>
      <c r="V72" s="13">
        <v>3429.5067616438364</v>
      </c>
      <c r="W72" s="13">
        <v>3442.9789616438347</v>
      </c>
      <c r="X72" s="13">
        <v>3382.4397589041087</v>
      </c>
      <c r="Y72" s="13">
        <v>3195.8893415300513</v>
      </c>
      <c r="Z72" s="13">
        <v>2714.4925808219186</v>
      </c>
      <c r="AA72" s="13">
        <v>2666.5047643835637</v>
      </c>
      <c r="AB72" s="13">
        <v>2651.2295972602724</v>
      </c>
      <c r="AC72" s="13">
        <v>2706.7388825136645</v>
      </c>
      <c r="AD72" s="13">
        <v>2838.7859178082153</v>
      </c>
      <c r="AE72" s="13">
        <v>3437.0852684931506</v>
      </c>
      <c r="AF72" s="13">
        <v>3495.3635945205433</v>
      </c>
      <c r="AG72" s="13">
        <v>3476.6033333333307</v>
      </c>
      <c r="AH72" s="13">
        <v>3454.064783561641</v>
      </c>
      <c r="AI72" s="13">
        <v>3553.067364383563</v>
      </c>
      <c r="AJ72" s="13">
        <v>3684.209021917809</v>
      </c>
      <c r="AK72" s="13">
        <v>3493.3781885245903</v>
      </c>
      <c r="AL72" s="13">
        <v>3284.6751972602783</v>
      </c>
      <c r="AM72" s="13">
        <v>3339.3733315068512</v>
      </c>
      <c r="AN72" s="13">
        <v>3127.8042739726015</v>
      </c>
      <c r="AO72" s="13">
        <v>2901.8969398907047</v>
      </c>
      <c r="AP72" s="13">
        <v>2658.5156900009429</v>
      </c>
      <c r="AQ72" s="13">
        <v>2422.1827313810691</v>
      </c>
      <c r="AR72" s="13">
        <v>2387.7654423944705</v>
      </c>
      <c r="AS72" s="13">
        <v>2221.8142199064459</v>
      </c>
      <c r="AT72" s="29">
        <v>2082.3749822938066</v>
      </c>
      <c r="AU72" s="102">
        <v>-6.0957243237952263E-2</v>
      </c>
      <c r="AV72" s="102">
        <v>2.5837105811541364E-2</v>
      </c>
    </row>
    <row r="73" spans="1:48">
      <c r="A73" t="s">
        <v>257</v>
      </c>
      <c r="B73" s="13">
        <v>10782.304986301369</v>
      </c>
      <c r="C73" s="13">
        <v>11446.733265753424</v>
      </c>
      <c r="D73" s="13">
        <v>12242.051271232878</v>
      </c>
      <c r="E73" s="13">
        <v>12761.058180327869</v>
      </c>
      <c r="F73" s="13">
        <v>13136.689126027399</v>
      </c>
      <c r="G73" s="13">
        <v>13921.713575342466</v>
      </c>
      <c r="H73" s="13">
        <v>14009.750928767124</v>
      </c>
      <c r="I73" s="13">
        <v>14340.876825136613</v>
      </c>
      <c r="J73" s="13">
        <v>14496.775046575343</v>
      </c>
      <c r="K73" s="13">
        <v>14024.056624657534</v>
      </c>
      <c r="L73" s="13">
        <v>13671.225805479453</v>
      </c>
      <c r="M73" s="13">
        <v>13659.163546448088</v>
      </c>
      <c r="N73" s="13">
        <v>14560.167252054795</v>
      </c>
      <c r="O73" s="13">
        <v>15596.657747945206</v>
      </c>
      <c r="P73" s="13">
        <v>16523.128282191778</v>
      </c>
      <c r="Q73" s="13">
        <v>17138.046661202185</v>
      </c>
      <c r="R73" s="13">
        <v>17587.499643835621</v>
      </c>
      <c r="S73" s="13">
        <v>18397.82688493151</v>
      </c>
      <c r="T73" s="13">
        <v>18877.354115068491</v>
      </c>
      <c r="U73" s="13">
        <v>19731.37669398907</v>
      </c>
      <c r="V73" s="13">
        <v>20063.858953424657</v>
      </c>
      <c r="W73" s="13">
        <v>19601.384221917808</v>
      </c>
      <c r="X73" s="13">
        <v>19675.951594520549</v>
      </c>
      <c r="Y73" s="13">
        <v>19522.288877049177</v>
      </c>
      <c r="Z73" s="13">
        <v>18767.674635616437</v>
      </c>
      <c r="AA73" s="13">
        <v>18844.647832876715</v>
      </c>
      <c r="AB73" s="13">
        <v>19405.040638356164</v>
      </c>
      <c r="AC73" s="13">
        <v>19580.50093169399</v>
      </c>
      <c r="AD73" s="13">
        <v>19676.543232876709</v>
      </c>
      <c r="AE73" s="13">
        <v>20533.04702191781</v>
      </c>
      <c r="AF73" s="13">
        <v>20742.311704109583</v>
      </c>
      <c r="AG73" s="13">
        <v>21363.179726775958</v>
      </c>
      <c r="AH73" s="13">
        <v>21668.94639452055</v>
      </c>
      <c r="AI73" s="13">
        <v>21500.483232876712</v>
      </c>
      <c r="AJ73" s="13">
        <v>21103.010676712329</v>
      </c>
      <c r="AK73" s="13">
        <v>21521.404959016392</v>
      </c>
      <c r="AL73" s="13">
        <v>21302.999597260277</v>
      </c>
      <c r="AM73" s="13">
        <v>21430.039351080224</v>
      </c>
      <c r="AN73" s="13">
        <v>21165.016879555798</v>
      </c>
      <c r="AO73" s="13">
        <v>20766.101946031209</v>
      </c>
      <c r="AP73" s="13">
        <v>19860.580193783288</v>
      </c>
      <c r="AQ73" s="13">
        <v>19457.783941005113</v>
      </c>
      <c r="AR73" s="13">
        <v>19140.032681937497</v>
      </c>
      <c r="AS73" s="13">
        <v>18413.629381999141</v>
      </c>
      <c r="AT73" s="29">
        <v>18390.24355618043</v>
      </c>
      <c r="AU73" s="102">
        <v>-2.2589223614158938E-3</v>
      </c>
      <c r="AV73" s="102">
        <v>0.22512694379082565</v>
      </c>
    </row>
    <row r="74" spans="1:48">
      <c r="A74" t="s">
        <v>502</v>
      </c>
      <c r="B74" s="13">
        <v>13921.674109589041</v>
      </c>
      <c r="C74" s="13">
        <v>15381.396246575343</v>
      </c>
      <c r="D74" s="13">
        <v>16380.936684931507</v>
      </c>
      <c r="E74" s="13">
        <v>18250.098087431696</v>
      </c>
      <c r="F74" s="13">
        <v>20242.806958904112</v>
      </c>
      <c r="G74" s="13">
        <v>22762.118164383559</v>
      </c>
      <c r="H74" s="13">
        <v>24701.708630136985</v>
      </c>
      <c r="I74" s="13">
        <v>26392.941612021859</v>
      </c>
      <c r="J74" s="13">
        <v>29932.445561643835</v>
      </c>
      <c r="K74" s="13">
        <v>29667.294383561646</v>
      </c>
      <c r="L74" s="13">
        <v>26181.004684931508</v>
      </c>
      <c r="M74" s="13">
        <v>29589.705573770487</v>
      </c>
      <c r="N74" s="13">
        <v>29983.209150684936</v>
      </c>
      <c r="O74" s="13">
        <v>28677.10326027398</v>
      </c>
      <c r="P74" s="13">
        <v>30010.517698630138</v>
      </c>
      <c r="Q74" s="13">
        <v>26028.08672131148</v>
      </c>
      <c r="R74" s="13">
        <v>21895.294520547948</v>
      </c>
      <c r="S74" s="13">
        <v>18755.571452054792</v>
      </c>
      <c r="T74" s="13">
        <v>16943.147013698632</v>
      </c>
      <c r="U74" s="13">
        <v>16534.864699453552</v>
      </c>
      <c r="V74" s="13">
        <v>15871.127726027398</v>
      </c>
      <c r="W74" s="13">
        <v>18516.62290410959</v>
      </c>
      <c r="X74" s="13">
        <v>18351.213315068493</v>
      </c>
      <c r="Y74" s="13">
        <v>20678.421530054642</v>
      </c>
      <c r="Z74" s="13">
        <v>22179.833205479452</v>
      </c>
      <c r="AA74" s="13">
        <v>23857.07210958904</v>
      </c>
      <c r="AB74" s="13">
        <v>23903.78887671233</v>
      </c>
      <c r="AC74" s="13">
        <v>25427.686693989072</v>
      </c>
      <c r="AD74" s="13">
        <v>26181.49123287671</v>
      </c>
      <c r="AE74" s="13">
        <v>26780.238082191783</v>
      </c>
      <c r="AF74" s="13">
        <v>27121.727041095892</v>
      </c>
      <c r="AG74" s="13">
        <v>28001.079210382515</v>
      </c>
      <c r="AH74" s="13">
        <v>29506.292416438358</v>
      </c>
      <c r="AI74" s="13">
        <v>30756.724931506847</v>
      </c>
      <c r="AJ74" s="13">
        <v>29645.789232876712</v>
      </c>
      <c r="AK74" s="13">
        <v>31072.256557218581</v>
      </c>
      <c r="AL74" s="13">
        <v>30544.439648849315</v>
      </c>
      <c r="AM74" s="13">
        <v>29131.636468232871</v>
      </c>
      <c r="AN74" s="13">
        <v>30877.409312773976</v>
      </c>
      <c r="AO74" s="13">
        <v>33592.397760191263</v>
      </c>
      <c r="AP74" s="13">
        <v>34721.475627342465</v>
      </c>
      <c r="AQ74" s="13">
        <v>34919.989609452052</v>
      </c>
      <c r="AR74" s="13">
        <v>34604.492369799562</v>
      </c>
      <c r="AS74" s="13">
        <v>35567.73731373388</v>
      </c>
      <c r="AT74" s="29">
        <v>33075.571590909414</v>
      </c>
      <c r="AU74" s="102">
        <v>-7.3250682683452029E-2</v>
      </c>
      <c r="AV74" s="102">
        <v>0.41215962078686086</v>
      </c>
    </row>
    <row r="75" spans="1:48">
      <c r="A75" t="s">
        <v>1</v>
      </c>
      <c r="B75" s="13">
        <v>13026.964958904107</v>
      </c>
      <c r="C75" s="13">
        <v>13887.746169863014</v>
      </c>
      <c r="D75" s="13">
        <v>14977.631106849314</v>
      </c>
      <c r="E75" s="13">
        <v>16020.924273224044</v>
      </c>
      <c r="F75" s="13">
        <v>16826.351591780822</v>
      </c>
      <c r="G75" s="13">
        <v>18174.655109589043</v>
      </c>
      <c r="H75" s="13">
        <v>18533.44739452055</v>
      </c>
      <c r="I75" s="13">
        <v>19210.898245901637</v>
      </c>
      <c r="J75" s="13">
        <v>19868.478635616444</v>
      </c>
      <c r="K75" s="13">
        <v>19680.616049315064</v>
      </c>
      <c r="L75" s="13">
        <v>19729.434435616433</v>
      </c>
      <c r="M75" s="13">
        <v>20356.978901639344</v>
      </c>
      <c r="N75" s="13">
        <v>21720.881608219181</v>
      </c>
      <c r="O75" s="13">
        <v>23124.526624657534</v>
      </c>
      <c r="P75" s="13">
        <v>24234.555323287663</v>
      </c>
      <c r="Q75" s="13">
        <v>24803.685049180323</v>
      </c>
      <c r="R75" s="13">
        <v>25379.185506849313</v>
      </c>
      <c r="S75" s="13">
        <v>26212.877597260278</v>
      </c>
      <c r="T75" s="13">
        <v>27252.32225205479</v>
      </c>
      <c r="U75" s="13">
        <v>28854.493278688526</v>
      </c>
      <c r="V75" s="13">
        <v>29560.761309589045</v>
      </c>
      <c r="W75" s="13">
        <v>29503.956947945208</v>
      </c>
      <c r="X75" s="13">
        <v>29777.140238356158</v>
      </c>
      <c r="Y75" s="13">
        <v>29874.989587431694</v>
      </c>
      <c r="Z75" s="13">
        <v>29563.710512328766</v>
      </c>
      <c r="AA75" s="13">
        <v>30036.877367123288</v>
      </c>
      <c r="AB75" s="13">
        <v>30890.436775342452</v>
      </c>
      <c r="AC75" s="13">
        <v>31195.962806010932</v>
      </c>
      <c r="AD75" s="13">
        <v>31652.686958904109</v>
      </c>
      <c r="AE75" s="13">
        <v>32932.888569863004</v>
      </c>
      <c r="AF75" s="13">
        <v>33683.051060273974</v>
      </c>
      <c r="AG75" s="13">
        <v>34724.576234972679</v>
      </c>
      <c r="AH75" s="13">
        <v>35304.749769863003</v>
      </c>
      <c r="AI75" s="13">
        <v>35390.093789041101</v>
      </c>
      <c r="AJ75" s="13">
        <v>35126.600090410968</v>
      </c>
      <c r="AK75" s="13">
        <v>35734.050798368306</v>
      </c>
      <c r="AL75" s="13">
        <v>35608.142469638369</v>
      </c>
      <c r="AM75" s="13">
        <v>35868.688557650079</v>
      </c>
      <c r="AN75" s="13">
        <v>35539.913153488676</v>
      </c>
      <c r="AO75" s="13">
        <v>35371.146810164115</v>
      </c>
      <c r="AP75" s="13">
        <v>34699.948936321925</v>
      </c>
      <c r="AQ75" s="13">
        <v>34321.251447887356</v>
      </c>
      <c r="AR75" s="13">
        <v>34045.63452152587</v>
      </c>
      <c r="AS75" s="13">
        <v>33601.756367677553</v>
      </c>
      <c r="AT75" s="29">
        <v>33670.776028092951</v>
      </c>
      <c r="AU75" s="102">
        <v>1.4677920361363395E-3</v>
      </c>
      <c r="AV75" s="102">
        <v>0.41930010056781697</v>
      </c>
    </row>
    <row r="76" spans="1:48">
      <c r="A76" s="23" t="s">
        <v>288</v>
      </c>
      <c r="B76" s="40">
        <v>4857.76</v>
      </c>
      <c r="C76" s="40">
        <v>5302</v>
      </c>
      <c r="D76" s="40">
        <v>5762</v>
      </c>
      <c r="E76" s="40">
        <v>6167.1038251366099</v>
      </c>
      <c r="F76" s="40">
        <v>6566</v>
      </c>
      <c r="G76" s="40">
        <v>7126.7463013698625</v>
      </c>
      <c r="H76" s="40">
        <v>7610.459178082192</v>
      </c>
      <c r="I76" s="40">
        <v>8064.1284153005463</v>
      </c>
      <c r="J76" s="40">
        <v>8664.4219178082203</v>
      </c>
      <c r="K76" s="40">
        <v>9270.4054794520544</v>
      </c>
      <c r="L76" s="40">
        <v>9915.9843835616448</v>
      </c>
      <c r="M76" s="40">
        <v>10465.595901639374</v>
      </c>
      <c r="N76" s="40">
        <v>11009.914246575343</v>
      </c>
      <c r="O76" s="40">
        <v>11530.754246575343</v>
      </c>
      <c r="P76" s="40">
        <v>11805.424657534248</v>
      </c>
      <c r="Q76" s="40">
        <v>12116.41448087428</v>
      </c>
      <c r="R76" s="40">
        <v>12260.252876712329</v>
      </c>
      <c r="S76" s="40">
        <v>12329.785479452055</v>
      </c>
      <c r="T76" s="40">
        <v>12403.434246575343</v>
      </c>
      <c r="U76" s="40">
        <v>12296.677049180345</v>
      </c>
      <c r="V76" s="40">
        <v>12040.326027397261</v>
      </c>
      <c r="W76" s="40">
        <v>12442.081095890415</v>
      </c>
      <c r="X76" s="40">
        <v>12655.217260273974</v>
      </c>
      <c r="Y76" s="40">
        <v>12600.898633879764</v>
      </c>
      <c r="Z76" s="40">
        <v>12298.348767123289</v>
      </c>
      <c r="AA76" s="40">
        <v>11565.585753424659</v>
      </c>
      <c r="AB76" s="40">
        <v>10473.599205479453</v>
      </c>
      <c r="AC76" s="40">
        <v>9150.5877322404394</v>
      </c>
      <c r="AD76" s="40">
        <v>8194.2325753424666</v>
      </c>
      <c r="AE76" s="40">
        <v>7391.0614794520561</v>
      </c>
      <c r="AF76" s="40">
        <v>7297.1756438356169</v>
      </c>
      <c r="AG76" s="40">
        <v>7171.1350273224061</v>
      </c>
      <c r="AH76" s="40">
        <v>7373.854520547945</v>
      </c>
      <c r="AI76" s="40">
        <v>7391.2678082191778</v>
      </c>
      <c r="AJ76" s="40">
        <v>7552.418410958905</v>
      </c>
      <c r="AK76" s="40">
        <v>8014.0407650273264</v>
      </c>
      <c r="AL76" s="40">
        <v>8660.1729589041115</v>
      </c>
      <c r="AM76" s="40">
        <v>9532.6833698630144</v>
      </c>
      <c r="AN76" s="40">
        <v>10498.653999999999</v>
      </c>
      <c r="AO76" s="40">
        <v>11407.473387978149</v>
      </c>
      <c r="AP76" s="40">
        <v>11839.349655972603</v>
      </c>
      <c r="AQ76" s="40">
        <v>12316.073104455891</v>
      </c>
      <c r="AR76" s="40">
        <v>12795.449358356163</v>
      </c>
      <c r="AS76" s="40">
        <v>12825.215489992732</v>
      </c>
      <c r="AT76" s="41">
        <v>13201.586147154354</v>
      </c>
      <c r="AU76" s="103">
        <v>2.9872334548314061E-2</v>
      </c>
      <c r="AV76" s="103">
        <v>0.16854027864532226</v>
      </c>
    </row>
    <row r="77" spans="1:48">
      <c r="A77" s="99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7"/>
      <c r="AS77" s="189"/>
      <c r="AT77" s="189"/>
    </row>
    <row r="78" spans="1:48">
      <c r="A78" t="s">
        <v>3</v>
      </c>
    </row>
    <row r="79" spans="1:48">
      <c r="A79" t="s">
        <v>2</v>
      </c>
    </row>
    <row r="80" spans="1:48">
      <c r="A80" t="s">
        <v>383</v>
      </c>
    </row>
    <row r="81" spans="1:1">
      <c r="A81" s="120" t="s">
        <v>385</v>
      </c>
    </row>
    <row r="82" spans="1:1">
      <c r="A82" t="s">
        <v>382</v>
      </c>
    </row>
    <row r="83" spans="1:1">
      <c r="A83" t="s">
        <v>412</v>
      </c>
    </row>
    <row r="84" spans="1:1">
      <c r="A84" s="12" t="s">
        <v>5</v>
      </c>
    </row>
    <row r="85" spans="1:1">
      <c r="A85" s="12" t="s">
        <v>537</v>
      </c>
    </row>
  </sheetData>
  <phoneticPr fontId="2" type="noConversion"/>
  <pageMargins left="0.23622047244094491" right="0" top="0.23622047244094491" bottom="0" header="0" footer="0"/>
  <pageSetup paperSize="9" scale="41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95"/>
  <sheetViews>
    <sheetView showGridLines="0" workbookViewId="0">
      <pane xSplit="1" ySplit="3" topLeftCell="D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9.33203125" defaultRowHeight="11.25"/>
  <cols>
    <col min="1" max="1" width="30.6640625" customWidth="1"/>
    <col min="2" max="17" width="8.5" customWidth="1"/>
  </cols>
  <sheetData>
    <row r="1" spans="1:23" ht="12.75">
      <c r="A1" s="439" t="s">
        <v>570</v>
      </c>
      <c r="V1" s="21" t="s">
        <v>223</v>
      </c>
      <c r="W1" s="21">
        <v>2009</v>
      </c>
    </row>
    <row r="2" spans="1:23">
      <c r="V2" s="21" t="s">
        <v>615</v>
      </c>
      <c r="W2" s="21" t="s">
        <v>188</v>
      </c>
    </row>
    <row r="3" spans="1:23">
      <c r="A3" t="s">
        <v>311</v>
      </c>
      <c r="B3">
        <v>1990</v>
      </c>
      <c r="C3">
        <v>1991</v>
      </c>
      <c r="D3">
        <v>1992</v>
      </c>
      <c r="E3">
        <v>1993</v>
      </c>
      <c r="F3">
        <v>1994</v>
      </c>
      <c r="G3">
        <v>1995</v>
      </c>
      <c r="H3">
        <v>1996</v>
      </c>
      <c r="I3">
        <v>1997</v>
      </c>
      <c r="J3">
        <v>1998</v>
      </c>
      <c r="K3">
        <v>1999</v>
      </c>
      <c r="L3">
        <v>2000</v>
      </c>
      <c r="M3">
        <v>2001</v>
      </c>
      <c r="N3">
        <v>2002</v>
      </c>
      <c r="O3">
        <v>2003</v>
      </c>
      <c r="P3">
        <v>2004</v>
      </c>
      <c r="Q3">
        <v>2005</v>
      </c>
      <c r="R3">
        <v>2006</v>
      </c>
      <c r="S3">
        <v>2007</v>
      </c>
      <c r="T3">
        <v>2008</v>
      </c>
      <c r="U3" s="12">
        <v>2009</v>
      </c>
      <c r="V3" s="21">
        <v>2008</v>
      </c>
      <c r="W3" s="21" t="s">
        <v>185</v>
      </c>
    </row>
    <row r="4" spans="1:23">
      <c r="U4" s="12"/>
    </row>
    <row r="5" spans="1:23">
      <c r="A5" t="s">
        <v>67</v>
      </c>
      <c r="B5" s="440">
        <v>3185.4270000000001</v>
      </c>
      <c r="C5" s="440">
        <v>3223.2869999999998</v>
      </c>
      <c r="D5" s="440">
        <v>3235.4279999999999</v>
      </c>
      <c r="E5" s="440">
        <v>3353.5349999999999</v>
      </c>
      <c r="F5" s="440">
        <v>3407.3809999999999</v>
      </c>
      <c r="G5" s="440">
        <v>3516.7669999999998</v>
      </c>
      <c r="H5" s="440">
        <v>3610.6959999999999</v>
      </c>
      <c r="I5" s="440">
        <v>3660.8110000000001</v>
      </c>
      <c r="J5" s="440">
        <v>3797.0859999999998</v>
      </c>
      <c r="K5" s="440">
        <v>3875.683</v>
      </c>
      <c r="L5" s="440">
        <v>3990.4960000000001</v>
      </c>
      <c r="M5" s="440">
        <v>3924.0819999999999</v>
      </c>
      <c r="N5" s="440">
        <v>4050.2869999999998</v>
      </c>
      <c r="O5" s="440">
        <v>4075.8330000000001</v>
      </c>
      <c r="P5" s="440">
        <v>4168.116</v>
      </c>
      <c r="Q5" s="440">
        <v>4257.3694100000002</v>
      </c>
      <c r="R5" s="440">
        <v>4266.3318870000003</v>
      </c>
      <c r="S5" s="440">
        <v>4364.9939999999997</v>
      </c>
      <c r="T5" s="440">
        <v>4325.3599999999997</v>
      </c>
      <c r="U5" s="441">
        <v>4149.5959999999995</v>
      </c>
      <c r="V5" s="442">
        <v>-3.8007297389261674E-2</v>
      </c>
      <c r="W5" s="443">
        <v>0.2065137233036114</v>
      </c>
    </row>
    <row r="6" spans="1:23">
      <c r="A6" t="s">
        <v>87</v>
      </c>
      <c r="B6" s="440">
        <v>478.17500000000001</v>
      </c>
      <c r="C6" s="440">
        <v>502.72</v>
      </c>
      <c r="D6" s="440">
        <v>514.68799999999999</v>
      </c>
      <c r="E6" s="440">
        <v>524.66300000000001</v>
      </c>
      <c r="F6" s="440">
        <v>547.81299999999999</v>
      </c>
      <c r="G6" s="440">
        <v>551.34</v>
      </c>
      <c r="H6" s="440">
        <v>566.08100000000002</v>
      </c>
      <c r="I6" s="440">
        <v>569.03300000000002</v>
      </c>
      <c r="J6" s="440">
        <v>558.73199999999997</v>
      </c>
      <c r="K6" s="440">
        <v>573.08699999999999</v>
      </c>
      <c r="L6" s="440">
        <v>599.24199999999996</v>
      </c>
      <c r="M6" s="440">
        <v>581.83199999999999</v>
      </c>
      <c r="N6" s="440">
        <v>594.83299999999997</v>
      </c>
      <c r="O6" s="440">
        <v>580.24400000000003</v>
      </c>
      <c r="P6" s="440">
        <v>587.81799999999998</v>
      </c>
      <c r="Q6" s="440">
        <v>614.93799999999999</v>
      </c>
      <c r="R6" s="440">
        <v>602.53099999999995</v>
      </c>
      <c r="S6" s="440">
        <v>621.678</v>
      </c>
      <c r="T6" s="440">
        <v>664.49099999999999</v>
      </c>
      <c r="U6" s="441">
        <v>634.12300000000005</v>
      </c>
      <c r="V6" s="442">
        <v>-4.308662827988452E-2</v>
      </c>
      <c r="W6" s="443">
        <v>3.155851841057683E-2</v>
      </c>
    </row>
    <row r="7" spans="1:23">
      <c r="A7" t="s">
        <v>73</v>
      </c>
      <c r="B7" s="440">
        <v>122.449</v>
      </c>
      <c r="C7" s="440">
        <v>126.807</v>
      </c>
      <c r="D7" s="440">
        <v>130.10300000000001</v>
      </c>
      <c r="E7" s="440">
        <v>135.02600000000001</v>
      </c>
      <c r="F7" s="440">
        <v>145.98699999999999</v>
      </c>
      <c r="G7" s="440">
        <v>152.548</v>
      </c>
      <c r="H7" s="440">
        <v>162.52600000000001</v>
      </c>
      <c r="I7" s="440">
        <v>175.149</v>
      </c>
      <c r="J7" s="440">
        <v>181.80099999999999</v>
      </c>
      <c r="K7" s="440">
        <v>192.267</v>
      </c>
      <c r="L7" s="440">
        <v>204.37299999999999</v>
      </c>
      <c r="M7" s="440">
        <v>209.642</v>
      </c>
      <c r="N7" s="440">
        <v>214.101</v>
      </c>
      <c r="O7" s="440">
        <v>216.977</v>
      </c>
      <c r="P7" s="440">
        <v>222.00899999999999</v>
      </c>
      <c r="Q7" s="440">
        <v>233.078</v>
      </c>
      <c r="R7" s="440">
        <v>244.92</v>
      </c>
      <c r="S7" s="440">
        <v>253.691</v>
      </c>
      <c r="T7" s="440">
        <v>256.75099999999998</v>
      </c>
      <c r="U7" s="441">
        <v>257.9898</v>
      </c>
      <c r="V7" s="442">
        <v>7.5778531334369514E-3</v>
      </c>
      <c r="W7" s="443">
        <v>1.2839426819467255E-2</v>
      </c>
    </row>
    <row r="8" spans="1:23">
      <c r="A8" s="332" t="s">
        <v>104</v>
      </c>
      <c r="B8" s="444">
        <v>3786.0509999999999</v>
      </c>
      <c r="C8" s="444">
        <v>3852.8139999999999</v>
      </c>
      <c r="D8" s="444">
        <v>3880.2190000000001</v>
      </c>
      <c r="E8" s="444">
        <v>4013.2240000000002</v>
      </c>
      <c r="F8" s="444">
        <v>4101.1809999999996</v>
      </c>
      <c r="G8" s="444">
        <v>4220.6549999999997</v>
      </c>
      <c r="H8" s="444">
        <v>4339.3029999999999</v>
      </c>
      <c r="I8" s="444">
        <v>4404.9930000000004</v>
      </c>
      <c r="J8" s="444">
        <v>4537.6189999999997</v>
      </c>
      <c r="K8" s="444">
        <v>4641.0370000000003</v>
      </c>
      <c r="L8" s="444">
        <v>4794.1109999999999</v>
      </c>
      <c r="M8" s="444">
        <v>4715.5559999999996</v>
      </c>
      <c r="N8" s="444">
        <v>4859.2209999999995</v>
      </c>
      <c r="O8" s="444">
        <v>4873.0540000000001</v>
      </c>
      <c r="P8" s="444">
        <v>4977.9430000000002</v>
      </c>
      <c r="Q8" s="444">
        <v>5105.3854099999999</v>
      </c>
      <c r="R8" s="444">
        <v>5113.7828870000003</v>
      </c>
      <c r="S8" s="444">
        <v>5240.3630000000003</v>
      </c>
      <c r="T8" s="444">
        <v>5246.6019999999999</v>
      </c>
      <c r="U8" s="444">
        <v>5041.7088000000003</v>
      </c>
      <c r="V8" s="445">
        <v>-3.6419819757260385E-2</v>
      </c>
      <c r="W8" s="446">
        <v>0.25091166853365549</v>
      </c>
    </row>
    <row r="9" spans="1:23">
      <c r="B9" s="440"/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0"/>
      <c r="U9" s="441"/>
      <c r="V9" s="442"/>
      <c r="W9" s="443"/>
    </row>
    <row r="10" spans="1:23">
      <c r="A10" t="s">
        <v>105</v>
      </c>
      <c r="B10" s="440">
        <v>50.94</v>
      </c>
      <c r="C10" s="440">
        <v>54.054000000000002</v>
      </c>
      <c r="D10" s="440">
        <v>56.262</v>
      </c>
      <c r="E10" s="440">
        <v>62.53</v>
      </c>
      <c r="F10" s="440">
        <v>65.622</v>
      </c>
      <c r="G10" s="440">
        <v>67.168999999999997</v>
      </c>
      <c r="H10" s="440">
        <v>69.759</v>
      </c>
      <c r="I10" s="440">
        <v>72.462999999999994</v>
      </c>
      <c r="J10" s="440">
        <v>74.17</v>
      </c>
      <c r="K10" s="440">
        <v>80.745000000000005</v>
      </c>
      <c r="L10" s="440">
        <v>88.977999999999994</v>
      </c>
      <c r="M10" s="440">
        <v>90.138000000000005</v>
      </c>
      <c r="N10" s="440">
        <v>84.581000000000003</v>
      </c>
      <c r="O10" s="440">
        <v>92.046999999999997</v>
      </c>
      <c r="P10" s="440">
        <v>100.267</v>
      </c>
      <c r="Q10" s="440">
        <v>105.545</v>
      </c>
      <c r="R10" s="440">
        <v>117.142</v>
      </c>
      <c r="S10" s="440">
        <v>120.828</v>
      </c>
      <c r="T10" s="440">
        <v>125.057</v>
      </c>
      <c r="U10" s="441">
        <v>123.931487</v>
      </c>
      <c r="V10" s="442">
        <v>-6.2849315068492784E-3</v>
      </c>
      <c r="W10" s="443">
        <v>6.1677215842031643E-3</v>
      </c>
    </row>
    <row r="11" spans="1:23">
      <c r="A11" t="s">
        <v>72</v>
      </c>
      <c r="B11" s="440">
        <v>222.821</v>
      </c>
      <c r="C11" s="440">
        <v>234.36600000000001</v>
      </c>
      <c r="D11" s="440">
        <v>241.73</v>
      </c>
      <c r="E11" s="440">
        <v>251.97300000000001</v>
      </c>
      <c r="F11" s="440">
        <v>260.041</v>
      </c>
      <c r="G11" s="440">
        <v>275.601</v>
      </c>
      <c r="H11" s="440">
        <v>291.24400000000003</v>
      </c>
      <c r="I11" s="440">
        <v>307.98599999999999</v>
      </c>
      <c r="J11" s="440">
        <v>321.74799999999999</v>
      </c>
      <c r="K11" s="440">
        <v>334.71600000000001</v>
      </c>
      <c r="L11" s="440">
        <v>348.90899999999999</v>
      </c>
      <c r="M11" s="440">
        <v>328.50900000000001</v>
      </c>
      <c r="N11" s="440">
        <v>345.67099999999999</v>
      </c>
      <c r="O11" s="440">
        <v>364.339</v>
      </c>
      <c r="P11" s="440">
        <v>387.45100000000002</v>
      </c>
      <c r="Q11" s="440">
        <v>402.93799999999999</v>
      </c>
      <c r="R11" s="440">
        <v>419.33699999999999</v>
      </c>
      <c r="S11" s="440">
        <v>444.58300000000003</v>
      </c>
      <c r="T11" s="440">
        <v>463.12</v>
      </c>
      <c r="U11" s="441">
        <v>467.4</v>
      </c>
      <c r="V11" s="442">
        <v>1.2006710885311467E-2</v>
      </c>
      <c r="W11" s="443">
        <v>2.326118356391995E-2</v>
      </c>
    </row>
    <row r="12" spans="1:23">
      <c r="A12" t="s">
        <v>190</v>
      </c>
      <c r="B12" s="440">
        <v>18.372</v>
      </c>
      <c r="C12" s="440">
        <v>19.808</v>
      </c>
      <c r="D12" s="440">
        <v>22.167000000000002</v>
      </c>
      <c r="E12" s="440">
        <v>23.332000000000001</v>
      </c>
      <c r="F12" s="440">
        <v>25.266999999999999</v>
      </c>
      <c r="G12" s="440">
        <v>26.742000000000001</v>
      </c>
      <c r="H12" s="440">
        <v>30.260999999999999</v>
      </c>
      <c r="I12" s="440">
        <v>32.548999999999999</v>
      </c>
      <c r="J12" s="440">
        <v>35.503</v>
      </c>
      <c r="K12" s="440">
        <v>38.389000000000003</v>
      </c>
      <c r="L12" s="440">
        <v>40.076999999999998</v>
      </c>
      <c r="M12" s="440">
        <v>42.530999999999999</v>
      </c>
      <c r="N12" s="440">
        <v>43.67</v>
      </c>
      <c r="O12" s="440">
        <v>48.78</v>
      </c>
      <c r="P12" s="440">
        <v>52.853999999999999</v>
      </c>
      <c r="Q12" s="440">
        <v>54.482999999999997</v>
      </c>
      <c r="R12" s="440">
        <v>57.555</v>
      </c>
      <c r="S12" s="440">
        <v>60.137610000000002</v>
      </c>
      <c r="T12" s="440">
        <v>60.857999999999997</v>
      </c>
      <c r="U12" s="441">
        <v>61.202373000000001</v>
      </c>
      <c r="V12" s="442">
        <v>8.4138606961547957E-3</v>
      </c>
      <c r="W12" s="443">
        <v>3.045869989089641E-3</v>
      </c>
    </row>
    <row r="13" spans="1:23">
      <c r="A13" t="s">
        <v>21</v>
      </c>
      <c r="B13" s="440">
        <v>35.393000000000001</v>
      </c>
      <c r="C13" s="440">
        <v>36.661000000000001</v>
      </c>
      <c r="D13" s="440">
        <v>35.993000000000002</v>
      </c>
      <c r="E13" s="440">
        <v>40.298000000000002</v>
      </c>
      <c r="F13" s="440">
        <v>43.353999999999999</v>
      </c>
      <c r="G13" s="440">
        <v>45.302999999999997</v>
      </c>
      <c r="H13" s="440">
        <v>44.869</v>
      </c>
      <c r="I13" s="440">
        <v>45.9</v>
      </c>
      <c r="J13" s="440">
        <v>46.064999999999998</v>
      </c>
      <c r="K13" s="440">
        <v>44.4</v>
      </c>
      <c r="L13" s="440">
        <v>42.295999999999999</v>
      </c>
      <c r="M13" s="440">
        <v>43.3</v>
      </c>
      <c r="N13" s="440">
        <v>45.8</v>
      </c>
      <c r="O13" s="440">
        <v>47.1</v>
      </c>
      <c r="P13" s="440">
        <v>48.570990000000002</v>
      </c>
      <c r="Q13" s="440">
        <v>49.294789999999999</v>
      </c>
      <c r="R13" s="440">
        <v>52.34005123</v>
      </c>
      <c r="S13" s="440">
        <v>53.625900000000001</v>
      </c>
      <c r="T13" s="440">
        <v>54.432600000000001</v>
      </c>
      <c r="U13" s="441">
        <v>55.985999999999997</v>
      </c>
      <c r="V13" s="442">
        <v>3.1355957668196099E-2</v>
      </c>
      <c r="W13" s="443">
        <v>2.7862657745178054E-3</v>
      </c>
    </row>
    <row r="14" spans="1:23">
      <c r="A14" t="s">
        <v>106</v>
      </c>
      <c r="B14" s="440">
        <v>6.3488540000000002</v>
      </c>
      <c r="C14" s="440">
        <v>6.7445579999999996</v>
      </c>
      <c r="D14" s="440">
        <v>7.196027</v>
      </c>
      <c r="E14" s="440">
        <v>7.4113049999999996</v>
      </c>
      <c r="F14" s="440">
        <v>8.1439959999999996</v>
      </c>
      <c r="G14" s="440">
        <v>8.4285960000000006</v>
      </c>
      <c r="H14" s="440">
        <v>9.6720059999999997</v>
      </c>
      <c r="I14" s="440">
        <v>10.361749</v>
      </c>
      <c r="J14" s="440">
        <v>10.890352</v>
      </c>
      <c r="K14" s="440">
        <v>10.33188</v>
      </c>
      <c r="L14" s="440">
        <v>10.612439</v>
      </c>
      <c r="M14" s="440">
        <v>11.071999999999999</v>
      </c>
      <c r="N14" s="440">
        <v>11.943899999999999</v>
      </c>
      <c r="O14" s="440">
        <v>12.665699999999999</v>
      </c>
      <c r="P14" s="440">
        <v>14.2265</v>
      </c>
      <c r="Q14" s="440">
        <v>15.1275</v>
      </c>
      <c r="R14" s="440">
        <v>16.086300000000001</v>
      </c>
      <c r="S14" s="440">
        <v>18.197500000000002</v>
      </c>
      <c r="T14" s="440">
        <v>18.608529999999998</v>
      </c>
      <c r="U14" s="441">
        <v>18.355499999999999</v>
      </c>
      <c r="V14" s="442">
        <v>-1.0895055058304348E-2</v>
      </c>
      <c r="W14" s="443">
        <v>9.1350161512095129E-4</v>
      </c>
    </row>
    <row r="15" spans="1:23">
      <c r="A15" t="s">
        <v>107</v>
      </c>
      <c r="B15" s="440">
        <v>13.808</v>
      </c>
      <c r="C15" s="440">
        <v>14.481999999999999</v>
      </c>
      <c r="D15" s="440">
        <v>13.122</v>
      </c>
      <c r="E15" s="440">
        <v>14.808</v>
      </c>
      <c r="F15" s="440">
        <v>15.866</v>
      </c>
      <c r="G15" s="440">
        <v>16.143999999999998</v>
      </c>
      <c r="H15" s="440">
        <v>17.279800000000002</v>
      </c>
      <c r="I15" s="440">
        <v>17.953399999999998</v>
      </c>
      <c r="J15" s="440">
        <v>18.5825</v>
      </c>
      <c r="K15" s="440">
        <v>19.049600000000002</v>
      </c>
      <c r="L15" s="440">
        <v>19.922499999999999</v>
      </c>
      <c r="M15" s="440">
        <v>20.785499999999999</v>
      </c>
      <c r="N15" s="440">
        <v>21.982299999999999</v>
      </c>
      <c r="O15" s="440">
        <v>22.923300000000001</v>
      </c>
      <c r="P15" s="440">
        <v>24.266999999999999</v>
      </c>
      <c r="Q15" s="440">
        <v>25.51</v>
      </c>
      <c r="R15" s="440">
        <v>27.37</v>
      </c>
      <c r="S15" s="440">
        <v>29.943000000000001</v>
      </c>
      <c r="T15" s="440">
        <v>32.443399999999997</v>
      </c>
      <c r="U15" s="441">
        <v>32.696300000000001</v>
      </c>
      <c r="V15" s="442">
        <v>1.0556196456277256E-2</v>
      </c>
      <c r="W15" s="443">
        <v>1.6272029014997773E-3</v>
      </c>
    </row>
    <row r="16" spans="1:23">
      <c r="A16" t="s">
        <v>22</v>
      </c>
      <c r="B16" s="440">
        <v>59.320999999999998</v>
      </c>
      <c r="C16" s="440">
        <v>63.337000000000003</v>
      </c>
      <c r="D16" s="440">
        <v>67.44</v>
      </c>
      <c r="E16" s="440">
        <v>69.382000000000005</v>
      </c>
      <c r="F16" s="440">
        <v>71.221000000000004</v>
      </c>
      <c r="G16" s="440">
        <v>73.445999999999998</v>
      </c>
      <c r="H16" s="440">
        <v>75.587999999999994</v>
      </c>
      <c r="I16" s="440">
        <v>78.066000000000003</v>
      </c>
      <c r="J16" s="440">
        <v>80.903999999999996</v>
      </c>
      <c r="K16" s="440">
        <v>80.584999999999994</v>
      </c>
      <c r="L16" s="440">
        <v>85.210999999999999</v>
      </c>
      <c r="M16" s="440">
        <v>90.117000000000004</v>
      </c>
      <c r="N16" s="440">
        <v>89.394900000000007</v>
      </c>
      <c r="O16" s="440">
        <v>90.060299999999998</v>
      </c>
      <c r="P16" s="440">
        <v>96.869500000000002</v>
      </c>
      <c r="Q16" s="440">
        <v>104.35760000000001</v>
      </c>
      <c r="R16" s="440">
        <v>111.4783</v>
      </c>
      <c r="S16" s="440">
        <v>114.5378</v>
      </c>
      <c r="T16" s="440">
        <v>119.3531</v>
      </c>
      <c r="U16" s="441">
        <v>124.82250000000001</v>
      </c>
      <c r="V16" s="442">
        <v>4.869064525391309E-2</v>
      </c>
      <c r="W16" s="443">
        <v>6.2120647954800991E-3</v>
      </c>
    </row>
    <row r="17" spans="1:23">
      <c r="A17" t="s">
        <v>71</v>
      </c>
      <c r="B17" s="440">
        <v>100.402186757206</v>
      </c>
      <c r="C17" s="440">
        <v>102.198739347954</v>
      </c>
      <c r="D17" s="440">
        <v>106.14400761376599</v>
      </c>
      <c r="E17" s="440">
        <v>111.40268914112301</v>
      </c>
      <c r="F17" s="440">
        <v>120.60066698753501</v>
      </c>
      <c r="G17" s="440">
        <v>129.195173318938</v>
      </c>
      <c r="H17" s="440">
        <v>136.568845227873</v>
      </c>
      <c r="I17" s="440">
        <v>148.81410357490299</v>
      </c>
      <c r="J17" s="440">
        <v>153.980988245345</v>
      </c>
      <c r="K17" s="440">
        <v>156.44025485195201</v>
      </c>
      <c r="L17" s="440">
        <v>163.48484355395701</v>
      </c>
      <c r="M17" s="440">
        <v>160.527845363647</v>
      </c>
      <c r="N17" s="440">
        <v>168.56888045586601</v>
      </c>
      <c r="O17" s="440">
        <v>176.780813881174</v>
      </c>
      <c r="P17" s="440">
        <v>176.77977657360799</v>
      </c>
      <c r="Q17" s="440">
        <v>180.5808867376</v>
      </c>
      <c r="R17" s="440">
        <v>186.82858784999999</v>
      </c>
      <c r="S17" s="440">
        <v>194.981913744</v>
      </c>
      <c r="T17" s="440">
        <v>197.65160267629</v>
      </c>
      <c r="U17" s="441">
        <v>197.90406653661401</v>
      </c>
      <c r="V17" s="442">
        <v>4.0205430746931281E-3</v>
      </c>
      <c r="W17" s="443">
        <v>9.8491288398682205E-3</v>
      </c>
    </row>
    <row r="18" spans="1:23">
      <c r="A18" s="332" t="s">
        <v>110</v>
      </c>
      <c r="B18" s="444">
        <v>507.40604075720597</v>
      </c>
      <c r="C18" s="444">
        <v>531.65129734795403</v>
      </c>
      <c r="D18" s="444">
        <v>550.05403461376602</v>
      </c>
      <c r="E18" s="444">
        <v>581.13699414112295</v>
      </c>
      <c r="F18" s="444">
        <v>610.11566298753496</v>
      </c>
      <c r="G18" s="444">
        <v>642.02876931893798</v>
      </c>
      <c r="H18" s="444">
        <v>675.24165122787304</v>
      </c>
      <c r="I18" s="444">
        <v>714.09325257490195</v>
      </c>
      <c r="J18" s="444">
        <v>741.84384024534495</v>
      </c>
      <c r="K18" s="444">
        <v>764.65673485195202</v>
      </c>
      <c r="L18" s="444">
        <v>799.49078255395705</v>
      </c>
      <c r="M18" s="444">
        <v>786.98034536364696</v>
      </c>
      <c r="N18" s="444">
        <v>811.61198045586605</v>
      </c>
      <c r="O18" s="444">
        <v>854.69611388117301</v>
      </c>
      <c r="P18" s="444">
        <v>901.28576657360895</v>
      </c>
      <c r="Q18" s="444">
        <v>937.83677673759996</v>
      </c>
      <c r="R18" s="444">
        <v>988.13723907999997</v>
      </c>
      <c r="S18" s="444">
        <v>1036.834723744</v>
      </c>
      <c r="T18" s="444">
        <v>1071.52423267629</v>
      </c>
      <c r="U18" s="444">
        <v>1082.2982265366099</v>
      </c>
      <c r="V18" s="445">
        <v>1.2822103375723648E-2</v>
      </c>
      <c r="W18" s="446">
        <v>5.3862939063699405E-2</v>
      </c>
    </row>
    <row r="19" spans="1:23"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1"/>
      <c r="V19" s="442"/>
      <c r="W19" s="443"/>
    </row>
    <row r="20" spans="1:23">
      <c r="A20" t="s">
        <v>191</v>
      </c>
      <c r="B20" s="440">
        <v>50.414000000000001</v>
      </c>
      <c r="C20" s="440">
        <v>51.484000000000002</v>
      </c>
      <c r="D20" s="440">
        <v>51.18</v>
      </c>
      <c r="E20" s="440">
        <v>52.674999999999997</v>
      </c>
      <c r="F20" s="440">
        <v>53.308999999999997</v>
      </c>
      <c r="G20" s="440">
        <v>56.587000000000003</v>
      </c>
      <c r="H20" s="440">
        <v>54.835000000000001</v>
      </c>
      <c r="I20" s="440">
        <v>56.850999999999999</v>
      </c>
      <c r="J20" s="440">
        <v>57.436999999999998</v>
      </c>
      <c r="K20" s="440">
        <v>60.369</v>
      </c>
      <c r="L20" s="440">
        <v>61.798000000000002</v>
      </c>
      <c r="M20" s="440">
        <v>61.802999999999997</v>
      </c>
      <c r="N20" s="440">
        <v>62.670999999999999</v>
      </c>
      <c r="O20" s="440">
        <v>60.219000000000001</v>
      </c>
      <c r="P20" s="440">
        <v>64.284999999999997</v>
      </c>
      <c r="Q20" s="440">
        <v>60.631999999999998</v>
      </c>
      <c r="R20" s="440">
        <v>63.393999999999998</v>
      </c>
      <c r="S20" s="440">
        <v>63.695999999999998</v>
      </c>
      <c r="T20" s="440">
        <v>66.783000000000001</v>
      </c>
      <c r="U20" s="441">
        <v>68.852000000000004</v>
      </c>
      <c r="V20" s="442">
        <v>3.380554357304022E-2</v>
      </c>
      <c r="W20" s="443">
        <v>3.4265704123727352E-3</v>
      </c>
    </row>
    <row r="21" spans="1:23">
      <c r="A21" t="s">
        <v>88</v>
      </c>
      <c r="B21" s="440">
        <v>23.2</v>
      </c>
      <c r="C21" s="440">
        <v>23.356000000000002</v>
      </c>
      <c r="D21" s="440">
        <v>19.672999999999998</v>
      </c>
      <c r="E21" s="440">
        <v>19.100000000000001</v>
      </c>
      <c r="F21" s="440">
        <v>17.571000000000002</v>
      </c>
      <c r="G21" s="440">
        <v>17.044</v>
      </c>
      <c r="H21" s="440">
        <v>17.088000000000001</v>
      </c>
      <c r="I21" s="440">
        <v>16.8</v>
      </c>
      <c r="J21" s="440">
        <v>17.899999999999999</v>
      </c>
      <c r="K21" s="440">
        <v>18.100000000000001</v>
      </c>
      <c r="L21" s="440">
        <v>18.7</v>
      </c>
      <c r="M21" s="440">
        <v>18.969000000000001</v>
      </c>
      <c r="N21" s="440">
        <v>18.701000000000001</v>
      </c>
      <c r="O21" s="440">
        <v>21.286000000000001</v>
      </c>
      <c r="P21" s="440">
        <v>21.744</v>
      </c>
      <c r="Q21" s="440">
        <v>22.872</v>
      </c>
      <c r="R21" s="440">
        <v>24.542999999999999</v>
      </c>
      <c r="S21" s="440">
        <v>21.847000000000001</v>
      </c>
      <c r="T21" s="440">
        <v>21.641999999999999</v>
      </c>
      <c r="U21" s="441">
        <v>18.862500000000001</v>
      </c>
      <c r="V21" s="442">
        <v>-0.1260429682011005</v>
      </c>
      <c r="W21" s="443">
        <v>9.3873357932058215E-4</v>
      </c>
    </row>
    <row r="22" spans="1:23">
      <c r="A22" t="s">
        <v>192</v>
      </c>
      <c r="B22" s="440">
        <v>39.526000000000003</v>
      </c>
      <c r="C22" s="440">
        <v>38.734999999999999</v>
      </c>
      <c r="D22" s="440">
        <v>37.594999999999999</v>
      </c>
      <c r="E22" s="440">
        <v>33.369</v>
      </c>
      <c r="F22" s="440">
        <v>31.396999999999998</v>
      </c>
      <c r="G22" s="440">
        <v>24.917999999999999</v>
      </c>
      <c r="H22" s="440">
        <v>23.728000000000002</v>
      </c>
      <c r="I22" s="440">
        <v>26.1</v>
      </c>
      <c r="J22" s="440">
        <v>23.5</v>
      </c>
      <c r="K22" s="440">
        <v>26.5</v>
      </c>
      <c r="L22" s="440">
        <v>26.1</v>
      </c>
      <c r="M22" s="440">
        <v>25.042000000000002</v>
      </c>
      <c r="N22" s="440">
        <v>26.454999999999998</v>
      </c>
      <c r="O22" s="440">
        <v>26.626999999999999</v>
      </c>
      <c r="P22" s="440">
        <v>31.210999999999999</v>
      </c>
      <c r="Q22" s="440">
        <v>30.960999999999999</v>
      </c>
      <c r="R22" s="440">
        <v>31.811</v>
      </c>
      <c r="S22" s="440">
        <v>31.829000000000001</v>
      </c>
      <c r="T22" s="440">
        <v>34.931827040000002</v>
      </c>
      <c r="U22" s="441">
        <v>30.127449689999999</v>
      </c>
      <c r="V22" s="442">
        <v>-0.13517290082016875</v>
      </c>
      <c r="W22" s="443">
        <v>1.4993584457677646E-3</v>
      </c>
    </row>
    <row r="23" spans="1:23">
      <c r="A23" t="s">
        <v>193</v>
      </c>
      <c r="B23" s="440">
        <v>72.222999999999999</v>
      </c>
      <c r="C23" s="440">
        <v>73.36</v>
      </c>
      <c r="D23" s="440">
        <v>73.456999999999994</v>
      </c>
      <c r="E23" s="440">
        <v>71.912000000000006</v>
      </c>
      <c r="F23" s="440">
        <v>73.441000000000003</v>
      </c>
      <c r="G23" s="440">
        <v>75.667000000000002</v>
      </c>
      <c r="H23" s="440">
        <v>77.460999999999999</v>
      </c>
      <c r="I23" s="440">
        <v>80.152000000000001</v>
      </c>
      <c r="J23" s="440">
        <v>80.790000000000006</v>
      </c>
      <c r="K23" s="440">
        <v>82.111999999999995</v>
      </c>
      <c r="L23" s="440">
        <v>85.176000000000002</v>
      </c>
      <c r="M23" s="440">
        <v>81.063000000000002</v>
      </c>
      <c r="N23" s="440">
        <v>85.744</v>
      </c>
      <c r="O23" s="440">
        <v>88.25</v>
      </c>
      <c r="P23" s="440">
        <v>89.778999999999996</v>
      </c>
      <c r="Q23" s="440">
        <v>91.16</v>
      </c>
      <c r="R23" s="440">
        <v>89.95</v>
      </c>
      <c r="S23" s="440">
        <v>92.822000000000003</v>
      </c>
      <c r="T23" s="440">
        <v>88.034000000000006</v>
      </c>
      <c r="U23" s="441">
        <v>84.51285</v>
      </c>
      <c r="V23" s="442">
        <v>-3.7367471036252931E-2</v>
      </c>
      <c r="W23" s="443">
        <v>4.2059668749679768E-3</v>
      </c>
    </row>
    <row r="24" spans="1:23">
      <c r="A24" t="s">
        <v>194</v>
      </c>
      <c r="B24" s="440">
        <v>42.140999999999998</v>
      </c>
      <c r="C24" s="440">
        <v>38.917000000000002</v>
      </c>
      <c r="D24" s="440">
        <v>35.61</v>
      </c>
      <c r="E24" s="440">
        <v>37.997</v>
      </c>
      <c r="F24" s="440">
        <v>38.133000000000003</v>
      </c>
      <c r="G24" s="440">
        <v>41.79</v>
      </c>
      <c r="H24" s="440">
        <v>42.716000000000001</v>
      </c>
      <c r="I24" s="440">
        <v>42.72</v>
      </c>
      <c r="J24" s="440">
        <v>41.665999999999997</v>
      </c>
      <c r="K24" s="440">
        <v>38.177</v>
      </c>
      <c r="L24" s="440">
        <v>40.927</v>
      </c>
      <c r="M24" s="440">
        <v>43.969000000000001</v>
      </c>
      <c r="N24" s="440">
        <v>42.701000000000001</v>
      </c>
      <c r="O24" s="440">
        <v>42.6</v>
      </c>
      <c r="P24" s="440">
        <v>41.621000000000002</v>
      </c>
      <c r="Q24" s="440">
        <v>44.365000000000002</v>
      </c>
      <c r="R24" s="440">
        <v>45.843000000000004</v>
      </c>
      <c r="S24" s="440">
        <v>43.139000000000003</v>
      </c>
      <c r="T24" s="440">
        <v>44.988</v>
      </c>
      <c r="U24" s="441">
        <v>43.09</v>
      </c>
      <c r="V24" s="442">
        <v>-3.956488853648632E-2</v>
      </c>
      <c r="W24" s="443">
        <v>2.1444681210297618E-3</v>
      </c>
    </row>
    <row r="25" spans="1:23">
      <c r="A25" t="s">
        <v>195</v>
      </c>
      <c r="B25" s="440">
        <v>62.56</v>
      </c>
      <c r="C25" s="440">
        <v>60.527999999999999</v>
      </c>
      <c r="D25" s="440">
        <v>59.292999999999999</v>
      </c>
      <c r="E25" s="440">
        <v>58.881999999999998</v>
      </c>
      <c r="F25" s="440">
        <v>58.704999999999998</v>
      </c>
      <c r="G25" s="440">
        <v>60.847000000000001</v>
      </c>
      <c r="H25" s="440">
        <v>64.257000000000005</v>
      </c>
      <c r="I25" s="440">
        <v>64.597999999999999</v>
      </c>
      <c r="J25" s="440">
        <v>64.930000000000007</v>
      </c>
      <c r="K25" s="440">
        <v>64.691999999999993</v>
      </c>
      <c r="L25" s="440">
        <v>73.465999999999994</v>
      </c>
      <c r="M25" s="440">
        <v>74.647000000000006</v>
      </c>
      <c r="N25" s="440">
        <v>76.347999999999999</v>
      </c>
      <c r="O25" s="440">
        <v>83.227000000000004</v>
      </c>
      <c r="P25" s="440">
        <v>84.332999999999998</v>
      </c>
      <c r="Q25" s="440">
        <v>82.578999999999994</v>
      </c>
      <c r="R25" s="440">
        <v>84.287999999999997</v>
      </c>
      <c r="S25" s="440">
        <v>88.081000000000003</v>
      </c>
      <c r="T25" s="440">
        <v>83.456747500000006</v>
      </c>
      <c r="U25" s="441">
        <v>80.711020507249998</v>
      </c>
      <c r="V25" s="442">
        <v>-3.0250410958904128E-2</v>
      </c>
      <c r="W25" s="443">
        <v>4.0167605127309578E-3</v>
      </c>
    </row>
    <row r="26" spans="1:23">
      <c r="A26" t="s">
        <v>111</v>
      </c>
      <c r="B26" s="440">
        <v>25.757999999999999</v>
      </c>
      <c r="C26" s="440">
        <v>36.33</v>
      </c>
      <c r="D26" s="440">
        <v>30.849</v>
      </c>
      <c r="E26" s="440">
        <v>33.738</v>
      </c>
      <c r="F26" s="440">
        <v>40.554000000000002</v>
      </c>
      <c r="G26" s="440">
        <v>36.603999999999999</v>
      </c>
      <c r="H26" s="440">
        <v>53.551000000000002</v>
      </c>
      <c r="I26" s="440">
        <v>43.726999999999997</v>
      </c>
      <c r="J26" s="440">
        <v>40.984999999999999</v>
      </c>
      <c r="K26" s="440">
        <v>38.869</v>
      </c>
      <c r="L26" s="440">
        <v>35.838000000000001</v>
      </c>
      <c r="M26" s="440">
        <v>37.604999999999997</v>
      </c>
      <c r="N26" s="440">
        <v>39.046999999999997</v>
      </c>
      <c r="O26" s="440">
        <v>45.993000000000002</v>
      </c>
      <c r="P26" s="440">
        <v>40.26</v>
      </c>
      <c r="Q26" s="440">
        <v>36.027000000000001</v>
      </c>
      <c r="R26" s="440">
        <v>45.591000000000001</v>
      </c>
      <c r="S26" s="440">
        <v>39.226999999999997</v>
      </c>
      <c r="T26" s="440">
        <v>36.411000000000001</v>
      </c>
      <c r="U26" s="441">
        <v>36.204000000000001</v>
      </c>
      <c r="V26" s="442">
        <v>-2.9609447393401656E-3</v>
      </c>
      <c r="W26" s="443">
        <v>1.801771266042272E-3</v>
      </c>
    </row>
    <row r="27" spans="1:23">
      <c r="A27" t="s">
        <v>196</v>
      </c>
      <c r="B27" s="440">
        <v>53.982999999999997</v>
      </c>
      <c r="C27" s="440">
        <v>57.494999999999997</v>
      </c>
      <c r="D27" s="440">
        <v>57.277000000000001</v>
      </c>
      <c r="E27" s="440">
        <v>60.575000000000003</v>
      </c>
      <c r="F27" s="440">
        <v>65.031000000000006</v>
      </c>
      <c r="G27" s="440">
        <v>63.186</v>
      </c>
      <c r="H27" s="440">
        <v>69.372</v>
      </c>
      <c r="I27" s="440">
        <v>68.781999999999996</v>
      </c>
      <c r="J27" s="440">
        <v>70.034999999999997</v>
      </c>
      <c r="K27" s="440">
        <v>69.474999999999994</v>
      </c>
      <c r="L27" s="440">
        <v>69.951999999999998</v>
      </c>
      <c r="M27" s="440">
        <v>74.34</v>
      </c>
      <c r="N27" s="440">
        <v>75.227999999999994</v>
      </c>
      <c r="O27" s="440">
        <v>83.881</v>
      </c>
      <c r="P27" s="440">
        <v>85.659000000000006</v>
      </c>
      <c r="Q27" s="440">
        <v>70.254000000000005</v>
      </c>
      <c r="R27" s="440">
        <v>82.156999999999996</v>
      </c>
      <c r="S27" s="440">
        <v>81.248000000000005</v>
      </c>
      <c r="T27" s="440">
        <v>77.137</v>
      </c>
      <c r="U27" s="441">
        <v>71.567000000999997</v>
      </c>
      <c r="V27" s="442">
        <v>-6.966729359962831E-2</v>
      </c>
      <c r="W27" s="443">
        <v>3.5616883272193414E-3</v>
      </c>
    </row>
    <row r="28" spans="1:23">
      <c r="A28" t="s">
        <v>197</v>
      </c>
      <c r="B28" s="440">
        <v>420.15499999999997</v>
      </c>
      <c r="C28" s="440">
        <v>454.73500000000001</v>
      </c>
      <c r="D28" s="440">
        <v>463.09699999999998</v>
      </c>
      <c r="E28" s="440">
        <v>472.57499999999999</v>
      </c>
      <c r="F28" s="440">
        <v>476.90699999999998</v>
      </c>
      <c r="G28" s="440">
        <v>493.9</v>
      </c>
      <c r="H28" s="440">
        <v>513.13900000000001</v>
      </c>
      <c r="I28" s="440">
        <v>504.14800000000002</v>
      </c>
      <c r="J28" s="440">
        <v>510.892</v>
      </c>
      <c r="K28" s="440">
        <v>523.55700000000002</v>
      </c>
      <c r="L28" s="440">
        <v>540.79999999999995</v>
      </c>
      <c r="M28" s="440">
        <v>549.79999999999995</v>
      </c>
      <c r="N28" s="440">
        <v>559.20000000000005</v>
      </c>
      <c r="O28" s="440">
        <v>566.9</v>
      </c>
      <c r="P28" s="440">
        <v>574.29999999999995</v>
      </c>
      <c r="Q28" s="440">
        <v>576.20000000000005</v>
      </c>
      <c r="R28" s="440">
        <v>574.6</v>
      </c>
      <c r="S28" s="440">
        <v>570.02099999999996</v>
      </c>
      <c r="T28" s="440">
        <v>574.601</v>
      </c>
      <c r="U28" s="441">
        <v>542.39200000000005</v>
      </c>
      <c r="V28" s="442">
        <v>-5.3468397236600462E-2</v>
      </c>
      <c r="W28" s="443">
        <v>2.6993324509203404E-2</v>
      </c>
    </row>
    <row r="29" spans="1:23">
      <c r="A29" t="s">
        <v>198</v>
      </c>
      <c r="B29" s="440">
        <v>549.87699999999995</v>
      </c>
      <c r="C29" s="440">
        <v>539.39099999999996</v>
      </c>
      <c r="D29" s="440">
        <v>537.13599999999997</v>
      </c>
      <c r="E29" s="440">
        <v>525.721</v>
      </c>
      <c r="F29" s="440">
        <v>528.221</v>
      </c>
      <c r="G29" s="440">
        <v>534.72699999999998</v>
      </c>
      <c r="H29" s="440">
        <v>550.30899999999997</v>
      </c>
      <c r="I29" s="440">
        <v>549.74599999999998</v>
      </c>
      <c r="J29" s="440">
        <v>553.42200000000003</v>
      </c>
      <c r="K29" s="440">
        <v>554.9</v>
      </c>
      <c r="L29" s="440">
        <v>564.45000000000005</v>
      </c>
      <c r="M29" s="440">
        <v>586.1</v>
      </c>
      <c r="N29" s="440">
        <v>586.70000000000005</v>
      </c>
      <c r="O29" s="440">
        <v>607.5</v>
      </c>
      <c r="P29" s="440">
        <v>616</v>
      </c>
      <c r="Q29" s="440">
        <v>620.29999999999995</v>
      </c>
      <c r="R29" s="440">
        <v>636.79999999999995</v>
      </c>
      <c r="S29" s="440">
        <v>637.6</v>
      </c>
      <c r="T29" s="440">
        <v>637.29999999999995</v>
      </c>
      <c r="U29" s="441">
        <v>596.79999999999995</v>
      </c>
      <c r="V29" s="442">
        <v>-6.0983730592890861E-2</v>
      </c>
      <c r="W29" s="443">
        <v>2.9701057661419394E-2</v>
      </c>
    </row>
    <row r="30" spans="1:23">
      <c r="A30" t="s">
        <v>199</v>
      </c>
      <c r="B30" s="440">
        <v>35.003</v>
      </c>
      <c r="C30" s="440">
        <v>35.813000000000002</v>
      </c>
      <c r="D30" s="440">
        <v>37.409999999999997</v>
      </c>
      <c r="E30" s="440">
        <v>38.396000000000001</v>
      </c>
      <c r="F30" s="440">
        <v>40.622999999999998</v>
      </c>
      <c r="G30" s="440">
        <v>41.551000000000002</v>
      </c>
      <c r="H30" s="440">
        <v>42.557000000000002</v>
      </c>
      <c r="I30" s="440">
        <v>43.505000000000003</v>
      </c>
      <c r="J30" s="440">
        <v>46.329000000000001</v>
      </c>
      <c r="K30" s="440">
        <v>49.62</v>
      </c>
      <c r="L30" s="440">
        <v>53.843000000000004</v>
      </c>
      <c r="M30" s="440">
        <v>53.704000000000001</v>
      </c>
      <c r="N30" s="440">
        <v>54.607999999999997</v>
      </c>
      <c r="O30" s="440">
        <v>58.478000000000002</v>
      </c>
      <c r="P30" s="440">
        <v>59.345999999999997</v>
      </c>
      <c r="Q30" s="440">
        <v>60.02</v>
      </c>
      <c r="R30" s="440">
        <v>60.789000000000001</v>
      </c>
      <c r="S30" s="440">
        <v>63.496000000000002</v>
      </c>
      <c r="T30" s="440">
        <v>59.439</v>
      </c>
      <c r="U30" s="441">
        <v>57.457000000000001</v>
      </c>
      <c r="V30" s="442">
        <v>-3.0696740551554358E-2</v>
      </c>
      <c r="W30" s="443">
        <v>2.8594733077281741E-3</v>
      </c>
    </row>
    <row r="31" spans="1:23">
      <c r="A31" t="s">
        <v>200</v>
      </c>
      <c r="B31" s="440">
        <v>28.411000000000001</v>
      </c>
      <c r="C31" s="440">
        <v>29.98</v>
      </c>
      <c r="D31" s="440">
        <v>31.614000000000001</v>
      </c>
      <c r="E31" s="440">
        <v>32.783999999999999</v>
      </c>
      <c r="F31" s="440">
        <v>33.515000000000001</v>
      </c>
      <c r="G31" s="440">
        <v>34.017000000000003</v>
      </c>
      <c r="H31" s="440">
        <v>35.101999999999997</v>
      </c>
      <c r="I31" s="440">
        <v>35.396000000000001</v>
      </c>
      <c r="J31" s="440">
        <v>37.188000000000002</v>
      </c>
      <c r="K31" s="440">
        <v>37.154000000000003</v>
      </c>
      <c r="L31" s="440">
        <v>35.191000000000003</v>
      </c>
      <c r="M31" s="440">
        <v>36.417999999999999</v>
      </c>
      <c r="N31" s="440">
        <v>36.158000000000001</v>
      </c>
      <c r="O31" s="440">
        <v>34.145000000000003</v>
      </c>
      <c r="P31" s="440">
        <v>33.707999999999998</v>
      </c>
      <c r="Q31" s="440">
        <v>35.755000000000003</v>
      </c>
      <c r="R31" s="440">
        <v>35.859000000000002</v>
      </c>
      <c r="S31" s="440">
        <v>39.959000000000003</v>
      </c>
      <c r="T31" s="440">
        <v>40.024999999999999</v>
      </c>
      <c r="U31" s="441">
        <v>36.085000000000001</v>
      </c>
      <c r="V31" s="442">
        <v>-9.5968444379796902E-2</v>
      </c>
      <c r="W31" s="443">
        <v>1.7958489706975855E-3</v>
      </c>
    </row>
    <row r="32" spans="1:23">
      <c r="A32" t="s">
        <v>201</v>
      </c>
      <c r="B32" s="440">
        <v>4.51</v>
      </c>
      <c r="C32" s="440">
        <v>4.4939999999999998</v>
      </c>
      <c r="D32" s="440">
        <v>4.5460000000000003</v>
      </c>
      <c r="E32" s="440">
        <v>4.7270000000000003</v>
      </c>
      <c r="F32" s="440">
        <v>4.78</v>
      </c>
      <c r="G32" s="440">
        <v>4.976</v>
      </c>
      <c r="H32" s="440">
        <v>5.1130000000000004</v>
      </c>
      <c r="I32" s="440">
        <v>5.58</v>
      </c>
      <c r="J32" s="440">
        <v>6.2750000000000004</v>
      </c>
      <c r="K32" s="440">
        <v>7.1849999999999996</v>
      </c>
      <c r="L32" s="440">
        <v>7.6790000000000003</v>
      </c>
      <c r="M32" s="440">
        <v>8.0280000000000005</v>
      </c>
      <c r="N32" s="440">
        <v>8.4109999999999996</v>
      </c>
      <c r="O32" s="440">
        <v>8.4949999999999992</v>
      </c>
      <c r="P32" s="440">
        <v>8.6180000000000003</v>
      </c>
      <c r="Q32" s="440">
        <v>8.68</v>
      </c>
      <c r="R32" s="440">
        <v>9.548</v>
      </c>
      <c r="S32" s="440">
        <v>11.976000000000001</v>
      </c>
      <c r="T32" s="440">
        <v>16.466999999999999</v>
      </c>
      <c r="U32" s="441">
        <v>16.821040499999999</v>
      </c>
      <c r="V32" s="442">
        <v>2.4298630136986299E-2</v>
      </c>
      <c r="W32" s="443">
        <v>8.3713588105826229E-4</v>
      </c>
    </row>
    <row r="33" spans="1:23">
      <c r="A33" t="s">
        <v>202</v>
      </c>
      <c r="B33" s="440">
        <v>14.515000000000001</v>
      </c>
      <c r="C33" s="440">
        <v>15.147</v>
      </c>
      <c r="D33" s="440">
        <v>16.010999999999999</v>
      </c>
      <c r="E33" s="440">
        <v>16.396000000000001</v>
      </c>
      <c r="F33" s="440">
        <v>17.126000000000001</v>
      </c>
      <c r="G33" s="440">
        <v>17.879000000000001</v>
      </c>
      <c r="H33" s="440">
        <v>19.181000000000001</v>
      </c>
      <c r="I33" s="440">
        <v>19.957999999999998</v>
      </c>
      <c r="J33" s="440">
        <v>21.077000000000002</v>
      </c>
      <c r="K33" s="440">
        <v>22.038</v>
      </c>
      <c r="L33" s="440">
        <v>23.977</v>
      </c>
      <c r="M33" s="440">
        <v>25.315000000000001</v>
      </c>
      <c r="N33" s="440">
        <v>24.632000000000001</v>
      </c>
      <c r="O33" s="440">
        <v>25.300999999999998</v>
      </c>
      <c r="P33" s="440">
        <v>25.568999999999999</v>
      </c>
      <c r="Q33" s="440">
        <v>25.97</v>
      </c>
      <c r="R33" s="440">
        <v>27.036999999999999</v>
      </c>
      <c r="S33" s="440">
        <v>28.225999999999999</v>
      </c>
      <c r="T33" s="440">
        <v>28.876000000000001</v>
      </c>
      <c r="U33" s="441">
        <v>27.734000000000002</v>
      </c>
      <c r="V33" s="442">
        <v>-3.6917039699271514E-2</v>
      </c>
      <c r="W33" s="443">
        <v>1.38024318562635E-3</v>
      </c>
    </row>
    <row r="34" spans="1:23">
      <c r="A34" t="s">
        <v>112</v>
      </c>
      <c r="B34" s="440">
        <v>216.89099999999999</v>
      </c>
      <c r="C34" s="440">
        <v>222.041</v>
      </c>
      <c r="D34" s="440">
        <v>226.24299999999999</v>
      </c>
      <c r="E34" s="440">
        <v>222.78800000000001</v>
      </c>
      <c r="F34" s="440">
        <v>231.803</v>
      </c>
      <c r="G34" s="440">
        <v>241.48</v>
      </c>
      <c r="H34" s="440">
        <v>244.49100000000001</v>
      </c>
      <c r="I34" s="440">
        <v>251.46199999999999</v>
      </c>
      <c r="J34" s="440">
        <v>259.76100000000002</v>
      </c>
      <c r="K34" s="440">
        <v>265.65699999999998</v>
      </c>
      <c r="L34" s="440">
        <v>276.62900000000002</v>
      </c>
      <c r="M34" s="440">
        <v>278.995</v>
      </c>
      <c r="N34" s="440">
        <v>284.40100000000001</v>
      </c>
      <c r="O34" s="440">
        <v>293.86500000000001</v>
      </c>
      <c r="P34" s="440">
        <v>303.32100000000003</v>
      </c>
      <c r="Q34" s="440">
        <v>303.67200000000003</v>
      </c>
      <c r="R34" s="440">
        <v>314.09030000000001</v>
      </c>
      <c r="S34" s="440">
        <v>313.89999999999998</v>
      </c>
      <c r="T34" s="440">
        <v>319.13</v>
      </c>
      <c r="U34" s="441">
        <v>289.16399999999999</v>
      </c>
      <c r="V34" s="442">
        <v>-9.1416569620573762E-2</v>
      </c>
      <c r="W34" s="443">
        <v>1.4390879084461593E-2</v>
      </c>
    </row>
    <row r="35" spans="1:23">
      <c r="A35" t="s">
        <v>89</v>
      </c>
      <c r="B35" s="440">
        <v>87.379000000000005</v>
      </c>
      <c r="C35" s="440">
        <v>85.99</v>
      </c>
      <c r="D35" s="440">
        <v>83.165999999999997</v>
      </c>
      <c r="E35" s="440">
        <v>77.888999999999996</v>
      </c>
      <c r="F35" s="440">
        <v>66.777000000000001</v>
      </c>
      <c r="G35" s="440">
        <v>66.739000000000004</v>
      </c>
      <c r="H35" s="440">
        <v>58.747</v>
      </c>
      <c r="I35" s="440">
        <v>52</v>
      </c>
      <c r="J35" s="440">
        <v>49.8</v>
      </c>
      <c r="K35" s="440">
        <v>47.3</v>
      </c>
      <c r="L35" s="440">
        <v>51.634999999999998</v>
      </c>
      <c r="M35" s="440">
        <v>55.6</v>
      </c>
      <c r="N35" s="440">
        <v>58.7</v>
      </c>
      <c r="O35" s="440">
        <v>63.866</v>
      </c>
      <c r="P35" s="440">
        <v>66.941999999999993</v>
      </c>
      <c r="Q35" s="440">
        <v>67.919700000000006</v>
      </c>
      <c r="R35" s="440">
        <v>71.668461500000006</v>
      </c>
      <c r="S35" s="440">
        <v>76.621527999999998</v>
      </c>
      <c r="T35" s="440">
        <v>79.980400000000003</v>
      </c>
      <c r="U35" s="441">
        <v>78.844099999999997</v>
      </c>
      <c r="V35" s="442">
        <v>-1.1506428664063817E-2</v>
      </c>
      <c r="W35" s="443">
        <v>3.9238491292940972E-3</v>
      </c>
    </row>
    <row r="36" spans="1:23">
      <c r="A36" t="s">
        <v>203</v>
      </c>
      <c r="B36" s="440">
        <v>28.405000000000001</v>
      </c>
      <c r="C36" s="440">
        <v>29.363</v>
      </c>
      <c r="D36" s="440">
        <v>18.707000000000001</v>
      </c>
      <c r="E36" s="440">
        <v>14.105</v>
      </c>
      <c r="F36" s="440">
        <v>9.9979999999999993</v>
      </c>
      <c r="G36" s="440">
        <v>13.84</v>
      </c>
      <c r="H36" s="440">
        <v>16.789000000000001</v>
      </c>
      <c r="I36" s="440">
        <v>14.861000000000001</v>
      </c>
      <c r="J36" s="440">
        <v>17.63</v>
      </c>
      <c r="K36" s="440">
        <v>13.535</v>
      </c>
      <c r="L36" s="440">
        <v>11.425000000000001</v>
      </c>
      <c r="M36" s="440">
        <v>14.737</v>
      </c>
      <c r="N36" s="440">
        <v>17.721</v>
      </c>
      <c r="O36" s="440">
        <v>19.488</v>
      </c>
      <c r="P36" s="440">
        <v>19.274000000000001</v>
      </c>
      <c r="Q36" s="440">
        <v>14.7843</v>
      </c>
      <c r="R36" s="440">
        <v>12.4819</v>
      </c>
      <c r="S36" s="440">
        <v>14.0076</v>
      </c>
      <c r="T36" s="440">
        <v>14.01</v>
      </c>
      <c r="U36" s="441">
        <v>15.35</v>
      </c>
      <c r="V36" s="442">
        <v>9.8647736939368125E-2</v>
      </c>
      <c r="W36" s="443">
        <v>7.6392633227678915E-4</v>
      </c>
    </row>
    <row r="37" spans="1:23">
      <c r="A37" t="s">
        <v>204</v>
      </c>
      <c r="B37" s="440">
        <v>71.866</v>
      </c>
      <c r="C37" s="440">
        <v>74.251999999999995</v>
      </c>
      <c r="D37" s="440">
        <v>77.201999999999998</v>
      </c>
      <c r="E37" s="440">
        <v>76.992000000000004</v>
      </c>
      <c r="F37" s="440">
        <v>79.647000000000006</v>
      </c>
      <c r="G37" s="440">
        <v>81.048000000000002</v>
      </c>
      <c r="H37" s="440">
        <v>85.048000000000002</v>
      </c>
      <c r="I37" s="440">
        <v>86.572999999999993</v>
      </c>
      <c r="J37" s="440">
        <v>90.84</v>
      </c>
      <c r="K37" s="440">
        <v>86.68</v>
      </c>
      <c r="L37" s="440">
        <v>89.466999999999999</v>
      </c>
      <c r="M37" s="440">
        <v>93.72</v>
      </c>
      <c r="N37" s="440">
        <v>96.29</v>
      </c>
      <c r="O37" s="440">
        <v>96.704999999999998</v>
      </c>
      <c r="P37" s="440">
        <v>102.44</v>
      </c>
      <c r="Q37" s="440">
        <v>100.42400000000001</v>
      </c>
      <c r="R37" s="440">
        <v>98.834999999999994</v>
      </c>
      <c r="S37" s="440">
        <v>105.164</v>
      </c>
      <c r="T37" s="440">
        <v>108.202</v>
      </c>
      <c r="U37" s="441">
        <v>112.23099999999999</v>
      </c>
      <c r="V37" s="442">
        <v>4.0077652832487543E-2</v>
      </c>
      <c r="W37" s="443">
        <v>5.5854212506681643E-3</v>
      </c>
    </row>
    <row r="38" spans="1:23">
      <c r="A38" t="s">
        <v>113</v>
      </c>
      <c r="B38" s="440">
        <v>121.848</v>
      </c>
      <c r="C38" s="440">
        <v>111.009</v>
      </c>
      <c r="D38" s="440">
        <v>117.506</v>
      </c>
      <c r="E38" s="440">
        <v>120.095</v>
      </c>
      <c r="F38" s="440">
        <v>113.488</v>
      </c>
      <c r="G38" s="440">
        <v>123.193</v>
      </c>
      <c r="H38" s="440">
        <v>104.755</v>
      </c>
      <c r="I38" s="440">
        <v>111.636</v>
      </c>
      <c r="J38" s="440">
        <v>116.983</v>
      </c>
      <c r="K38" s="440">
        <v>122.66</v>
      </c>
      <c r="L38" s="440">
        <v>142.98400000000001</v>
      </c>
      <c r="M38" s="440">
        <v>121.92</v>
      </c>
      <c r="N38" s="440">
        <v>130.6</v>
      </c>
      <c r="O38" s="440">
        <v>107.274</v>
      </c>
      <c r="P38" s="440">
        <v>110.602171</v>
      </c>
      <c r="Q38" s="440">
        <v>138.072621</v>
      </c>
      <c r="R38" s="440">
        <v>121.663307</v>
      </c>
      <c r="S38" s="440">
        <v>137.708563</v>
      </c>
      <c r="T38" s="440">
        <v>142.66701800000001</v>
      </c>
      <c r="U38" s="441">
        <v>132.79173399999999</v>
      </c>
      <c r="V38" s="442">
        <v>-6.6669025283313976E-2</v>
      </c>
      <c r="W38" s="443">
        <v>6.6086711603449508E-3</v>
      </c>
    </row>
    <row r="39" spans="1:23">
      <c r="A39" t="s">
        <v>205</v>
      </c>
      <c r="B39" s="440">
        <v>136.364</v>
      </c>
      <c r="C39" s="440">
        <v>134.71199999999999</v>
      </c>
      <c r="D39" s="440">
        <v>132.72800000000001</v>
      </c>
      <c r="E39" s="440">
        <v>133.86699999999999</v>
      </c>
      <c r="F39" s="440">
        <v>135.35</v>
      </c>
      <c r="G39" s="440">
        <v>139.006</v>
      </c>
      <c r="H39" s="440">
        <v>143.173</v>
      </c>
      <c r="I39" s="440">
        <v>142.76900000000001</v>
      </c>
      <c r="J39" s="440">
        <v>142.77099999999999</v>
      </c>
      <c r="K39" s="440">
        <v>142.12799999999999</v>
      </c>
      <c r="L39" s="440">
        <v>145.18299999999999</v>
      </c>
      <c r="M39" s="440">
        <v>145.655</v>
      </c>
      <c r="N39" s="440">
        <v>144.126</v>
      </c>
      <c r="O39" s="440">
        <v>151.631</v>
      </c>
      <c r="P39" s="440">
        <v>154.15899999999999</v>
      </c>
      <c r="Q39" s="440">
        <v>156.93600000000001</v>
      </c>
      <c r="R39" s="440">
        <v>161.74199999999999</v>
      </c>
      <c r="S39" s="440">
        <v>159.34800000000001</v>
      </c>
      <c r="T39" s="440">
        <v>156.178</v>
      </c>
      <c r="U39" s="441">
        <v>151.71899999999999</v>
      </c>
      <c r="V39" s="442">
        <v>-2.5889251410885716E-2</v>
      </c>
      <c r="W39" s="443">
        <v>7.550627961348675E-3</v>
      </c>
    </row>
    <row r="40" spans="1:23">
      <c r="A40" t="s">
        <v>206</v>
      </c>
      <c r="B40" s="440">
        <v>28.5</v>
      </c>
      <c r="C40" s="440">
        <v>29.870999999999999</v>
      </c>
      <c r="D40" s="440">
        <v>30.087</v>
      </c>
      <c r="E40" s="440">
        <v>31.204999999999998</v>
      </c>
      <c r="F40" s="440">
        <v>31.38</v>
      </c>
      <c r="G40" s="440">
        <v>33.262999999999998</v>
      </c>
      <c r="H40" s="440">
        <v>34.521000000000001</v>
      </c>
      <c r="I40" s="440">
        <v>34.207999999999998</v>
      </c>
      <c r="J40" s="440">
        <v>38.984000000000002</v>
      </c>
      <c r="K40" s="440">
        <v>43.286999999999999</v>
      </c>
      <c r="L40" s="440">
        <v>43.764000000000003</v>
      </c>
      <c r="M40" s="440">
        <v>46.509</v>
      </c>
      <c r="N40" s="440">
        <v>46.106999999999999</v>
      </c>
      <c r="O40" s="440">
        <v>46.851999999999997</v>
      </c>
      <c r="P40" s="440">
        <v>45.104999999999997</v>
      </c>
      <c r="Q40" s="440">
        <v>46.585000000000001</v>
      </c>
      <c r="R40" s="440">
        <v>49.040999999999997</v>
      </c>
      <c r="S40" s="440">
        <v>47.253</v>
      </c>
      <c r="T40" s="440">
        <v>45.798000000000002</v>
      </c>
      <c r="U40" s="441">
        <v>50.661380280000003</v>
      </c>
      <c r="V40" s="442">
        <v>0.1092226425201317</v>
      </c>
      <c r="W40" s="443">
        <v>2.5212744251061924E-3</v>
      </c>
    </row>
    <row r="41" spans="1:23">
      <c r="A41" t="s">
        <v>114</v>
      </c>
      <c r="B41" s="440">
        <v>63.768999999999998</v>
      </c>
      <c r="C41" s="440">
        <v>56.914000000000001</v>
      </c>
      <c r="D41" s="440">
        <v>54.195</v>
      </c>
      <c r="E41" s="440">
        <v>55.475999999999999</v>
      </c>
      <c r="F41" s="440">
        <v>55.136000000000003</v>
      </c>
      <c r="G41" s="440">
        <v>59.267000000000003</v>
      </c>
      <c r="H41" s="440">
        <v>61.35</v>
      </c>
      <c r="I41" s="440">
        <v>57.148000000000003</v>
      </c>
      <c r="J41" s="440">
        <v>53.496000000000002</v>
      </c>
      <c r="K41" s="440">
        <v>50.713000000000001</v>
      </c>
      <c r="L41" s="440">
        <v>51.935000000000002</v>
      </c>
      <c r="M41" s="440">
        <v>53.866</v>
      </c>
      <c r="N41" s="440">
        <v>54.935000000000002</v>
      </c>
      <c r="O41" s="440">
        <v>56.645000000000003</v>
      </c>
      <c r="P41" s="440">
        <v>56.481999999999999</v>
      </c>
      <c r="Q41" s="440">
        <v>59.412999999999997</v>
      </c>
      <c r="R41" s="440">
        <v>62.697000000000003</v>
      </c>
      <c r="S41" s="440">
        <v>61.673000000000002</v>
      </c>
      <c r="T41" s="440">
        <v>64.954999999999998</v>
      </c>
      <c r="U41" s="441">
        <v>57.453000000000003</v>
      </c>
      <c r="V41" s="442">
        <v>-0.11307204249939107</v>
      </c>
      <c r="W41" s="443">
        <v>2.8592742389770922E-3</v>
      </c>
    </row>
    <row r="42" spans="1:23">
      <c r="A42" t="s">
        <v>90</v>
      </c>
      <c r="B42" s="440">
        <v>1082.2</v>
      </c>
      <c r="C42" s="440">
        <v>1068</v>
      </c>
      <c r="D42" s="440">
        <v>1008</v>
      </c>
      <c r="E42" s="440">
        <v>956</v>
      </c>
      <c r="F42" s="440">
        <v>876.4</v>
      </c>
      <c r="G42" s="440">
        <v>862.1</v>
      </c>
      <c r="H42" s="440">
        <v>847</v>
      </c>
      <c r="I42" s="440">
        <v>834</v>
      </c>
      <c r="J42" s="440">
        <v>826.1</v>
      </c>
      <c r="K42" s="440">
        <v>846.2</v>
      </c>
      <c r="L42" s="440">
        <v>877.8</v>
      </c>
      <c r="M42" s="440">
        <v>891.3</v>
      </c>
      <c r="N42" s="440">
        <v>891.27</v>
      </c>
      <c r="O42" s="440">
        <v>912.08</v>
      </c>
      <c r="P42" s="440">
        <v>931.9</v>
      </c>
      <c r="Q42" s="440">
        <v>954.1</v>
      </c>
      <c r="R42" s="440">
        <v>992.1</v>
      </c>
      <c r="S42" s="440">
        <v>1018.7</v>
      </c>
      <c r="T42" s="440">
        <v>1040</v>
      </c>
      <c r="U42" s="441">
        <v>993.1</v>
      </c>
      <c r="V42" s="442">
        <v>-4.2479978925184403E-2</v>
      </c>
      <c r="W42" s="443">
        <v>4.9423794174858586E-2</v>
      </c>
    </row>
    <row r="43" spans="1:23">
      <c r="A43" t="s">
        <v>207</v>
      </c>
      <c r="B43" s="440">
        <v>24.018999999999998</v>
      </c>
      <c r="C43" s="440">
        <v>22.731999999999999</v>
      </c>
      <c r="D43" s="440">
        <v>22.254999999999999</v>
      </c>
      <c r="E43" s="440">
        <v>24.428999999999998</v>
      </c>
      <c r="F43" s="440">
        <v>24.74</v>
      </c>
      <c r="G43" s="440">
        <v>25.905000000000001</v>
      </c>
      <c r="H43" s="440">
        <v>25.260999999999999</v>
      </c>
      <c r="I43" s="440">
        <v>24.251000000000001</v>
      </c>
      <c r="J43" s="440">
        <v>25</v>
      </c>
      <c r="K43" s="440">
        <v>27.742999999999999</v>
      </c>
      <c r="L43" s="440">
        <v>30.684999999999999</v>
      </c>
      <c r="M43" s="440">
        <v>32.045999999999999</v>
      </c>
      <c r="N43" s="440">
        <v>32.427</v>
      </c>
      <c r="O43" s="440">
        <v>31.178000000000001</v>
      </c>
      <c r="P43" s="440">
        <v>30.567</v>
      </c>
      <c r="Q43" s="440">
        <v>31.454999999999998</v>
      </c>
      <c r="R43" s="440">
        <v>31.417999999999999</v>
      </c>
      <c r="S43" s="440">
        <v>28.056000000000001</v>
      </c>
      <c r="T43" s="440">
        <v>28.986999999999998</v>
      </c>
      <c r="U43" s="441">
        <v>26.213999999999999</v>
      </c>
      <c r="V43" s="442">
        <v>-9.3185939280291397E-2</v>
      </c>
      <c r="W43" s="443">
        <v>1.304597060215228E-3</v>
      </c>
    </row>
    <row r="44" spans="1:23">
      <c r="A44" t="s">
        <v>208</v>
      </c>
      <c r="B44" s="440">
        <v>151.74100000000001</v>
      </c>
      <c r="C44" s="440">
        <v>159.392</v>
      </c>
      <c r="D44" s="440">
        <v>161.10499999999999</v>
      </c>
      <c r="E44" s="440">
        <v>160.88999999999999</v>
      </c>
      <c r="F44" s="440">
        <v>164.477</v>
      </c>
      <c r="G44" s="440">
        <v>168.90299999999999</v>
      </c>
      <c r="H44" s="440">
        <v>176.51</v>
      </c>
      <c r="I44" s="440">
        <v>183.87899999999999</v>
      </c>
      <c r="J44" s="440">
        <v>196.04599999999999</v>
      </c>
      <c r="K44" s="440">
        <v>208.91300000000001</v>
      </c>
      <c r="L44" s="440">
        <v>224.779</v>
      </c>
      <c r="M44" s="440">
        <v>237.417</v>
      </c>
      <c r="N44" s="440">
        <v>246.16399999999999</v>
      </c>
      <c r="O44" s="440">
        <v>264.41300000000001</v>
      </c>
      <c r="P44" s="440">
        <v>280.00700000000001</v>
      </c>
      <c r="Q44" s="440">
        <v>294.077</v>
      </c>
      <c r="R44" s="440">
        <v>299.45400000000001</v>
      </c>
      <c r="S44" s="440">
        <v>303.29199999999997</v>
      </c>
      <c r="T44" s="440">
        <v>309.09899999999999</v>
      </c>
      <c r="U44" s="441">
        <v>288.61500000000001</v>
      </c>
      <c r="V44" s="442">
        <v>-6.3711865688995117E-2</v>
      </c>
      <c r="W44" s="443">
        <v>1.4363556898375603E-2</v>
      </c>
    </row>
    <row r="45" spans="1:23">
      <c r="A45" t="s">
        <v>209</v>
      </c>
      <c r="B45" s="440">
        <v>146.50800000000001</v>
      </c>
      <c r="C45" s="440">
        <v>147.38399999999999</v>
      </c>
      <c r="D45" s="440">
        <v>146.44399999999999</v>
      </c>
      <c r="E45" s="440">
        <v>145.97499999999999</v>
      </c>
      <c r="F45" s="440">
        <v>142.89500000000001</v>
      </c>
      <c r="G45" s="440">
        <v>147.61699999999999</v>
      </c>
      <c r="H45" s="440">
        <v>139.68600000000001</v>
      </c>
      <c r="I45" s="440">
        <v>149.40700000000001</v>
      </c>
      <c r="J45" s="440">
        <v>154.23400000000001</v>
      </c>
      <c r="K45" s="440">
        <v>155.15899999999999</v>
      </c>
      <c r="L45" s="440">
        <v>145.75700000000001</v>
      </c>
      <c r="M45" s="440">
        <v>161.72900000000001</v>
      </c>
      <c r="N45" s="440">
        <v>146.73099999999999</v>
      </c>
      <c r="O45" s="440">
        <v>135.21299999999999</v>
      </c>
      <c r="P45" s="440">
        <v>147.64699999999999</v>
      </c>
      <c r="Q45" s="440">
        <v>158.41300000000001</v>
      </c>
      <c r="R45" s="440">
        <v>143.30000000000001</v>
      </c>
      <c r="S45" s="440">
        <v>148.744</v>
      </c>
      <c r="T45" s="440">
        <v>149.65100000000001</v>
      </c>
      <c r="U45" s="441">
        <v>135.11600000000001</v>
      </c>
      <c r="V45" s="442">
        <v>-9.4652352326961897E-2</v>
      </c>
      <c r="W45" s="443">
        <v>6.7243433427954819E-3</v>
      </c>
    </row>
    <row r="46" spans="1:23">
      <c r="A46" t="s">
        <v>210</v>
      </c>
      <c r="B46" s="440">
        <v>55.804000000000002</v>
      </c>
      <c r="C46" s="440">
        <v>57.81</v>
      </c>
      <c r="D46" s="440">
        <v>59.125999999999998</v>
      </c>
      <c r="E46" s="440">
        <v>61.267000000000003</v>
      </c>
      <c r="F46" s="440">
        <v>66.453000000000003</v>
      </c>
      <c r="G46" s="440">
        <v>63.08</v>
      </c>
      <c r="H46" s="440">
        <v>56.887999999999998</v>
      </c>
      <c r="I46" s="440">
        <v>62.715000000000003</v>
      </c>
      <c r="J46" s="440">
        <v>62.877000000000002</v>
      </c>
      <c r="K46" s="440">
        <v>69.546000000000006</v>
      </c>
      <c r="L46" s="440">
        <v>67.350999999999999</v>
      </c>
      <c r="M46" s="440">
        <v>71.912000000000006</v>
      </c>
      <c r="N46" s="440">
        <v>66.653999999999996</v>
      </c>
      <c r="O46" s="440">
        <v>66.988</v>
      </c>
      <c r="P46" s="440">
        <v>65.549000000000007</v>
      </c>
      <c r="Q46" s="440">
        <v>59.771999999999998</v>
      </c>
      <c r="R46" s="440">
        <v>64.130181500000006</v>
      </c>
      <c r="S46" s="440">
        <v>68.026022170000005</v>
      </c>
      <c r="T46" s="440">
        <v>69.110659999999996</v>
      </c>
      <c r="U46" s="441">
        <v>68.628720000000001</v>
      </c>
      <c r="V46" s="442">
        <v>-4.2528332038651584E-3</v>
      </c>
      <c r="W46" s="443">
        <v>3.4154583946873437E-3</v>
      </c>
    </row>
    <row r="47" spans="1:23">
      <c r="A47" t="s">
        <v>211</v>
      </c>
      <c r="B47" s="440">
        <v>57.542999999999999</v>
      </c>
      <c r="C47" s="440">
        <v>60.246000000000002</v>
      </c>
      <c r="D47" s="440">
        <v>67.341999999999999</v>
      </c>
      <c r="E47" s="440">
        <v>73.808000000000007</v>
      </c>
      <c r="F47" s="440">
        <v>78.322000000000003</v>
      </c>
      <c r="G47" s="440">
        <v>86.247</v>
      </c>
      <c r="H47" s="440">
        <v>94.861999999999995</v>
      </c>
      <c r="I47" s="440">
        <v>102</v>
      </c>
      <c r="J47" s="440">
        <v>110.9</v>
      </c>
      <c r="K47" s="440">
        <v>116.59399999999999</v>
      </c>
      <c r="L47" s="440">
        <v>124.92100000000001</v>
      </c>
      <c r="M47" s="440">
        <v>122.7247</v>
      </c>
      <c r="N47" s="440">
        <v>129.39949999999999</v>
      </c>
      <c r="O47" s="440">
        <v>140.5805</v>
      </c>
      <c r="P47" s="440">
        <v>150.69829999999999</v>
      </c>
      <c r="Q47" s="440">
        <v>161.9562</v>
      </c>
      <c r="R47" s="440">
        <v>176.2998</v>
      </c>
      <c r="S47" s="440">
        <v>191.5581</v>
      </c>
      <c r="T47" s="440">
        <v>198.42</v>
      </c>
      <c r="U47" s="441">
        <v>194.06</v>
      </c>
      <c r="V47" s="442">
        <v>-1.929406696463698E-2</v>
      </c>
      <c r="W47" s="443">
        <v>9.6578204587383521E-3</v>
      </c>
    </row>
    <row r="48" spans="1:23">
      <c r="A48" t="s">
        <v>91</v>
      </c>
      <c r="B48" s="440">
        <v>14.61</v>
      </c>
      <c r="C48" s="440">
        <v>14.9</v>
      </c>
      <c r="D48" s="440">
        <v>13.1</v>
      </c>
      <c r="E48" s="440">
        <v>12.637</v>
      </c>
      <c r="F48" s="440">
        <v>10.496</v>
      </c>
      <c r="G48" s="440">
        <v>9.8000000000000007</v>
      </c>
      <c r="H48" s="440">
        <v>10.1</v>
      </c>
      <c r="I48" s="440">
        <v>9.4</v>
      </c>
      <c r="J48" s="440">
        <v>9.1</v>
      </c>
      <c r="K48" s="440">
        <v>9</v>
      </c>
      <c r="L48" s="440">
        <v>9.8450000000000006</v>
      </c>
      <c r="M48" s="440">
        <v>11.154</v>
      </c>
      <c r="N48" s="440">
        <v>11.2</v>
      </c>
      <c r="O48" s="440">
        <v>10.8</v>
      </c>
      <c r="P48" s="440">
        <v>11.425000000000001</v>
      </c>
      <c r="Q48" s="440">
        <v>12.82</v>
      </c>
      <c r="R48" s="440">
        <v>13.65</v>
      </c>
      <c r="S48" s="440">
        <v>14.88</v>
      </c>
      <c r="T48" s="440">
        <v>16.4874476712329</v>
      </c>
      <c r="U48" s="441">
        <v>17.492999999999999</v>
      </c>
      <c r="V48" s="442">
        <v>6.3895781637715476E-2</v>
      </c>
      <c r="W48" s="443">
        <v>8.705774156689167E-4</v>
      </c>
    </row>
    <row r="49" spans="1:23">
      <c r="A49" t="s">
        <v>212</v>
      </c>
      <c r="B49" s="440">
        <v>298.5</v>
      </c>
      <c r="C49" s="440">
        <v>279</v>
      </c>
      <c r="D49" s="440">
        <v>252.6</v>
      </c>
      <c r="E49" s="440">
        <v>229.90700000000001</v>
      </c>
      <c r="F49" s="440">
        <v>202.922</v>
      </c>
      <c r="G49" s="440">
        <v>194.018</v>
      </c>
      <c r="H49" s="440">
        <v>181.709</v>
      </c>
      <c r="I49" s="440">
        <v>176</v>
      </c>
      <c r="J49" s="440">
        <v>171.9</v>
      </c>
      <c r="K49" s="440">
        <v>171</v>
      </c>
      <c r="L49" s="440">
        <v>169</v>
      </c>
      <c r="M49" s="440">
        <v>171.4</v>
      </c>
      <c r="N49" s="440">
        <v>173.73400000000001</v>
      </c>
      <c r="O49" s="440">
        <v>179.50399999999999</v>
      </c>
      <c r="P49" s="440">
        <v>182.2</v>
      </c>
      <c r="Q49" s="440">
        <v>185</v>
      </c>
      <c r="R49" s="440">
        <v>192.12459999999999</v>
      </c>
      <c r="S49" s="440">
        <v>195.13050000000001</v>
      </c>
      <c r="T49" s="440">
        <v>191.68799999999999</v>
      </c>
      <c r="U49" s="441">
        <v>172.9074</v>
      </c>
      <c r="V49" s="442">
        <v>-9.5503532281052683E-2</v>
      </c>
      <c r="W49" s="443">
        <v>8.6051150427046055E-3</v>
      </c>
    </row>
    <row r="50" spans="1:23">
      <c r="A50" t="s">
        <v>115</v>
      </c>
      <c r="B50" s="440">
        <v>319.73899999999998</v>
      </c>
      <c r="C50" s="440">
        <v>322.875</v>
      </c>
      <c r="D50" s="440">
        <v>321.04300000000001</v>
      </c>
      <c r="E50" s="440">
        <v>323.10199999999998</v>
      </c>
      <c r="F50" s="440">
        <v>326.55799999999999</v>
      </c>
      <c r="G50" s="440">
        <v>337.42399999999998</v>
      </c>
      <c r="H50" s="440">
        <v>350.86700000000002</v>
      </c>
      <c r="I50" s="440">
        <v>350.66699999999997</v>
      </c>
      <c r="J50" s="440">
        <v>362.702</v>
      </c>
      <c r="K50" s="440">
        <v>368.15199999999999</v>
      </c>
      <c r="L50" s="440">
        <v>377.07</v>
      </c>
      <c r="M50" s="440">
        <v>384.786</v>
      </c>
      <c r="N50" s="440">
        <v>387.24599999999998</v>
      </c>
      <c r="O50" s="440">
        <v>398.209</v>
      </c>
      <c r="P50" s="440">
        <v>393.92899999999997</v>
      </c>
      <c r="Q50" s="440">
        <v>398.303</v>
      </c>
      <c r="R50" s="440">
        <v>397.29199999999997</v>
      </c>
      <c r="S50" s="440">
        <v>397.04399999999998</v>
      </c>
      <c r="T50" s="440">
        <v>389.649</v>
      </c>
      <c r="U50" s="441">
        <v>371.75400000000002</v>
      </c>
      <c r="V50" s="442">
        <v>-4.3312047228174499E-2</v>
      </c>
      <c r="W50" s="443">
        <v>1.8501151122425112E-2</v>
      </c>
    </row>
    <row r="51" spans="1:23">
      <c r="A51" t="s">
        <v>92</v>
      </c>
      <c r="B51" s="440">
        <v>56.325000000000003</v>
      </c>
      <c r="C51" s="440">
        <v>54.164999999999999</v>
      </c>
      <c r="D51" s="440">
        <v>51.05</v>
      </c>
      <c r="E51" s="440">
        <v>48.716000000000001</v>
      </c>
      <c r="F51" s="440">
        <v>47</v>
      </c>
      <c r="G51" s="440">
        <v>47.4</v>
      </c>
      <c r="H51" s="440">
        <v>45.418999999999997</v>
      </c>
      <c r="I51" s="440">
        <v>46</v>
      </c>
      <c r="J51" s="440">
        <v>45.9</v>
      </c>
      <c r="K51" s="440">
        <v>45.3</v>
      </c>
      <c r="L51" s="440">
        <v>46.8</v>
      </c>
      <c r="M51" s="440">
        <v>46.576000000000001</v>
      </c>
      <c r="N51" s="440">
        <v>49.305999999999997</v>
      </c>
      <c r="O51" s="440">
        <v>48.7</v>
      </c>
      <c r="P51" s="440">
        <v>49.627000000000002</v>
      </c>
      <c r="Q51" s="440">
        <v>47.706000000000003</v>
      </c>
      <c r="R51" s="440">
        <v>49.298999999999999</v>
      </c>
      <c r="S51" s="440">
        <v>48.95</v>
      </c>
      <c r="T51" s="440">
        <v>50.100324999999998</v>
      </c>
      <c r="U51" s="441">
        <v>49.95</v>
      </c>
      <c r="V51" s="442">
        <v>-2.6897400229441981E-4</v>
      </c>
      <c r="W51" s="443">
        <v>2.4858710291352196E-3</v>
      </c>
    </row>
    <row r="52" spans="1:23">
      <c r="A52" t="s">
        <v>178</v>
      </c>
      <c r="B52" s="440">
        <v>185.173</v>
      </c>
      <c r="C52" s="440">
        <v>167.642</v>
      </c>
      <c r="D52" s="440">
        <v>152.24799999999999</v>
      </c>
      <c r="E52" s="440">
        <v>141.316</v>
      </c>
      <c r="F52" s="440">
        <v>139.709</v>
      </c>
      <c r="G52" s="440">
        <v>132.11799999999999</v>
      </c>
      <c r="H52" s="440">
        <v>142.69300000000001</v>
      </c>
      <c r="I52" s="440">
        <v>143.21600000000001</v>
      </c>
      <c r="J52" s="440">
        <v>147.15600000000001</v>
      </c>
      <c r="K52" s="440">
        <v>143.17189999999999</v>
      </c>
      <c r="L52" s="440">
        <v>142.179</v>
      </c>
      <c r="M52" s="440">
        <v>142.49080000000001</v>
      </c>
      <c r="N52" s="440">
        <v>141.03479999999999</v>
      </c>
      <c r="O52" s="440">
        <v>149.8467</v>
      </c>
      <c r="P52" s="440">
        <v>158.66640000000001</v>
      </c>
      <c r="Q52" s="440">
        <v>159.67099999999999</v>
      </c>
      <c r="R52" s="440">
        <v>157.85103899999999</v>
      </c>
      <c r="S52" s="440">
        <v>157.66170299999999</v>
      </c>
      <c r="T52" s="440">
        <v>155.29127491232899</v>
      </c>
      <c r="U52" s="441">
        <v>152.77916013722799</v>
      </c>
      <c r="V52" s="442">
        <v>-1.3481386734773504E-2</v>
      </c>
      <c r="W52" s="443">
        <v>7.6033891499648733E-3</v>
      </c>
    </row>
    <row r="53" spans="1:23">
      <c r="A53" s="332" t="s">
        <v>179</v>
      </c>
      <c r="B53" s="444">
        <v>4569.46</v>
      </c>
      <c r="C53" s="444">
        <v>4558.0630000000001</v>
      </c>
      <c r="D53" s="444">
        <v>4448.8950000000004</v>
      </c>
      <c r="E53" s="444">
        <v>4369.3109999999997</v>
      </c>
      <c r="F53" s="444">
        <v>4282.8639999999996</v>
      </c>
      <c r="G53" s="444">
        <v>4336.1409999999996</v>
      </c>
      <c r="H53" s="444">
        <v>4388.2780000000002</v>
      </c>
      <c r="I53" s="444">
        <v>4390.2550000000001</v>
      </c>
      <c r="J53" s="444">
        <v>4454.6059999999998</v>
      </c>
      <c r="K53" s="444">
        <v>4525.4868999999999</v>
      </c>
      <c r="L53" s="444">
        <v>4667.1059999999998</v>
      </c>
      <c r="M53" s="444">
        <v>4761.3405000000002</v>
      </c>
      <c r="N53" s="444">
        <v>4804.6503000000002</v>
      </c>
      <c r="O53" s="444">
        <v>4926.7402000000002</v>
      </c>
      <c r="P53" s="444">
        <v>5036.9738710000001</v>
      </c>
      <c r="Q53" s="444">
        <v>5116.8548209999999</v>
      </c>
      <c r="R53" s="444">
        <v>5221.347589</v>
      </c>
      <c r="S53" s="444">
        <v>5300.8850161700002</v>
      </c>
      <c r="T53" s="444">
        <v>5339.4957001235598</v>
      </c>
      <c r="U53" s="444">
        <v>5070.0473551154801</v>
      </c>
      <c r="V53" s="445">
        <v>-4.7861786704542109E-2</v>
      </c>
      <c r="W53" s="446">
        <v>0.25232199872723154</v>
      </c>
    </row>
    <row r="54" spans="1:23">
      <c r="B54" s="440"/>
      <c r="C54" s="440"/>
      <c r="D54" s="440"/>
      <c r="E54" s="440"/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1"/>
      <c r="V54" s="442"/>
      <c r="W54" s="443"/>
    </row>
    <row r="55" spans="1:23">
      <c r="A55" t="s">
        <v>93</v>
      </c>
      <c r="B55" s="440">
        <v>57.654000000000003</v>
      </c>
      <c r="C55" s="440">
        <v>62.814999999999998</v>
      </c>
      <c r="D55" s="440">
        <v>67.177999999999997</v>
      </c>
      <c r="E55" s="440">
        <v>74.685000000000002</v>
      </c>
      <c r="F55" s="440">
        <v>81.004999999999995</v>
      </c>
      <c r="G55" s="440">
        <v>84.352999999999994</v>
      </c>
      <c r="H55" s="440">
        <v>88.76</v>
      </c>
      <c r="I55" s="440">
        <v>96.983000000000004</v>
      </c>
      <c r="J55" s="440">
        <v>102.386</v>
      </c>
      <c r="K55" s="440">
        <v>110.08799999999999</v>
      </c>
      <c r="L55" s="440">
        <v>119.348</v>
      </c>
      <c r="M55" s="440">
        <v>128.166</v>
      </c>
      <c r="N55" s="440">
        <v>138.22399999999999</v>
      </c>
      <c r="O55" s="440">
        <v>145.65899999999999</v>
      </c>
      <c r="P55" s="440">
        <v>156.40799999999999</v>
      </c>
      <c r="Q55" s="440">
        <v>169.666</v>
      </c>
      <c r="R55" s="440">
        <v>184.279</v>
      </c>
      <c r="S55" s="440">
        <v>196.041</v>
      </c>
      <c r="T55" s="440">
        <v>206.3</v>
      </c>
      <c r="U55" s="441">
        <v>196.5</v>
      </c>
      <c r="V55" s="442">
        <v>-4.4894056401437066E-2</v>
      </c>
      <c r="W55" s="443">
        <v>9.7792523968983098E-3</v>
      </c>
    </row>
    <row r="56" spans="1:23">
      <c r="A56" t="s">
        <v>95</v>
      </c>
      <c r="B56" s="440">
        <v>18.477</v>
      </c>
      <c r="C56" s="440">
        <v>10.78</v>
      </c>
      <c r="D56" s="440">
        <v>16.885000000000002</v>
      </c>
      <c r="E56" s="440">
        <v>20.178000000000001</v>
      </c>
      <c r="F56" s="440">
        <v>22.802</v>
      </c>
      <c r="G56" s="440">
        <v>23.724</v>
      </c>
      <c r="H56" s="440">
        <v>25.475000000000001</v>
      </c>
      <c r="I56" s="440">
        <v>26.724</v>
      </c>
      <c r="J56" s="440">
        <v>29.984000000000002</v>
      </c>
      <c r="K56" s="440">
        <v>31.576000000000001</v>
      </c>
      <c r="L56" s="440">
        <v>32.853000000000002</v>
      </c>
      <c r="M56" s="440">
        <v>34.829000000000001</v>
      </c>
      <c r="N56" s="440">
        <v>36.892000000000003</v>
      </c>
      <c r="O56" s="440">
        <v>39.802</v>
      </c>
      <c r="P56" s="440">
        <v>41.256</v>
      </c>
      <c r="Q56" s="440">
        <v>43.734000000000002</v>
      </c>
      <c r="R56" s="440">
        <v>47.606999999999999</v>
      </c>
      <c r="S56" s="440">
        <v>48.753</v>
      </c>
      <c r="T56" s="440">
        <v>51.946869136438401</v>
      </c>
      <c r="U56" s="441">
        <v>53</v>
      </c>
      <c r="V56" s="442">
        <v>2.3068499852536339E-2</v>
      </c>
      <c r="W56" s="443">
        <v>2.6376609518351675E-3</v>
      </c>
    </row>
    <row r="57" spans="1:23">
      <c r="A57" t="s">
        <v>144</v>
      </c>
      <c r="B57" s="440">
        <v>4.8419999999999996</v>
      </c>
      <c r="C57" s="440">
        <v>4.6689999999999996</v>
      </c>
      <c r="D57" s="440">
        <v>5.1829999999999998</v>
      </c>
      <c r="E57" s="440">
        <v>5.56</v>
      </c>
      <c r="F57" s="440">
        <v>5.85</v>
      </c>
      <c r="G57" s="440">
        <v>6.0129999999999999</v>
      </c>
      <c r="H57" s="440">
        <v>6.6150000000000002</v>
      </c>
      <c r="I57" s="440">
        <v>6.91</v>
      </c>
      <c r="J57" s="440">
        <v>8.1660000000000004</v>
      </c>
      <c r="K57" s="440">
        <v>8.9390000000000001</v>
      </c>
      <c r="L57" s="440">
        <v>9.1340000000000003</v>
      </c>
      <c r="M57" s="440">
        <v>9.9510000000000005</v>
      </c>
      <c r="N57" s="440">
        <v>10.94</v>
      </c>
      <c r="O57" s="440">
        <v>12.012</v>
      </c>
      <c r="P57" s="440">
        <v>13.233000000000001</v>
      </c>
      <c r="Q57" s="440">
        <v>14.396000000000001</v>
      </c>
      <c r="R57" s="440">
        <v>15.324999999999999</v>
      </c>
      <c r="S57" s="440">
        <v>16.079000000000001</v>
      </c>
      <c r="T57" s="440">
        <v>18.622125123287699</v>
      </c>
      <c r="U57" s="441">
        <v>20.399999999999999</v>
      </c>
      <c r="V57" s="442">
        <v>9.8472396438686216E-2</v>
      </c>
      <c r="W57" s="443">
        <v>1.0152506305176872E-3</v>
      </c>
    </row>
    <row r="58" spans="1:23">
      <c r="A58" t="s">
        <v>96</v>
      </c>
      <c r="B58" s="440">
        <v>70.116</v>
      </c>
      <c r="C58" s="440">
        <v>74.573999999999998</v>
      </c>
      <c r="D58" s="440">
        <v>79.63</v>
      </c>
      <c r="E58" s="440">
        <v>87.912999999999997</v>
      </c>
      <c r="F58" s="440">
        <v>96.900999999999996</v>
      </c>
      <c r="G58" s="440">
        <v>99.856999999999999</v>
      </c>
      <c r="H58" s="440">
        <v>103.381</v>
      </c>
      <c r="I58" s="440">
        <v>107.289</v>
      </c>
      <c r="J58" s="440">
        <v>112.691</v>
      </c>
      <c r="K58" s="440">
        <v>120</v>
      </c>
      <c r="L58" s="440">
        <v>126.191</v>
      </c>
      <c r="M58" s="440">
        <v>133.673</v>
      </c>
      <c r="N58" s="440">
        <v>141.73699999999999</v>
      </c>
      <c r="O58" s="440">
        <v>153</v>
      </c>
      <c r="P58" s="440">
        <v>159.41399999999999</v>
      </c>
      <c r="Q58" s="440">
        <v>174.97</v>
      </c>
      <c r="R58" s="440">
        <v>179.78200000000001</v>
      </c>
      <c r="S58" s="440">
        <v>189.07599999999999</v>
      </c>
      <c r="T58" s="440">
        <v>202.7</v>
      </c>
      <c r="U58" s="441">
        <v>206.8</v>
      </c>
      <c r="V58" s="442">
        <v>2.3022078650546396E-2</v>
      </c>
      <c r="W58" s="443">
        <v>1.0291854430934203E-2</v>
      </c>
    </row>
    <row r="59" spans="1:23">
      <c r="A59" t="s">
        <v>145</v>
      </c>
      <c r="B59" s="440">
        <v>17.081</v>
      </c>
      <c r="C59" s="440">
        <v>17.352</v>
      </c>
      <c r="D59" s="440">
        <v>18.689</v>
      </c>
      <c r="E59" s="440">
        <v>21.73</v>
      </c>
      <c r="F59" s="440">
        <v>23.736000000000001</v>
      </c>
      <c r="G59" s="440">
        <v>24.981999999999999</v>
      </c>
      <c r="H59" s="440">
        <v>26.571999999999999</v>
      </c>
      <c r="I59" s="440">
        <v>28.463999999999999</v>
      </c>
      <c r="J59" s="440">
        <v>33.392000000000003</v>
      </c>
      <c r="K59" s="440">
        <v>37.127000000000002</v>
      </c>
      <c r="L59" s="440">
        <v>39.944000000000003</v>
      </c>
      <c r="M59" s="440">
        <v>43.171999999999997</v>
      </c>
      <c r="N59" s="440">
        <v>46.585999999999999</v>
      </c>
      <c r="O59" s="440">
        <v>49.54</v>
      </c>
      <c r="P59" s="440">
        <v>52.417000000000002</v>
      </c>
      <c r="Q59" s="440">
        <v>60.698</v>
      </c>
      <c r="R59" s="440">
        <v>66.768000000000001</v>
      </c>
      <c r="S59" s="440">
        <v>76.105999999999995</v>
      </c>
      <c r="T59" s="440">
        <v>81.992309102465796</v>
      </c>
      <c r="U59" s="441">
        <v>86.1</v>
      </c>
      <c r="V59" s="442">
        <v>5.2975472407600144E-2</v>
      </c>
      <c r="W59" s="443">
        <v>4.2849548670378856E-3</v>
      </c>
    </row>
    <row r="60" spans="1:23">
      <c r="A60" t="s">
        <v>99</v>
      </c>
      <c r="B60" s="440">
        <v>71.293000000000006</v>
      </c>
      <c r="C60" s="440">
        <v>71.141999999999996</v>
      </c>
      <c r="D60" s="440">
        <v>81.906000000000006</v>
      </c>
      <c r="E60" s="440">
        <v>86.611000000000004</v>
      </c>
      <c r="F60" s="440">
        <v>94.665999999999997</v>
      </c>
      <c r="G60" s="440">
        <v>100.67</v>
      </c>
      <c r="H60" s="440">
        <v>107.196</v>
      </c>
      <c r="I60" s="440">
        <v>114.161</v>
      </c>
      <c r="J60" s="440">
        <v>122.041</v>
      </c>
      <c r="K60" s="440">
        <v>126.369</v>
      </c>
      <c r="L60" s="440">
        <v>134.12</v>
      </c>
      <c r="M60" s="440">
        <v>138.67699999999999</v>
      </c>
      <c r="N60" s="440">
        <v>146.404</v>
      </c>
      <c r="O60" s="440">
        <v>146.02699999999999</v>
      </c>
      <c r="P60" s="440">
        <v>155.023</v>
      </c>
      <c r="Q60" s="440">
        <v>160.40799999999999</v>
      </c>
      <c r="R60" s="440">
        <v>169.26599999999999</v>
      </c>
      <c r="S60" s="440">
        <v>179.56200000000001</v>
      </c>
      <c r="T60" s="440">
        <v>187.459653477041</v>
      </c>
      <c r="U60" s="441">
        <v>193.54624114230199</v>
      </c>
      <c r="V60" s="442">
        <v>3.5297469172127061E-2</v>
      </c>
      <c r="W60" s="443">
        <v>9.6322521251985503E-3</v>
      </c>
    </row>
    <row r="61" spans="1:23">
      <c r="A61" s="332" t="s">
        <v>100</v>
      </c>
      <c r="B61" s="444">
        <v>239.46299999999999</v>
      </c>
      <c r="C61" s="444">
        <v>241.33199999999999</v>
      </c>
      <c r="D61" s="444">
        <v>269.471</v>
      </c>
      <c r="E61" s="444">
        <v>296.67700000000002</v>
      </c>
      <c r="F61" s="444">
        <v>324.95999999999998</v>
      </c>
      <c r="G61" s="444">
        <v>339.59899999999999</v>
      </c>
      <c r="H61" s="444">
        <v>357.99900000000002</v>
      </c>
      <c r="I61" s="444">
        <v>380.53100000000001</v>
      </c>
      <c r="J61" s="444">
        <v>408.66</v>
      </c>
      <c r="K61" s="444">
        <v>434.09899999999999</v>
      </c>
      <c r="L61" s="444">
        <v>461.59</v>
      </c>
      <c r="M61" s="444">
        <v>488.46800000000002</v>
      </c>
      <c r="N61" s="444">
        <v>520.78300000000002</v>
      </c>
      <c r="O61" s="444">
        <v>546.04</v>
      </c>
      <c r="P61" s="444">
        <v>577.75099999999998</v>
      </c>
      <c r="Q61" s="444">
        <v>623.87199999999996</v>
      </c>
      <c r="R61" s="444">
        <v>663.02700000000004</v>
      </c>
      <c r="S61" s="444">
        <v>705.61699999999996</v>
      </c>
      <c r="T61" s="444">
        <v>749.02095683923301</v>
      </c>
      <c r="U61" s="444">
        <v>756.34624114230201</v>
      </c>
      <c r="V61" s="445">
        <v>1.2546332248575265E-2</v>
      </c>
      <c r="W61" s="446">
        <v>3.7641225402421805E-2</v>
      </c>
    </row>
    <row r="62" spans="1:23">
      <c r="B62" s="440"/>
      <c r="C62" s="440"/>
      <c r="D62" s="440"/>
      <c r="E62" s="440"/>
      <c r="F62" s="440"/>
      <c r="G62" s="440"/>
      <c r="H62" s="440"/>
      <c r="I62" s="440"/>
      <c r="J62" s="440"/>
      <c r="K62" s="440"/>
      <c r="L62" s="440"/>
      <c r="M62" s="440"/>
      <c r="N62" s="440"/>
      <c r="O62" s="440"/>
      <c r="P62" s="440"/>
      <c r="Q62" s="440"/>
      <c r="R62" s="440"/>
      <c r="S62" s="440"/>
      <c r="T62" s="440"/>
      <c r="U62" s="441"/>
      <c r="V62" s="442"/>
      <c r="W62" s="443"/>
    </row>
    <row r="63" spans="1:23">
      <c r="A63" t="s">
        <v>126</v>
      </c>
      <c r="B63" s="440">
        <v>16.103999999999999</v>
      </c>
      <c r="C63" s="440">
        <v>17.344999999999999</v>
      </c>
      <c r="D63" s="440">
        <v>18.286000000000001</v>
      </c>
      <c r="E63" s="440">
        <v>19.414999999999999</v>
      </c>
      <c r="F63" s="440">
        <v>19.882999999999999</v>
      </c>
      <c r="G63" s="440">
        <v>19.715</v>
      </c>
      <c r="H63" s="440">
        <v>20.654</v>
      </c>
      <c r="I63" s="440">
        <v>21.15</v>
      </c>
      <c r="J63" s="440">
        <v>23.614999999999998</v>
      </c>
      <c r="K63" s="440">
        <v>24.757000000000001</v>
      </c>
      <c r="L63" s="440">
        <v>25.007999999999999</v>
      </c>
      <c r="M63" s="440">
        <v>26.256</v>
      </c>
      <c r="N63" s="440">
        <v>27.402999999999999</v>
      </c>
      <c r="O63" s="440">
        <v>29.192</v>
      </c>
      <c r="P63" s="440">
        <v>30.925000000000001</v>
      </c>
      <c r="Q63" s="440">
        <v>33.610999999999997</v>
      </c>
      <c r="R63" s="440">
        <v>35.006799999999998</v>
      </c>
      <c r="S63" s="440">
        <v>36.951000000000001</v>
      </c>
      <c r="T63" s="440">
        <v>39.987000000000002</v>
      </c>
      <c r="U63" s="441">
        <v>42.77</v>
      </c>
      <c r="V63" s="442">
        <v>7.2528023662485008E-2</v>
      </c>
      <c r="W63" s="443">
        <v>2.1285426209432098E-3</v>
      </c>
    </row>
    <row r="64" spans="1:23">
      <c r="A64" t="s">
        <v>103</v>
      </c>
      <c r="B64" s="440">
        <v>42.863</v>
      </c>
      <c r="C64" s="440">
        <v>44.88</v>
      </c>
      <c r="D64" s="440">
        <v>46.738999999999997</v>
      </c>
      <c r="E64" s="440">
        <v>48.320999999999998</v>
      </c>
      <c r="F64" s="440">
        <v>50.445999999999998</v>
      </c>
      <c r="G64" s="440">
        <v>53.398000000000003</v>
      </c>
      <c r="H64" s="440">
        <v>56.561</v>
      </c>
      <c r="I64" s="440">
        <v>61</v>
      </c>
      <c r="J64" s="440">
        <v>65.159000000000006</v>
      </c>
      <c r="K64" s="440">
        <v>70.747</v>
      </c>
      <c r="L64" s="440">
        <v>72.98</v>
      </c>
      <c r="M64" s="440">
        <v>80.22</v>
      </c>
      <c r="N64" s="440">
        <v>85.680999999999997</v>
      </c>
      <c r="O64" s="440">
        <v>91.516999999999996</v>
      </c>
      <c r="P64" s="440">
        <v>97.304000000000002</v>
      </c>
      <c r="Q64" s="440">
        <v>103.982</v>
      </c>
      <c r="R64" s="440">
        <v>110.706</v>
      </c>
      <c r="S64" s="440">
        <v>118.96599999999999</v>
      </c>
      <c r="T64" s="440">
        <v>127.85299999999999</v>
      </c>
      <c r="U64" s="441">
        <v>133.333</v>
      </c>
      <c r="V64" s="442">
        <v>4.5718879419418768E-2</v>
      </c>
      <c r="W64" s="443">
        <v>6.6356084470007249E-3</v>
      </c>
    </row>
    <row r="65" spans="1:23">
      <c r="A65" t="s">
        <v>213</v>
      </c>
      <c r="B65" s="440">
        <v>165.38499999999999</v>
      </c>
      <c r="C65" s="440">
        <v>168.316</v>
      </c>
      <c r="D65" s="440">
        <v>167.816</v>
      </c>
      <c r="E65" s="440">
        <v>174.58099999999999</v>
      </c>
      <c r="F65" s="440">
        <v>182.452</v>
      </c>
      <c r="G65" s="440">
        <v>188.13800000000001</v>
      </c>
      <c r="H65" s="440">
        <v>200.09200000000001</v>
      </c>
      <c r="I65" s="440">
        <v>210.36199999999999</v>
      </c>
      <c r="J65" s="440">
        <v>205.374</v>
      </c>
      <c r="K65" s="440">
        <v>203.102</v>
      </c>
      <c r="L65" s="440">
        <v>210.67</v>
      </c>
      <c r="M65" s="440">
        <v>210.1</v>
      </c>
      <c r="N65" s="440">
        <v>217.71199999999999</v>
      </c>
      <c r="O65" s="440">
        <v>234.22900000000001</v>
      </c>
      <c r="P65" s="440">
        <v>244.607</v>
      </c>
      <c r="Q65" s="440">
        <v>244.92</v>
      </c>
      <c r="R65" s="440">
        <v>253.798</v>
      </c>
      <c r="S65" s="440">
        <v>263.47899999999998</v>
      </c>
      <c r="T65" s="440">
        <v>270.98764</v>
      </c>
      <c r="U65" s="441">
        <v>259.52899000000002</v>
      </c>
      <c r="V65" s="442">
        <v>-3.9660892545626325E-2</v>
      </c>
      <c r="W65" s="443">
        <v>1.2916027977211694E-2</v>
      </c>
    </row>
    <row r="66" spans="1:23">
      <c r="A66" t="s">
        <v>119</v>
      </c>
      <c r="B66" s="440">
        <v>92.14743</v>
      </c>
      <c r="C66" s="440">
        <v>95.824047631427106</v>
      </c>
      <c r="D66" s="440">
        <v>96.519206484549997</v>
      </c>
      <c r="E66" s="440">
        <v>98.202430699555407</v>
      </c>
      <c r="F66" s="440">
        <v>101.69463154200101</v>
      </c>
      <c r="G66" s="440">
        <v>105.805036730236</v>
      </c>
      <c r="H66" s="440">
        <v>108.134613983213</v>
      </c>
      <c r="I66" s="440">
        <v>112.017731797613</v>
      </c>
      <c r="J66" s="440">
        <v>117.073186715153</v>
      </c>
      <c r="K66" s="440">
        <v>124.355513914742</v>
      </c>
      <c r="L66" s="440">
        <v>129.51546915636499</v>
      </c>
      <c r="M66" s="440">
        <v>137.11566396592701</v>
      </c>
      <c r="N66" s="440">
        <v>150.29545873833899</v>
      </c>
      <c r="O66" s="440">
        <v>152.36783231320501</v>
      </c>
      <c r="P66" s="440">
        <v>165.869313122341</v>
      </c>
      <c r="Q66" s="440">
        <v>177.937293320848</v>
      </c>
      <c r="R66" s="440">
        <v>186.406804792771</v>
      </c>
      <c r="S66" s="440">
        <v>192.70979208063901</v>
      </c>
      <c r="T66" s="440">
        <v>198.11436799911701</v>
      </c>
      <c r="U66" s="441">
        <v>195.388885087765</v>
      </c>
      <c r="V66" s="442">
        <v>-1.1055083583956349E-2</v>
      </c>
      <c r="W66" s="443">
        <v>9.7239553324265371E-3</v>
      </c>
    </row>
    <row r="67" spans="1:23">
      <c r="A67" s="332" t="s">
        <v>120</v>
      </c>
      <c r="B67" s="444">
        <v>316.49943000000002</v>
      </c>
      <c r="C67" s="444">
        <v>326.36504763142699</v>
      </c>
      <c r="D67" s="444">
        <v>329.36020648455002</v>
      </c>
      <c r="E67" s="444">
        <v>340.51943069955502</v>
      </c>
      <c r="F67" s="444">
        <v>354.475631542001</v>
      </c>
      <c r="G67" s="444">
        <v>367.05603673023597</v>
      </c>
      <c r="H67" s="444">
        <v>385.44161398321302</v>
      </c>
      <c r="I67" s="444">
        <v>404.52973179761301</v>
      </c>
      <c r="J67" s="444">
        <v>411.22118671515301</v>
      </c>
      <c r="K67" s="444">
        <v>422.961513914742</v>
      </c>
      <c r="L67" s="444">
        <v>438.173469156365</v>
      </c>
      <c r="M67" s="444">
        <v>453.69166396592698</v>
      </c>
      <c r="N67" s="444">
        <v>481.09145873833802</v>
      </c>
      <c r="O67" s="444">
        <v>507.30583231320497</v>
      </c>
      <c r="P67" s="444">
        <v>538.70531312234095</v>
      </c>
      <c r="Q67" s="444">
        <v>560.450293320848</v>
      </c>
      <c r="R67" s="444">
        <v>585.91760479277104</v>
      </c>
      <c r="S67" s="444">
        <v>612.10579208063905</v>
      </c>
      <c r="T67" s="444">
        <v>636.94200799911698</v>
      </c>
      <c r="U67" s="444">
        <v>631.02087508776401</v>
      </c>
      <c r="V67" s="445">
        <v>-6.5819313899764254E-3</v>
      </c>
      <c r="W67" s="446">
        <v>3.1404134377582112E-2</v>
      </c>
    </row>
    <row r="68" spans="1:23">
      <c r="B68" s="440"/>
      <c r="C68" s="440"/>
      <c r="D68" s="440"/>
      <c r="E68" s="440"/>
      <c r="F68" s="440"/>
      <c r="G68" s="440"/>
      <c r="H68" s="440"/>
      <c r="I68" s="440"/>
      <c r="J68" s="440"/>
      <c r="K68" s="440"/>
      <c r="L68" s="440"/>
      <c r="M68" s="440"/>
      <c r="N68" s="440"/>
      <c r="O68" s="440"/>
      <c r="P68" s="440"/>
      <c r="Q68" s="440"/>
      <c r="R68" s="440"/>
      <c r="S68" s="440"/>
      <c r="T68" s="440"/>
      <c r="U68" s="441"/>
      <c r="V68" s="442"/>
      <c r="W68" s="443"/>
    </row>
    <row r="69" spans="1:23">
      <c r="A69" t="s">
        <v>127</v>
      </c>
      <c r="B69" s="440">
        <v>155.964</v>
      </c>
      <c r="C69" s="440">
        <v>158.25</v>
      </c>
      <c r="D69" s="440">
        <v>161.69800000000001</v>
      </c>
      <c r="E69" s="440">
        <v>165.63200000000001</v>
      </c>
      <c r="F69" s="440">
        <v>170.43899999999999</v>
      </c>
      <c r="G69" s="440">
        <v>175.50399999999999</v>
      </c>
      <c r="H69" s="440">
        <v>180.4</v>
      </c>
      <c r="I69" s="440">
        <v>189.55099999999999</v>
      </c>
      <c r="J69" s="440">
        <v>199.66</v>
      </c>
      <c r="K69" s="440">
        <v>205.565</v>
      </c>
      <c r="L69" s="440">
        <v>212.30099999999999</v>
      </c>
      <c r="M69" s="440">
        <v>221.602</v>
      </c>
      <c r="N69" s="440">
        <v>227.239</v>
      </c>
      <c r="O69" s="440">
        <v>228.2561</v>
      </c>
      <c r="P69" s="440">
        <v>237.39590000000001</v>
      </c>
      <c r="Q69" s="440">
        <v>248.9682</v>
      </c>
      <c r="R69" s="440">
        <v>249.054</v>
      </c>
      <c r="S69" s="440">
        <v>250.89850000000001</v>
      </c>
      <c r="T69" s="440">
        <v>257.71850000000001</v>
      </c>
      <c r="U69" s="441">
        <v>250.97040000000001</v>
      </c>
      <c r="V69" s="442">
        <v>-2.3516006274340806E-2</v>
      </c>
      <c r="W69" s="443">
        <v>1.2490091021631185E-2</v>
      </c>
    </row>
    <row r="70" spans="1:23">
      <c r="A70" t="s">
        <v>214</v>
      </c>
      <c r="B70" s="440">
        <v>8.3260000000000005</v>
      </c>
      <c r="C70" s="440">
        <v>9.2420000000000009</v>
      </c>
      <c r="D70" s="440">
        <v>9.7100000000000009</v>
      </c>
      <c r="E70" s="440">
        <v>10.156000000000001</v>
      </c>
      <c r="F70" s="440">
        <v>11.111000000000001</v>
      </c>
      <c r="G70" s="440">
        <v>12.118</v>
      </c>
      <c r="H70" s="440">
        <v>12.808999999999999</v>
      </c>
      <c r="I70" s="440">
        <v>13.066000000000001</v>
      </c>
      <c r="J70" s="440">
        <v>14.044</v>
      </c>
      <c r="K70" s="440">
        <v>15.179</v>
      </c>
      <c r="L70" s="440">
        <v>15.76</v>
      </c>
      <c r="M70" s="440">
        <v>17.085999999999999</v>
      </c>
      <c r="N70" s="440">
        <v>18.649000000000001</v>
      </c>
      <c r="O70" s="440">
        <v>19.712</v>
      </c>
      <c r="P70" s="440">
        <v>21.466000000000001</v>
      </c>
      <c r="Q70" s="440">
        <v>22.643000000000001</v>
      </c>
      <c r="R70" s="440">
        <v>24.334</v>
      </c>
      <c r="S70" s="440">
        <v>24.378</v>
      </c>
      <c r="T70" s="440">
        <v>25.9579214827397</v>
      </c>
      <c r="U70" s="441">
        <v>27.40915369416</v>
      </c>
      <c r="V70" s="442">
        <v>5.8800000000001296E-2</v>
      </c>
      <c r="W70" s="443">
        <v>1.3640764985270654E-3</v>
      </c>
    </row>
    <row r="71" spans="1:23">
      <c r="A71" t="s">
        <v>74</v>
      </c>
      <c r="B71" s="440">
        <v>621.20000000000005</v>
      </c>
      <c r="C71" s="440">
        <v>677.55</v>
      </c>
      <c r="D71" s="440">
        <v>753.94</v>
      </c>
      <c r="E71" s="440">
        <v>811.59</v>
      </c>
      <c r="F71" s="440">
        <v>927.8</v>
      </c>
      <c r="G71" s="440">
        <v>1006.554</v>
      </c>
      <c r="H71" s="440">
        <v>1081.3</v>
      </c>
      <c r="I71" s="440">
        <v>1104.5</v>
      </c>
      <c r="J71" s="440">
        <v>1163.5060000000001</v>
      </c>
      <c r="K71" s="440">
        <v>1197.471</v>
      </c>
      <c r="L71" s="440">
        <v>1355.6</v>
      </c>
      <c r="M71" s="440">
        <v>1480.8019999999999</v>
      </c>
      <c r="N71" s="440">
        <v>1654</v>
      </c>
      <c r="O71" s="440">
        <v>1910.575</v>
      </c>
      <c r="P71" s="440">
        <v>2203.31</v>
      </c>
      <c r="Q71" s="440">
        <v>2500.2600000000002</v>
      </c>
      <c r="R71" s="440">
        <v>2865.7260000000001</v>
      </c>
      <c r="S71" s="440">
        <v>3281.5529999999999</v>
      </c>
      <c r="T71" s="440">
        <v>3494.4967074000001</v>
      </c>
      <c r="U71" s="441">
        <v>3725.13</v>
      </c>
      <c r="V71" s="442">
        <v>6.8919546470435522E-2</v>
      </c>
      <c r="W71" s="443">
        <v>0.18538924417942904</v>
      </c>
    </row>
    <row r="72" spans="1:23">
      <c r="A72" t="s">
        <v>215</v>
      </c>
      <c r="B72" s="440">
        <v>28.96</v>
      </c>
      <c r="C72" s="440">
        <v>31.888999999999999</v>
      </c>
      <c r="D72" s="440">
        <v>35.076000000000001</v>
      </c>
      <c r="E72" s="440">
        <v>35.947000000000003</v>
      </c>
      <c r="F72" s="440">
        <v>26.741</v>
      </c>
      <c r="G72" s="440">
        <v>27.916</v>
      </c>
      <c r="H72" s="440">
        <v>28.44</v>
      </c>
      <c r="I72" s="440">
        <v>28.943000000000001</v>
      </c>
      <c r="J72" s="440">
        <v>31.134</v>
      </c>
      <c r="K72" s="440">
        <v>29.495999999999999</v>
      </c>
      <c r="L72" s="440">
        <v>31.329000000000001</v>
      </c>
      <c r="M72" s="440">
        <v>32.429000000000002</v>
      </c>
      <c r="N72" s="440">
        <v>34.311999999999998</v>
      </c>
      <c r="O72" s="440">
        <v>35.506</v>
      </c>
      <c r="P72" s="440">
        <v>37.128999999999998</v>
      </c>
      <c r="Q72" s="440">
        <v>38.448333329999997</v>
      </c>
      <c r="R72" s="440">
        <v>38.612499999999997</v>
      </c>
      <c r="S72" s="440">
        <v>38.947777780000003</v>
      </c>
      <c r="T72" s="440">
        <v>37.990278000000004</v>
      </c>
      <c r="U72" s="441">
        <v>38.727780000000003</v>
      </c>
      <c r="V72" s="442">
        <v>2.2205826102386528E-2</v>
      </c>
      <c r="W72" s="443">
        <v>1.927372699193641E-3</v>
      </c>
    </row>
    <row r="73" spans="1:23">
      <c r="A73" t="s">
        <v>122</v>
      </c>
      <c r="B73" s="440">
        <v>284.24599999999998</v>
      </c>
      <c r="C73" s="440">
        <v>309.08330000000001</v>
      </c>
      <c r="D73" s="440">
        <v>328.4425</v>
      </c>
      <c r="E73" s="440">
        <v>350.42950000000002</v>
      </c>
      <c r="F73" s="440">
        <v>378.25150000000002</v>
      </c>
      <c r="G73" s="440">
        <v>409.92149999999998</v>
      </c>
      <c r="H73" s="440">
        <v>432.05829999999997</v>
      </c>
      <c r="I73" s="440">
        <v>458.55130000000003</v>
      </c>
      <c r="J73" s="440">
        <v>489.14179999999999</v>
      </c>
      <c r="K73" s="440">
        <v>526.5675</v>
      </c>
      <c r="L73" s="440">
        <v>554.74450000000002</v>
      </c>
      <c r="M73" s="440">
        <v>574.55050000000006</v>
      </c>
      <c r="N73" s="440">
        <v>592.18730000000005</v>
      </c>
      <c r="O73" s="440">
        <v>624.09199999999998</v>
      </c>
      <c r="P73" s="440">
        <v>657.72349999999994</v>
      </c>
      <c r="Q73" s="440">
        <v>689.5625</v>
      </c>
      <c r="R73" s="440">
        <v>738.70529999999997</v>
      </c>
      <c r="S73" s="440">
        <v>797.94</v>
      </c>
      <c r="T73" s="440">
        <v>824.45010000000002</v>
      </c>
      <c r="U73" s="441">
        <v>869.79989999999998</v>
      </c>
      <c r="V73" s="442">
        <v>5.7896546346052347E-2</v>
      </c>
      <c r="W73" s="443">
        <v>4.3287494946040256E-2</v>
      </c>
    </row>
    <row r="74" spans="1:23">
      <c r="A74" t="s">
        <v>128</v>
      </c>
      <c r="B74" s="440">
        <v>33.335999999999999</v>
      </c>
      <c r="C74" s="440">
        <v>37.673999999999999</v>
      </c>
      <c r="D74" s="440">
        <v>41.009</v>
      </c>
      <c r="E74" s="440">
        <v>44.414999999999999</v>
      </c>
      <c r="F74" s="440">
        <v>51.706000000000003</v>
      </c>
      <c r="G74" s="440">
        <v>58.884999999999998</v>
      </c>
      <c r="H74" s="440">
        <v>66.718000000000004</v>
      </c>
      <c r="I74" s="440">
        <v>76.489000000000004</v>
      </c>
      <c r="J74" s="440">
        <v>77.263000000000005</v>
      </c>
      <c r="K74" s="440">
        <v>84.269000000000005</v>
      </c>
      <c r="L74" s="440">
        <v>92.64</v>
      </c>
      <c r="M74" s="440">
        <v>101.64700000000001</v>
      </c>
      <c r="N74" s="440">
        <v>108.206</v>
      </c>
      <c r="O74" s="440">
        <v>112.926</v>
      </c>
      <c r="P74" s="440">
        <v>120.16</v>
      </c>
      <c r="Q74" s="440">
        <v>127.36199999999999</v>
      </c>
      <c r="R74" s="440">
        <v>133.108</v>
      </c>
      <c r="S74" s="440">
        <v>142.411</v>
      </c>
      <c r="T74" s="440">
        <v>149.43700000000001</v>
      </c>
      <c r="U74" s="441">
        <v>151.67855</v>
      </c>
      <c r="V74" s="442">
        <v>1.7780788367223854E-2</v>
      </c>
      <c r="W74" s="443">
        <v>7.5486148786033597E-3</v>
      </c>
    </row>
    <row r="75" spans="1:23">
      <c r="A75" t="s">
        <v>216</v>
      </c>
      <c r="B75" s="440">
        <v>841.05700000000002</v>
      </c>
      <c r="C75" s="440">
        <v>870.798</v>
      </c>
      <c r="D75" s="440">
        <v>876.404</v>
      </c>
      <c r="E75" s="440">
        <v>887.21500000000003</v>
      </c>
      <c r="F75" s="440">
        <v>943.66899999999998</v>
      </c>
      <c r="G75" s="440">
        <v>968.61</v>
      </c>
      <c r="H75" s="440">
        <v>989.28499999999997</v>
      </c>
      <c r="I75" s="440">
        <v>1014.639</v>
      </c>
      <c r="J75" s="440">
        <v>1019.835</v>
      </c>
      <c r="K75" s="440">
        <v>1036.789</v>
      </c>
      <c r="L75" s="440">
        <v>1057.9369999999999</v>
      </c>
      <c r="M75" s="440">
        <v>1039.7190000000001</v>
      </c>
      <c r="N75" s="440">
        <v>1058.3420000000001</v>
      </c>
      <c r="O75" s="440">
        <v>1082.614</v>
      </c>
      <c r="P75" s="440">
        <v>1107.846</v>
      </c>
      <c r="Q75" s="440">
        <v>1153.0619999999999</v>
      </c>
      <c r="R75" s="440">
        <v>1164.348</v>
      </c>
      <c r="S75" s="440">
        <v>1180.1089999999999</v>
      </c>
      <c r="T75" s="440">
        <v>1183.72</v>
      </c>
      <c r="U75" s="441">
        <v>1115.077</v>
      </c>
      <c r="V75" s="442">
        <v>-5.540836897285506E-2</v>
      </c>
      <c r="W75" s="443">
        <v>5.5494246437537795E-2</v>
      </c>
    </row>
    <row r="76" spans="1:23">
      <c r="A76" t="s">
        <v>129</v>
      </c>
      <c r="B76" s="440">
        <v>25.262</v>
      </c>
      <c r="C76" s="440">
        <v>28.335000000000001</v>
      </c>
      <c r="D76" s="440">
        <v>31.887</v>
      </c>
      <c r="E76" s="440">
        <v>35.579000000000001</v>
      </c>
      <c r="F76" s="440">
        <v>40.058</v>
      </c>
      <c r="G76" s="440">
        <v>46.631999999999998</v>
      </c>
      <c r="H76" s="440">
        <v>52.819000000000003</v>
      </c>
      <c r="I76" s="440">
        <v>58.673999999999999</v>
      </c>
      <c r="J76" s="440">
        <v>60.470999999999997</v>
      </c>
      <c r="K76" s="440">
        <v>62.552999999999997</v>
      </c>
      <c r="L76" s="440">
        <v>66.677999999999997</v>
      </c>
      <c r="M76" s="440">
        <v>72.28</v>
      </c>
      <c r="N76" s="440">
        <v>75.328000000000003</v>
      </c>
      <c r="O76" s="440">
        <v>84.022000000000006</v>
      </c>
      <c r="P76" s="440">
        <v>90.661000000000001</v>
      </c>
      <c r="Q76" s="440">
        <v>96.224999999999994</v>
      </c>
      <c r="R76" s="440">
        <v>100.831</v>
      </c>
      <c r="S76" s="440">
        <v>104.95</v>
      </c>
      <c r="T76" s="440">
        <v>106.357</v>
      </c>
      <c r="U76" s="441">
        <v>106.94370000000001</v>
      </c>
      <c r="V76" s="442">
        <v>8.2711663393681967E-3</v>
      </c>
      <c r="W76" s="443">
        <v>5.3222871987693328E-3</v>
      </c>
    </row>
    <row r="77" spans="1:23">
      <c r="A77" t="s">
        <v>217</v>
      </c>
      <c r="B77" s="440">
        <v>32.146999999999998</v>
      </c>
      <c r="C77" s="440">
        <v>33.351999999999997</v>
      </c>
      <c r="D77" s="440">
        <v>32.726999999999997</v>
      </c>
      <c r="E77" s="440">
        <v>34.091999999999999</v>
      </c>
      <c r="F77" s="440">
        <v>34.922899999999998</v>
      </c>
      <c r="G77" s="440">
        <v>35.998100000000001</v>
      </c>
      <c r="H77" s="440">
        <v>36.401899999999998</v>
      </c>
      <c r="I77" s="440">
        <v>37.153399999999998</v>
      </c>
      <c r="J77" s="440">
        <v>37.334200000000003</v>
      </c>
      <c r="K77" s="440">
        <v>37.799900000000001</v>
      </c>
      <c r="L77" s="440">
        <v>39.268900000000002</v>
      </c>
      <c r="M77" s="440">
        <v>39.689700000000002</v>
      </c>
      <c r="N77" s="440">
        <v>40.630800000000001</v>
      </c>
      <c r="O77" s="440">
        <v>40.820599999999999</v>
      </c>
      <c r="P77" s="440">
        <v>42.5075</v>
      </c>
      <c r="Q77" s="440">
        <v>42.965000000000003</v>
      </c>
      <c r="R77" s="440">
        <v>43.597700000000003</v>
      </c>
      <c r="S77" s="440">
        <v>43.755400000000002</v>
      </c>
      <c r="T77" s="440">
        <v>43.767099999999999</v>
      </c>
      <c r="U77" s="441">
        <v>43.490600000000001</v>
      </c>
      <c r="V77" s="442">
        <v>-3.5951130240038376E-3</v>
      </c>
      <c r="W77" s="443">
        <v>2.164404856450614E-3</v>
      </c>
    </row>
    <row r="78" spans="1:23">
      <c r="A78" t="s">
        <v>218</v>
      </c>
      <c r="B78" s="440">
        <v>45.984999999999999</v>
      </c>
      <c r="C78" s="440">
        <v>50.22</v>
      </c>
      <c r="D78" s="440">
        <v>53.575000000000003</v>
      </c>
      <c r="E78" s="440">
        <v>57.012</v>
      </c>
      <c r="F78" s="440">
        <v>57.923000000000002</v>
      </c>
      <c r="G78" s="440">
        <v>63.75</v>
      </c>
      <c r="H78" s="440">
        <v>67.564999999999998</v>
      </c>
      <c r="I78" s="440">
        <v>62.481000000000002</v>
      </c>
      <c r="J78" s="440">
        <v>66.396000000000001</v>
      </c>
      <c r="K78" s="440">
        <v>65.302000000000007</v>
      </c>
      <c r="L78" s="440">
        <v>64.650000000000006</v>
      </c>
      <c r="M78" s="440">
        <v>75.120999999999995</v>
      </c>
      <c r="N78" s="440">
        <v>81.637</v>
      </c>
      <c r="O78" s="440">
        <v>84.488</v>
      </c>
      <c r="P78" s="440">
        <v>88.658000000000001</v>
      </c>
      <c r="Q78" s="440">
        <v>87.106999999999999</v>
      </c>
      <c r="R78" s="440">
        <v>96.225999999999999</v>
      </c>
      <c r="S78" s="440">
        <v>98.789000000000001</v>
      </c>
      <c r="T78" s="440">
        <v>92.543000000000006</v>
      </c>
      <c r="U78" s="441">
        <v>93.11</v>
      </c>
      <c r="V78" s="442">
        <v>8.8833935620300508E-3</v>
      </c>
      <c r="W78" s="443">
        <v>4.6338228533089141E-3</v>
      </c>
    </row>
    <row r="79" spans="1:23">
      <c r="A79" t="s">
        <v>219</v>
      </c>
      <c r="B79" s="440">
        <v>26.327000000000002</v>
      </c>
      <c r="C79" s="440">
        <v>25.649000000000001</v>
      </c>
      <c r="D79" s="440">
        <v>25.87</v>
      </c>
      <c r="E79" s="440">
        <v>26.579000000000001</v>
      </c>
      <c r="F79" s="440">
        <v>30.459</v>
      </c>
      <c r="G79" s="440">
        <v>33.554000000000002</v>
      </c>
      <c r="H79" s="440">
        <v>36.707999999999998</v>
      </c>
      <c r="I79" s="440">
        <v>39.796999999999997</v>
      </c>
      <c r="J79" s="440">
        <v>41.578000000000003</v>
      </c>
      <c r="K79" s="440">
        <v>41.432000000000002</v>
      </c>
      <c r="L79" s="440">
        <v>45.29</v>
      </c>
      <c r="M79" s="440">
        <v>47.048999999999999</v>
      </c>
      <c r="N79" s="440">
        <v>48.466999999999999</v>
      </c>
      <c r="O79" s="440">
        <v>52.941000000000003</v>
      </c>
      <c r="P79" s="440">
        <v>55.957000000000001</v>
      </c>
      <c r="Q79" s="440">
        <v>56.567740000000001</v>
      </c>
      <c r="R79" s="440">
        <v>56.784129701200001</v>
      </c>
      <c r="S79" s="440">
        <v>59.611787905056197</v>
      </c>
      <c r="T79" s="440">
        <v>60.820999999999998</v>
      </c>
      <c r="U79" s="441">
        <v>61.378999999999998</v>
      </c>
      <c r="V79" s="442">
        <v>1.1939324309623744E-2</v>
      </c>
      <c r="W79" s="443">
        <v>3.0546602181639763E-3</v>
      </c>
    </row>
    <row r="80" spans="1:23">
      <c r="A80" t="s">
        <v>220</v>
      </c>
      <c r="B80" s="440">
        <v>15.618</v>
      </c>
      <c r="C80" s="440">
        <v>16.597000000000001</v>
      </c>
      <c r="D80" s="440">
        <v>17.542999999999999</v>
      </c>
      <c r="E80" s="440">
        <v>18.962</v>
      </c>
      <c r="F80" s="440">
        <v>20.675999999999998</v>
      </c>
      <c r="G80" s="440">
        <v>22.056999999999999</v>
      </c>
      <c r="H80" s="440">
        <v>23.457999999999998</v>
      </c>
      <c r="I80" s="440">
        <v>26.187999999999999</v>
      </c>
      <c r="J80" s="440">
        <v>28.283000000000001</v>
      </c>
      <c r="K80" s="440">
        <v>29.52</v>
      </c>
      <c r="L80" s="440">
        <v>31.664999999999999</v>
      </c>
      <c r="M80" s="440">
        <v>33.088999999999999</v>
      </c>
      <c r="N80" s="440">
        <v>34.664999999999999</v>
      </c>
      <c r="O80" s="440">
        <v>35.331000000000003</v>
      </c>
      <c r="P80" s="440">
        <v>36.81</v>
      </c>
      <c r="Q80" s="440">
        <v>38.213000000000001</v>
      </c>
      <c r="R80" s="440">
        <v>39.442100000000003</v>
      </c>
      <c r="S80" s="440">
        <v>41.137700000000002</v>
      </c>
      <c r="T80" s="440">
        <v>41.716799999999999</v>
      </c>
      <c r="U80" s="441">
        <v>41.800699999999999</v>
      </c>
      <c r="V80" s="442">
        <v>4.7564162580404634E-3</v>
      </c>
      <c r="W80" s="443">
        <v>2.0803032858372887E-3</v>
      </c>
    </row>
    <row r="81" spans="1:23">
      <c r="A81" t="s">
        <v>221</v>
      </c>
      <c r="B81" s="440">
        <v>118.460795</v>
      </c>
      <c r="C81" s="440">
        <v>131.61614399999999</v>
      </c>
      <c r="D81" s="440">
        <v>146.43928399999999</v>
      </c>
      <c r="E81" s="440">
        <v>161.90095099999999</v>
      </c>
      <c r="F81" s="440">
        <v>183.365532</v>
      </c>
      <c r="G81" s="440">
        <v>203.54646500000001</v>
      </c>
      <c r="H81" s="440">
        <v>225.845719</v>
      </c>
      <c r="I81" s="440">
        <v>246.58747099999999</v>
      </c>
      <c r="J81" s="440">
        <v>237.197406</v>
      </c>
      <c r="K81" s="440">
        <v>262.15214600000002</v>
      </c>
      <c r="L81" s="440">
        <v>290.442948</v>
      </c>
      <c r="M81" s="440">
        <v>309.88595199999997</v>
      </c>
      <c r="N81" s="440">
        <v>332.02094699999998</v>
      </c>
      <c r="O81" s="440">
        <v>347.75620900000001</v>
      </c>
      <c r="P81" s="440">
        <v>368.03355199999999</v>
      </c>
      <c r="Q81" s="440">
        <v>389.479512</v>
      </c>
      <c r="R81" s="440">
        <v>403.58341200000001</v>
      </c>
      <c r="S81" s="440">
        <v>426.64739200000002</v>
      </c>
      <c r="T81" s="440">
        <v>446.69009499999999</v>
      </c>
      <c r="U81" s="441">
        <v>455.85429052000001</v>
      </c>
      <c r="V81" s="442">
        <v>2.3311713201158879E-2</v>
      </c>
      <c r="W81" s="443">
        <v>2.268658607228544E-2</v>
      </c>
    </row>
    <row r="82" spans="1:23">
      <c r="A82" t="s">
        <v>222</v>
      </c>
      <c r="B82" s="440">
        <v>90.200999999999993</v>
      </c>
      <c r="C82" s="440">
        <v>99.176000000000002</v>
      </c>
      <c r="D82" s="440">
        <v>105.52800000000001</v>
      </c>
      <c r="E82" s="440">
        <v>115.205</v>
      </c>
      <c r="F82" s="440">
        <v>124.63500000000001</v>
      </c>
      <c r="G82" s="440">
        <v>133.11699999999999</v>
      </c>
      <c r="H82" s="440">
        <v>141.96199999999999</v>
      </c>
      <c r="I82" s="440">
        <v>150.18600000000001</v>
      </c>
      <c r="J82" s="440">
        <v>162.87899999999999</v>
      </c>
      <c r="K82" s="440">
        <v>169.47300000000001</v>
      </c>
      <c r="L82" s="440">
        <v>184.85599999999999</v>
      </c>
      <c r="M82" s="440">
        <v>188.518</v>
      </c>
      <c r="N82" s="440">
        <v>198.81200000000001</v>
      </c>
      <c r="O82" s="440">
        <v>209.05099999999999</v>
      </c>
      <c r="P82" s="440">
        <v>218.37100000000001</v>
      </c>
      <c r="Q82" s="440">
        <v>227.35692800000001</v>
      </c>
      <c r="R82" s="440">
        <v>235.18600000000001</v>
      </c>
      <c r="S82" s="440">
        <v>242.67400000000001</v>
      </c>
      <c r="T82" s="440">
        <v>237.72300000000001</v>
      </c>
      <c r="U82" s="441">
        <v>229.69392999999999</v>
      </c>
      <c r="V82" s="442">
        <v>-3.1127705613860801E-2</v>
      </c>
      <c r="W82" s="443">
        <v>1.1431220944048309E-2</v>
      </c>
    </row>
    <row r="83" spans="1:23">
      <c r="A83" t="s">
        <v>124</v>
      </c>
      <c r="B83" s="440">
        <v>44.11251</v>
      </c>
      <c r="C83" s="440">
        <v>50.12039</v>
      </c>
      <c r="D83" s="440">
        <v>57.028149999999997</v>
      </c>
      <c r="E83" s="440">
        <v>63.337330000000001</v>
      </c>
      <c r="F83" s="440">
        <v>71.102429999999998</v>
      </c>
      <c r="G83" s="440">
        <v>79.737210000000005</v>
      </c>
      <c r="H83" s="440">
        <v>86.991630000000001</v>
      </c>
      <c r="I83" s="440">
        <v>92.661280000000005</v>
      </c>
      <c r="J83" s="440">
        <v>89.533010000000004</v>
      </c>
      <c r="K83" s="440">
        <v>90.215289999999996</v>
      </c>
      <c r="L83" s="440">
        <v>95.521270000000001</v>
      </c>
      <c r="M83" s="440">
        <v>100.98719</v>
      </c>
      <c r="N83" s="440">
        <v>108.44168999999999</v>
      </c>
      <c r="O83" s="440">
        <v>115.93462</v>
      </c>
      <c r="P83" s="440">
        <v>124.13266</v>
      </c>
      <c r="Q83" s="440">
        <v>130.42631</v>
      </c>
      <c r="R83" s="440">
        <v>136.76670999999999</v>
      </c>
      <c r="S83" s="440">
        <v>142.53754000000001</v>
      </c>
      <c r="T83" s="440">
        <v>145.43736000000001</v>
      </c>
      <c r="U83" s="441">
        <v>145.91226</v>
      </c>
      <c r="V83" s="442">
        <v>6.0139954165721043E-3</v>
      </c>
      <c r="W83" s="443">
        <v>7.2616428414343489E-3</v>
      </c>
    </row>
    <row r="84" spans="1:23">
      <c r="A84" t="s">
        <v>75</v>
      </c>
      <c r="B84" s="440">
        <v>57.39801625226</v>
      </c>
      <c r="C84" s="440">
        <v>57.199783930594201</v>
      </c>
      <c r="D84" s="440">
        <v>56.181774947533498</v>
      </c>
      <c r="E84" s="440">
        <v>55.693687058993497</v>
      </c>
      <c r="F84" s="440">
        <v>59.3947929063375</v>
      </c>
      <c r="G84" s="440">
        <v>63.016256055136502</v>
      </c>
      <c r="H84" s="440">
        <v>64.207881146897606</v>
      </c>
      <c r="I84" s="440">
        <v>65.698691703071304</v>
      </c>
      <c r="J84" s="440">
        <v>68.003890935252997</v>
      </c>
      <c r="K84" s="440">
        <v>73.834765451423706</v>
      </c>
      <c r="L84" s="440">
        <v>80.6105434242982</v>
      </c>
      <c r="M84" s="440">
        <v>85.959526831668995</v>
      </c>
      <c r="N84" s="440">
        <v>92.797037183061903</v>
      </c>
      <c r="O84" s="440">
        <v>100.749270500968</v>
      </c>
      <c r="P84" s="440">
        <v>110.77852387616301</v>
      </c>
      <c r="Q84" s="440">
        <v>118.510146974506</v>
      </c>
      <c r="R84" s="440">
        <v>127.006607854506</v>
      </c>
      <c r="S84" s="440">
        <v>135.64820327450599</v>
      </c>
      <c r="T84" s="440">
        <v>143.86169619900599</v>
      </c>
      <c r="U84" s="441">
        <v>155.16177043722999</v>
      </c>
      <c r="V84" s="442">
        <v>8.1503105336171666E-2</v>
      </c>
      <c r="W84" s="443">
        <v>7.7219649641489399E-3</v>
      </c>
    </row>
    <row r="85" spans="1:23">
      <c r="A85" s="332" t="s">
        <v>108</v>
      </c>
      <c r="B85" s="444">
        <v>2428.6003212522601</v>
      </c>
      <c r="C85" s="444">
        <v>2586.7516179305899</v>
      </c>
      <c r="D85" s="444">
        <v>2733.0587089475298</v>
      </c>
      <c r="E85" s="444">
        <v>2873.7454680589899</v>
      </c>
      <c r="F85" s="444">
        <v>3132.2541549063399</v>
      </c>
      <c r="G85" s="444">
        <v>3340.9165310551398</v>
      </c>
      <c r="H85" s="444">
        <v>3526.9694301468999</v>
      </c>
      <c r="I85" s="444">
        <v>3665.1661427030699</v>
      </c>
      <c r="J85" s="444">
        <v>3786.2593069352502</v>
      </c>
      <c r="K85" s="444">
        <v>3927.6186014514201</v>
      </c>
      <c r="L85" s="444">
        <v>4219.2941614243</v>
      </c>
      <c r="M85" s="444">
        <v>4420.41486883167</v>
      </c>
      <c r="N85" s="444">
        <v>4705.7347741830599</v>
      </c>
      <c r="O85" s="444">
        <v>5084.7747995009704</v>
      </c>
      <c r="P85" s="444">
        <v>5520.9396358761596</v>
      </c>
      <c r="Q85" s="444">
        <v>5967.15667030451</v>
      </c>
      <c r="R85" s="444">
        <v>6453.3114595557099</v>
      </c>
      <c r="S85" s="444">
        <v>7011.9883009595596</v>
      </c>
      <c r="T85" s="444">
        <v>7292.6875580817496</v>
      </c>
      <c r="U85" s="444">
        <v>7512.1390346513899</v>
      </c>
      <c r="V85" s="445">
        <v>3.2914159216693495E-2</v>
      </c>
      <c r="W85" s="446">
        <v>0.3738580338954095</v>
      </c>
    </row>
    <row r="86" spans="1:23">
      <c r="B86" s="440"/>
      <c r="C86" s="440"/>
      <c r="D86" s="440"/>
      <c r="E86" s="440"/>
      <c r="F86" s="440"/>
      <c r="G86" s="440"/>
      <c r="H86" s="440"/>
      <c r="I86" s="440"/>
      <c r="J86" s="440"/>
      <c r="K86" s="440"/>
      <c r="L86" s="440"/>
      <c r="M86" s="440"/>
      <c r="N86" s="440"/>
      <c r="O86" s="440"/>
      <c r="P86" s="440"/>
      <c r="Q86" s="440"/>
      <c r="R86" s="440"/>
      <c r="S86" s="440"/>
      <c r="T86" s="440"/>
      <c r="U86" s="441"/>
      <c r="V86" s="442"/>
      <c r="W86" s="443"/>
    </row>
    <row r="87" spans="1:23" s="225" customFormat="1">
      <c r="A87" s="447" t="s">
        <v>533</v>
      </c>
      <c r="B87" s="448">
        <v>11847.479792009501</v>
      </c>
      <c r="C87" s="448">
        <v>12096.976962909999</v>
      </c>
      <c r="D87" s="448">
        <v>12211.057950045801</v>
      </c>
      <c r="E87" s="448">
        <v>12474.613892899701</v>
      </c>
      <c r="F87" s="448">
        <v>12805.8504494359</v>
      </c>
      <c r="G87" s="448">
        <v>13246.396337104299</v>
      </c>
      <c r="H87" s="448">
        <v>13673.232695358</v>
      </c>
      <c r="I87" s="448">
        <v>13959.568127075599</v>
      </c>
      <c r="J87" s="448">
        <v>14340.2093338958</v>
      </c>
      <c r="K87" s="448">
        <v>14715.8597502181</v>
      </c>
      <c r="L87" s="448">
        <v>15379.765413134601</v>
      </c>
      <c r="M87" s="448">
        <v>15626.4513781612</v>
      </c>
      <c r="N87" s="448">
        <v>16183.0925133773</v>
      </c>
      <c r="O87" s="448">
        <v>16792.610945695302</v>
      </c>
      <c r="P87" s="448">
        <v>17553.598586572101</v>
      </c>
      <c r="Q87" s="448">
        <v>18311.555971362901</v>
      </c>
      <c r="R87" s="448">
        <v>19025.523779428499</v>
      </c>
      <c r="S87" s="448">
        <v>19907.793832954201</v>
      </c>
      <c r="T87" s="448">
        <v>20336.2724557199</v>
      </c>
      <c r="U87" s="449">
        <v>20093.560532533498</v>
      </c>
      <c r="V87" s="450">
        <v>-9.227899204288792E-3</v>
      </c>
      <c r="W87" s="451">
        <v>0.99999999999999745</v>
      </c>
    </row>
    <row r="88" spans="1:23">
      <c r="A88" t="s">
        <v>476</v>
      </c>
      <c r="B88" s="440">
        <v>2569.8209999999999</v>
      </c>
      <c r="C88" s="440">
        <v>2629.098</v>
      </c>
      <c r="D88" s="440">
        <v>2614.4989999999998</v>
      </c>
      <c r="E88" s="440">
        <v>2619.268</v>
      </c>
      <c r="F88" s="440">
        <v>2658.002</v>
      </c>
      <c r="G88" s="440">
        <v>2733.9760000000001</v>
      </c>
      <c r="H88" s="440">
        <v>2829.3969999999999</v>
      </c>
      <c r="I88" s="440">
        <v>2836.1120000000001</v>
      </c>
      <c r="J88" s="440">
        <v>2898.9119999999998</v>
      </c>
      <c r="K88" s="440">
        <v>2933.5619999999999</v>
      </c>
      <c r="L88" s="440">
        <v>3013.672</v>
      </c>
      <c r="M88" s="440">
        <v>3106.9479999999999</v>
      </c>
      <c r="N88" s="440">
        <v>3132.2550000000001</v>
      </c>
      <c r="O88" s="440">
        <v>3225.1</v>
      </c>
      <c r="P88" s="440">
        <v>3284.49</v>
      </c>
      <c r="Q88" s="440">
        <v>3304.1642999999999</v>
      </c>
      <c r="R88" s="440">
        <v>3353.3081999999999</v>
      </c>
      <c r="S88" s="440">
        <v>3365.0987030000001</v>
      </c>
      <c r="T88" s="440">
        <v>3362.2574945000001</v>
      </c>
      <c r="U88" s="441">
        <v>3181.6507546882499</v>
      </c>
      <c r="V88" s="442">
        <v>-5.1123356468153136E-2</v>
      </c>
      <c r="W88" s="443">
        <v>0.15834181052864318</v>
      </c>
    </row>
    <row r="89" spans="1:23">
      <c r="A89" t="s">
        <v>257</v>
      </c>
      <c r="B89" s="440">
        <v>7581.911795</v>
      </c>
      <c r="C89" s="440">
        <v>7747.9111439999997</v>
      </c>
      <c r="D89" s="440">
        <v>7820.4382839999998</v>
      </c>
      <c r="E89" s="440">
        <v>8004.8629510000001</v>
      </c>
      <c r="F89" s="440">
        <v>8220.9024320000008</v>
      </c>
      <c r="G89" s="440">
        <v>8471.4205650000004</v>
      </c>
      <c r="H89" s="440">
        <v>8712.1746189999994</v>
      </c>
      <c r="I89" s="440">
        <v>8864.9338709999993</v>
      </c>
      <c r="J89" s="440">
        <v>9082.1036060000006</v>
      </c>
      <c r="K89" s="440">
        <v>9299.8330459999997</v>
      </c>
      <c r="L89" s="440">
        <v>9614.8208479999994</v>
      </c>
      <c r="M89" s="440">
        <v>9612.6893519999994</v>
      </c>
      <c r="N89" s="440">
        <v>9836.3462469999995</v>
      </c>
      <c r="O89" s="440">
        <v>9967.7984090000009</v>
      </c>
      <c r="P89" s="440">
        <v>10199.607422999999</v>
      </c>
      <c r="Q89" s="440">
        <v>10457.102943</v>
      </c>
      <c r="R89" s="440">
        <v>10541.644587500001</v>
      </c>
      <c r="S89" s="440">
        <v>10758.21897717</v>
      </c>
      <c r="T89" s="440">
        <v>10803.919120500001</v>
      </c>
      <c r="U89" s="441">
        <v>10347.1918358083</v>
      </c>
      <c r="V89" s="442">
        <v>-3.9650316624069593E-2</v>
      </c>
      <c r="W89" s="443">
        <v>0.51495063898979621</v>
      </c>
    </row>
    <row r="90" spans="1:23">
      <c r="A90" t="s">
        <v>288</v>
      </c>
      <c r="B90" s="440">
        <v>1725.5630000000001</v>
      </c>
      <c r="C90" s="440">
        <v>1681.3810000000001</v>
      </c>
      <c r="D90" s="440">
        <v>1560.04</v>
      </c>
      <c r="E90" s="440">
        <v>1460.489</v>
      </c>
      <c r="F90" s="440">
        <v>1326.7560000000001</v>
      </c>
      <c r="G90" s="440">
        <v>1289.309</v>
      </c>
      <c r="H90" s="440">
        <v>1256.405</v>
      </c>
      <c r="I90" s="440">
        <v>1230.2170000000001</v>
      </c>
      <c r="J90" s="440">
        <v>1217.645</v>
      </c>
      <c r="K90" s="440">
        <v>1233.1668999999999</v>
      </c>
      <c r="L90" s="440">
        <v>1267.3810000000001</v>
      </c>
      <c r="M90" s="440">
        <v>1289.5508</v>
      </c>
      <c r="N90" s="440">
        <v>1300.7018</v>
      </c>
      <c r="O90" s="440">
        <v>1340.7197000000001</v>
      </c>
      <c r="P90" s="440">
        <v>1375.8791000000001</v>
      </c>
      <c r="Q90" s="440">
        <v>1398.0631000000001</v>
      </c>
      <c r="R90" s="440">
        <v>1448.4418615</v>
      </c>
      <c r="S90" s="440">
        <v>1486.794128</v>
      </c>
      <c r="T90" s="440">
        <v>1508.20829971123</v>
      </c>
      <c r="U90" s="441">
        <v>1433.6345191818</v>
      </c>
      <c r="V90" s="442">
        <v>-4.6841019729820244E-2</v>
      </c>
      <c r="W90" s="443">
        <v>7.1347958310355092E-2</v>
      </c>
    </row>
    <row r="91" spans="1:23">
      <c r="A91" s="23" t="s">
        <v>308</v>
      </c>
      <c r="B91" s="452">
        <v>2540.0049970094701</v>
      </c>
      <c r="C91" s="452">
        <v>2667.6848189099801</v>
      </c>
      <c r="D91" s="452">
        <v>2830.57966604585</v>
      </c>
      <c r="E91" s="452">
        <v>3009.2619418996701</v>
      </c>
      <c r="F91" s="452">
        <v>3258.1920174358702</v>
      </c>
      <c r="G91" s="452">
        <v>3485.66677210431</v>
      </c>
      <c r="H91" s="452">
        <v>3704.6530763579799</v>
      </c>
      <c r="I91" s="452">
        <v>3864.4172560755901</v>
      </c>
      <c r="J91" s="452">
        <v>4040.4607278957501</v>
      </c>
      <c r="K91" s="452">
        <v>4182.8598042181202</v>
      </c>
      <c r="L91" s="452">
        <v>4497.5635651346201</v>
      </c>
      <c r="M91" s="452">
        <v>4724.2112261612401</v>
      </c>
      <c r="N91" s="452">
        <v>5046.0444663772696</v>
      </c>
      <c r="O91" s="452">
        <v>5484.0928366953503</v>
      </c>
      <c r="P91" s="452">
        <v>5978.11206357212</v>
      </c>
      <c r="Q91" s="452">
        <v>6456.3899283629598</v>
      </c>
      <c r="R91" s="452">
        <v>7035.43733042848</v>
      </c>
      <c r="S91" s="452">
        <v>7662.7807277842003</v>
      </c>
      <c r="T91" s="452">
        <v>8024.14503550871</v>
      </c>
      <c r="U91" s="444">
        <v>8312.7341775434998</v>
      </c>
      <c r="V91" s="453">
        <v>3.8803355976491316E-2</v>
      </c>
      <c r="W91" s="454">
        <v>0.41370140269985128</v>
      </c>
    </row>
    <row r="92" spans="1:23" ht="12" customHeight="1">
      <c r="A92" s="99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  <c r="S92" s="189"/>
      <c r="T92" s="189"/>
    </row>
    <row r="93" spans="1:23" ht="12.75" customHeight="1">
      <c r="A93" t="s">
        <v>378</v>
      </c>
    </row>
    <row r="94" spans="1:23">
      <c r="A94" s="120" t="s">
        <v>467</v>
      </c>
    </row>
    <row r="95" spans="1:23">
      <c r="A95" t="s">
        <v>386</v>
      </c>
    </row>
  </sheetData>
  <phoneticPr fontId="2" type="noConversion"/>
  <pageMargins left="0.78740157499999996" right="0.78740157499999996" top="0.984251969" bottom="0.984251969" header="0.5" footer="0.5"/>
  <pageSetup paperSize="9" scale="4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3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22" sqref="J122"/>
    </sheetView>
  </sheetViews>
  <sheetFormatPr baseColWidth="10" defaultColWidth="9.33203125" defaultRowHeight="11.25"/>
  <cols>
    <col min="1" max="1" width="28.6640625" customWidth="1"/>
  </cols>
  <sheetData>
    <row r="1" spans="1:48" s="314" customFormat="1" ht="12.75">
      <c r="A1" s="455" t="s">
        <v>639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21" t="s">
        <v>223</v>
      </c>
      <c r="AV1" s="21">
        <v>2009</v>
      </c>
    </row>
    <row r="2" spans="1:48" s="314" customForma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21" t="s">
        <v>615</v>
      </c>
      <c r="AV2" s="21" t="s">
        <v>188</v>
      </c>
    </row>
    <row r="3" spans="1:48" s="315" customFormat="1">
      <c r="A3" t="s">
        <v>574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 s="315" customForma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2"/>
      <c r="AU4"/>
      <c r="AV4"/>
    </row>
    <row r="5" spans="1:48" s="315" customFormat="1">
      <c r="A5" t="s">
        <v>67</v>
      </c>
      <c r="B5" s="440">
        <v>3773.8200573379295</v>
      </c>
      <c r="C5" s="440">
        <v>3984.5601209345659</v>
      </c>
      <c r="D5" s="440">
        <v>4079.5764751125066</v>
      </c>
      <c r="E5" s="440">
        <v>4317.8715508347741</v>
      </c>
      <c r="F5" s="440">
        <v>4509.0829178651275</v>
      </c>
      <c r="G5" s="440">
        <v>4645.761931611366</v>
      </c>
      <c r="H5" s="440">
        <v>4694.9091305499032</v>
      </c>
      <c r="I5" s="440">
        <v>4929.8373677709342</v>
      </c>
      <c r="J5" s="440">
        <v>5137.5950451466497</v>
      </c>
      <c r="K5" s="440">
        <v>4951.7465257700724</v>
      </c>
      <c r="L5" s="440">
        <v>4795.0257422228597</v>
      </c>
      <c r="M5" s="440">
        <v>5083.7404660012089</v>
      </c>
      <c r="N5" s="440">
        <v>5226.4734217031855</v>
      </c>
      <c r="O5" s="440">
        <v>5285.498397647043</v>
      </c>
      <c r="P5" s="440">
        <v>5388.1706524361989</v>
      </c>
      <c r="Q5" s="440">
        <v>5174.0845874243614</v>
      </c>
      <c r="R5" s="440">
        <v>5045.9244681107903</v>
      </c>
      <c r="S5" s="440">
        <v>4780.952415702026</v>
      </c>
      <c r="T5" s="440">
        <v>4768.9288241182567</v>
      </c>
      <c r="U5" s="440">
        <v>5012.1585922210561</v>
      </c>
      <c r="V5" s="440">
        <v>5002.4748477762887</v>
      </c>
      <c r="W5" s="440">
        <v>5004.4070962760561</v>
      </c>
      <c r="X5" s="440">
        <v>5188.5448249722622</v>
      </c>
      <c r="Y5" s="440">
        <v>5418.0850241259941</v>
      </c>
      <c r="Z5" s="440">
        <v>5504.2606420160892</v>
      </c>
      <c r="AA5" s="440">
        <v>5473.2220536774485</v>
      </c>
      <c r="AB5" s="440">
        <v>5430.7442115157182</v>
      </c>
      <c r="AC5" s="440">
        <v>5535.2433748785079</v>
      </c>
      <c r="AD5" s="440">
        <v>5658.6680226885574</v>
      </c>
      <c r="AE5" s="440">
        <v>5758.3496373051084</v>
      </c>
      <c r="AF5" s="440">
        <v>5825.7577937872938</v>
      </c>
      <c r="AG5" s="440">
        <v>6029.8106538630482</v>
      </c>
      <c r="AH5" s="440">
        <v>6117.4681351998488</v>
      </c>
      <c r="AI5" s="440">
        <v>6163.5147532028532</v>
      </c>
      <c r="AJ5" s="440">
        <v>6242.0181123706543</v>
      </c>
      <c r="AK5" s="440">
        <v>6418.5252666659908</v>
      </c>
      <c r="AL5" s="440">
        <v>6285.074143988777</v>
      </c>
      <c r="AM5" s="440">
        <v>6334.514936921817</v>
      </c>
      <c r="AN5" s="440">
        <v>6378.8126320108795</v>
      </c>
      <c r="AO5" s="440">
        <v>6509.9173593067298</v>
      </c>
      <c r="AP5" s="440">
        <v>6529.3197701981499</v>
      </c>
      <c r="AQ5" s="440">
        <v>6452.2798757665705</v>
      </c>
      <c r="AR5" s="440">
        <v>6565.330012596869</v>
      </c>
      <c r="AS5" s="440">
        <v>6369.0660898906553</v>
      </c>
      <c r="AT5" s="441">
        <v>5941.8748820682094</v>
      </c>
      <c r="AU5" s="442">
        <v>-6.4516852668357272E-2</v>
      </c>
      <c r="AV5" s="443">
        <v>0.19087381535874132</v>
      </c>
    </row>
    <row r="6" spans="1:48" s="315" customFormat="1">
      <c r="A6" t="s">
        <v>87</v>
      </c>
      <c r="B6" s="440">
        <v>274.60076110199992</v>
      </c>
      <c r="C6" s="440">
        <v>286.78194169199998</v>
      </c>
      <c r="D6" s="440">
        <v>301.31827264440005</v>
      </c>
      <c r="E6" s="440">
        <v>324.81459424439993</v>
      </c>
      <c r="F6" s="440">
        <v>338.05679787720004</v>
      </c>
      <c r="G6" s="440">
        <v>363.68920809000002</v>
      </c>
      <c r="H6" s="440">
        <v>371.40545118240004</v>
      </c>
      <c r="I6" s="440">
        <v>389.93435648280001</v>
      </c>
      <c r="J6" s="440">
        <v>410.64940777679999</v>
      </c>
      <c r="K6" s="440">
        <v>416.87208114480001</v>
      </c>
      <c r="L6" s="440">
        <v>412.63677287999991</v>
      </c>
      <c r="M6" s="440">
        <v>438.0269892732</v>
      </c>
      <c r="N6" s="440">
        <v>465.89468176440005</v>
      </c>
      <c r="O6" s="440">
        <v>455.52736528560007</v>
      </c>
      <c r="P6" s="440">
        <v>464.02973869319999</v>
      </c>
      <c r="Q6" s="440">
        <v>474.75965270119997</v>
      </c>
      <c r="R6" s="440">
        <v>455.29790598079995</v>
      </c>
      <c r="S6" s="440">
        <v>439.49620738160024</v>
      </c>
      <c r="T6" s="440">
        <v>423.66088603360021</v>
      </c>
      <c r="U6" s="440">
        <v>449.07884467519989</v>
      </c>
      <c r="V6" s="440">
        <v>447.21542528480006</v>
      </c>
      <c r="W6" s="440">
        <v>439.71411142279982</v>
      </c>
      <c r="X6" s="440">
        <v>457.21661244096413</v>
      </c>
      <c r="Y6" s="440">
        <v>488.44813665524811</v>
      </c>
      <c r="Z6" s="440">
        <v>508.49204417799581</v>
      </c>
      <c r="AA6" s="440">
        <v>494.51425609941185</v>
      </c>
      <c r="AB6" s="440">
        <v>478.08745431066416</v>
      </c>
      <c r="AC6" s="440">
        <v>493.15016361901218</v>
      </c>
      <c r="AD6" s="440">
        <v>491.1797835095478</v>
      </c>
      <c r="AE6" s="440">
        <v>506.42569200246021</v>
      </c>
      <c r="AF6" s="440">
        <v>519.04118669658806</v>
      </c>
      <c r="AG6" s="440">
        <v>539.03685041609992</v>
      </c>
      <c r="AH6" s="440">
        <v>556.38238102977198</v>
      </c>
      <c r="AI6" s="440">
        <v>564.39031356894384</v>
      </c>
      <c r="AJ6" s="440">
        <v>573.16099716317592</v>
      </c>
      <c r="AK6" s="440">
        <v>592.24500731115199</v>
      </c>
      <c r="AL6" s="440">
        <v>598.79204021248802</v>
      </c>
      <c r="AM6" s="440">
        <v>598.71347378148016</v>
      </c>
      <c r="AN6" s="440">
        <v>633.06913647741999</v>
      </c>
      <c r="AO6" s="440">
        <v>628.28188456984822</v>
      </c>
      <c r="AP6" s="440">
        <v>640.79377361880825</v>
      </c>
      <c r="AQ6" s="440">
        <v>633.50564155180757</v>
      </c>
      <c r="AR6" s="440">
        <v>648.13466405664246</v>
      </c>
      <c r="AS6" s="440">
        <v>641.6943964466559</v>
      </c>
      <c r="AT6" s="441">
        <v>602.68697481451693</v>
      </c>
      <c r="AU6" s="442">
        <v>-5.8214976860829992E-2</v>
      </c>
      <c r="AV6" s="443">
        <v>1.9360414790461404E-2</v>
      </c>
    </row>
    <row r="7" spans="1:48" s="315" customFormat="1">
      <c r="A7" t="s">
        <v>73</v>
      </c>
      <c r="B7" s="440">
        <v>64.132055098800009</v>
      </c>
      <c r="C7" s="440">
        <v>66.881799781200016</v>
      </c>
      <c r="D7" s="440">
        <v>68.085245506799978</v>
      </c>
      <c r="E7" s="440">
        <v>74.037735638399994</v>
      </c>
      <c r="F7" s="440">
        <v>80.967402392400004</v>
      </c>
      <c r="G7" s="440">
        <v>86.136389931600007</v>
      </c>
      <c r="H7" s="440">
        <v>91.423023250800014</v>
      </c>
      <c r="I7" s="440">
        <v>101.16547654559993</v>
      </c>
      <c r="J7" s="440">
        <v>108.68862534599997</v>
      </c>
      <c r="K7" s="440">
        <v>122.2789787568001</v>
      </c>
      <c r="L7" s="440">
        <v>134.66423195159987</v>
      </c>
      <c r="M7" s="440">
        <v>142.9790031227999</v>
      </c>
      <c r="N7" s="440">
        <v>150.73947750479999</v>
      </c>
      <c r="O7" s="440">
        <v>172.18880856000004</v>
      </c>
      <c r="P7" s="440">
        <v>188.88598810439976</v>
      </c>
      <c r="Q7" s="440">
        <v>207.42222878639998</v>
      </c>
      <c r="R7" s="440">
        <v>222.31932666479992</v>
      </c>
      <c r="S7" s="440">
        <v>232.25947611719999</v>
      </c>
      <c r="T7" s="440">
        <v>230.35263627840001</v>
      </c>
      <c r="U7" s="440">
        <v>242.17313174759991</v>
      </c>
      <c r="V7" s="440">
        <v>250.4536950156</v>
      </c>
      <c r="W7" s="440">
        <v>243.5194367039999</v>
      </c>
      <c r="X7" s="440">
        <v>253.51839680519998</v>
      </c>
      <c r="Y7" s="440">
        <v>253.88433938279979</v>
      </c>
      <c r="Z7" s="440">
        <v>266.76147200519978</v>
      </c>
      <c r="AA7" s="440">
        <v>279.74603115599984</v>
      </c>
      <c r="AB7" s="440">
        <v>291.11036459460007</v>
      </c>
      <c r="AC7" s="440">
        <v>293.58009349499974</v>
      </c>
      <c r="AD7" s="440">
        <v>301.3748593107</v>
      </c>
      <c r="AE7" s="440">
        <v>326.88674305950013</v>
      </c>
      <c r="AF7" s="440">
        <v>308.0493327677998</v>
      </c>
      <c r="AG7" s="440">
        <v>329.72405869380015</v>
      </c>
      <c r="AH7" s="440">
        <v>342.14805441600004</v>
      </c>
      <c r="AI7" s="440">
        <v>360.9584674428001</v>
      </c>
      <c r="AJ7" s="440">
        <v>355.44502844580001</v>
      </c>
      <c r="AK7" s="440">
        <v>372.24060179399999</v>
      </c>
      <c r="AL7" s="440">
        <v>373.73030482679991</v>
      </c>
      <c r="AM7" s="440">
        <v>376.76711133719988</v>
      </c>
      <c r="AN7" s="440">
        <v>397.89468116220007</v>
      </c>
      <c r="AO7" s="440">
        <v>401.98588685908004</v>
      </c>
      <c r="AP7" s="440">
        <v>417.63046655648378</v>
      </c>
      <c r="AQ7" s="440">
        <v>432.48372123444403</v>
      </c>
      <c r="AR7" s="440">
        <v>443.13036225664843</v>
      </c>
      <c r="AS7" s="440">
        <v>440.78870835975403</v>
      </c>
      <c r="AT7" s="441">
        <v>436.82361835051938</v>
      </c>
      <c r="AU7" s="442">
        <v>-6.2803627229001124E-3</v>
      </c>
      <c r="AV7" s="443">
        <v>1.4032303326513765E-2</v>
      </c>
    </row>
    <row r="8" spans="1:48" s="315" customFormat="1">
      <c r="A8" s="332" t="s">
        <v>104</v>
      </c>
      <c r="B8" s="444">
        <v>4112.5528735387306</v>
      </c>
      <c r="C8" s="444">
        <v>4338.2238624077672</v>
      </c>
      <c r="D8" s="444">
        <v>4448.9799932637079</v>
      </c>
      <c r="E8" s="444">
        <v>4716.7238807175709</v>
      </c>
      <c r="F8" s="444">
        <v>4928.1071181347252</v>
      </c>
      <c r="G8" s="444">
        <v>5095.5875296329659</v>
      </c>
      <c r="H8" s="444">
        <v>5157.7376049831046</v>
      </c>
      <c r="I8" s="444">
        <v>5420.9372007993334</v>
      </c>
      <c r="J8" s="444">
        <v>5656.9330782694497</v>
      </c>
      <c r="K8" s="444">
        <v>5490.8975856716715</v>
      </c>
      <c r="L8" s="444">
        <v>5342.3267470544597</v>
      </c>
      <c r="M8" s="444">
        <v>5664.7464583972078</v>
      </c>
      <c r="N8" s="444">
        <v>5843.1075809723852</v>
      </c>
      <c r="O8" s="444">
        <v>5913.2145714926428</v>
      </c>
      <c r="P8" s="444">
        <v>6041.0863792337987</v>
      </c>
      <c r="Q8" s="444">
        <v>5856.2664689119611</v>
      </c>
      <c r="R8" s="444">
        <v>5723.5417007563883</v>
      </c>
      <c r="S8" s="444">
        <v>5452.7080992008268</v>
      </c>
      <c r="T8" s="444">
        <v>5422.9423464302572</v>
      </c>
      <c r="U8" s="444">
        <v>5703.410568643857</v>
      </c>
      <c r="V8" s="444">
        <v>5700.1439680766889</v>
      </c>
      <c r="W8" s="444">
        <v>5687.6406444028562</v>
      </c>
      <c r="X8" s="444">
        <v>5899.2798342184269</v>
      </c>
      <c r="Y8" s="444">
        <v>6160.4175001640406</v>
      </c>
      <c r="Z8" s="444">
        <v>6279.5141581992857</v>
      </c>
      <c r="AA8" s="444">
        <v>6247.482340932861</v>
      </c>
      <c r="AB8" s="444">
        <v>6199.9420304209816</v>
      </c>
      <c r="AC8" s="444">
        <v>6321.9736319925196</v>
      </c>
      <c r="AD8" s="444">
        <v>6451.222665508807</v>
      </c>
      <c r="AE8" s="444">
        <v>6591.6620723670676</v>
      </c>
      <c r="AF8" s="444">
        <v>6652.848313251684</v>
      </c>
      <c r="AG8" s="444">
        <v>6898.5715629729466</v>
      </c>
      <c r="AH8" s="444">
        <v>7015.99857064562</v>
      </c>
      <c r="AI8" s="444">
        <v>7088.8635342145981</v>
      </c>
      <c r="AJ8" s="444">
        <v>7170.6241379796302</v>
      </c>
      <c r="AK8" s="444">
        <v>7383.0108757711414</v>
      </c>
      <c r="AL8" s="444">
        <v>7257.596489028062</v>
      </c>
      <c r="AM8" s="444">
        <v>7309.9955220404972</v>
      </c>
      <c r="AN8" s="444">
        <v>7409.7764496504997</v>
      </c>
      <c r="AO8" s="444">
        <v>7540.1851307356592</v>
      </c>
      <c r="AP8" s="444">
        <v>7587.7440103734434</v>
      </c>
      <c r="AQ8" s="444">
        <v>7518.2692385528217</v>
      </c>
      <c r="AR8" s="444">
        <v>7656.5950389101617</v>
      </c>
      <c r="AS8" s="444">
        <v>7451.5491946970633</v>
      </c>
      <c r="AT8" s="444">
        <v>6981.3854752332436</v>
      </c>
      <c r="AU8" s="445">
        <v>-6.0529243541868172E-2</v>
      </c>
      <c r="AV8" s="446">
        <v>0.2242665334757164</v>
      </c>
    </row>
    <row r="9" spans="1:48" s="315" customFormat="1">
      <c r="A9"/>
      <c r="B9" s="440"/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0"/>
      <c r="U9" s="440"/>
      <c r="V9" s="440"/>
      <c r="W9" s="440"/>
      <c r="X9" s="440"/>
      <c r="Y9" s="440"/>
      <c r="Z9" s="440"/>
      <c r="AA9" s="440"/>
      <c r="AB9" s="440"/>
      <c r="AC9" s="440"/>
      <c r="AD9" s="440"/>
      <c r="AE9" s="440"/>
      <c r="AF9" s="440"/>
      <c r="AG9" s="440"/>
      <c r="AH9" s="440"/>
      <c r="AI9" s="440"/>
      <c r="AJ9" s="440"/>
      <c r="AK9" s="440"/>
      <c r="AL9" s="440"/>
      <c r="AM9" s="440"/>
      <c r="AN9" s="440"/>
      <c r="AO9" s="440"/>
      <c r="AP9" s="440"/>
      <c r="AQ9" s="440"/>
      <c r="AR9" s="440"/>
      <c r="AS9" s="440"/>
      <c r="AT9" s="441"/>
      <c r="AU9" s="442"/>
      <c r="AV9" s="443"/>
    </row>
    <row r="10" spans="1:48" s="315" customFormat="1">
      <c r="A10" t="s">
        <v>105</v>
      </c>
      <c r="B10" s="440">
        <v>79.79765308559999</v>
      </c>
      <c r="C10" s="440">
        <v>82.841552981999996</v>
      </c>
      <c r="D10" s="440">
        <v>85.032400752000001</v>
      </c>
      <c r="E10" s="440">
        <v>87.820646266799997</v>
      </c>
      <c r="F10" s="440">
        <v>90.732272590800008</v>
      </c>
      <c r="G10" s="440">
        <v>83.8980794016</v>
      </c>
      <c r="H10" s="440">
        <v>89.545352472000005</v>
      </c>
      <c r="I10" s="440">
        <v>90.02495041200001</v>
      </c>
      <c r="J10" s="440">
        <v>92.288920644000015</v>
      </c>
      <c r="K10" s="440">
        <v>93.744725432399989</v>
      </c>
      <c r="L10" s="440">
        <v>90.723350519999997</v>
      </c>
      <c r="M10" s="440">
        <v>95.909598295200013</v>
      </c>
      <c r="N10" s="440">
        <v>99.850729431600001</v>
      </c>
      <c r="O10" s="440">
        <v>97.868740179599996</v>
      </c>
      <c r="P10" s="440">
        <v>104.20731254520001</v>
      </c>
      <c r="Q10" s="440">
        <v>98.456064483599988</v>
      </c>
      <c r="R10" s="440">
        <v>95.403125286000005</v>
      </c>
      <c r="S10" s="440">
        <v>97.190139448800011</v>
      </c>
      <c r="T10" s="440">
        <v>98.875405997999991</v>
      </c>
      <c r="U10" s="440">
        <v>100.53534240720002</v>
      </c>
      <c r="V10" s="440">
        <v>95.695405793999996</v>
      </c>
      <c r="W10" s="440">
        <v>103.31172671759998</v>
      </c>
      <c r="X10" s="440">
        <v>107.51575539960001</v>
      </c>
      <c r="Y10" s="440">
        <v>113.91202605600002</v>
      </c>
      <c r="Z10" s="440">
        <v>109.94532194520001</v>
      </c>
      <c r="AA10" s="440">
        <v>102.86365119480001</v>
      </c>
      <c r="AB10" s="440">
        <v>106.32644461800001</v>
      </c>
      <c r="AC10" s="440">
        <v>110.65811627160001</v>
      </c>
      <c r="AD10" s="440">
        <v>112.855256802</v>
      </c>
      <c r="AE10" s="440">
        <v>115.00465106520001</v>
      </c>
      <c r="AF10" s="440">
        <v>120.53642288399999</v>
      </c>
      <c r="AG10" s="440">
        <v>131.4547054956</v>
      </c>
      <c r="AH10" s="440">
        <v>128.53271265480001</v>
      </c>
      <c r="AI10" s="440">
        <v>135.5339131092</v>
      </c>
      <c r="AJ10" s="440">
        <v>136.30884373439997</v>
      </c>
      <c r="AK10" s="440">
        <v>135.49562063640002</v>
      </c>
      <c r="AL10" s="440">
        <v>126.88867771200002</v>
      </c>
      <c r="AM10" s="440">
        <v>118.61916993360002</v>
      </c>
      <c r="AN10" s="440">
        <v>129.56575112640002</v>
      </c>
      <c r="AO10" s="440">
        <v>139.59222440399998</v>
      </c>
      <c r="AP10" s="440">
        <v>149.54773717845001</v>
      </c>
      <c r="AQ10" s="440">
        <v>152.24762652835122</v>
      </c>
      <c r="AR10" s="440">
        <v>164.97058385674691</v>
      </c>
      <c r="AS10" s="440">
        <v>171.27420078536306</v>
      </c>
      <c r="AT10" s="441">
        <v>164.22477337323159</v>
      </c>
      <c r="AU10" s="442">
        <v>-3.8531760743392707E-2</v>
      </c>
      <c r="AV10" s="443">
        <v>5.275474440697505E-3</v>
      </c>
    </row>
    <row r="11" spans="1:48" s="315" customFormat="1">
      <c r="A11" t="s">
        <v>72</v>
      </c>
      <c r="B11" s="440">
        <v>52.636747283960673</v>
      </c>
      <c r="C11" s="440">
        <v>57.341274668504596</v>
      </c>
      <c r="D11" s="440">
        <v>59.267172721213889</v>
      </c>
      <c r="E11" s="440">
        <v>69.525277892489612</v>
      </c>
      <c r="F11" s="440">
        <v>76.458280820231224</v>
      </c>
      <c r="G11" s="440">
        <v>86.794472692705682</v>
      </c>
      <c r="H11" s="440">
        <v>95.659869756873789</v>
      </c>
      <c r="I11" s="440">
        <v>108.67945967587018</v>
      </c>
      <c r="J11" s="440">
        <v>132.132812425683</v>
      </c>
      <c r="K11" s="440">
        <v>142.66310458911749</v>
      </c>
      <c r="L11" s="440">
        <v>149.23374498930653</v>
      </c>
      <c r="M11" s="440">
        <v>161.65468368509184</v>
      </c>
      <c r="N11" s="440">
        <v>169.03075734828153</v>
      </c>
      <c r="O11" s="440">
        <v>186.26091743457059</v>
      </c>
      <c r="P11" s="440">
        <v>198.85122853631393</v>
      </c>
      <c r="Q11" s="440">
        <v>196.9521032190076</v>
      </c>
      <c r="R11" s="440">
        <v>189.66820761598498</v>
      </c>
      <c r="S11" s="440">
        <v>194.22951697184186</v>
      </c>
      <c r="T11" s="440">
        <v>193.38727905366764</v>
      </c>
      <c r="U11" s="440">
        <v>204.22574251453403</v>
      </c>
      <c r="V11" s="440">
        <v>216.17281094734591</v>
      </c>
      <c r="W11" s="440">
        <v>235.86343419405731</v>
      </c>
      <c r="X11" s="440">
        <v>241.13103149229431</v>
      </c>
      <c r="Y11" s="440">
        <v>245.93349787524812</v>
      </c>
      <c r="Z11" s="440">
        <v>248.942427178316</v>
      </c>
      <c r="AA11" s="440">
        <v>241.41824200795153</v>
      </c>
      <c r="AB11" s="440">
        <v>247.02027643011203</v>
      </c>
      <c r="AC11" s="440">
        <v>255.58208332022912</v>
      </c>
      <c r="AD11" s="440">
        <v>261.61735326538616</v>
      </c>
      <c r="AE11" s="440">
        <v>272.66272757752864</v>
      </c>
      <c r="AF11" s="440">
        <v>287.0590538505196</v>
      </c>
      <c r="AG11" s="440">
        <v>306.24010544212598</v>
      </c>
      <c r="AH11" s="440">
        <v>324.86249160602739</v>
      </c>
      <c r="AI11" s="440">
        <v>334.7041002428216</v>
      </c>
      <c r="AJ11" s="440">
        <v>347.10502756208336</v>
      </c>
      <c r="AK11" s="440">
        <v>350.59460399879896</v>
      </c>
      <c r="AL11" s="440">
        <v>358.6903315491478</v>
      </c>
      <c r="AM11" s="440">
        <v>356.36210808042608</v>
      </c>
      <c r="AN11" s="440">
        <v>349.43119095181504</v>
      </c>
      <c r="AO11" s="440">
        <v>361.33824245304061</v>
      </c>
      <c r="AP11" s="440">
        <v>365.57513567625449</v>
      </c>
      <c r="AQ11" s="440">
        <v>375.8952062947111</v>
      </c>
      <c r="AR11" s="440">
        <v>403.39654528828203</v>
      </c>
      <c r="AS11" s="440">
        <v>428.45873744567791</v>
      </c>
      <c r="AT11" s="441">
        <v>409.43695465464265</v>
      </c>
      <c r="AU11" s="442">
        <v>-4.177773994411571E-2</v>
      </c>
      <c r="AV11" s="443">
        <v>1.3152547846411969E-2</v>
      </c>
    </row>
    <row r="12" spans="1:48" s="315" customFormat="1">
      <c r="A12" t="s">
        <v>190</v>
      </c>
      <c r="B12" s="440">
        <v>16.194294541440001</v>
      </c>
      <c r="C12" s="440">
        <v>17.490784053599999</v>
      </c>
      <c r="D12" s="440">
        <v>17.869302174600001</v>
      </c>
      <c r="E12" s="440">
        <v>18.3801273624</v>
      </c>
      <c r="F12" s="440">
        <v>19.56421804176</v>
      </c>
      <c r="G12" s="440">
        <v>20.578282354439999</v>
      </c>
      <c r="H12" s="440">
        <v>22.2114680424</v>
      </c>
      <c r="I12" s="440">
        <v>21.843795826800005</v>
      </c>
      <c r="J12" s="440">
        <v>20.94256661148</v>
      </c>
      <c r="K12" s="440">
        <v>20.34388770588</v>
      </c>
      <c r="L12" s="440">
        <v>17.746184715119998</v>
      </c>
      <c r="M12" s="440">
        <v>18.403373313359999</v>
      </c>
      <c r="N12" s="440">
        <v>19.232862966719999</v>
      </c>
      <c r="O12" s="440">
        <v>19.952176978079997</v>
      </c>
      <c r="P12" s="440">
        <v>21.224818058759997</v>
      </c>
      <c r="Q12" s="440">
        <v>21.380229144000001</v>
      </c>
      <c r="R12" s="440">
        <v>21.333710027879999</v>
      </c>
      <c r="S12" s="440">
        <v>19.586686085279997</v>
      </c>
      <c r="T12" s="440">
        <v>19.81622823264</v>
      </c>
      <c r="U12" s="440">
        <v>20.8886527692</v>
      </c>
      <c r="V12" s="440">
        <v>20.470056923880001</v>
      </c>
      <c r="W12" s="440">
        <v>20.830125492000001</v>
      </c>
      <c r="X12" s="440">
        <v>21.59037803376</v>
      </c>
      <c r="Y12" s="440">
        <v>25.692884770680003</v>
      </c>
      <c r="Z12" s="440">
        <v>31.181622565680001</v>
      </c>
      <c r="AA12" s="440">
        <v>33.491243152800003</v>
      </c>
      <c r="AB12" s="440">
        <v>31.947899493959994</v>
      </c>
      <c r="AC12" s="440">
        <v>33.033832740720001</v>
      </c>
      <c r="AD12" s="440">
        <v>35.127454641120003</v>
      </c>
      <c r="AE12" s="440">
        <v>39.118931628840009</v>
      </c>
      <c r="AF12" s="440">
        <v>42.464429756639994</v>
      </c>
      <c r="AG12" s="440">
        <v>48.75251224500002</v>
      </c>
      <c r="AH12" s="440">
        <v>56.236633815603597</v>
      </c>
      <c r="AI12" s="440">
        <v>57.403970901720008</v>
      </c>
      <c r="AJ12" s="440">
        <v>61.029915547320002</v>
      </c>
      <c r="AK12" s="440">
        <v>58.659690611520013</v>
      </c>
      <c r="AL12" s="440">
        <v>57.03595243776001</v>
      </c>
      <c r="AM12" s="440">
        <v>56.989131034680007</v>
      </c>
      <c r="AN12" s="440">
        <v>57.957870725280003</v>
      </c>
      <c r="AO12" s="440">
        <v>62.715491349474945</v>
      </c>
      <c r="AP12" s="440">
        <v>63.912210503490947</v>
      </c>
      <c r="AQ12" s="440">
        <v>66.71323778126623</v>
      </c>
      <c r="AR12" s="440">
        <v>74.191826549411445</v>
      </c>
      <c r="AS12" s="440">
        <v>72.855076333471956</v>
      </c>
      <c r="AT12" s="441">
        <v>70.277453434760005</v>
      </c>
      <c r="AU12" s="442">
        <v>-3.2737347216281187E-2</v>
      </c>
      <c r="AV12" s="443">
        <v>2.2575577468436727E-3</v>
      </c>
    </row>
    <row r="13" spans="1:48" s="315" customFormat="1">
      <c r="A13" t="s">
        <v>21</v>
      </c>
      <c r="B13" s="440">
        <v>20.303505601200001</v>
      </c>
      <c r="C13" s="440">
        <v>22.057557087599999</v>
      </c>
      <c r="D13" s="440">
        <v>23.3845047324</v>
      </c>
      <c r="E13" s="440">
        <v>24.14506626</v>
      </c>
      <c r="F13" s="440">
        <v>24.270339502799999</v>
      </c>
      <c r="G13" s="440">
        <v>26.3795907276</v>
      </c>
      <c r="H13" s="440">
        <v>26.414764034400005</v>
      </c>
      <c r="I13" s="440">
        <v>29.252221196400001</v>
      </c>
      <c r="J13" s="440">
        <v>29.603594199600003</v>
      </c>
      <c r="K13" s="440">
        <v>32.640246745200002</v>
      </c>
      <c r="L13" s="440">
        <v>30.466703019600001</v>
      </c>
      <c r="M13" s="440">
        <v>33.177388064399999</v>
      </c>
      <c r="N13" s="440">
        <v>33.895248418799994</v>
      </c>
      <c r="O13" s="440">
        <v>35.283532683600001</v>
      </c>
      <c r="P13" s="440">
        <v>37.488829100399997</v>
      </c>
      <c r="Q13" s="440">
        <v>37.106923357399054</v>
      </c>
      <c r="R13" s="440">
        <v>38.381364649485171</v>
      </c>
      <c r="S13" s="440">
        <v>40.518576730932217</v>
      </c>
      <c r="T13" s="440">
        <v>44.066227398865308</v>
      </c>
      <c r="U13" s="440">
        <v>44.333108947485954</v>
      </c>
      <c r="V13" s="440">
        <v>44.462205467404409</v>
      </c>
      <c r="W13" s="440">
        <v>44.821357530750525</v>
      </c>
      <c r="X13" s="440">
        <v>48.211049206381851</v>
      </c>
      <c r="Y13" s="440">
        <v>49.333402744301353</v>
      </c>
      <c r="Z13" s="440">
        <v>48.939221868200455</v>
      </c>
      <c r="AA13" s="440">
        <v>50.858650336920228</v>
      </c>
      <c r="AB13" s="440">
        <v>52.46192707921108</v>
      </c>
      <c r="AC13" s="440">
        <v>55.395215295731305</v>
      </c>
      <c r="AD13" s="440">
        <v>57.33698633634436</v>
      </c>
      <c r="AE13" s="440">
        <v>57.446422410698126</v>
      </c>
      <c r="AF13" s="440">
        <v>58.936142425306159</v>
      </c>
      <c r="AG13" s="440">
        <v>58.808645513854174</v>
      </c>
      <c r="AH13" s="440">
        <v>62.178570682728804</v>
      </c>
      <c r="AI13" s="440">
        <v>61.115393710685005</v>
      </c>
      <c r="AJ13" s="440">
        <v>52.757018999747515</v>
      </c>
      <c r="AK13" s="440">
        <v>55.416663018060966</v>
      </c>
      <c r="AL13" s="440">
        <v>52.918410761935903</v>
      </c>
      <c r="AM13" s="440">
        <v>50.546441012158013</v>
      </c>
      <c r="AN13" s="440">
        <v>51.345226572231077</v>
      </c>
      <c r="AO13" s="440">
        <v>50.886979372362923</v>
      </c>
      <c r="AP13" s="440">
        <v>56.278314109975298</v>
      </c>
      <c r="AQ13" s="440">
        <v>57.311233702968501</v>
      </c>
      <c r="AR13" s="440">
        <v>56.914741437427317</v>
      </c>
      <c r="AS13" s="440">
        <v>54.862733011011848</v>
      </c>
      <c r="AT13" s="441">
        <v>57.89491551211497</v>
      </c>
      <c r="AU13" s="442">
        <v>5.8159674753081925E-2</v>
      </c>
      <c r="AV13" s="443">
        <v>1.8597872949190964E-3</v>
      </c>
    </row>
    <row r="14" spans="1:48" s="315" customFormat="1">
      <c r="A14" t="s">
        <v>106</v>
      </c>
      <c r="B14" s="440">
        <v>2.0285590284000001</v>
      </c>
      <c r="C14" s="440">
        <v>2.1206267603999995</v>
      </c>
      <c r="D14" s="440">
        <v>2.2894176023999999</v>
      </c>
      <c r="E14" s="440">
        <v>2.7344116403999998</v>
      </c>
      <c r="F14" s="440">
        <v>2.9032024823999998</v>
      </c>
      <c r="G14" s="440">
        <v>3.4584349644000003</v>
      </c>
      <c r="H14" s="440">
        <v>3.8052234216</v>
      </c>
      <c r="I14" s="440">
        <v>3.9729843108000003</v>
      </c>
      <c r="J14" s="440">
        <v>4.3003836972</v>
      </c>
      <c r="K14" s="440">
        <v>5.0131947708000002</v>
      </c>
      <c r="L14" s="440">
        <v>4.9583644380000003</v>
      </c>
      <c r="M14" s="440">
        <v>5.5125544067999996</v>
      </c>
      <c r="N14" s="440">
        <v>6.7113399168000001</v>
      </c>
      <c r="O14" s="440">
        <v>6.8449323312000008</v>
      </c>
      <c r="P14" s="440">
        <v>7.2283259808000002</v>
      </c>
      <c r="Q14" s="440">
        <v>9.1888034544000003</v>
      </c>
      <c r="R14" s="440">
        <v>10.3700295252</v>
      </c>
      <c r="S14" s="440">
        <v>11.386785531600001</v>
      </c>
      <c r="T14" s="440">
        <v>10.497019356000001</v>
      </c>
      <c r="U14" s="440">
        <v>10.6312439772</v>
      </c>
      <c r="V14" s="440">
        <v>13.019775696</v>
      </c>
      <c r="W14" s="440">
        <v>13.207700214000003</v>
      </c>
      <c r="X14" s="440">
        <v>13.289275825200001</v>
      </c>
      <c r="Y14" s="440">
        <v>13.231376568000002</v>
      </c>
      <c r="Z14" s="440">
        <v>13.6685371032</v>
      </c>
      <c r="AA14" s="440">
        <v>13.356582821999998</v>
      </c>
      <c r="AB14" s="440">
        <v>15.1949690208</v>
      </c>
      <c r="AC14" s="440">
        <v>14.678669592</v>
      </c>
      <c r="AD14" s="440">
        <v>15.449413417199999</v>
      </c>
      <c r="AE14" s="440">
        <v>16.711582892399996</v>
      </c>
      <c r="AF14" s="440">
        <v>16.160239947599997</v>
      </c>
      <c r="AG14" s="440">
        <v>18.121316133599997</v>
      </c>
      <c r="AH14" s="440">
        <v>20.632006116000003</v>
      </c>
      <c r="AI14" s="440">
        <v>21.024296715600002</v>
      </c>
      <c r="AJ14" s="440">
        <v>19.102396417200001</v>
      </c>
      <c r="AK14" s="440">
        <v>18.499668876000001</v>
      </c>
      <c r="AL14" s="440">
        <v>18.919579795200001</v>
      </c>
      <c r="AM14" s="440">
        <v>18.579858656399999</v>
      </c>
      <c r="AN14" s="440">
        <v>19.447655689595756</v>
      </c>
      <c r="AO14" s="440">
        <v>20.117853842212625</v>
      </c>
      <c r="AP14" s="440">
        <v>23.936338613967344</v>
      </c>
      <c r="AQ14" s="440">
        <v>26.765499855867677</v>
      </c>
      <c r="AR14" s="440">
        <v>28.42177204505434</v>
      </c>
      <c r="AS14" s="440">
        <v>29.806679360253039</v>
      </c>
      <c r="AT14" s="441">
        <v>31.325297526195264</v>
      </c>
      <c r="AU14" s="442">
        <v>5.3828233581437068E-2</v>
      </c>
      <c r="AV14" s="443">
        <v>1.0062781823489755E-3</v>
      </c>
    </row>
    <row r="15" spans="1:48" s="315" customFormat="1">
      <c r="A15" t="s">
        <v>107</v>
      </c>
      <c r="B15" s="440">
        <v>12.135510975599999</v>
      </c>
      <c r="C15" s="440">
        <v>15.085249740000002</v>
      </c>
      <c r="D15" s="440">
        <v>15.2125033392</v>
      </c>
      <c r="E15" s="440">
        <v>15.396002409599999</v>
      </c>
      <c r="F15" s="440">
        <v>15.555762324</v>
      </c>
      <c r="G15" s="440">
        <v>16.272400132800001</v>
      </c>
      <c r="H15" s="440">
        <v>16.014279726000002</v>
      </c>
      <c r="I15" s="440">
        <v>13.986708782400001</v>
      </c>
      <c r="J15" s="440">
        <v>15.8792679864</v>
      </c>
      <c r="K15" s="440">
        <v>18.2755369116</v>
      </c>
      <c r="L15" s="440">
        <v>19.675962896400002</v>
      </c>
      <c r="M15" s="440">
        <v>19.575651355200002</v>
      </c>
      <c r="N15" s="440">
        <v>19.801223578799998</v>
      </c>
      <c r="O15" s="440">
        <v>19.695075638399999</v>
      </c>
      <c r="P15" s="440">
        <v>20.528102300400001</v>
      </c>
      <c r="Q15" s="440">
        <v>22.092031198800001</v>
      </c>
      <c r="R15" s="440">
        <v>22.701147796799997</v>
      </c>
      <c r="S15" s="440">
        <v>22.322033056800002</v>
      </c>
      <c r="T15" s="440">
        <v>19.1182811364</v>
      </c>
      <c r="U15" s="440">
        <v>19.954761908400002</v>
      </c>
      <c r="V15" s="440">
        <v>19.178495693999999</v>
      </c>
      <c r="W15" s="440">
        <v>20.595848911200001</v>
      </c>
      <c r="X15" s="440">
        <v>22.479548846400004</v>
      </c>
      <c r="Y15" s="440">
        <v>21.818934608400003</v>
      </c>
      <c r="Z15" s="440">
        <v>19.489306978799998</v>
      </c>
      <c r="AA15" s="440">
        <v>19.400785466399999</v>
      </c>
      <c r="AB15" s="440">
        <v>18.5197990104</v>
      </c>
      <c r="AC15" s="440">
        <v>19.1636911692</v>
      </c>
      <c r="AD15" s="440">
        <v>20.627794195200007</v>
      </c>
      <c r="AE15" s="440">
        <v>22.102891758000002</v>
      </c>
      <c r="AF15" s="440">
        <v>24.508941048000001</v>
      </c>
      <c r="AG15" s="440">
        <v>24.886021003200003</v>
      </c>
      <c r="AH15" s="440">
        <v>24.4472862312</v>
      </c>
      <c r="AI15" s="440">
        <v>25.263548946</v>
      </c>
      <c r="AJ15" s="440">
        <v>25.853544428400003</v>
      </c>
      <c r="AK15" s="440">
        <v>25.381579024800001</v>
      </c>
      <c r="AL15" s="440">
        <v>23.788916118000003</v>
      </c>
      <c r="AM15" s="440">
        <v>23.809728700800001</v>
      </c>
      <c r="AN15" s="440">
        <v>22.748642102375999</v>
      </c>
      <c r="AO15" s="440">
        <v>25.781386745153977</v>
      </c>
      <c r="AP15" s="440">
        <v>26.770966435228011</v>
      </c>
      <c r="AQ15" s="440">
        <v>26.109001957468976</v>
      </c>
      <c r="AR15" s="440">
        <v>29.505295142801085</v>
      </c>
      <c r="AS15" s="440">
        <v>33.234757067947086</v>
      </c>
      <c r="AT15" s="441">
        <v>35.460792122453654</v>
      </c>
      <c r="AU15" s="442">
        <v>6.9902358692946587E-2</v>
      </c>
      <c r="AV15" s="443">
        <v>1.1391247413308E-3</v>
      </c>
    </row>
    <row r="16" spans="1:48" s="315" customFormat="1">
      <c r="A16" t="s">
        <v>22</v>
      </c>
      <c r="B16" s="440">
        <v>43.061221252799996</v>
      </c>
      <c r="C16" s="440">
        <v>44.091869061600001</v>
      </c>
      <c r="D16" s="440">
        <v>45.705151958399995</v>
      </c>
      <c r="E16" s="440">
        <v>47.866470228000004</v>
      </c>
      <c r="F16" s="440">
        <v>48.308437209600001</v>
      </c>
      <c r="G16" s="440">
        <v>48.297882286799997</v>
      </c>
      <c r="H16" s="440">
        <v>49.279314261599993</v>
      </c>
      <c r="I16" s="440">
        <v>51.876637509600002</v>
      </c>
      <c r="J16" s="440">
        <v>59.353529619600003</v>
      </c>
      <c r="K16" s="440">
        <v>59.465070158399996</v>
      </c>
      <c r="L16" s="440">
        <v>57.523362109200001</v>
      </c>
      <c r="M16" s="440">
        <v>66.195924749999989</v>
      </c>
      <c r="N16" s="440">
        <v>78.888062411999996</v>
      </c>
      <c r="O16" s="440">
        <v>82.779504606000003</v>
      </c>
      <c r="P16" s="440">
        <v>88.449064012799994</v>
      </c>
      <c r="Q16" s="440">
        <v>91.244695042800004</v>
      </c>
      <c r="R16" s="440">
        <v>90.607179380400012</v>
      </c>
      <c r="S16" s="440">
        <v>92.566911603600005</v>
      </c>
      <c r="T16" s="440">
        <v>90.474101942399997</v>
      </c>
      <c r="U16" s="440">
        <v>89.8135295724</v>
      </c>
      <c r="V16" s="440">
        <v>89.586889714800009</v>
      </c>
      <c r="W16" s="440">
        <v>96.170569912799991</v>
      </c>
      <c r="X16" s="440">
        <v>95.108366192399998</v>
      </c>
      <c r="Y16" s="440">
        <v>98.5166726004</v>
      </c>
      <c r="Z16" s="440">
        <v>97.428389302800014</v>
      </c>
      <c r="AA16" s="440">
        <v>103.6667631708</v>
      </c>
      <c r="AB16" s="440">
        <v>103.38143693760001</v>
      </c>
      <c r="AC16" s="440">
        <v>106.0589750868</v>
      </c>
      <c r="AD16" s="440">
        <v>108.80988271919999</v>
      </c>
      <c r="AE16" s="440">
        <v>112.4212028724</v>
      </c>
      <c r="AF16" s="440">
        <v>119.48113994399999</v>
      </c>
      <c r="AG16" s="440">
        <v>121.28247296280003</v>
      </c>
      <c r="AH16" s="440">
        <v>127.764032922</v>
      </c>
      <c r="AI16" s="440">
        <v>134.69123587319996</v>
      </c>
      <c r="AJ16" s="440">
        <v>123.76321057799998</v>
      </c>
      <c r="AK16" s="440">
        <v>128.24270557919999</v>
      </c>
      <c r="AL16" s="440">
        <v>138.8475350352</v>
      </c>
      <c r="AM16" s="440">
        <v>143.02579815000001</v>
      </c>
      <c r="AN16" s="440">
        <v>121.07249489447999</v>
      </c>
      <c r="AO16" s="440">
        <v>134.32038223420321</v>
      </c>
      <c r="AP16" s="440">
        <v>137.725123926457</v>
      </c>
      <c r="AQ16" s="440">
        <v>150.81026447339462</v>
      </c>
      <c r="AR16" s="440">
        <v>150.01259249224597</v>
      </c>
      <c r="AS16" s="440">
        <v>148.47414937880046</v>
      </c>
      <c r="AT16" s="441">
        <v>146.98729608708351</v>
      </c>
      <c r="AU16" s="442">
        <v>-7.301933538372718E-3</v>
      </c>
      <c r="AV16" s="443">
        <v>4.721746346102975E-3</v>
      </c>
    </row>
    <row r="17" spans="1:48" s="315" customFormat="1">
      <c r="A17" t="s">
        <v>71</v>
      </c>
      <c r="B17" s="440">
        <v>77.960259086552114</v>
      </c>
      <c r="C17" s="440">
        <v>84.154279885528467</v>
      </c>
      <c r="D17" s="440">
        <v>88.602416075545506</v>
      </c>
      <c r="E17" s="440">
        <v>89.151600713544596</v>
      </c>
      <c r="F17" s="440">
        <v>95.077043072420338</v>
      </c>
      <c r="G17" s="440">
        <v>100.50640670734586</v>
      </c>
      <c r="H17" s="440">
        <v>103.12176032891999</v>
      </c>
      <c r="I17" s="440">
        <v>114.02732219148001</v>
      </c>
      <c r="J17" s="440">
        <v>120.57493472459996</v>
      </c>
      <c r="K17" s="440">
        <v>118.18636786871998</v>
      </c>
      <c r="L17" s="440">
        <v>115.15122647063995</v>
      </c>
      <c r="M17" s="440">
        <v>118.80412710112805</v>
      </c>
      <c r="N17" s="440">
        <v>122.43933371303999</v>
      </c>
      <c r="O17" s="440">
        <v>126.697885389288</v>
      </c>
      <c r="P17" s="440">
        <v>127.13499628322397</v>
      </c>
      <c r="Q17" s="440">
        <v>134.35985619197791</v>
      </c>
      <c r="R17" s="440">
        <v>132.47593254412044</v>
      </c>
      <c r="S17" s="440">
        <v>128.21665714515993</v>
      </c>
      <c r="T17" s="440">
        <v>124.38395667115337</v>
      </c>
      <c r="U17" s="440">
        <v>126.87860268008875</v>
      </c>
      <c r="V17" s="440">
        <v>115.77809442193215</v>
      </c>
      <c r="W17" s="440">
        <v>114.95863290418886</v>
      </c>
      <c r="X17" s="440">
        <v>119.35947688502105</v>
      </c>
      <c r="Y17" s="440">
        <v>121.93375772072804</v>
      </c>
      <c r="Z17" s="440">
        <v>131.18079286329089</v>
      </c>
      <c r="AA17" s="440">
        <v>139.41080010410951</v>
      </c>
      <c r="AB17" s="440">
        <v>140.02391645155524</v>
      </c>
      <c r="AC17" s="440">
        <v>142.49981191625318</v>
      </c>
      <c r="AD17" s="440">
        <v>145.06556502499791</v>
      </c>
      <c r="AE17" s="440">
        <v>154.31014251790174</v>
      </c>
      <c r="AF17" s="440">
        <v>159.77438151429567</v>
      </c>
      <c r="AG17" s="440">
        <v>165.76467048056719</v>
      </c>
      <c r="AH17" s="440">
        <v>174.36841089639049</v>
      </c>
      <c r="AI17" s="440">
        <v>182.71848478105969</v>
      </c>
      <c r="AJ17" s="440">
        <v>188.6119784583851</v>
      </c>
      <c r="AK17" s="440">
        <v>194.33130222330024</v>
      </c>
      <c r="AL17" s="440">
        <v>204.60061545526045</v>
      </c>
      <c r="AM17" s="440">
        <v>210.86065022321225</v>
      </c>
      <c r="AN17" s="440">
        <v>223.59012693881419</v>
      </c>
      <c r="AO17" s="440">
        <v>222.01397045985627</v>
      </c>
      <c r="AP17" s="440">
        <v>226.75130400654061</v>
      </c>
      <c r="AQ17" s="440">
        <v>244.53058018347139</v>
      </c>
      <c r="AR17" s="440">
        <v>248.48014298732116</v>
      </c>
      <c r="AS17" s="440">
        <v>248.66830215123611</v>
      </c>
      <c r="AT17" s="441">
        <v>243.84765261707832</v>
      </c>
      <c r="AU17" s="442">
        <v>-1.6699248507505926E-2</v>
      </c>
      <c r="AV17" s="443">
        <v>7.833239969720452E-3</v>
      </c>
    </row>
    <row r="18" spans="1:48" s="315" customFormat="1">
      <c r="A18" s="332" t="s">
        <v>110</v>
      </c>
      <c r="B18" s="444">
        <v>304.1177508555528</v>
      </c>
      <c r="C18" s="444">
        <v>325.18319423923299</v>
      </c>
      <c r="D18" s="444">
        <v>337.3628693557593</v>
      </c>
      <c r="E18" s="444">
        <v>355.01960277323388</v>
      </c>
      <c r="F18" s="444">
        <v>372.86955604401146</v>
      </c>
      <c r="G18" s="444">
        <v>386.1855492676915</v>
      </c>
      <c r="H18" s="444">
        <v>406.05203204379364</v>
      </c>
      <c r="I18" s="444">
        <v>433.66407990534987</v>
      </c>
      <c r="J18" s="444">
        <v>475.07600990856281</v>
      </c>
      <c r="K18" s="444">
        <v>490.33213418211682</v>
      </c>
      <c r="L18" s="444">
        <v>485.47889915826653</v>
      </c>
      <c r="M18" s="444">
        <v>519.23330097117946</v>
      </c>
      <c r="N18" s="444">
        <v>549.8495577860416</v>
      </c>
      <c r="O18" s="444">
        <v>575.38276524073854</v>
      </c>
      <c r="P18" s="444">
        <v>605.11267681789786</v>
      </c>
      <c r="Q18" s="444">
        <v>610.78070609198414</v>
      </c>
      <c r="R18" s="444">
        <v>600.94069682587053</v>
      </c>
      <c r="S18" s="444">
        <v>606.0173065740139</v>
      </c>
      <c r="T18" s="444">
        <v>600.61849978912608</v>
      </c>
      <c r="U18" s="444">
        <v>617.26098477650885</v>
      </c>
      <c r="V18" s="444">
        <v>614.36373465936254</v>
      </c>
      <c r="W18" s="444">
        <v>649.75939587659707</v>
      </c>
      <c r="X18" s="444">
        <v>668.68488188105709</v>
      </c>
      <c r="Y18" s="444">
        <v>690.37255294375757</v>
      </c>
      <c r="Z18" s="444">
        <v>700.7756198054883</v>
      </c>
      <c r="AA18" s="444">
        <v>704.4667182557813</v>
      </c>
      <c r="AB18" s="444">
        <v>714.87666904163825</v>
      </c>
      <c r="AC18" s="444">
        <v>737.07039539253424</v>
      </c>
      <c r="AD18" s="444">
        <v>756.88970640144851</v>
      </c>
      <c r="AE18" s="444">
        <v>789.7785527229687</v>
      </c>
      <c r="AF18" s="444">
        <v>828.92075137036193</v>
      </c>
      <c r="AG18" s="444">
        <v>875.31044927674839</v>
      </c>
      <c r="AH18" s="444">
        <v>919.02214492475048</v>
      </c>
      <c r="AI18" s="444">
        <v>952.45494428028701</v>
      </c>
      <c r="AJ18" s="444">
        <v>954.53193572553721</v>
      </c>
      <c r="AK18" s="444">
        <v>966.62183396808041</v>
      </c>
      <c r="AL18" s="444">
        <v>981.69001886450587</v>
      </c>
      <c r="AM18" s="444">
        <v>978.79288579127751</v>
      </c>
      <c r="AN18" s="444">
        <v>975.15895900099235</v>
      </c>
      <c r="AO18" s="444">
        <v>1016.7665308603044</v>
      </c>
      <c r="AP18" s="444">
        <v>1050.4971304503647</v>
      </c>
      <c r="AQ18" s="444">
        <v>1100.3826507775004</v>
      </c>
      <c r="AR18" s="444">
        <v>1155.8934997992908</v>
      </c>
      <c r="AS18" s="444">
        <v>1187.6346355337619</v>
      </c>
      <c r="AT18" s="444">
        <v>1159.4551353275604</v>
      </c>
      <c r="AU18" s="445">
        <v>-2.1052695876546346E-2</v>
      </c>
      <c r="AV18" s="446">
        <v>3.7245756568375456E-2</v>
      </c>
    </row>
    <row r="19" spans="1:48" s="315" customFormat="1">
      <c r="A19"/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40"/>
      <c r="AB19" s="440"/>
      <c r="AC19" s="440"/>
      <c r="AD19" s="440"/>
      <c r="AE19" s="440"/>
      <c r="AF19" s="440"/>
      <c r="AG19" s="440"/>
      <c r="AH19" s="440"/>
      <c r="AI19" s="440"/>
      <c r="AJ19" s="440"/>
      <c r="AK19" s="440"/>
      <c r="AL19" s="440"/>
      <c r="AM19" s="440"/>
      <c r="AN19" s="440"/>
      <c r="AO19" s="440"/>
      <c r="AP19" s="440"/>
      <c r="AQ19" s="440"/>
      <c r="AR19" s="440"/>
      <c r="AS19" s="440"/>
      <c r="AT19" s="441"/>
      <c r="AU19" s="442"/>
      <c r="AV19" s="443"/>
    </row>
    <row r="20" spans="1:48" s="315" customFormat="1">
      <c r="A20" t="s">
        <v>191</v>
      </c>
      <c r="B20" s="440">
        <v>39.488620625999992</v>
      </c>
      <c r="C20" s="440">
        <v>40.299746137199996</v>
      </c>
      <c r="D20" s="440">
        <v>39.890716711199993</v>
      </c>
      <c r="E20" s="440">
        <v>43.237841410800002</v>
      </c>
      <c r="F20" s="440">
        <v>45.598664887200002</v>
      </c>
      <c r="G20" s="440">
        <v>49.861045000800004</v>
      </c>
      <c r="H20" s="440">
        <v>52.045834471200003</v>
      </c>
      <c r="I20" s="440">
        <v>55.408236804000005</v>
      </c>
      <c r="J20" s="440">
        <v>58.94144382959999</v>
      </c>
      <c r="K20" s="440">
        <v>55.312677280799996</v>
      </c>
      <c r="L20" s="440">
        <v>54.902818868400004</v>
      </c>
      <c r="M20" s="440">
        <v>58.655376532800005</v>
      </c>
      <c r="N20" s="440">
        <v>56.263156243200001</v>
      </c>
      <c r="O20" s="440">
        <v>59.037710922000009</v>
      </c>
      <c r="P20" s="440">
        <v>61.524243068400004</v>
      </c>
      <c r="Q20" s="440">
        <v>60.874820146799998</v>
      </c>
      <c r="R20" s="440">
        <v>56.144129705999994</v>
      </c>
      <c r="S20" s="440">
        <v>53.873343363600007</v>
      </c>
      <c r="T20" s="440">
        <v>53.332563715199996</v>
      </c>
      <c r="U20" s="440">
        <v>55.456016565600002</v>
      </c>
      <c r="V20" s="440">
        <v>55.776352820399993</v>
      </c>
      <c r="W20" s="440">
        <v>56.124062373600005</v>
      </c>
      <c r="X20" s="440">
        <v>57.78656947799999</v>
      </c>
      <c r="Y20" s="440">
        <v>55.933123359599989</v>
      </c>
      <c r="Z20" s="440">
        <v>56.535955570800006</v>
      </c>
      <c r="AA20" s="440">
        <v>60.907573483199997</v>
      </c>
      <c r="AB20" s="440">
        <v>64.327506634800002</v>
      </c>
      <c r="AC20" s="440">
        <v>59.990881996800006</v>
      </c>
      <c r="AD20" s="440">
        <v>59.549224838399994</v>
      </c>
      <c r="AE20" s="440">
        <v>59.732355470400002</v>
      </c>
      <c r="AF20" s="440">
        <v>60.808300268399989</v>
      </c>
      <c r="AG20" s="440">
        <v>64.369550480399994</v>
      </c>
      <c r="AH20" s="440">
        <v>65.691051098399996</v>
      </c>
      <c r="AI20" s="440">
        <v>67.242457277999989</v>
      </c>
      <c r="AJ20" s="440">
        <v>67.69848353399999</v>
      </c>
      <c r="AK20" s="440">
        <v>66.138946588799982</v>
      </c>
      <c r="AL20" s="440">
        <v>68.988637580399981</v>
      </c>
      <c r="AM20" s="440">
        <v>70.210864983600004</v>
      </c>
      <c r="AN20" s="440">
        <v>74.893302554400009</v>
      </c>
      <c r="AO20" s="440">
        <v>74.082331948101128</v>
      </c>
      <c r="AP20" s="440">
        <v>75.699319111176976</v>
      </c>
      <c r="AQ20" s="440">
        <v>74.51142537916742</v>
      </c>
      <c r="AR20" s="440">
        <v>71.969826140781691</v>
      </c>
      <c r="AS20" s="440">
        <v>70.303100646154405</v>
      </c>
      <c r="AT20" s="441">
        <v>68.751761649109056</v>
      </c>
      <c r="AU20" s="442">
        <v>-1.938716775929894E-2</v>
      </c>
      <c r="AV20" s="443">
        <v>2.2085471873875095E-3</v>
      </c>
    </row>
    <row r="21" spans="1:48" s="315" customFormat="1">
      <c r="A21" t="s">
        <v>88</v>
      </c>
      <c r="B21" s="456" t="s">
        <v>28</v>
      </c>
      <c r="C21" s="456" t="s">
        <v>28</v>
      </c>
      <c r="D21" s="456" t="s">
        <v>28</v>
      </c>
      <c r="E21" s="456" t="s">
        <v>28</v>
      </c>
      <c r="F21" s="456" t="s">
        <v>28</v>
      </c>
      <c r="G21" s="456" t="s">
        <v>28</v>
      </c>
      <c r="H21" s="456" t="s">
        <v>28</v>
      </c>
      <c r="I21" s="456" t="s">
        <v>28</v>
      </c>
      <c r="J21" s="456" t="s">
        <v>28</v>
      </c>
      <c r="K21" s="456" t="s">
        <v>28</v>
      </c>
      <c r="L21" s="456" t="s">
        <v>28</v>
      </c>
      <c r="M21" s="456" t="s">
        <v>28</v>
      </c>
      <c r="N21" s="456" t="s">
        <v>28</v>
      </c>
      <c r="O21" s="456" t="s">
        <v>28</v>
      </c>
      <c r="P21" s="456" t="s">
        <v>28</v>
      </c>
      <c r="Q21" s="456" t="s">
        <v>28</v>
      </c>
      <c r="R21" s="456" t="s">
        <v>28</v>
      </c>
      <c r="S21" s="456" t="s">
        <v>28</v>
      </c>
      <c r="T21" s="456" t="s">
        <v>28</v>
      </c>
      <c r="U21" s="456" t="s">
        <v>28</v>
      </c>
      <c r="V21" s="440">
        <v>53.425594751331516</v>
      </c>
      <c r="W21" s="440">
        <v>57.745991271797422</v>
      </c>
      <c r="X21" s="440">
        <v>55.828715802949688</v>
      </c>
      <c r="Y21" s="440">
        <v>56.062756319371253</v>
      </c>
      <c r="Z21" s="440">
        <v>56.977155628623855</v>
      </c>
      <c r="AA21" s="440">
        <v>58.830167270739828</v>
      </c>
      <c r="AB21" s="440">
        <v>56.425541540597422</v>
      </c>
      <c r="AC21" s="440">
        <v>48.687143603828787</v>
      </c>
      <c r="AD21" s="440">
        <v>42.308946191121905</v>
      </c>
      <c r="AE21" s="440">
        <v>38.921083339934583</v>
      </c>
      <c r="AF21" s="440">
        <v>36.635778472484532</v>
      </c>
      <c r="AG21" s="440">
        <v>30.26852391340136</v>
      </c>
      <c r="AH21" s="440">
        <v>28.804315922651146</v>
      </c>
      <c r="AI21" s="440">
        <v>28.947484553163982</v>
      </c>
      <c r="AJ21" s="440">
        <v>29.037947736251141</v>
      </c>
      <c r="AK21" s="440">
        <v>30.505695874864102</v>
      </c>
      <c r="AL21" s="440">
        <v>28.174054165677628</v>
      </c>
      <c r="AM21" s="440">
        <v>27.215197107493672</v>
      </c>
      <c r="AN21" s="440">
        <v>29.487594711145324</v>
      </c>
      <c r="AO21" s="440">
        <v>31.65818072578756</v>
      </c>
      <c r="AP21" s="440">
        <v>34.603877103998336</v>
      </c>
      <c r="AQ21" s="440">
        <v>33.982372733522197</v>
      </c>
      <c r="AR21" s="440">
        <v>30.729794616437619</v>
      </c>
      <c r="AS21" s="440">
        <v>30.176862426289134</v>
      </c>
      <c r="AT21" s="441">
        <v>24.836975888586213</v>
      </c>
      <c r="AU21" s="442">
        <v>-0.17469808338412474</v>
      </c>
      <c r="AV21" s="443">
        <v>7.9785058486074893E-4</v>
      </c>
    </row>
    <row r="22" spans="1:48" s="315" customFormat="1">
      <c r="A22" t="s">
        <v>192</v>
      </c>
      <c r="B22" s="456" t="s">
        <v>28</v>
      </c>
      <c r="C22" s="456" t="s">
        <v>28</v>
      </c>
      <c r="D22" s="456" t="s">
        <v>28</v>
      </c>
      <c r="E22" s="456" t="s">
        <v>28</v>
      </c>
      <c r="F22" s="456" t="s">
        <v>28</v>
      </c>
      <c r="G22" s="456" t="s">
        <v>28</v>
      </c>
      <c r="H22" s="456" t="s">
        <v>28</v>
      </c>
      <c r="I22" s="456" t="s">
        <v>28</v>
      </c>
      <c r="J22" s="456" t="s">
        <v>28</v>
      </c>
      <c r="K22" s="456" t="s">
        <v>28</v>
      </c>
      <c r="L22" s="456" t="s">
        <v>28</v>
      </c>
      <c r="M22" s="456" t="s">
        <v>28</v>
      </c>
      <c r="N22" s="456" t="s">
        <v>28</v>
      </c>
      <c r="O22" s="456" t="s">
        <v>28</v>
      </c>
      <c r="P22" s="456" t="s">
        <v>28</v>
      </c>
      <c r="Q22" s="456" t="s">
        <v>28</v>
      </c>
      <c r="R22" s="456" t="s">
        <v>28</v>
      </c>
      <c r="S22" s="456" t="s">
        <v>28</v>
      </c>
      <c r="T22" s="456" t="s">
        <v>28</v>
      </c>
      <c r="U22" s="456" t="s">
        <v>28</v>
      </c>
      <c r="V22" s="440">
        <v>100.48570077116779</v>
      </c>
      <c r="W22" s="440">
        <v>115.5085678680542</v>
      </c>
      <c r="X22" s="440">
        <v>117.44056243055712</v>
      </c>
      <c r="Y22" s="440">
        <v>118.30376408870295</v>
      </c>
      <c r="Z22" s="440">
        <v>114.12261555320137</v>
      </c>
      <c r="AA22" s="440">
        <v>108.99995347102353</v>
      </c>
      <c r="AB22" s="440">
        <v>107.49669806089928</v>
      </c>
      <c r="AC22" s="440">
        <v>100.27220720194354</v>
      </c>
      <c r="AD22" s="440">
        <v>78.887453285447833</v>
      </c>
      <c r="AE22" s="440">
        <v>65.146465735622641</v>
      </c>
      <c r="AF22" s="440">
        <v>58.210774413502946</v>
      </c>
      <c r="AG22" s="440">
        <v>58.639615061601347</v>
      </c>
      <c r="AH22" s="440">
        <v>59.678069378595239</v>
      </c>
      <c r="AI22" s="440">
        <v>58.641603521373433</v>
      </c>
      <c r="AJ22" s="440">
        <v>54.898906054245415</v>
      </c>
      <c r="AK22" s="440">
        <v>55.059727974269123</v>
      </c>
      <c r="AL22" s="440">
        <v>55.841773273845135</v>
      </c>
      <c r="AM22" s="440">
        <v>56.170070522295546</v>
      </c>
      <c r="AN22" s="440">
        <v>55.910953354693113</v>
      </c>
      <c r="AO22" s="440">
        <v>61.153118459289445</v>
      </c>
      <c r="AP22" s="440">
        <v>60.916524278139605</v>
      </c>
      <c r="AQ22" s="440">
        <v>64.903504132695318</v>
      </c>
      <c r="AR22" s="440">
        <v>62.302150927846185</v>
      </c>
      <c r="AS22" s="440">
        <v>66.555391545715153</v>
      </c>
      <c r="AT22" s="441">
        <v>62.931797915377331</v>
      </c>
      <c r="AU22" s="442">
        <v>-5.1854217449350148E-2</v>
      </c>
      <c r="AV22" s="443">
        <v>2.0215895847527981E-3</v>
      </c>
    </row>
    <row r="23" spans="1:48" s="315" customFormat="1">
      <c r="A23" t="s">
        <v>193</v>
      </c>
      <c r="B23" s="440">
        <v>128.4771245112</v>
      </c>
      <c r="C23" s="440">
        <v>123.55210374840001</v>
      </c>
      <c r="D23" s="440">
        <v>129.1177258452</v>
      </c>
      <c r="E23" s="440">
        <v>140.58233980199998</v>
      </c>
      <c r="F23" s="440">
        <v>151.95372628320001</v>
      </c>
      <c r="G23" s="440">
        <v>160.38784229040002</v>
      </c>
      <c r="H23" s="440">
        <v>154.93276846080002</v>
      </c>
      <c r="I23" s="440">
        <v>162.83895410880001</v>
      </c>
      <c r="J23" s="440">
        <v>159.50714891040002</v>
      </c>
      <c r="K23" s="440">
        <v>156.47031214559999</v>
      </c>
      <c r="L23" s="440">
        <v>139.1247849312</v>
      </c>
      <c r="M23" s="440">
        <v>147.10050914039999</v>
      </c>
      <c r="N23" s="440">
        <v>147.04083049319999</v>
      </c>
      <c r="O23" s="440">
        <v>150.59973191039998</v>
      </c>
      <c r="P23" s="440">
        <v>151.02049274999996</v>
      </c>
      <c r="Q23" s="440">
        <v>148.49635057920003</v>
      </c>
      <c r="R23" s="440">
        <v>141.37004435400004</v>
      </c>
      <c r="S23" s="440">
        <v>133.84095122159999</v>
      </c>
      <c r="T23" s="440">
        <v>121.26776892120002</v>
      </c>
      <c r="U23" s="440">
        <v>125.77522755960001</v>
      </c>
      <c r="V23" s="440">
        <v>126.7002047232</v>
      </c>
      <c r="W23" s="440">
        <v>126.64862334719999</v>
      </c>
      <c r="X23" s="440">
        <v>129.2101996968</v>
      </c>
      <c r="Y23" s="440">
        <v>131.54176162799999</v>
      </c>
      <c r="Z23" s="440">
        <v>135.61692897960003</v>
      </c>
      <c r="AA23" s="440">
        <v>139.56023725199998</v>
      </c>
      <c r="AB23" s="440">
        <v>145.03547889720002</v>
      </c>
      <c r="AC23" s="440">
        <v>144.7489008108</v>
      </c>
      <c r="AD23" s="440">
        <v>138.73711237199998</v>
      </c>
      <c r="AE23" s="440">
        <v>138.91905395280006</v>
      </c>
      <c r="AF23" s="440">
        <v>144.86337629639999</v>
      </c>
      <c r="AG23" s="440">
        <v>148.07010503160001</v>
      </c>
      <c r="AH23" s="440">
        <v>149.2838039232</v>
      </c>
      <c r="AI23" s="440">
        <v>157.6314960048</v>
      </c>
      <c r="AJ23" s="440">
        <v>157.67989122599997</v>
      </c>
      <c r="AK23" s="440">
        <v>165.5311167504</v>
      </c>
      <c r="AL23" s="440">
        <v>159.82809643800005</v>
      </c>
      <c r="AM23" s="440">
        <v>160.83969430680003</v>
      </c>
      <c r="AN23" s="440">
        <v>171.17219754360002</v>
      </c>
      <c r="AO23" s="440">
        <v>178.23201218639997</v>
      </c>
      <c r="AP23" s="440">
        <v>181.46335917959988</v>
      </c>
      <c r="AQ23" s="440">
        <v>186.20078122799987</v>
      </c>
      <c r="AR23" s="440">
        <v>183.07582804404001</v>
      </c>
      <c r="AS23" s="440">
        <v>177.84424195592399</v>
      </c>
      <c r="AT23" s="441">
        <v>172.810233513756</v>
      </c>
      <c r="AU23" s="442">
        <v>-2.5643538961132251E-2</v>
      </c>
      <c r="AV23" s="443">
        <v>5.5512694660316449E-3</v>
      </c>
    </row>
    <row r="24" spans="1:48" s="315" customFormat="1">
      <c r="A24" t="s">
        <v>194</v>
      </c>
      <c r="B24" s="440">
        <v>35.238775791599998</v>
      </c>
      <c r="C24" s="440">
        <v>37.650962930399999</v>
      </c>
      <c r="D24" s="440">
        <v>43.491477754800002</v>
      </c>
      <c r="E24" s="440">
        <v>49.120902496799999</v>
      </c>
      <c r="F24" s="440">
        <v>53.717577656400003</v>
      </c>
      <c r="G24" s="440">
        <v>60.187100565600005</v>
      </c>
      <c r="H24" s="440">
        <v>62.2857089448</v>
      </c>
      <c r="I24" s="440">
        <v>64.266345860399994</v>
      </c>
      <c r="J24" s="440">
        <v>66.258299696400002</v>
      </c>
      <c r="K24" s="440">
        <v>67.503843388799993</v>
      </c>
      <c r="L24" s="440">
        <v>72.565789258799995</v>
      </c>
      <c r="M24" s="440">
        <v>73.426071988800004</v>
      </c>
      <c r="N24" s="440">
        <v>75.923100442800006</v>
      </c>
      <c r="O24" s="440">
        <v>79.517949724800005</v>
      </c>
      <c r="P24" s="440">
        <v>82.193528451600002</v>
      </c>
      <c r="Q24" s="440">
        <v>86.282114497200013</v>
      </c>
      <c r="R24" s="440">
        <v>82.842507572399995</v>
      </c>
      <c r="S24" s="440">
        <v>84.348817729200007</v>
      </c>
      <c r="T24" s="440">
        <v>83.338300054799987</v>
      </c>
      <c r="U24" s="440">
        <v>82.450723575599994</v>
      </c>
      <c r="V24" s="440">
        <v>82.551248643600005</v>
      </c>
      <c r="W24" s="440">
        <v>85.306925041199989</v>
      </c>
      <c r="X24" s="440">
        <v>85.191804788399992</v>
      </c>
      <c r="Y24" s="440">
        <v>84.003389982000016</v>
      </c>
      <c r="Z24" s="440">
        <v>85.593967862400007</v>
      </c>
      <c r="AA24" s="440">
        <v>74.799560102399994</v>
      </c>
      <c r="AB24" s="440">
        <v>58.492112266800007</v>
      </c>
      <c r="AC24" s="440">
        <v>56.554201645199996</v>
      </c>
      <c r="AD24" s="440">
        <v>60.117499202400012</v>
      </c>
      <c r="AE24" s="440">
        <v>56.301310551600004</v>
      </c>
      <c r="AF24" s="440">
        <v>58.636812261599999</v>
      </c>
      <c r="AG24" s="440">
        <v>61.412338277999993</v>
      </c>
      <c r="AH24" s="440">
        <v>53.343043275599996</v>
      </c>
      <c r="AI24" s="440">
        <v>54.554992084799999</v>
      </c>
      <c r="AJ24" s="440">
        <v>46.174898358</v>
      </c>
      <c r="AK24" s="440">
        <v>43.674373926000008</v>
      </c>
      <c r="AL24" s="440">
        <v>45.929648174399986</v>
      </c>
      <c r="AM24" s="440">
        <v>45.223498299600003</v>
      </c>
      <c r="AN24" s="440">
        <v>49.843906963019997</v>
      </c>
      <c r="AO24" s="440">
        <v>47.726854180703995</v>
      </c>
      <c r="AP24" s="440">
        <v>49.040603859600012</v>
      </c>
      <c r="AQ24" s="440">
        <v>51.071172551999986</v>
      </c>
      <c r="AR24" s="440">
        <v>53.411686280280001</v>
      </c>
      <c r="AS24" s="440">
        <v>51.119748039805408</v>
      </c>
      <c r="AT24" s="441">
        <v>43.72831860072931</v>
      </c>
      <c r="AU24" s="442">
        <v>-0.14224690271965279</v>
      </c>
      <c r="AV24" s="443">
        <v>1.4047066247949321E-3</v>
      </c>
    </row>
    <row r="25" spans="1:48" s="315" customFormat="1">
      <c r="A25" t="s">
        <v>195</v>
      </c>
      <c r="B25" s="440">
        <v>152.86613048639995</v>
      </c>
      <c r="C25" s="440">
        <v>153.82139496119999</v>
      </c>
      <c r="D25" s="440">
        <v>150.90561533159996</v>
      </c>
      <c r="E25" s="440">
        <v>157.39532280360001</v>
      </c>
      <c r="F25" s="440">
        <v>164.41089235560003</v>
      </c>
      <c r="G25" s="440">
        <v>170.16324573240001</v>
      </c>
      <c r="H25" s="440">
        <v>178.70512578479998</v>
      </c>
      <c r="I25" s="440">
        <v>178.99615025280002</v>
      </c>
      <c r="J25" s="440">
        <v>179.16332080320001</v>
      </c>
      <c r="K25" s="440">
        <v>179.91173223720003</v>
      </c>
      <c r="L25" s="440">
        <v>186.41002683599999</v>
      </c>
      <c r="M25" s="440">
        <v>191.75159233080001</v>
      </c>
      <c r="N25" s="440">
        <v>197.64220221720001</v>
      </c>
      <c r="O25" s="440">
        <v>200.1086335368</v>
      </c>
      <c r="P25" s="440">
        <v>201.49337576880004</v>
      </c>
      <c r="Q25" s="440">
        <v>195.65800652160004</v>
      </c>
      <c r="R25" s="440">
        <v>194.09635524239999</v>
      </c>
      <c r="S25" s="440">
        <v>192.48273740159999</v>
      </c>
      <c r="T25" s="440">
        <v>191.12191017120003</v>
      </c>
      <c r="U25" s="440">
        <v>196.81188022799995</v>
      </c>
      <c r="V25" s="440">
        <v>192.80616770159997</v>
      </c>
      <c r="W25" s="440">
        <v>191.55858085079996</v>
      </c>
      <c r="X25" s="440">
        <v>190.86377720399997</v>
      </c>
      <c r="Y25" s="440">
        <v>191.47849574040001</v>
      </c>
      <c r="Z25" s="440">
        <v>184.51897488</v>
      </c>
      <c r="AA25" s="440">
        <v>169.91749731959999</v>
      </c>
      <c r="AB25" s="440">
        <v>154.74145682160002</v>
      </c>
      <c r="AC25" s="440">
        <v>133.53310837799998</v>
      </c>
      <c r="AD25" s="440">
        <v>127.3570299072</v>
      </c>
      <c r="AE25" s="440">
        <v>126.917210754</v>
      </c>
      <c r="AF25" s="440">
        <v>132.79731595920001</v>
      </c>
      <c r="AG25" s="440">
        <v>137.0602236096</v>
      </c>
      <c r="AH25" s="440">
        <v>132.69392712000001</v>
      </c>
      <c r="AI25" s="440">
        <v>124.60144561920001</v>
      </c>
      <c r="AJ25" s="440">
        <v>118.6380356544</v>
      </c>
      <c r="AK25" s="440">
        <v>125.01477907560002</v>
      </c>
      <c r="AL25" s="440">
        <v>128.50057896479998</v>
      </c>
      <c r="AM25" s="440">
        <v>125.005894686</v>
      </c>
      <c r="AN25" s="440">
        <v>127.30529361959998</v>
      </c>
      <c r="AO25" s="440">
        <v>129.60358491348862</v>
      </c>
      <c r="AP25" s="440">
        <v>129.21422418712439</v>
      </c>
      <c r="AQ25" s="440">
        <v>126.630098180712</v>
      </c>
      <c r="AR25" s="440">
        <v>124.4634559783773</v>
      </c>
      <c r="AS25" s="440">
        <v>117.7320254614115</v>
      </c>
      <c r="AT25" s="441">
        <v>109.47441343753502</v>
      </c>
      <c r="AU25" s="442">
        <v>-6.7591482375845668E-2</v>
      </c>
      <c r="AV25" s="443">
        <v>3.516701275559221E-3</v>
      </c>
    </row>
    <row r="26" spans="1:48" s="315" customFormat="1">
      <c r="A26" t="s">
        <v>111</v>
      </c>
      <c r="B26" s="440">
        <v>39.615070359599997</v>
      </c>
      <c r="C26" s="440">
        <v>44.847812548799993</v>
      </c>
      <c r="D26" s="440">
        <v>46.291262090400004</v>
      </c>
      <c r="E26" s="440">
        <v>51.813898311599999</v>
      </c>
      <c r="F26" s="440">
        <v>59.264681536799998</v>
      </c>
      <c r="G26" s="440">
        <v>64.486684584000002</v>
      </c>
      <c r="H26" s="440">
        <v>61.850030536800006</v>
      </c>
      <c r="I26" s="440">
        <v>64.708748269200001</v>
      </c>
      <c r="J26" s="440">
        <v>62.231242863599995</v>
      </c>
      <c r="K26" s="440">
        <v>57.631674625199999</v>
      </c>
      <c r="L26" s="440">
        <v>57.948653066399991</v>
      </c>
      <c r="M26" s="440">
        <v>61.412811386399994</v>
      </c>
      <c r="N26" s="440">
        <v>64.128281943600001</v>
      </c>
      <c r="O26" s="440">
        <v>63.006127434</v>
      </c>
      <c r="P26" s="440">
        <v>65.305748267999974</v>
      </c>
      <c r="Q26" s="440">
        <v>65.09421857160001</v>
      </c>
      <c r="R26" s="440">
        <v>60.705124955999999</v>
      </c>
      <c r="S26" s="440">
        <v>56.148785427600004</v>
      </c>
      <c r="T26" s="440">
        <v>53.383039775999997</v>
      </c>
      <c r="U26" s="440">
        <v>56.878293459600002</v>
      </c>
      <c r="V26" s="440">
        <v>62.3141373168</v>
      </c>
      <c r="W26" s="440">
        <v>63.452733390000013</v>
      </c>
      <c r="X26" s="440">
        <v>60.827174362800008</v>
      </c>
      <c r="Y26" s="440">
        <v>60.354966124800008</v>
      </c>
      <c r="Z26" s="440">
        <v>54.201031639200011</v>
      </c>
      <c r="AA26" s="440">
        <v>55.773066182400001</v>
      </c>
      <c r="AB26" s="440">
        <v>65.785436221952509</v>
      </c>
      <c r="AC26" s="440">
        <v>59.434637485272951</v>
      </c>
      <c r="AD26" s="440">
        <v>63.503100474514582</v>
      </c>
      <c r="AE26" s="440">
        <v>68.383158186433946</v>
      </c>
      <c r="AF26" s="440">
        <v>65.69824094630799</v>
      </c>
      <c r="AG26" s="440">
        <v>79.44763804169753</v>
      </c>
      <c r="AH26" s="440">
        <v>69.838379975667252</v>
      </c>
      <c r="AI26" s="440">
        <v>65.010850381296706</v>
      </c>
      <c r="AJ26" s="440">
        <v>61.886272637314725</v>
      </c>
      <c r="AK26" s="440">
        <v>58.094079811710898</v>
      </c>
      <c r="AL26" s="440">
        <v>57.541291539743987</v>
      </c>
      <c r="AM26" s="440">
        <v>56.829827243487635</v>
      </c>
      <c r="AN26" s="440">
        <v>61.781177110146203</v>
      </c>
      <c r="AO26" s="440">
        <v>56.859840474979229</v>
      </c>
      <c r="AP26" s="440">
        <v>53.428078316150767</v>
      </c>
      <c r="AQ26" s="440">
        <v>61.618823927667606</v>
      </c>
      <c r="AR26" s="440">
        <v>56.798282048584625</v>
      </c>
      <c r="AS26" s="440">
        <v>53.416156378540748</v>
      </c>
      <c r="AT26" s="441">
        <v>50.261409648317638</v>
      </c>
      <c r="AU26" s="442">
        <v>-5.6481866959038562E-2</v>
      </c>
      <c r="AV26" s="443">
        <v>1.6145723724064289E-3</v>
      </c>
    </row>
    <row r="27" spans="1:48" s="315" customFormat="1">
      <c r="A27" t="s">
        <v>196</v>
      </c>
      <c r="B27" s="440">
        <v>25.482702805199999</v>
      </c>
      <c r="C27" s="440">
        <v>28.613089429200002</v>
      </c>
      <c r="D27" s="440">
        <v>29.340269600399999</v>
      </c>
      <c r="E27" s="440">
        <v>33.797934626400007</v>
      </c>
      <c r="F27" s="440">
        <v>39.622213040399998</v>
      </c>
      <c r="G27" s="440">
        <v>42.7464618156</v>
      </c>
      <c r="H27" s="440">
        <v>42.919012404</v>
      </c>
      <c r="I27" s="440">
        <v>43.482660353999997</v>
      </c>
      <c r="J27" s="440">
        <v>48.763090195199993</v>
      </c>
      <c r="K27" s="440">
        <v>44.572249933199998</v>
      </c>
      <c r="L27" s="440">
        <v>45.267681600000003</v>
      </c>
      <c r="M27" s="440">
        <v>51.249136672800006</v>
      </c>
      <c r="N27" s="440">
        <v>50.364838458000001</v>
      </c>
      <c r="O27" s="440">
        <v>54.380180624399991</v>
      </c>
      <c r="P27" s="440">
        <v>55.491240114000007</v>
      </c>
      <c r="Q27" s="440">
        <v>56.0163443832</v>
      </c>
      <c r="R27" s="440">
        <v>46.3902212952</v>
      </c>
      <c r="S27" s="440">
        <v>43.5053821176</v>
      </c>
      <c r="T27" s="440">
        <v>44.604366876</v>
      </c>
      <c r="U27" s="440">
        <v>44.95459688279999</v>
      </c>
      <c r="V27" s="440">
        <v>48.795127588800007</v>
      </c>
      <c r="W27" s="440">
        <v>48.724094340000001</v>
      </c>
      <c r="X27" s="440">
        <v>52.155407214</v>
      </c>
      <c r="Y27" s="440">
        <v>51.51906385560001</v>
      </c>
      <c r="Z27" s="440">
        <v>50.982939928800008</v>
      </c>
      <c r="AA27" s="440">
        <v>51.785846751599998</v>
      </c>
      <c r="AB27" s="440">
        <v>52.131869024399997</v>
      </c>
      <c r="AC27" s="440">
        <v>48.337070734800001</v>
      </c>
      <c r="AD27" s="440">
        <v>48.763492128000003</v>
      </c>
      <c r="AE27" s="440">
        <v>54.588967966799999</v>
      </c>
      <c r="AF27" s="440">
        <v>49.362233835599994</v>
      </c>
      <c r="AG27" s="440">
        <v>54.673189635600004</v>
      </c>
      <c r="AH27" s="440">
        <v>55.935790351200005</v>
      </c>
      <c r="AI27" s="440">
        <v>53.491465335600004</v>
      </c>
      <c r="AJ27" s="440">
        <v>54.595608231600011</v>
      </c>
      <c r="AK27" s="440">
        <v>54.657108136800012</v>
      </c>
      <c r="AL27" s="440">
        <v>56.765727154799997</v>
      </c>
      <c r="AM27" s="440">
        <v>59.388183763200011</v>
      </c>
      <c r="AN27" s="440">
        <v>67.494950625599998</v>
      </c>
      <c r="AO27" s="440">
        <v>62.439110081200027</v>
      </c>
      <c r="AP27" s="440">
        <v>54.306290805788024</v>
      </c>
      <c r="AQ27" s="440">
        <v>61.779158596019847</v>
      </c>
      <c r="AR27" s="440">
        <v>58.997424122714826</v>
      </c>
      <c r="AS27" s="440">
        <v>54.204462886804386</v>
      </c>
      <c r="AT27" s="441">
        <v>52.483265703739427</v>
      </c>
      <c r="AU27" s="442">
        <v>-2.9101061610143253E-2</v>
      </c>
      <c r="AV27" s="443">
        <v>1.6859461644995845E-3</v>
      </c>
    </row>
    <row r="28" spans="1:48" s="315" customFormat="1">
      <c r="A28" t="s">
        <v>197</v>
      </c>
      <c r="B28" s="440">
        <v>355.54318160400004</v>
      </c>
      <c r="C28" s="440">
        <v>353.06727136920006</v>
      </c>
      <c r="D28" s="440">
        <v>382.76772299999999</v>
      </c>
      <c r="E28" s="440">
        <v>395.550881694</v>
      </c>
      <c r="F28" s="440">
        <v>432.20363195519997</v>
      </c>
      <c r="G28" s="440">
        <v>460.88844964199996</v>
      </c>
      <c r="H28" s="440">
        <v>475.56130376880003</v>
      </c>
      <c r="I28" s="440">
        <v>498.33820752480005</v>
      </c>
      <c r="J28" s="440">
        <v>544.09800978359988</v>
      </c>
      <c r="K28" s="440">
        <v>531.88506394199999</v>
      </c>
      <c r="L28" s="440">
        <v>483.4677489984</v>
      </c>
      <c r="M28" s="440">
        <v>530.15646401280003</v>
      </c>
      <c r="N28" s="440">
        <v>517.67132592960002</v>
      </c>
      <c r="O28" s="440">
        <v>534.85108517159995</v>
      </c>
      <c r="P28" s="440">
        <v>530.79295390920026</v>
      </c>
      <c r="Q28" s="440">
        <v>502.39047308039989</v>
      </c>
      <c r="R28" s="440">
        <v>460.79515517759995</v>
      </c>
      <c r="S28" s="440">
        <v>450.46631957760002</v>
      </c>
      <c r="T28" s="440">
        <v>426.7111197599998</v>
      </c>
      <c r="U28" s="440">
        <v>418.42462194720008</v>
      </c>
      <c r="V28" s="440">
        <v>404.36047411200002</v>
      </c>
      <c r="W28" s="440">
        <v>398.46533410800004</v>
      </c>
      <c r="X28" s="440">
        <v>395.38548215999998</v>
      </c>
      <c r="Y28" s="440">
        <v>387.08724456000004</v>
      </c>
      <c r="Z28" s="440">
        <v>406.23348096000001</v>
      </c>
      <c r="AA28" s="440">
        <v>412.01963856000003</v>
      </c>
      <c r="AB28" s="440">
        <v>434.66053411800004</v>
      </c>
      <c r="AC28" s="440">
        <v>427.20914799360008</v>
      </c>
      <c r="AD28" s="440">
        <v>406.00168296479995</v>
      </c>
      <c r="AE28" s="440">
        <v>390.37685518799992</v>
      </c>
      <c r="AF28" s="440">
        <v>400.63016518653603</v>
      </c>
      <c r="AG28" s="440">
        <v>416.61015610910403</v>
      </c>
      <c r="AH28" s="440">
        <v>407.76491040955199</v>
      </c>
      <c r="AI28" s="440">
        <v>434.27267206423198</v>
      </c>
      <c r="AJ28" s="440">
        <v>433.01442059647206</v>
      </c>
      <c r="AK28" s="440">
        <v>429.46645141648804</v>
      </c>
      <c r="AL28" s="440">
        <v>429.56760082010402</v>
      </c>
      <c r="AM28" s="440">
        <v>419.93070643548003</v>
      </c>
      <c r="AN28" s="440">
        <v>429.09202011470398</v>
      </c>
      <c r="AO28" s="440">
        <v>434.72873734120793</v>
      </c>
      <c r="AP28" s="440">
        <v>431.09780789152796</v>
      </c>
      <c r="AQ28" s="440">
        <v>422.18452526846403</v>
      </c>
      <c r="AR28" s="440">
        <v>418.9998942124559</v>
      </c>
      <c r="AS28" s="440">
        <v>418.653399249936</v>
      </c>
      <c r="AT28" s="441">
        <v>398.67963705698395</v>
      </c>
      <c r="AU28" s="442">
        <v>-4.5100527664512113E-2</v>
      </c>
      <c r="AV28" s="443">
        <v>1.2806985158936437E-2</v>
      </c>
    </row>
    <row r="29" spans="1:48" s="315" customFormat="1">
      <c r="A29" t="s">
        <v>198</v>
      </c>
      <c r="B29" s="440">
        <v>918.57402240479996</v>
      </c>
      <c r="C29" s="440">
        <v>908.10800630280016</v>
      </c>
      <c r="D29" s="440">
        <v>899.11265394240013</v>
      </c>
      <c r="E29" s="440">
        <v>951.33505832999981</v>
      </c>
      <c r="F29" s="440">
        <v>1018.321304382</v>
      </c>
      <c r="G29" s="440">
        <v>1058.2621077816002</v>
      </c>
      <c r="H29" s="440">
        <v>1056.3706538928</v>
      </c>
      <c r="I29" s="440">
        <v>1076.2980718103997</v>
      </c>
      <c r="J29" s="440">
        <v>1127.1642544475999</v>
      </c>
      <c r="K29" s="440">
        <v>1091.6671865904</v>
      </c>
      <c r="L29" s="440">
        <v>1038.3756200207999</v>
      </c>
      <c r="M29" s="440">
        <v>1102.7875869719999</v>
      </c>
      <c r="N29" s="440">
        <v>1090.1614207176003</v>
      </c>
      <c r="O29" s="440">
        <v>1120.5405735623999</v>
      </c>
      <c r="P29" s="440">
        <v>1176.3615786048001</v>
      </c>
      <c r="Q29" s="440">
        <v>1126.1539000584</v>
      </c>
      <c r="R29" s="440">
        <v>1085.0691624156002</v>
      </c>
      <c r="S29" s="440">
        <v>1049.0629001291998</v>
      </c>
      <c r="T29" s="440">
        <v>1048.1743104444001</v>
      </c>
      <c r="U29" s="440">
        <v>1076.5868647139998</v>
      </c>
      <c r="V29" s="440">
        <v>1088.0401784976</v>
      </c>
      <c r="W29" s="440">
        <v>1092.2820014232</v>
      </c>
      <c r="X29" s="440">
        <v>1081.905000876</v>
      </c>
      <c r="Y29" s="440">
        <v>1074.9154564727999</v>
      </c>
      <c r="Z29" s="440">
        <v>1046.5056403703998</v>
      </c>
      <c r="AA29" s="440">
        <v>1030.5031590468</v>
      </c>
      <c r="AB29" s="440">
        <v>990.19499744160009</v>
      </c>
      <c r="AC29" s="440">
        <v>958.88579721839983</v>
      </c>
      <c r="AD29" s="440">
        <v>946.5596612388</v>
      </c>
      <c r="AE29" s="440">
        <v>936.78063621479987</v>
      </c>
      <c r="AF29" s="440">
        <v>930.88275385680004</v>
      </c>
      <c r="AG29" s="440">
        <v>954.25206469200009</v>
      </c>
      <c r="AH29" s="440">
        <v>929.93760469079996</v>
      </c>
      <c r="AI29" s="440">
        <v>923.41377898559995</v>
      </c>
      <c r="AJ29" s="440">
        <v>893.48140375559979</v>
      </c>
      <c r="AK29" s="440">
        <v>902.50995325319991</v>
      </c>
      <c r="AL29" s="440">
        <v>915.58109679840015</v>
      </c>
      <c r="AM29" s="440">
        <v>900.87989803560015</v>
      </c>
      <c r="AN29" s="440">
        <v>910.15448064839973</v>
      </c>
      <c r="AO29" s="440">
        <v>900.12993329880021</v>
      </c>
      <c r="AP29" s="440">
        <v>883.28460871120012</v>
      </c>
      <c r="AQ29" s="440">
        <v>894.27644746879992</v>
      </c>
      <c r="AR29" s="440">
        <v>859.8129746804002</v>
      </c>
      <c r="AS29" s="440">
        <v>853.85650836959996</v>
      </c>
      <c r="AT29" s="441">
        <v>795.60053497440015</v>
      </c>
      <c r="AU29" s="442">
        <v>-6.5674086163721168E-2</v>
      </c>
      <c r="AV29" s="443">
        <v>2.5557473461837898E-2</v>
      </c>
    </row>
    <row r="30" spans="1:48" s="315" customFormat="1">
      <c r="A30" t="s">
        <v>199</v>
      </c>
      <c r="B30" s="440">
        <v>21.955901583599999</v>
      </c>
      <c r="C30" s="440">
        <v>23.179904190000002</v>
      </c>
      <c r="D30" s="440">
        <v>25.420143639599999</v>
      </c>
      <c r="E30" s="440">
        <v>26.836613442000001</v>
      </c>
      <c r="F30" s="440">
        <v>27.698328057599998</v>
      </c>
      <c r="G30" s="440">
        <v>30.595957909199996</v>
      </c>
      <c r="H30" s="440">
        <v>37.483001074800001</v>
      </c>
      <c r="I30" s="440">
        <v>42.113421842400001</v>
      </c>
      <c r="J30" s="440">
        <v>49.229340616800002</v>
      </c>
      <c r="K30" s="440">
        <v>48.343514220000003</v>
      </c>
      <c r="L30" s="440">
        <v>56.084677146000004</v>
      </c>
      <c r="M30" s="440">
        <v>62.667084556799999</v>
      </c>
      <c r="N30" s="440">
        <v>65.171125900800021</v>
      </c>
      <c r="O30" s="440">
        <v>64.489096180800004</v>
      </c>
      <c r="P30" s="440">
        <v>53.690874246000014</v>
      </c>
      <c r="Q30" s="440">
        <v>53.743045960799996</v>
      </c>
      <c r="R30" s="440">
        <v>52.111533736800006</v>
      </c>
      <c r="S30" s="440">
        <v>52.290866941199994</v>
      </c>
      <c r="T30" s="440">
        <v>54.364902991200012</v>
      </c>
      <c r="U30" s="440">
        <v>56.700710337600007</v>
      </c>
      <c r="V30" s="440">
        <v>60.871198564800018</v>
      </c>
      <c r="W30" s="440">
        <v>60.373446659999999</v>
      </c>
      <c r="X30" s="440">
        <v>66.845280682800009</v>
      </c>
      <c r="Y30" s="440">
        <v>71.519252543999997</v>
      </c>
      <c r="Z30" s="440">
        <v>77.709398662799984</v>
      </c>
      <c r="AA30" s="440">
        <v>80.337775406399999</v>
      </c>
      <c r="AB30" s="440">
        <v>79.423608560400012</v>
      </c>
      <c r="AC30" s="440">
        <v>82.788769994400027</v>
      </c>
      <c r="AD30" s="440">
        <v>82.601988472800002</v>
      </c>
      <c r="AE30" s="440">
        <v>85.042976608800018</v>
      </c>
      <c r="AF30" s="440">
        <v>86.701736527200012</v>
      </c>
      <c r="AG30" s="440">
        <v>86.861714155199991</v>
      </c>
      <c r="AH30" s="440">
        <v>87.421229733600029</v>
      </c>
      <c r="AI30" s="440">
        <v>92.561566181392493</v>
      </c>
      <c r="AJ30" s="440">
        <v>96.561300085341117</v>
      </c>
      <c r="AK30" s="440">
        <v>101.97867303999561</v>
      </c>
      <c r="AL30" s="440">
        <v>102.94637141900722</v>
      </c>
      <c r="AM30" s="440">
        <v>105.70804636990133</v>
      </c>
      <c r="AN30" s="440">
        <v>102.73393242969884</v>
      </c>
      <c r="AO30" s="440">
        <v>107.21498866366548</v>
      </c>
      <c r="AP30" s="440">
        <v>105.95621063446245</v>
      </c>
      <c r="AQ30" s="440">
        <v>106.83324767666332</v>
      </c>
      <c r="AR30" s="440">
        <v>108.92794091403672</v>
      </c>
      <c r="AS30" s="440">
        <v>106.89862763026728</v>
      </c>
      <c r="AT30" s="441">
        <v>100.42395168045304</v>
      </c>
      <c r="AU30" s="442">
        <v>-5.7994587704752631E-2</v>
      </c>
      <c r="AV30" s="443">
        <v>3.2259687709846178E-3</v>
      </c>
    </row>
    <row r="31" spans="1:48" s="315" customFormat="1">
      <c r="A31" t="s">
        <v>200</v>
      </c>
      <c r="B31" s="440">
        <v>57.030990242400009</v>
      </c>
      <c r="C31" s="440">
        <v>57.188506031999992</v>
      </c>
      <c r="D31" s="440">
        <v>53.300953375200002</v>
      </c>
      <c r="E31" s="440">
        <v>54.574795648800006</v>
      </c>
      <c r="F31" s="440">
        <v>57.725224484400002</v>
      </c>
      <c r="G31" s="440">
        <v>61.229760303600003</v>
      </c>
      <c r="H31" s="440">
        <v>62.775007700399996</v>
      </c>
      <c r="I31" s="440">
        <v>63.911552241599999</v>
      </c>
      <c r="J31" s="440">
        <v>68.201841564000006</v>
      </c>
      <c r="K31" s="440">
        <v>69.402004531200006</v>
      </c>
      <c r="L31" s="440">
        <v>72.528426255599996</v>
      </c>
      <c r="M31" s="440">
        <v>76.641572070000009</v>
      </c>
      <c r="N31" s="440">
        <v>80.00443076400002</v>
      </c>
      <c r="O31" s="440">
        <v>84.807117417599997</v>
      </c>
      <c r="P31" s="440">
        <v>83.675643091200016</v>
      </c>
      <c r="Q31" s="440">
        <v>83.055297495600001</v>
      </c>
      <c r="R31" s="440">
        <v>82.092856845599997</v>
      </c>
      <c r="S31" s="440">
        <v>82.448085891600002</v>
      </c>
      <c r="T31" s="440">
        <v>78.819612418799977</v>
      </c>
      <c r="U31" s="440">
        <v>79.521018649200002</v>
      </c>
      <c r="V31" s="440">
        <v>82.027027789199991</v>
      </c>
      <c r="W31" s="440">
        <v>80.369197340400007</v>
      </c>
      <c r="X31" s="440">
        <v>81.74949319080001</v>
      </c>
      <c r="Y31" s="440">
        <v>77.199894410400006</v>
      </c>
      <c r="Z31" s="440">
        <v>74.124128779199992</v>
      </c>
      <c r="AA31" s="440">
        <v>70.945803295200008</v>
      </c>
      <c r="AB31" s="440">
        <v>67.830744546000005</v>
      </c>
      <c r="AC31" s="440">
        <v>60.48796820039999</v>
      </c>
      <c r="AD31" s="440">
        <v>58.272506233200005</v>
      </c>
      <c r="AE31" s="440">
        <v>59.057681957999996</v>
      </c>
      <c r="AF31" s="440">
        <v>59.083556382000005</v>
      </c>
      <c r="AG31" s="440">
        <v>60.3460189332</v>
      </c>
      <c r="AH31" s="440">
        <v>59.388033038399996</v>
      </c>
      <c r="AI31" s="440">
        <v>59.112386686799994</v>
      </c>
      <c r="AJ31" s="440">
        <v>58.801031117999997</v>
      </c>
      <c r="AK31" s="440">
        <v>56.541406784400003</v>
      </c>
      <c r="AL31" s="440">
        <v>59.238472168799994</v>
      </c>
      <c r="AM31" s="440">
        <v>56.944570503599998</v>
      </c>
      <c r="AN31" s="440">
        <v>60.538783391999999</v>
      </c>
      <c r="AO31" s="440">
        <v>59.583992025600004</v>
      </c>
      <c r="AP31" s="440">
        <v>62.062391271131986</v>
      </c>
      <c r="AQ31" s="440">
        <v>62.066503294884001</v>
      </c>
      <c r="AR31" s="440">
        <v>60.342898218083988</v>
      </c>
      <c r="AS31" s="440">
        <v>59.104161676331998</v>
      </c>
      <c r="AT31" s="441">
        <v>53.598050429229225</v>
      </c>
      <c r="AU31" s="442">
        <v>-9.0674956235275772E-2</v>
      </c>
      <c r="AV31" s="443">
        <v>1.7217569511756953E-3</v>
      </c>
    </row>
    <row r="32" spans="1:48" s="315" customFormat="1">
      <c r="A32" t="s">
        <v>201</v>
      </c>
      <c r="B32" s="440">
        <v>1.4968479887999999</v>
      </c>
      <c r="C32" s="440">
        <v>1.6699931027999999</v>
      </c>
      <c r="D32" s="440">
        <v>1.5902010684000001</v>
      </c>
      <c r="E32" s="440">
        <v>1.6353431460000001</v>
      </c>
      <c r="F32" s="440">
        <v>1.6396974179999999</v>
      </c>
      <c r="G32" s="440">
        <v>1.6918691328000002</v>
      </c>
      <c r="H32" s="440">
        <v>1.6734555864000003</v>
      </c>
      <c r="I32" s="440">
        <v>1.7102826792000001</v>
      </c>
      <c r="J32" s="440">
        <v>2.0171751191999996</v>
      </c>
      <c r="K32" s="440">
        <v>1.8146261088</v>
      </c>
      <c r="L32" s="440">
        <v>1.7685922427999998</v>
      </c>
      <c r="M32" s="440">
        <v>1.8014586227999998</v>
      </c>
      <c r="N32" s="440">
        <v>1.8198721692000002</v>
      </c>
      <c r="O32" s="440">
        <v>1.8505614131999997</v>
      </c>
      <c r="P32" s="440">
        <v>1.8812506572000001</v>
      </c>
      <c r="Q32" s="440">
        <v>1.6909773443999998</v>
      </c>
      <c r="R32" s="440">
        <v>1.6480124028000001</v>
      </c>
      <c r="S32" s="440">
        <v>1.6050474612000001</v>
      </c>
      <c r="T32" s="440">
        <v>1.5007040316</v>
      </c>
      <c r="U32" s="440">
        <v>1.4423944679999998</v>
      </c>
      <c r="V32" s="440">
        <v>1.8225977759999998</v>
      </c>
      <c r="W32" s="440">
        <v>1.9419969383999995</v>
      </c>
      <c r="X32" s="440">
        <v>2.0206878444000003</v>
      </c>
      <c r="Y32" s="440">
        <v>2.1344473871999998</v>
      </c>
      <c r="Z32" s="440">
        <v>2.3234353523999998</v>
      </c>
      <c r="AA32" s="440">
        <v>2.3272118460000004</v>
      </c>
      <c r="AB32" s="440">
        <v>2.1618583667999998</v>
      </c>
      <c r="AC32" s="440">
        <v>2.330833428</v>
      </c>
      <c r="AD32" s="440">
        <v>2.4326061624000004</v>
      </c>
      <c r="AE32" s="440">
        <v>2.5188500556000002</v>
      </c>
      <c r="AF32" s="440">
        <v>2.6024981328000001</v>
      </c>
      <c r="AG32" s="440">
        <v>2.6967430008000006</v>
      </c>
      <c r="AH32" s="440">
        <v>2.8664256312000003</v>
      </c>
      <c r="AI32" s="440">
        <v>2.8742423867999998</v>
      </c>
      <c r="AJ32" s="440">
        <v>3.0273997176000003</v>
      </c>
      <c r="AK32" s="440">
        <v>3.1632446303999999</v>
      </c>
      <c r="AL32" s="440">
        <v>3.0813801299999994</v>
      </c>
      <c r="AM32" s="440">
        <v>3.1839399827999992</v>
      </c>
      <c r="AN32" s="440">
        <v>3.1375125575999996</v>
      </c>
      <c r="AO32" s="440">
        <v>3.3474501814320003</v>
      </c>
      <c r="AP32" s="440">
        <v>3.5314234487999996</v>
      </c>
      <c r="AQ32" s="440">
        <v>3.352199603616</v>
      </c>
      <c r="AR32" s="440">
        <v>4.0925509452000002</v>
      </c>
      <c r="AS32" s="440">
        <v>3.4521042095310062</v>
      </c>
      <c r="AT32" s="441">
        <v>3.5463879639689342</v>
      </c>
      <c r="AU32" s="442">
        <v>3.0126519807520902E-2</v>
      </c>
      <c r="AV32" s="443">
        <v>1.1392239231894656E-4</v>
      </c>
    </row>
    <row r="33" spans="1:48" s="315" customFormat="1">
      <c r="A33" t="s">
        <v>202</v>
      </c>
      <c r="B33" s="440">
        <v>16.2754230024</v>
      </c>
      <c r="C33" s="440">
        <v>18.271446407999999</v>
      </c>
      <c r="D33" s="440">
        <v>19.678190274000002</v>
      </c>
      <c r="E33" s="440">
        <v>22.617914212799999</v>
      </c>
      <c r="F33" s="440">
        <v>22.825374339600003</v>
      </c>
      <c r="G33" s="440">
        <v>16.126536207599997</v>
      </c>
      <c r="H33" s="440">
        <v>16.7861246796</v>
      </c>
      <c r="I33" s="440">
        <v>17.869982529600001</v>
      </c>
      <c r="J33" s="440">
        <v>19.914141574800002</v>
      </c>
      <c r="K33" s="440">
        <v>19.656825033600001</v>
      </c>
      <c r="L33" s="440">
        <v>17.937951040800002</v>
      </c>
      <c r="M33" s="440">
        <v>18.241196778000003</v>
      </c>
      <c r="N33" s="440">
        <v>19.4710734648</v>
      </c>
      <c r="O33" s="440">
        <v>20.721725053199997</v>
      </c>
      <c r="P33" s="440">
        <v>23.373129196799997</v>
      </c>
      <c r="Q33" s="440">
        <v>22.212204919200001</v>
      </c>
      <c r="R33" s="440">
        <v>21.579985558800004</v>
      </c>
      <c r="S33" s="440">
        <v>20.896486272000001</v>
      </c>
      <c r="T33" s="440">
        <v>20.488792435199997</v>
      </c>
      <c r="U33" s="440">
        <v>20.478153776399999</v>
      </c>
      <c r="V33" s="440">
        <v>20.848497170399995</v>
      </c>
      <c r="W33" s="440">
        <v>24.271407136800001</v>
      </c>
      <c r="X33" s="440">
        <v>24.881976554399998</v>
      </c>
      <c r="Y33" s="440">
        <v>24.345387892800002</v>
      </c>
      <c r="Z33" s="440">
        <v>25.456995853199999</v>
      </c>
      <c r="AA33" s="440">
        <v>26.197661707200002</v>
      </c>
      <c r="AB33" s="440">
        <v>27.4967127036</v>
      </c>
      <c r="AC33" s="440">
        <v>27.469427327999995</v>
      </c>
      <c r="AD33" s="440">
        <v>28.198031011199998</v>
      </c>
      <c r="AE33" s="440">
        <v>29.249369985600001</v>
      </c>
      <c r="AF33" s="440">
        <v>30.064782779999998</v>
      </c>
      <c r="AG33" s="440">
        <v>32.281735247999997</v>
      </c>
      <c r="AH33" s="440">
        <v>33.855113754000001</v>
      </c>
      <c r="AI33" s="440">
        <v>36.592301242799998</v>
      </c>
      <c r="AJ33" s="440">
        <v>38.958961118399998</v>
      </c>
      <c r="AK33" s="440">
        <v>40.489877098799994</v>
      </c>
      <c r="AL33" s="440">
        <v>43.3957465728</v>
      </c>
      <c r="AM33" s="440">
        <v>42.553366599600011</v>
      </c>
      <c r="AN33" s="440">
        <v>41.51765276279999</v>
      </c>
      <c r="AO33" s="440">
        <v>42.794551400399996</v>
      </c>
      <c r="AP33" s="440">
        <v>43.994471533199999</v>
      </c>
      <c r="AQ33" s="440">
        <v>44.370140536800001</v>
      </c>
      <c r="AR33" s="440">
        <v>44.953123129200002</v>
      </c>
      <c r="AS33" s="440">
        <v>43.773245208000006</v>
      </c>
      <c r="AT33" s="441">
        <v>40.0764012912</v>
      </c>
      <c r="AU33" s="442">
        <v>-8.1946073224713034E-2</v>
      </c>
      <c r="AV33" s="443">
        <v>1.2873942605867745E-3</v>
      </c>
    </row>
    <row r="34" spans="1:48" s="315" customFormat="1">
      <c r="A34" t="s">
        <v>112</v>
      </c>
      <c r="B34" s="440">
        <v>211.72429886399999</v>
      </c>
      <c r="C34" s="440">
        <v>231.66347331600002</v>
      </c>
      <c r="D34" s="440">
        <v>254.85313275000001</v>
      </c>
      <c r="E34" s="440">
        <v>276.1144274664</v>
      </c>
      <c r="F34" s="440">
        <v>302.23796606639996</v>
      </c>
      <c r="G34" s="440">
        <v>335.95615889999999</v>
      </c>
      <c r="H34" s="440">
        <v>355.15588585679996</v>
      </c>
      <c r="I34" s="440">
        <v>365.36747849639994</v>
      </c>
      <c r="J34" s="440">
        <v>387.2895465492</v>
      </c>
      <c r="K34" s="440">
        <v>385.08080020919999</v>
      </c>
      <c r="L34" s="440">
        <v>371.32060568039998</v>
      </c>
      <c r="M34" s="440">
        <v>393.49492005960002</v>
      </c>
      <c r="N34" s="440">
        <v>383.48706548159998</v>
      </c>
      <c r="O34" s="440">
        <v>397.66676480999996</v>
      </c>
      <c r="P34" s="440">
        <v>412.87407651719991</v>
      </c>
      <c r="Q34" s="440">
        <v>403.94868139799996</v>
      </c>
      <c r="R34" s="440">
        <v>398.07822257999999</v>
      </c>
      <c r="S34" s="440">
        <v>387.05111247600007</v>
      </c>
      <c r="T34" s="440">
        <v>380.15171825039994</v>
      </c>
      <c r="U34" s="440">
        <v>383.05649078279998</v>
      </c>
      <c r="V34" s="440">
        <v>382.64470644239998</v>
      </c>
      <c r="W34" s="440">
        <v>391.82611600799999</v>
      </c>
      <c r="X34" s="440">
        <v>410.46740339399997</v>
      </c>
      <c r="Y34" s="440">
        <v>416.2723974072</v>
      </c>
      <c r="Z34" s="440">
        <v>431.47414485719997</v>
      </c>
      <c r="AA34" s="440">
        <v>434.89463066639996</v>
      </c>
      <c r="AB34" s="440">
        <v>435.66592714919994</v>
      </c>
      <c r="AC34" s="440">
        <v>435.51530283240004</v>
      </c>
      <c r="AD34" s="440">
        <v>422.92631536200003</v>
      </c>
      <c r="AE34" s="440">
        <v>421.96113654480007</v>
      </c>
      <c r="AF34" s="440">
        <v>448.22790975959998</v>
      </c>
      <c r="AG34" s="440">
        <v>442.37958236639992</v>
      </c>
      <c r="AH34" s="440">
        <v>445.95690989039997</v>
      </c>
      <c r="AI34" s="440">
        <v>457.45612356239997</v>
      </c>
      <c r="AJ34" s="440">
        <v>467.10320995799998</v>
      </c>
      <c r="AK34" s="440">
        <v>475.60396726079989</v>
      </c>
      <c r="AL34" s="440">
        <v>476.51809642559994</v>
      </c>
      <c r="AM34" s="440">
        <v>477.86673588120004</v>
      </c>
      <c r="AN34" s="440">
        <v>493.6973323176</v>
      </c>
      <c r="AO34" s="440">
        <v>499.08443344919993</v>
      </c>
      <c r="AP34" s="440">
        <v>500.64787667879995</v>
      </c>
      <c r="AQ34" s="440">
        <v>497.7174767436</v>
      </c>
      <c r="AR34" s="440">
        <v>490.38251681520194</v>
      </c>
      <c r="AS34" s="440">
        <v>477.47941742060999</v>
      </c>
      <c r="AT34" s="441">
        <v>434.84087016567003</v>
      </c>
      <c r="AU34" s="442">
        <v>-8.6804165568167835E-2</v>
      </c>
      <c r="AV34" s="443">
        <v>1.3968610516003744E-2</v>
      </c>
    </row>
    <row r="35" spans="1:48" s="315" customFormat="1">
      <c r="A35" t="s">
        <v>89</v>
      </c>
      <c r="B35" s="456" t="s">
        <v>28</v>
      </c>
      <c r="C35" s="456" t="s">
        <v>28</v>
      </c>
      <c r="D35" s="456" t="s">
        <v>28</v>
      </c>
      <c r="E35" s="456" t="s">
        <v>28</v>
      </c>
      <c r="F35" s="456" t="s">
        <v>28</v>
      </c>
      <c r="G35" s="456" t="s">
        <v>28</v>
      </c>
      <c r="H35" s="456" t="s">
        <v>28</v>
      </c>
      <c r="I35" s="456" t="s">
        <v>28</v>
      </c>
      <c r="J35" s="456" t="s">
        <v>28</v>
      </c>
      <c r="K35" s="456" t="s">
        <v>28</v>
      </c>
      <c r="L35" s="456" t="s">
        <v>28</v>
      </c>
      <c r="M35" s="456" t="s">
        <v>28</v>
      </c>
      <c r="N35" s="456" t="s">
        <v>28</v>
      </c>
      <c r="O35" s="456" t="s">
        <v>28</v>
      </c>
      <c r="P35" s="456" t="s">
        <v>28</v>
      </c>
      <c r="Q35" s="456" t="s">
        <v>28</v>
      </c>
      <c r="R35" s="456" t="s">
        <v>28</v>
      </c>
      <c r="S35" s="456" t="s">
        <v>28</v>
      </c>
      <c r="T35" s="456" t="s">
        <v>28</v>
      </c>
      <c r="U35" s="456" t="s">
        <v>28</v>
      </c>
      <c r="V35" s="440">
        <v>231.64370259039686</v>
      </c>
      <c r="W35" s="440">
        <v>237.50495550537877</v>
      </c>
      <c r="X35" s="440">
        <v>242.81518887582908</v>
      </c>
      <c r="Y35" s="440">
        <v>251.18770219467936</v>
      </c>
      <c r="Z35" s="440">
        <v>245.33819209662877</v>
      </c>
      <c r="AA35" s="440">
        <v>250.87220250439492</v>
      </c>
      <c r="AB35" s="440">
        <v>244.85785454764931</v>
      </c>
      <c r="AC35" s="440">
        <v>248.27486431407553</v>
      </c>
      <c r="AD35" s="440">
        <v>219.16272029960138</v>
      </c>
      <c r="AE35" s="440">
        <v>195.54025140133081</v>
      </c>
      <c r="AF35" s="440">
        <v>167.8165016798051</v>
      </c>
      <c r="AG35" s="440">
        <v>152.14450560003732</v>
      </c>
      <c r="AH35" s="440">
        <v>134.83121029465178</v>
      </c>
      <c r="AI35" s="440">
        <v>131.23605151120469</v>
      </c>
      <c r="AJ35" s="440">
        <v>116.35951890885624</v>
      </c>
      <c r="AK35" s="440">
        <v>134.67220144147512</v>
      </c>
      <c r="AL35" s="440">
        <v>134.9236616144907</v>
      </c>
      <c r="AM35" s="440">
        <v>141.38406020549749</v>
      </c>
      <c r="AN35" s="440">
        <v>157.33865968538134</v>
      </c>
      <c r="AO35" s="440">
        <v>169.60436279309431</v>
      </c>
      <c r="AP35" s="440">
        <v>181.40662402009605</v>
      </c>
      <c r="AQ35" s="440">
        <v>189.09323001709083</v>
      </c>
      <c r="AR35" s="440">
        <v>198.66334276110112</v>
      </c>
      <c r="AS35" s="440">
        <v>215.17837561959382</v>
      </c>
      <c r="AT35" s="441">
        <v>209.16836098054043</v>
      </c>
      <c r="AU35" s="442">
        <v>-2.5267179477080792E-2</v>
      </c>
      <c r="AV35" s="443">
        <v>6.719219758931287E-3</v>
      </c>
    </row>
    <row r="36" spans="1:48" s="315" customFormat="1">
      <c r="A36" t="s">
        <v>203</v>
      </c>
      <c r="B36" s="456" t="s">
        <v>28</v>
      </c>
      <c r="C36" s="456" t="s">
        <v>28</v>
      </c>
      <c r="D36" s="456" t="s">
        <v>28</v>
      </c>
      <c r="E36" s="456" t="s">
        <v>28</v>
      </c>
      <c r="F36" s="456" t="s">
        <v>28</v>
      </c>
      <c r="G36" s="456" t="s">
        <v>28</v>
      </c>
      <c r="H36" s="456" t="s">
        <v>28</v>
      </c>
      <c r="I36" s="456" t="s">
        <v>28</v>
      </c>
      <c r="J36" s="456" t="s">
        <v>28</v>
      </c>
      <c r="K36" s="456" t="s">
        <v>28</v>
      </c>
      <c r="L36" s="456" t="s">
        <v>28</v>
      </c>
      <c r="M36" s="456" t="s">
        <v>28</v>
      </c>
      <c r="N36" s="456" t="s">
        <v>28</v>
      </c>
      <c r="O36" s="456" t="s">
        <v>28</v>
      </c>
      <c r="P36" s="456" t="s">
        <v>28</v>
      </c>
      <c r="Q36" s="456" t="s">
        <v>28</v>
      </c>
      <c r="R36" s="456" t="s">
        <v>28</v>
      </c>
      <c r="S36" s="456" t="s">
        <v>28</v>
      </c>
      <c r="T36" s="456" t="s">
        <v>28</v>
      </c>
      <c r="U36" s="456" t="s">
        <v>28</v>
      </c>
      <c r="V36" s="440">
        <v>37.616212490400002</v>
      </c>
      <c r="W36" s="440">
        <v>33.6967564176</v>
      </c>
      <c r="X36" s="440">
        <v>36.248807797199994</v>
      </c>
      <c r="Y36" s="440">
        <v>35.719659079199999</v>
      </c>
      <c r="Z36" s="440">
        <v>36.743147460000003</v>
      </c>
      <c r="AA36" s="440">
        <v>37.0717024032</v>
      </c>
      <c r="AB36" s="440">
        <v>38.997588535200002</v>
      </c>
      <c r="AC36" s="440">
        <v>21.427720016400002</v>
      </c>
      <c r="AD36" s="440">
        <v>15.3471005856</v>
      </c>
      <c r="AE36" s="440">
        <v>15.186139059599999</v>
      </c>
      <c r="AF36" s="440">
        <v>14.845262364</v>
      </c>
      <c r="AG36" s="440">
        <v>15.770520043199999</v>
      </c>
      <c r="AH36" s="440">
        <v>16.050118734000002</v>
      </c>
      <c r="AI36" s="440">
        <v>16.826636156399999</v>
      </c>
      <c r="AJ36" s="440">
        <v>15.012952077599998</v>
      </c>
      <c r="AK36" s="440">
        <v>13.34532033</v>
      </c>
      <c r="AL36" s="440">
        <v>14.697820015200001</v>
      </c>
      <c r="AM36" s="440">
        <v>14.30922636</v>
      </c>
      <c r="AN36" s="440">
        <v>14.605588998</v>
      </c>
      <c r="AO36" s="440">
        <v>15.12562544534042</v>
      </c>
      <c r="AP36" s="440">
        <v>16.106598947704651</v>
      </c>
      <c r="AQ36" s="440">
        <v>16.397452540656861</v>
      </c>
      <c r="AR36" s="440">
        <v>17.101367152437742</v>
      </c>
      <c r="AS36" s="440">
        <v>17.001357058576872</v>
      </c>
      <c r="AT36" s="441">
        <v>15.304020090580872</v>
      </c>
      <c r="AU36" s="442">
        <v>-9.736917706783299E-2</v>
      </c>
      <c r="AV36" s="443">
        <v>4.9161868315867837E-4</v>
      </c>
    </row>
    <row r="37" spans="1:48" s="315" customFormat="1">
      <c r="A37" t="s">
        <v>204</v>
      </c>
      <c r="B37" s="440">
        <v>118.29317344920001</v>
      </c>
      <c r="C37" s="440">
        <v>123.78254892119998</v>
      </c>
      <c r="D37" s="440">
        <v>128.88771951780001</v>
      </c>
      <c r="E37" s="440">
        <v>139.87372559939996</v>
      </c>
      <c r="F37" s="440">
        <v>152.66777467860001</v>
      </c>
      <c r="G37" s="440">
        <v>166.67104253940005</v>
      </c>
      <c r="H37" s="440">
        <v>171.32402547360024</v>
      </c>
      <c r="I37" s="440">
        <v>195.73604239140008</v>
      </c>
      <c r="J37" s="440">
        <v>206.26780062779974</v>
      </c>
      <c r="K37" s="440">
        <v>191.76278683319987</v>
      </c>
      <c r="L37" s="440">
        <v>191.68356706019995</v>
      </c>
      <c r="M37" s="440">
        <v>210.53342781180018</v>
      </c>
      <c r="N37" s="440">
        <v>206.11121934419987</v>
      </c>
      <c r="O37" s="440">
        <v>208.84110780663204</v>
      </c>
      <c r="P37" s="440">
        <v>218.62834785076777</v>
      </c>
      <c r="Q37" s="440">
        <v>205.9411137154076</v>
      </c>
      <c r="R37" s="440">
        <v>195.16766878695179</v>
      </c>
      <c r="S37" s="440">
        <v>182.89338593215109</v>
      </c>
      <c r="T37" s="440">
        <v>181.48852091168789</v>
      </c>
      <c r="U37" s="440">
        <v>190.11233879408056</v>
      </c>
      <c r="V37" s="440">
        <v>196.32828608476208</v>
      </c>
      <c r="W37" s="440">
        <v>205.39644659321431</v>
      </c>
      <c r="X37" s="440">
        <v>209.70844802386969</v>
      </c>
      <c r="Y37" s="440">
        <v>213.67668531232249</v>
      </c>
      <c r="Z37" s="440">
        <v>213.19849594448496</v>
      </c>
      <c r="AA37" s="440">
        <v>221.168574558074</v>
      </c>
      <c r="AB37" s="440">
        <v>227.02213396224656</v>
      </c>
      <c r="AC37" s="440">
        <v>224.57827682742797</v>
      </c>
      <c r="AD37" s="440">
        <v>228.82180774976806</v>
      </c>
      <c r="AE37" s="440">
        <v>229.54782838516894</v>
      </c>
      <c r="AF37" s="440">
        <v>239.9346226433282</v>
      </c>
      <c r="AG37" s="440">
        <v>244.52577320031332</v>
      </c>
      <c r="AH37" s="440">
        <v>246.26650556263112</v>
      </c>
      <c r="AI37" s="440">
        <v>244.94726265966875</v>
      </c>
      <c r="AJ37" s="440">
        <v>238.85064801472345</v>
      </c>
      <c r="AK37" s="440">
        <v>247.28501112029045</v>
      </c>
      <c r="AL37" s="440">
        <v>255.49458027364801</v>
      </c>
      <c r="AM37" s="440">
        <v>256.6954689204303</v>
      </c>
      <c r="AN37" s="440">
        <v>259.39362287897711</v>
      </c>
      <c r="AO37" s="440">
        <v>267.63483007764955</v>
      </c>
      <c r="AP37" s="440">
        <v>273.43768045205076</v>
      </c>
      <c r="AQ37" s="440">
        <v>274.12866083262941</v>
      </c>
      <c r="AR37" s="440">
        <v>279.03043316844531</v>
      </c>
      <c r="AS37" s="440">
        <v>272.78197725352067</v>
      </c>
      <c r="AT37" s="441">
        <v>265.09709268314674</v>
      </c>
      <c r="AU37" s="442">
        <v>-2.5509717452100178E-2</v>
      </c>
      <c r="AV37" s="443">
        <v>8.5158463490448873E-3</v>
      </c>
    </row>
    <row r="38" spans="1:48" s="315" customFormat="1">
      <c r="A38" t="s">
        <v>113</v>
      </c>
      <c r="B38" s="440">
        <v>19.509985583999999</v>
      </c>
      <c r="C38" s="440">
        <v>21.565063803600001</v>
      </c>
      <c r="D38" s="440">
        <v>22.211505723600002</v>
      </c>
      <c r="E38" s="440">
        <v>24.254174268</v>
      </c>
      <c r="F38" s="440">
        <v>26.958888936000005</v>
      </c>
      <c r="G38" s="440">
        <v>29.551213144799995</v>
      </c>
      <c r="H38" s="440">
        <v>29.022495667200001</v>
      </c>
      <c r="I38" s="440">
        <v>29.378574633599996</v>
      </c>
      <c r="J38" s="440">
        <v>28.315399575599997</v>
      </c>
      <c r="K38" s="440">
        <v>26.024483098799998</v>
      </c>
      <c r="L38" s="440">
        <v>26.979994594800004</v>
      </c>
      <c r="M38" s="440">
        <v>29.587324294800002</v>
      </c>
      <c r="N38" s="440">
        <v>30.1147899192</v>
      </c>
      <c r="O38" s="440">
        <v>30.960804034799999</v>
      </c>
      <c r="P38" s="440">
        <v>32.316209359199995</v>
      </c>
      <c r="Q38" s="440">
        <v>31.584880069199997</v>
      </c>
      <c r="R38" s="440">
        <v>30.443039226000007</v>
      </c>
      <c r="S38" s="440">
        <v>29.349258660000007</v>
      </c>
      <c r="T38" s="440">
        <v>29.4601711788</v>
      </c>
      <c r="U38" s="440">
        <v>30.896926027199999</v>
      </c>
      <c r="V38" s="440">
        <v>32.077046782800004</v>
      </c>
      <c r="W38" s="440">
        <v>33.089151254400008</v>
      </c>
      <c r="X38" s="440">
        <v>34.432054793999995</v>
      </c>
      <c r="Y38" s="440">
        <v>33.952641073199999</v>
      </c>
      <c r="Z38" s="440">
        <v>33.882265152000009</v>
      </c>
      <c r="AA38" s="440">
        <v>34.680616736400005</v>
      </c>
      <c r="AB38" s="440">
        <v>33.455688847199994</v>
      </c>
      <c r="AC38" s="440">
        <v>34.747994908800003</v>
      </c>
      <c r="AD38" s="440">
        <v>36.920450066400001</v>
      </c>
      <c r="AE38" s="440">
        <v>38.151222728399993</v>
      </c>
      <c r="AF38" s="440">
        <v>38.411729611200002</v>
      </c>
      <c r="AG38" s="440">
        <v>40.209198213600004</v>
      </c>
      <c r="AH38" s="440">
        <v>41.807278839600002</v>
      </c>
      <c r="AI38" s="440">
        <v>41.381397543600002</v>
      </c>
      <c r="AJ38" s="440">
        <v>41.12523655919999</v>
      </c>
      <c r="AK38" s="440">
        <v>39.965162202000002</v>
      </c>
      <c r="AL38" s="440">
        <v>39.895925090400006</v>
      </c>
      <c r="AM38" s="440">
        <v>39.498275386799996</v>
      </c>
      <c r="AN38" s="440">
        <v>41.580324972</v>
      </c>
      <c r="AO38" s="440">
        <v>41.418530773599493</v>
      </c>
      <c r="AP38" s="440">
        <v>41.134715196663642</v>
      </c>
      <c r="AQ38" s="440">
        <v>41.584048212133595</v>
      </c>
      <c r="AR38" s="440">
        <v>42.003189109976461</v>
      </c>
      <c r="AS38" s="440">
        <v>41.447275343109922</v>
      </c>
      <c r="AT38" s="441">
        <v>39.928289047626009</v>
      </c>
      <c r="AU38" s="442">
        <v>-3.4009321748697641E-2</v>
      </c>
      <c r="AV38" s="443">
        <v>1.2826363769905332E-3</v>
      </c>
    </row>
    <row r="39" spans="1:48" s="315" customFormat="1">
      <c r="A39" t="s">
        <v>205</v>
      </c>
      <c r="B39" s="440">
        <v>255.6420472872</v>
      </c>
      <c r="C39" s="440">
        <v>260.10394098120003</v>
      </c>
      <c r="D39" s="440">
        <v>266.77808536680004</v>
      </c>
      <c r="E39" s="440">
        <v>285.05162936160008</v>
      </c>
      <c r="F39" s="440">
        <v>302.96819422800002</v>
      </c>
      <c r="G39" s="440">
        <v>317.3795031456001</v>
      </c>
      <c r="H39" s="440">
        <v>326.87460870119992</v>
      </c>
      <c r="I39" s="440">
        <v>344.23146539639998</v>
      </c>
      <c r="J39" s="440">
        <v>349.59361320000005</v>
      </c>
      <c r="K39" s="440">
        <v>360.415402632</v>
      </c>
      <c r="L39" s="440">
        <v>389.092282146</v>
      </c>
      <c r="M39" s="440">
        <v>409.62014579880002</v>
      </c>
      <c r="N39" s="440">
        <v>426.15272205720009</v>
      </c>
      <c r="O39" s="440">
        <v>447.26101016760009</v>
      </c>
      <c r="P39" s="440">
        <v>453.63537548639999</v>
      </c>
      <c r="Q39" s="440">
        <v>475.74706789800007</v>
      </c>
      <c r="R39" s="440">
        <v>427.65570370799992</v>
      </c>
      <c r="S39" s="440">
        <v>437.5484380332</v>
      </c>
      <c r="T39" s="440">
        <v>438.61455641160001</v>
      </c>
      <c r="U39" s="440">
        <v>456.5131934004001</v>
      </c>
      <c r="V39" s="440">
        <v>466.64699948279991</v>
      </c>
      <c r="W39" s="440">
        <v>479.6309989728</v>
      </c>
      <c r="X39" s="440">
        <v>495.58718684879994</v>
      </c>
      <c r="Y39" s="440">
        <v>485.15710186439998</v>
      </c>
      <c r="Z39" s="440">
        <v>466.07695828920009</v>
      </c>
      <c r="AA39" s="440">
        <v>387.31911373079998</v>
      </c>
      <c r="AB39" s="440">
        <v>371.84428643759998</v>
      </c>
      <c r="AC39" s="440">
        <v>349.25135486040006</v>
      </c>
      <c r="AD39" s="440">
        <v>355.39323554880008</v>
      </c>
      <c r="AE39" s="440">
        <v>351.17421812280003</v>
      </c>
      <c r="AF39" s="440">
        <v>350.72881377839997</v>
      </c>
      <c r="AG39" s="440">
        <v>364.85857295640005</v>
      </c>
      <c r="AH39" s="440">
        <v>355.6753714404</v>
      </c>
      <c r="AI39" s="440">
        <v>335.81641607639995</v>
      </c>
      <c r="AJ39" s="440">
        <v>324.41310105839995</v>
      </c>
      <c r="AK39" s="440">
        <v>312.77406501360008</v>
      </c>
      <c r="AL39" s="440">
        <v>313.27164525960001</v>
      </c>
      <c r="AM39" s="440">
        <v>307.89139373279994</v>
      </c>
      <c r="AN39" s="440">
        <v>313.53011317080006</v>
      </c>
      <c r="AO39" s="440">
        <v>319.11982412210659</v>
      </c>
      <c r="AP39" s="440">
        <v>316.57194988850159</v>
      </c>
      <c r="AQ39" s="440">
        <v>330.46488193405673</v>
      </c>
      <c r="AR39" s="440">
        <v>332.50120504244643</v>
      </c>
      <c r="AS39" s="440">
        <v>328.53147430281837</v>
      </c>
      <c r="AT39" s="441">
        <v>320.44342824231842</v>
      </c>
      <c r="AU39" s="442">
        <v>-2.1946508702512468E-2</v>
      </c>
      <c r="AV39" s="443">
        <v>1.029376433688161E-2</v>
      </c>
    </row>
    <row r="40" spans="1:48" s="315" customFormat="1">
      <c r="A40" t="s">
        <v>206</v>
      </c>
      <c r="B40" s="440">
        <v>10.8015169464</v>
      </c>
      <c r="C40" s="440">
        <v>11.3299748424</v>
      </c>
      <c r="D40" s="440">
        <v>12.225104308799999</v>
      </c>
      <c r="E40" s="440">
        <v>12.717865547999999</v>
      </c>
      <c r="F40" s="440">
        <v>13.839283180799999</v>
      </c>
      <c r="G40" s="440">
        <v>15.9973943616</v>
      </c>
      <c r="H40" s="440">
        <v>18.396769892400002</v>
      </c>
      <c r="I40" s="440">
        <v>19.466200029599996</v>
      </c>
      <c r="J40" s="440">
        <v>21.433924853999997</v>
      </c>
      <c r="K40" s="440">
        <v>21.919999773600001</v>
      </c>
      <c r="L40" s="440">
        <v>22.571084854799999</v>
      </c>
      <c r="M40" s="440">
        <v>23.477991789599997</v>
      </c>
      <c r="N40" s="440">
        <v>23.337583264799999</v>
      </c>
      <c r="O40" s="440">
        <v>24.408294562800005</v>
      </c>
      <c r="P40" s="440">
        <v>26.601105942</v>
      </c>
      <c r="Q40" s="440">
        <v>27.355487752800002</v>
      </c>
      <c r="R40" s="440">
        <v>28.726246072800006</v>
      </c>
      <c r="S40" s="440">
        <v>30.500059255200004</v>
      </c>
      <c r="T40" s="440">
        <v>30.656205961200001</v>
      </c>
      <c r="U40" s="440">
        <v>31.109196787199998</v>
      </c>
      <c r="V40" s="440">
        <v>29.947979433600004</v>
      </c>
      <c r="W40" s="440">
        <v>34.814954401199998</v>
      </c>
      <c r="X40" s="440">
        <v>34.818873245999995</v>
      </c>
      <c r="Y40" s="440">
        <v>35.383492533599998</v>
      </c>
      <c r="Z40" s="440">
        <v>44.333175279600013</v>
      </c>
      <c r="AA40" s="440">
        <v>45.2070692964</v>
      </c>
      <c r="AB40" s="440">
        <v>47.071501577999996</v>
      </c>
      <c r="AC40" s="440">
        <v>51.281303857199994</v>
      </c>
      <c r="AD40" s="440">
        <v>49.888527155999995</v>
      </c>
      <c r="AE40" s="440">
        <v>50.455696204799999</v>
      </c>
      <c r="AF40" s="440">
        <v>56.489829595200007</v>
      </c>
      <c r="AG40" s="440">
        <v>52.960734007200017</v>
      </c>
      <c r="AH40" s="440">
        <v>57.024031780800009</v>
      </c>
      <c r="AI40" s="440">
        <v>63.368692590959981</v>
      </c>
      <c r="AJ40" s="440">
        <v>67.962417731280013</v>
      </c>
      <c r="AK40" s="440">
        <v>70.608116413177868</v>
      </c>
      <c r="AL40" s="440">
        <v>68.327228175694941</v>
      </c>
      <c r="AM40" s="440">
        <v>72.62382306105745</v>
      </c>
      <c r="AN40" s="440">
        <v>67.808816009804943</v>
      </c>
      <c r="AO40" s="440">
        <v>69.930250766927685</v>
      </c>
      <c r="AP40" s="440">
        <v>73.064810626541757</v>
      </c>
      <c r="AQ40" s="440">
        <v>67.771970275318296</v>
      </c>
      <c r="AR40" s="440">
        <v>66.487268863233169</v>
      </c>
      <c r="AS40" s="440">
        <v>64.035585559988775</v>
      </c>
      <c r="AT40" s="441">
        <v>62.733705793457425</v>
      </c>
      <c r="AU40" s="442">
        <v>-1.7646541217544387E-2</v>
      </c>
      <c r="AV40" s="443">
        <v>2.0152261725548287E-3</v>
      </c>
    </row>
    <row r="41" spans="1:48" s="315" customFormat="1">
      <c r="A41" t="s">
        <v>114</v>
      </c>
      <c r="B41" s="440">
        <v>70.237673063999992</v>
      </c>
      <c r="C41" s="440">
        <v>74.914349598000001</v>
      </c>
      <c r="D41" s="440">
        <v>83.360611512000006</v>
      </c>
      <c r="E41" s="440">
        <v>88.774081110000012</v>
      </c>
      <c r="F41" s="440">
        <v>101.73863710079999</v>
      </c>
      <c r="G41" s="440">
        <v>108.20681186039999</v>
      </c>
      <c r="H41" s="440">
        <v>113.57459509680001</v>
      </c>
      <c r="I41" s="440">
        <v>118.84058466479999</v>
      </c>
      <c r="J41" s="440">
        <v>129.88410283800002</v>
      </c>
      <c r="K41" s="440">
        <v>131.563030572</v>
      </c>
      <c r="L41" s="440">
        <v>143.6788091592</v>
      </c>
      <c r="M41" s="440">
        <v>154.18421048880001</v>
      </c>
      <c r="N41" s="440">
        <v>164.88091089720001</v>
      </c>
      <c r="O41" s="440">
        <v>179.35099829999999</v>
      </c>
      <c r="P41" s="440">
        <v>181.78011267120002</v>
      </c>
      <c r="Q41" s="440">
        <v>183.97381583879999</v>
      </c>
      <c r="R41" s="440">
        <v>183.09357882</v>
      </c>
      <c r="S41" s="440">
        <v>182.940886224</v>
      </c>
      <c r="T41" s="440">
        <v>189.45742271040001</v>
      </c>
      <c r="U41" s="440">
        <v>186.46557311159998</v>
      </c>
      <c r="V41" s="440">
        <v>188.1415575252</v>
      </c>
      <c r="W41" s="440">
        <v>193.94565137640001</v>
      </c>
      <c r="X41" s="440">
        <v>202.90617374759995</v>
      </c>
      <c r="Y41" s="440">
        <v>205.44939516599999</v>
      </c>
      <c r="Z41" s="440">
        <v>209.69535046320001</v>
      </c>
      <c r="AA41" s="440">
        <v>168.7288313052</v>
      </c>
      <c r="AB41" s="440">
        <v>138.24672923519998</v>
      </c>
      <c r="AC41" s="440">
        <v>133.36656584759999</v>
      </c>
      <c r="AD41" s="440">
        <v>128.32374946680002</v>
      </c>
      <c r="AE41" s="440">
        <v>122.89555489320001</v>
      </c>
      <c r="AF41" s="440">
        <v>130.62274646759997</v>
      </c>
      <c r="AG41" s="440">
        <v>128.74401626400004</v>
      </c>
      <c r="AH41" s="440">
        <v>117.35256245039999</v>
      </c>
      <c r="AI41" s="440">
        <v>104.09674334400002</v>
      </c>
      <c r="AJ41" s="440">
        <v>91.889788813199999</v>
      </c>
      <c r="AK41" s="440">
        <v>94.690523552399981</v>
      </c>
      <c r="AL41" s="440">
        <v>95.923720371600012</v>
      </c>
      <c r="AM41" s="440">
        <v>99.116243294399993</v>
      </c>
      <c r="AN41" s="440">
        <v>98.407811613600018</v>
      </c>
      <c r="AO41" s="440">
        <v>99.51224383422722</v>
      </c>
      <c r="AP41" s="440">
        <v>99.493448692826874</v>
      </c>
      <c r="AQ41" s="440">
        <v>103.67479397571263</v>
      </c>
      <c r="AR41" s="440">
        <v>94.903661673334085</v>
      </c>
      <c r="AS41" s="440">
        <v>94.9851256602593</v>
      </c>
      <c r="AT41" s="441">
        <v>83.715951853167823</v>
      </c>
      <c r="AU41" s="442">
        <v>-0.11622677717328067</v>
      </c>
      <c r="AV41" s="443">
        <v>2.6892493453246364E-3</v>
      </c>
    </row>
    <row r="42" spans="1:48" s="315" customFormat="1">
      <c r="A42" t="s">
        <v>90</v>
      </c>
      <c r="B42" s="456" t="s">
        <v>28</v>
      </c>
      <c r="C42" s="456" t="s">
        <v>28</v>
      </c>
      <c r="D42" s="456" t="s">
        <v>28</v>
      </c>
      <c r="E42" s="456" t="s">
        <v>28</v>
      </c>
      <c r="F42" s="456" t="s">
        <v>28</v>
      </c>
      <c r="G42" s="456" t="s">
        <v>28</v>
      </c>
      <c r="H42" s="456" t="s">
        <v>28</v>
      </c>
      <c r="I42" s="456" t="s">
        <v>28</v>
      </c>
      <c r="J42" s="456" t="s">
        <v>28</v>
      </c>
      <c r="K42" s="456" t="s">
        <v>28</v>
      </c>
      <c r="L42" s="456" t="s">
        <v>28</v>
      </c>
      <c r="M42" s="456" t="s">
        <v>28</v>
      </c>
      <c r="N42" s="456" t="s">
        <v>28</v>
      </c>
      <c r="O42" s="456" t="s">
        <v>28</v>
      </c>
      <c r="P42" s="456" t="s">
        <v>28</v>
      </c>
      <c r="Q42" s="456" t="s">
        <v>28</v>
      </c>
      <c r="R42" s="456" t="s">
        <v>28</v>
      </c>
      <c r="S42" s="456" t="s">
        <v>28</v>
      </c>
      <c r="T42" s="456" t="s">
        <v>28</v>
      </c>
      <c r="U42" s="456" t="s">
        <v>28</v>
      </c>
      <c r="V42" s="440">
        <v>2265.7924161241167</v>
      </c>
      <c r="W42" s="440">
        <v>2303.0206988116256</v>
      </c>
      <c r="X42" s="440">
        <v>2371.5888320654699</v>
      </c>
      <c r="Y42" s="440">
        <v>2392.7479794932851</v>
      </c>
      <c r="Z42" s="440">
        <v>2394.5886145133068</v>
      </c>
      <c r="AA42" s="440">
        <v>2343.4197827203216</v>
      </c>
      <c r="AB42" s="440">
        <v>2286.891700491939</v>
      </c>
      <c r="AC42" s="440">
        <v>2157.2693378949507</v>
      </c>
      <c r="AD42" s="440">
        <v>1989.5269502939748</v>
      </c>
      <c r="AE42" s="440">
        <v>1801.7098777558956</v>
      </c>
      <c r="AF42" s="440">
        <v>1696.0653785540067</v>
      </c>
      <c r="AG42" s="440">
        <v>1638.0544394716733</v>
      </c>
      <c r="AH42" s="440">
        <v>1538.9309994797693</v>
      </c>
      <c r="AI42" s="440">
        <v>1526.3124888953216</v>
      </c>
      <c r="AJ42" s="440">
        <v>1533.0741698004942</v>
      </c>
      <c r="AK42" s="440">
        <v>1544.1635520515356</v>
      </c>
      <c r="AL42" s="440">
        <v>1555.1555832758966</v>
      </c>
      <c r="AM42" s="440">
        <v>1564.3944144889172</v>
      </c>
      <c r="AN42" s="440">
        <v>1604.2370938781369</v>
      </c>
      <c r="AO42" s="440">
        <v>1605.8405688013772</v>
      </c>
      <c r="AP42" s="440">
        <v>1593.3366046753415</v>
      </c>
      <c r="AQ42" s="440">
        <v>1636.4240015847149</v>
      </c>
      <c r="AR42" s="440">
        <v>1650.0239770903104</v>
      </c>
      <c r="AS42" s="440">
        <v>1680.7748757683012</v>
      </c>
      <c r="AT42" s="441">
        <v>1535.342289877834</v>
      </c>
      <c r="AU42" s="442">
        <v>-8.4024440568442715E-2</v>
      </c>
      <c r="AV42" s="443">
        <v>4.9320567424772747E-2</v>
      </c>
    </row>
    <row r="43" spans="1:48" s="315" customFormat="1">
      <c r="A43" t="s">
        <v>207</v>
      </c>
      <c r="B43" s="440">
        <v>30.723127772400002</v>
      </c>
      <c r="C43" s="440">
        <v>31.827032020800004</v>
      </c>
      <c r="D43" s="440">
        <v>32.023317578399997</v>
      </c>
      <c r="E43" s="440">
        <v>34.274162192399999</v>
      </c>
      <c r="F43" s="440">
        <v>36.494405485199998</v>
      </c>
      <c r="G43" s="440">
        <v>39.130017019200004</v>
      </c>
      <c r="H43" s="440">
        <v>41.834911719599994</v>
      </c>
      <c r="I43" s="440">
        <v>43.205129942400006</v>
      </c>
      <c r="J43" s="440">
        <v>44.441010500400004</v>
      </c>
      <c r="K43" s="440">
        <v>45.479638349999995</v>
      </c>
      <c r="L43" s="440">
        <v>48.437055705600002</v>
      </c>
      <c r="M43" s="440">
        <v>50.878282489200011</v>
      </c>
      <c r="N43" s="440">
        <v>53.57865963239999</v>
      </c>
      <c r="O43" s="440">
        <v>55.046957832000004</v>
      </c>
      <c r="P43" s="440">
        <v>56.284965284400009</v>
      </c>
      <c r="Q43" s="440">
        <v>55.462380501600009</v>
      </c>
      <c r="R43" s="440">
        <v>55.267074655199998</v>
      </c>
      <c r="S43" s="440">
        <v>53.587171396799995</v>
      </c>
      <c r="T43" s="440">
        <v>53.989100010000001</v>
      </c>
      <c r="U43" s="440">
        <v>57.174065758799998</v>
      </c>
      <c r="V43" s="440">
        <v>57.412177448400001</v>
      </c>
      <c r="W43" s="440">
        <v>57.018798280800006</v>
      </c>
      <c r="X43" s="440">
        <v>56.399084892000005</v>
      </c>
      <c r="Y43" s="440">
        <v>56.531689221600004</v>
      </c>
      <c r="Z43" s="440">
        <v>57.408685657200003</v>
      </c>
      <c r="AA43" s="440">
        <v>54.931732909199994</v>
      </c>
      <c r="AB43" s="440">
        <v>49.734030049200001</v>
      </c>
      <c r="AC43" s="440">
        <v>48.214841295599996</v>
      </c>
      <c r="AD43" s="440">
        <v>43.056280828800006</v>
      </c>
      <c r="AE43" s="440">
        <v>40.639103024399994</v>
      </c>
      <c r="AF43" s="440">
        <v>42.276899635199996</v>
      </c>
      <c r="AG43" s="440">
        <v>43.248496816799999</v>
      </c>
      <c r="AH43" s="440">
        <v>42.115649220000009</v>
      </c>
      <c r="AI43" s="440">
        <v>42.785306945999992</v>
      </c>
      <c r="AJ43" s="440">
        <v>41.009421297599999</v>
      </c>
      <c r="AK43" s="440">
        <v>40.097887948799993</v>
      </c>
      <c r="AL43" s="440">
        <v>40.752314096399999</v>
      </c>
      <c r="AM43" s="440">
        <v>40.451961438000012</v>
      </c>
      <c r="AN43" s="440">
        <v>40.280558032800009</v>
      </c>
      <c r="AO43" s="440">
        <v>38.940558707339981</v>
      </c>
      <c r="AP43" s="440">
        <v>41.154857125948759</v>
      </c>
      <c r="AQ43" s="440">
        <v>39.97861066468797</v>
      </c>
      <c r="AR43" s="440">
        <v>39.88123993736783</v>
      </c>
      <c r="AS43" s="440">
        <v>40.065727898516407</v>
      </c>
      <c r="AT43" s="441">
        <v>38.097873907983654</v>
      </c>
      <c r="AU43" s="442">
        <v>-4.6510480441503632E-2</v>
      </c>
      <c r="AV43" s="443">
        <v>1.2238370369962971E-3</v>
      </c>
    </row>
    <row r="44" spans="1:48" s="315" customFormat="1">
      <c r="A44" t="s">
        <v>208</v>
      </c>
      <c r="B44" s="440">
        <v>76.016859642000014</v>
      </c>
      <c r="C44" s="440">
        <v>81.622808996399996</v>
      </c>
      <c r="D44" s="440">
        <v>92.230246828799991</v>
      </c>
      <c r="E44" s="440">
        <v>98.44836495840002</v>
      </c>
      <c r="F44" s="440">
        <v>107.63598773519999</v>
      </c>
      <c r="G44" s="440">
        <v>119.77366747320001</v>
      </c>
      <c r="H44" s="440">
        <v>129.54926769479999</v>
      </c>
      <c r="I44" s="440">
        <v>136.59887174399998</v>
      </c>
      <c r="J44" s="440">
        <v>156.03034645439999</v>
      </c>
      <c r="K44" s="440">
        <v>163.83674809800002</v>
      </c>
      <c r="L44" s="440">
        <v>170.29269740159998</v>
      </c>
      <c r="M44" s="440">
        <v>190.96685621999998</v>
      </c>
      <c r="N44" s="440">
        <v>185.07409850519997</v>
      </c>
      <c r="O44" s="440">
        <v>187.26542357040003</v>
      </c>
      <c r="P44" s="440">
        <v>197.35618097519998</v>
      </c>
      <c r="Q44" s="440">
        <v>220.33524855600004</v>
      </c>
      <c r="R44" s="440">
        <v>226.60568912519997</v>
      </c>
      <c r="S44" s="440">
        <v>223.27255252440006</v>
      </c>
      <c r="T44" s="440">
        <v>228.30001172279995</v>
      </c>
      <c r="U44" s="440">
        <v>218.15287068240002</v>
      </c>
      <c r="V44" s="440">
        <v>212.54420409479999</v>
      </c>
      <c r="W44" s="440">
        <v>211.88553253200004</v>
      </c>
      <c r="X44" s="440">
        <v>216.77601219479999</v>
      </c>
      <c r="Y44" s="440">
        <v>210.11215059</v>
      </c>
      <c r="Z44" s="440">
        <v>238.70615658480003</v>
      </c>
      <c r="AA44" s="440">
        <v>236.65852249560001</v>
      </c>
      <c r="AB44" s="440">
        <v>239.09931385199997</v>
      </c>
      <c r="AC44" s="440">
        <v>251.59102102440002</v>
      </c>
      <c r="AD44" s="440">
        <v>243.26102235959999</v>
      </c>
      <c r="AE44" s="440">
        <v>250.459002414</v>
      </c>
      <c r="AF44" s="440">
        <v>263.89145005199993</v>
      </c>
      <c r="AG44" s="440">
        <v>261.42460005239985</v>
      </c>
      <c r="AH44" s="440">
        <v>286.27151634360001</v>
      </c>
      <c r="AI44" s="440">
        <v>301.5887859792</v>
      </c>
      <c r="AJ44" s="440">
        <v>322.7009720004001</v>
      </c>
      <c r="AK44" s="440">
        <v>336.27657051719996</v>
      </c>
      <c r="AL44" s="440">
        <v>339.11647695720001</v>
      </c>
      <c r="AM44" s="440">
        <v>357.19821945720008</v>
      </c>
      <c r="AN44" s="440">
        <v>362.78725832639992</v>
      </c>
      <c r="AO44" s="440">
        <v>379.53038875679988</v>
      </c>
      <c r="AP44" s="440">
        <v>394.19762001120006</v>
      </c>
      <c r="AQ44" s="440">
        <v>384.06028026960001</v>
      </c>
      <c r="AR44" s="440">
        <v>396.28970116920004</v>
      </c>
      <c r="AS44" s="440">
        <v>380.00062919880003</v>
      </c>
      <c r="AT44" s="441">
        <v>338.67317438639998</v>
      </c>
      <c r="AU44" s="442">
        <v>-0.1063145163389112</v>
      </c>
      <c r="AV44" s="443">
        <v>1.0879367579730608E-2</v>
      </c>
    </row>
    <row r="45" spans="1:48" s="315" customFormat="1">
      <c r="A45" t="s">
        <v>209</v>
      </c>
      <c r="B45" s="440">
        <v>62.79896457000001</v>
      </c>
      <c r="C45" s="440">
        <v>70.848908182800002</v>
      </c>
      <c r="D45" s="440">
        <v>69.053013817199997</v>
      </c>
      <c r="E45" s="440">
        <v>77.414836348800009</v>
      </c>
      <c r="F45" s="440">
        <v>86.616233697599995</v>
      </c>
      <c r="G45" s="440">
        <v>95.553661680000005</v>
      </c>
      <c r="H45" s="440">
        <v>90.029597760000001</v>
      </c>
      <c r="I45" s="440">
        <v>91.870952400000007</v>
      </c>
      <c r="J45" s="440">
        <v>95.025986715599998</v>
      </c>
      <c r="K45" s="440">
        <v>87.931173599999994</v>
      </c>
      <c r="L45" s="440">
        <v>87.099675120000001</v>
      </c>
      <c r="M45" s="440">
        <v>96.524161919999983</v>
      </c>
      <c r="N45" s="440">
        <v>91.870952399999993</v>
      </c>
      <c r="O45" s="440">
        <v>87.356744640000002</v>
      </c>
      <c r="P45" s="440">
        <v>90.910919159999978</v>
      </c>
      <c r="Q45" s="440">
        <v>82.842536880000011</v>
      </c>
      <c r="R45" s="440">
        <v>74.89093282559999</v>
      </c>
      <c r="S45" s="440">
        <v>69.265435302</v>
      </c>
      <c r="T45" s="440">
        <v>65.181777119999992</v>
      </c>
      <c r="U45" s="440">
        <v>64.004030279999995</v>
      </c>
      <c r="V45" s="440">
        <v>68.012221392000001</v>
      </c>
      <c r="W45" s="440">
        <v>69.393815150399988</v>
      </c>
      <c r="X45" s="440">
        <v>64.0125252972</v>
      </c>
      <c r="Y45" s="440">
        <v>61.411316698799986</v>
      </c>
      <c r="Z45" s="440">
        <v>59.137252091999997</v>
      </c>
      <c r="AA45" s="440">
        <v>60.39605538</v>
      </c>
      <c r="AB45" s="440">
        <v>58.627425456000005</v>
      </c>
      <c r="AC45" s="440">
        <v>60.455541434400004</v>
      </c>
      <c r="AD45" s="440">
        <v>59.585959821599992</v>
      </c>
      <c r="AE45" s="440">
        <v>62.265093141599998</v>
      </c>
      <c r="AF45" s="440">
        <v>59.420505859200006</v>
      </c>
      <c r="AG45" s="440">
        <v>64.6502921676</v>
      </c>
      <c r="AH45" s="440">
        <v>59.569849015199999</v>
      </c>
      <c r="AI45" s="440">
        <v>59.608618783200008</v>
      </c>
      <c r="AJ45" s="440">
        <v>58.982022295200011</v>
      </c>
      <c r="AK45" s="440">
        <v>55.743260353200007</v>
      </c>
      <c r="AL45" s="440">
        <v>56.18325535200001</v>
      </c>
      <c r="AM45" s="440">
        <v>56.806330741199993</v>
      </c>
      <c r="AN45" s="440">
        <v>59.240954941200002</v>
      </c>
      <c r="AO45" s="440">
        <v>57.744493812720002</v>
      </c>
      <c r="AP45" s="440">
        <v>56.638483315030804</v>
      </c>
      <c r="AQ45" s="440">
        <v>58.513185687240011</v>
      </c>
      <c r="AR45" s="440">
        <v>56.004005464919999</v>
      </c>
      <c r="AS45" s="440">
        <v>54.335239931879997</v>
      </c>
      <c r="AT45" s="441">
        <v>50.911885385380401</v>
      </c>
      <c r="AU45" s="442">
        <v>-6.0437203058685052E-2</v>
      </c>
      <c r="AV45" s="443">
        <v>1.6354679294815458E-3</v>
      </c>
    </row>
    <row r="46" spans="1:48" s="315" customFormat="1">
      <c r="A46" t="s">
        <v>210</v>
      </c>
      <c r="B46" s="440">
        <v>29.287097240400001</v>
      </c>
      <c r="C46" s="440">
        <v>29.965442576399997</v>
      </c>
      <c r="D46" s="440">
        <v>31.298963497199999</v>
      </c>
      <c r="E46" s="440">
        <v>34.067556172799996</v>
      </c>
      <c r="F46" s="440">
        <v>36.686713582799996</v>
      </c>
      <c r="G46" s="440">
        <v>40.075605799200005</v>
      </c>
      <c r="H46" s="440">
        <v>41.902155914399998</v>
      </c>
      <c r="I46" s="440">
        <v>42.899087422800001</v>
      </c>
      <c r="J46" s="440">
        <v>46.119172050000003</v>
      </c>
      <c r="K46" s="440">
        <v>41.311498917599998</v>
      </c>
      <c r="L46" s="440">
        <v>40.00409944199999</v>
      </c>
      <c r="M46" s="440">
        <v>41.475583796400002</v>
      </c>
      <c r="N46" s="440">
        <v>42.012172458000002</v>
      </c>
      <c r="O46" s="440">
        <v>43.2415718496</v>
      </c>
      <c r="P46" s="440">
        <v>41.750618875199997</v>
      </c>
      <c r="Q46" s="440">
        <v>42.3486195192</v>
      </c>
      <c r="R46" s="440">
        <v>40.185274838399998</v>
      </c>
      <c r="S46" s="440">
        <v>38.096162121600017</v>
      </c>
      <c r="T46" s="440">
        <v>41.443060734000014</v>
      </c>
      <c r="U46" s="440">
        <v>40.907363860800011</v>
      </c>
      <c r="V46" s="440">
        <v>41.629980420000003</v>
      </c>
      <c r="W46" s="440">
        <v>44.992131544799996</v>
      </c>
      <c r="X46" s="440">
        <v>42.725883693599997</v>
      </c>
      <c r="Y46" s="440">
        <v>42.661252062000003</v>
      </c>
      <c r="Z46" s="440">
        <v>41.441737705200005</v>
      </c>
      <c r="AA46" s="440">
        <v>44.2683845496</v>
      </c>
      <c r="AB46" s="440">
        <v>45.191113401600006</v>
      </c>
      <c r="AC46" s="440">
        <v>45.571015259999996</v>
      </c>
      <c r="AD46" s="440">
        <v>43.116960121200002</v>
      </c>
      <c r="AE46" s="440">
        <v>44.362294473599995</v>
      </c>
      <c r="AF46" s="440">
        <v>42.021144770400007</v>
      </c>
      <c r="AG46" s="440">
        <v>43.558776378000005</v>
      </c>
      <c r="AH46" s="440">
        <v>45.141273734400016</v>
      </c>
      <c r="AI46" s="440">
        <v>45.743821243200003</v>
      </c>
      <c r="AJ46" s="440">
        <v>44.723100337199995</v>
      </c>
      <c r="AK46" s="440">
        <v>43.650479858400004</v>
      </c>
      <c r="AL46" s="440">
        <v>46.608424750799998</v>
      </c>
      <c r="AM46" s="440">
        <v>44.330663199599989</v>
      </c>
      <c r="AN46" s="440">
        <v>43.678778439599995</v>
      </c>
      <c r="AO46" s="440">
        <v>43.716715034400004</v>
      </c>
      <c r="AP46" s="440">
        <v>44.597527843948107</v>
      </c>
      <c r="AQ46" s="440">
        <v>45.320178259874901</v>
      </c>
      <c r="AR46" s="440">
        <v>41.41402954943549</v>
      </c>
      <c r="AS46" s="440">
        <v>44.075493427496141</v>
      </c>
      <c r="AT46" s="441">
        <v>44.485552764836989</v>
      </c>
      <c r="AU46" s="442">
        <v>1.2068782961417224E-2</v>
      </c>
      <c r="AV46" s="443">
        <v>1.4290316361578288E-3</v>
      </c>
    </row>
    <row r="47" spans="1:48" s="315" customFormat="1">
      <c r="A47" t="s">
        <v>211</v>
      </c>
      <c r="B47" s="440">
        <v>29.944885388399996</v>
      </c>
      <c r="C47" s="440">
        <v>30.133019246400004</v>
      </c>
      <c r="D47" s="440">
        <v>31.508412353999997</v>
      </c>
      <c r="E47" s="440">
        <v>35.134453296000004</v>
      </c>
      <c r="F47" s="440">
        <v>38.225454692400007</v>
      </c>
      <c r="G47" s="440">
        <v>40.316099778000002</v>
      </c>
      <c r="H47" s="440">
        <v>44.611015514400002</v>
      </c>
      <c r="I47" s="440">
        <v>48.627994719600004</v>
      </c>
      <c r="J47" s="440">
        <v>56.223423511199996</v>
      </c>
      <c r="K47" s="440">
        <v>57.411298220399999</v>
      </c>
      <c r="L47" s="440">
        <v>60.512536342799997</v>
      </c>
      <c r="M47" s="440">
        <v>68.367287152800003</v>
      </c>
      <c r="N47" s="440">
        <v>72.804788550000012</v>
      </c>
      <c r="O47" s="440">
        <v>68.42457095040001</v>
      </c>
      <c r="P47" s="440">
        <v>70.913062519200011</v>
      </c>
      <c r="Q47" s="440">
        <v>75.039262776000001</v>
      </c>
      <c r="R47" s="440">
        <v>76.567432215600007</v>
      </c>
      <c r="S47" s="440">
        <v>82.424660745599994</v>
      </c>
      <c r="T47" s="440">
        <v>84.011290473599985</v>
      </c>
      <c r="U47" s="440">
        <v>90.813282984000026</v>
      </c>
      <c r="V47" s="440">
        <v>93.421667757600005</v>
      </c>
      <c r="W47" s="440">
        <v>113.2887622608</v>
      </c>
      <c r="X47" s="440">
        <v>128.65822370783999</v>
      </c>
      <c r="Y47" s="440">
        <v>135.65644567271997</v>
      </c>
      <c r="Z47" s="440">
        <v>142.99700008355998</v>
      </c>
      <c r="AA47" s="440">
        <v>141.64670265516</v>
      </c>
      <c r="AB47" s="440">
        <v>142.87809538223999</v>
      </c>
      <c r="AC47" s="440">
        <v>156.83136461172003</v>
      </c>
      <c r="AD47" s="440">
        <v>167.24491131744003</v>
      </c>
      <c r="AE47" s="440">
        <v>160.02478769652001</v>
      </c>
      <c r="AF47" s="440">
        <v>170.67064276836001</v>
      </c>
      <c r="AG47" s="440">
        <v>189.84936329352001</v>
      </c>
      <c r="AH47" s="440">
        <v>200.95833580452</v>
      </c>
      <c r="AI47" s="440">
        <v>207.61690110731999</v>
      </c>
      <c r="AJ47" s="440">
        <v>206.03910092183997</v>
      </c>
      <c r="AK47" s="440">
        <v>227.00649316392</v>
      </c>
      <c r="AL47" s="440">
        <v>211.84906676003999</v>
      </c>
      <c r="AM47" s="440">
        <v>214.87508860175998</v>
      </c>
      <c r="AN47" s="440">
        <v>225.85849688736005</v>
      </c>
      <c r="AO47" s="440">
        <v>232.97690127389896</v>
      </c>
      <c r="AP47" s="440">
        <v>252.9159083784144</v>
      </c>
      <c r="AQ47" s="440">
        <v>268.78490756445649</v>
      </c>
      <c r="AR47" s="440">
        <v>290.45185399835452</v>
      </c>
      <c r="AS47" s="440">
        <v>293.58926611945077</v>
      </c>
      <c r="AT47" s="441">
        <v>264.06125922444494</v>
      </c>
      <c r="AU47" s="442">
        <v>-9.8111731981924022E-2</v>
      </c>
      <c r="AV47" s="443">
        <v>8.4825717533553464E-3</v>
      </c>
    </row>
    <row r="48" spans="1:48" s="315" customFormat="1">
      <c r="A48" t="s">
        <v>91</v>
      </c>
      <c r="B48" s="456" t="s">
        <v>28</v>
      </c>
      <c r="C48" s="456" t="s">
        <v>28</v>
      </c>
      <c r="D48" s="456" t="s">
        <v>28</v>
      </c>
      <c r="E48" s="456" t="s">
        <v>28</v>
      </c>
      <c r="F48" s="456" t="s">
        <v>28</v>
      </c>
      <c r="G48" s="456" t="s">
        <v>28</v>
      </c>
      <c r="H48" s="456" t="s">
        <v>28</v>
      </c>
      <c r="I48" s="456" t="s">
        <v>28</v>
      </c>
      <c r="J48" s="456" t="s">
        <v>28</v>
      </c>
      <c r="K48" s="456" t="s">
        <v>28</v>
      </c>
      <c r="L48" s="456" t="s">
        <v>28</v>
      </c>
      <c r="M48" s="456" t="s">
        <v>28</v>
      </c>
      <c r="N48" s="456" t="s">
        <v>28</v>
      </c>
      <c r="O48" s="456" t="s">
        <v>28</v>
      </c>
      <c r="P48" s="456" t="s">
        <v>28</v>
      </c>
      <c r="Q48" s="456" t="s">
        <v>28</v>
      </c>
      <c r="R48" s="456" t="s">
        <v>28</v>
      </c>
      <c r="S48" s="456" t="s">
        <v>28</v>
      </c>
      <c r="T48" s="456" t="s">
        <v>28</v>
      </c>
      <c r="U48" s="456" t="s">
        <v>28</v>
      </c>
      <c r="V48" s="440">
        <v>33.720415245568532</v>
      </c>
      <c r="W48" s="440">
        <v>40.708561124449062</v>
      </c>
      <c r="X48" s="440">
        <v>40.517154490025106</v>
      </c>
      <c r="Y48" s="440">
        <v>40.717774970073052</v>
      </c>
      <c r="Z48" s="440">
        <v>41.857000950123265</v>
      </c>
      <c r="AA48" s="440">
        <v>35.067621239102976</v>
      </c>
      <c r="AB48" s="440">
        <v>36.323461973232547</v>
      </c>
      <c r="AC48" s="440">
        <v>35.691775062507112</v>
      </c>
      <c r="AD48" s="440">
        <v>28.310702057307108</v>
      </c>
      <c r="AE48" s="440">
        <v>30.03247317530683</v>
      </c>
      <c r="AF48" s="440">
        <v>24.779238167684529</v>
      </c>
      <c r="AG48" s="440">
        <v>29.78749771692847</v>
      </c>
      <c r="AH48" s="440">
        <v>30.042225533682881</v>
      </c>
      <c r="AI48" s="440">
        <v>31.431646005730784</v>
      </c>
      <c r="AJ48" s="440">
        <v>34.172386373455396</v>
      </c>
      <c r="AK48" s="440">
        <v>36.73011259437493</v>
      </c>
      <c r="AL48" s="440">
        <v>37.712499461977352</v>
      </c>
      <c r="AM48" s="440">
        <v>38.947671452003576</v>
      </c>
      <c r="AN48" s="440">
        <v>42.970407933347254</v>
      </c>
      <c r="AO48" s="440">
        <v>44.686929832623846</v>
      </c>
      <c r="AP48" s="440">
        <v>47.546271254654123</v>
      </c>
      <c r="AQ48" s="440">
        <v>54.974297945298808</v>
      </c>
      <c r="AR48" s="440">
        <v>60.338019356539995</v>
      </c>
      <c r="AS48" s="440">
        <v>56.061070880612668</v>
      </c>
      <c r="AT48" s="441">
        <v>57.855539164040039</v>
      </c>
      <c r="AU48" s="442">
        <v>3.4836591225009483E-2</v>
      </c>
      <c r="AV48" s="443">
        <v>1.8585223888177179E-3</v>
      </c>
    </row>
    <row r="49" spans="1:48" s="315" customFormat="1">
      <c r="A49" t="s">
        <v>212</v>
      </c>
      <c r="B49" s="456" t="s">
        <v>28</v>
      </c>
      <c r="C49" s="456" t="s">
        <v>28</v>
      </c>
      <c r="D49" s="456" t="s">
        <v>28</v>
      </c>
      <c r="E49" s="456" t="s">
        <v>28</v>
      </c>
      <c r="F49" s="456" t="s">
        <v>28</v>
      </c>
      <c r="G49" s="456" t="s">
        <v>28</v>
      </c>
      <c r="H49" s="456" t="s">
        <v>28</v>
      </c>
      <c r="I49" s="456" t="s">
        <v>28</v>
      </c>
      <c r="J49" s="456" t="s">
        <v>28</v>
      </c>
      <c r="K49" s="456" t="s">
        <v>28</v>
      </c>
      <c r="L49" s="456" t="s">
        <v>28</v>
      </c>
      <c r="M49" s="456" t="s">
        <v>28</v>
      </c>
      <c r="N49" s="456" t="s">
        <v>28</v>
      </c>
      <c r="O49" s="456" t="s">
        <v>28</v>
      </c>
      <c r="P49" s="456" t="s">
        <v>28</v>
      </c>
      <c r="Q49" s="456" t="s">
        <v>28</v>
      </c>
      <c r="R49" s="456" t="s">
        <v>28</v>
      </c>
      <c r="S49" s="456" t="s">
        <v>28</v>
      </c>
      <c r="T49" s="456" t="s">
        <v>28</v>
      </c>
      <c r="U49" s="456" t="s">
        <v>28</v>
      </c>
      <c r="V49" s="440">
        <v>680.49848900091786</v>
      </c>
      <c r="W49" s="440">
        <v>689.42753505389783</v>
      </c>
      <c r="X49" s="440">
        <v>698.88558287681792</v>
      </c>
      <c r="Y49" s="440">
        <v>677.53593950425443</v>
      </c>
      <c r="Z49" s="440">
        <v>647.07311773373476</v>
      </c>
      <c r="AA49" s="440">
        <v>751.7122662998346</v>
      </c>
      <c r="AB49" s="440">
        <v>671.50576758263173</v>
      </c>
      <c r="AC49" s="440">
        <v>596.33159133354775</v>
      </c>
      <c r="AD49" s="440">
        <v>489.65177064245148</v>
      </c>
      <c r="AE49" s="440">
        <v>410.97926945820114</v>
      </c>
      <c r="AF49" s="440">
        <v>380.94853599053192</v>
      </c>
      <c r="AG49" s="440">
        <v>344.2351460069878</v>
      </c>
      <c r="AH49" s="440">
        <v>345.30301829137466</v>
      </c>
      <c r="AI49" s="440">
        <v>330.98034744486114</v>
      </c>
      <c r="AJ49" s="440">
        <v>341.2621701332954</v>
      </c>
      <c r="AK49" s="440">
        <v>340.35235047440915</v>
      </c>
      <c r="AL49" s="440">
        <v>342.46278912887828</v>
      </c>
      <c r="AM49" s="440">
        <v>335.2518061563128</v>
      </c>
      <c r="AN49" s="440">
        <v>341.78986956501961</v>
      </c>
      <c r="AO49" s="440">
        <v>343.4442642971689</v>
      </c>
      <c r="AP49" s="440">
        <v>336.03142757618758</v>
      </c>
      <c r="AQ49" s="440">
        <v>342.50732932852253</v>
      </c>
      <c r="AR49" s="440">
        <v>338.19559484905551</v>
      </c>
      <c r="AS49" s="440">
        <v>333.32240271405686</v>
      </c>
      <c r="AT49" s="441">
        <v>280.83943248591845</v>
      </c>
      <c r="AU49" s="442">
        <v>-0.15514572889299649</v>
      </c>
      <c r="AV49" s="443">
        <v>9.0215453952999514E-3</v>
      </c>
    </row>
    <row r="50" spans="1:48" s="315" customFormat="1">
      <c r="A50" t="s">
        <v>115</v>
      </c>
      <c r="B50" s="440">
        <v>694.49633568000002</v>
      </c>
      <c r="C50" s="440">
        <v>688.1174821116</v>
      </c>
      <c r="D50" s="440">
        <v>677.87072453879989</v>
      </c>
      <c r="E50" s="440">
        <v>697.5237395844</v>
      </c>
      <c r="F50" s="440">
        <v>714.44647954800007</v>
      </c>
      <c r="G50" s="440">
        <v>722.05922913120003</v>
      </c>
      <c r="H50" s="440">
        <v>695.57508144720009</v>
      </c>
      <c r="I50" s="440">
        <v>689.12560493640012</v>
      </c>
      <c r="J50" s="440">
        <v>726.40073976479994</v>
      </c>
      <c r="K50" s="440">
        <v>675.28791692639993</v>
      </c>
      <c r="L50" s="440">
        <v>639.79764843239991</v>
      </c>
      <c r="M50" s="440">
        <v>647.19397394999999</v>
      </c>
      <c r="N50" s="440">
        <v>655.12021436999999</v>
      </c>
      <c r="O50" s="440">
        <v>656.93513355480002</v>
      </c>
      <c r="P50" s="440">
        <v>687.90267833760004</v>
      </c>
      <c r="Q50" s="440">
        <v>624.11308757999984</v>
      </c>
      <c r="R50" s="440">
        <v>605.02042965959993</v>
      </c>
      <c r="S50" s="440">
        <v>588.45031455239996</v>
      </c>
      <c r="T50" s="440">
        <v>585.32867834039985</v>
      </c>
      <c r="U50" s="440">
        <v>564.08171504040001</v>
      </c>
      <c r="V50" s="440">
        <v>596.17726747919994</v>
      </c>
      <c r="W50" s="440">
        <v>617.78025531719982</v>
      </c>
      <c r="X50" s="440">
        <v>620.54486634600016</v>
      </c>
      <c r="Y50" s="440">
        <v>621.81649380239992</v>
      </c>
      <c r="Z50" s="440">
        <v>614.72948906879992</v>
      </c>
      <c r="AA50" s="440">
        <v>622.41640781400008</v>
      </c>
      <c r="AB50" s="440">
        <v>630.59684560920005</v>
      </c>
      <c r="AC50" s="440">
        <v>617.86074654719994</v>
      </c>
      <c r="AD50" s="440">
        <v>604.53919886760002</v>
      </c>
      <c r="AE50" s="440">
        <v>591.27075237240001</v>
      </c>
      <c r="AF50" s="440">
        <v>588.37761495720008</v>
      </c>
      <c r="AG50" s="440">
        <v>606.93697922759986</v>
      </c>
      <c r="AH50" s="440">
        <v>584.8764411384002</v>
      </c>
      <c r="AI50" s="440">
        <v>586.11837120372002</v>
      </c>
      <c r="AJ50" s="440">
        <v>577.24360663823995</v>
      </c>
      <c r="AK50" s="440">
        <v>591.34468192774727</v>
      </c>
      <c r="AL50" s="440">
        <v>598.54337964169758</v>
      </c>
      <c r="AM50" s="440">
        <v>581.97033242583325</v>
      </c>
      <c r="AN50" s="440">
        <v>595.04848894203849</v>
      </c>
      <c r="AO50" s="440">
        <v>601.73675362017616</v>
      </c>
      <c r="AP50" s="440">
        <v>603.16905878588898</v>
      </c>
      <c r="AQ50" s="440">
        <v>604.42336752512085</v>
      </c>
      <c r="AR50" s="440">
        <v>586.99747764509243</v>
      </c>
      <c r="AS50" s="440">
        <v>577.91951073084431</v>
      </c>
      <c r="AT50" s="441">
        <v>529.05311014212884</v>
      </c>
      <c r="AU50" s="442">
        <v>-8.204765392505875E-2</v>
      </c>
      <c r="AV50" s="443">
        <v>1.699503736859017E-2</v>
      </c>
    </row>
    <row r="51" spans="1:48" s="315" customFormat="1">
      <c r="A51" t="s">
        <v>92</v>
      </c>
      <c r="B51" s="456" t="s">
        <v>28</v>
      </c>
      <c r="C51" s="456" t="s">
        <v>28</v>
      </c>
      <c r="D51" s="456" t="s">
        <v>28</v>
      </c>
      <c r="E51" s="456" t="s">
        <v>28</v>
      </c>
      <c r="F51" s="456" t="s">
        <v>28</v>
      </c>
      <c r="G51" s="456" t="s">
        <v>28</v>
      </c>
      <c r="H51" s="456" t="s">
        <v>28</v>
      </c>
      <c r="I51" s="456" t="s">
        <v>28</v>
      </c>
      <c r="J51" s="456" t="s">
        <v>28</v>
      </c>
      <c r="K51" s="456" t="s">
        <v>28</v>
      </c>
      <c r="L51" s="456" t="s">
        <v>28</v>
      </c>
      <c r="M51" s="456" t="s">
        <v>28</v>
      </c>
      <c r="N51" s="456" t="s">
        <v>28</v>
      </c>
      <c r="O51" s="456" t="s">
        <v>28</v>
      </c>
      <c r="P51" s="456" t="s">
        <v>28</v>
      </c>
      <c r="Q51" s="456" t="s">
        <v>28</v>
      </c>
      <c r="R51" s="456" t="s">
        <v>28</v>
      </c>
      <c r="S51" s="456" t="s">
        <v>28</v>
      </c>
      <c r="T51" s="456" t="s">
        <v>28</v>
      </c>
      <c r="U51" s="456" t="s">
        <v>28</v>
      </c>
      <c r="V51" s="440">
        <v>116.12638473174464</v>
      </c>
      <c r="W51" s="440">
        <v>117.52389852969311</v>
      </c>
      <c r="X51" s="440">
        <v>118.75197822339103</v>
      </c>
      <c r="Y51" s="440">
        <v>122.67073321374052</v>
      </c>
      <c r="Z51" s="440">
        <v>127.38812450393442</v>
      </c>
      <c r="AA51" s="440">
        <v>122.66979912440948</v>
      </c>
      <c r="AB51" s="440">
        <v>124.08747908775712</v>
      </c>
      <c r="AC51" s="440">
        <v>113.8482090978051</v>
      </c>
      <c r="AD51" s="440">
        <v>114.1400723828969</v>
      </c>
      <c r="AE51" s="440">
        <v>112.62571868692574</v>
      </c>
      <c r="AF51" s="440">
        <v>112.42830516585009</v>
      </c>
      <c r="AG51" s="440">
        <v>113.1276123487434</v>
      </c>
      <c r="AH51" s="440">
        <v>118.9398898225398</v>
      </c>
      <c r="AI51" s="440">
        <v>122.17924831986151</v>
      </c>
      <c r="AJ51" s="440">
        <v>125.19276173608169</v>
      </c>
      <c r="AK51" s="440">
        <v>120.46530507628573</v>
      </c>
      <c r="AL51" s="440">
        <v>128.37901516460633</v>
      </c>
      <c r="AM51" s="440">
        <v>130.30433046080245</v>
      </c>
      <c r="AN51" s="440">
        <v>122.05810903310949</v>
      </c>
      <c r="AO51" s="440">
        <v>116.3861937460413</v>
      </c>
      <c r="AP51" s="440">
        <v>110.82513728410756</v>
      </c>
      <c r="AQ51" s="440">
        <v>108.18027807088346</v>
      </c>
      <c r="AR51" s="440">
        <v>117.2616840066901</v>
      </c>
      <c r="AS51" s="440">
        <v>123.50178297201515</v>
      </c>
      <c r="AT51" s="441">
        <v>123.46780106810039</v>
      </c>
      <c r="AU51" s="442">
        <v>2.4638190388390768E-3</v>
      </c>
      <c r="AV51" s="443">
        <v>3.9662178574213641E-3</v>
      </c>
    </row>
    <row r="52" spans="1:48" s="315" customFormat="1">
      <c r="A52" t="s">
        <v>178</v>
      </c>
      <c r="B52" s="440">
        <v>2115.1127066611939</v>
      </c>
      <c r="C52" s="440">
        <v>2235.2458310160441</v>
      </c>
      <c r="D52" s="440">
        <v>2328.3679733245312</v>
      </c>
      <c r="E52" s="440">
        <v>2377.278525092609</v>
      </c>
      <c r="F52" s="440">
        <v>2422.387352783011</v>
      </c>
      <c r="G52" s="440">
        <v>2517.4362168769435</v>
      </c>
      <c r="H52" s="440">
        <v>2637.769456385402</v>
      </c>
      <c r="I52" s="440">
        <v>2792.4218886500717</v>
      </c>
      <c r="J52" s="440">
        <v>2902.6132371624044</v>
      </c>
      <c r="K52" s="440">
        <v>3032.4263025916034</v>
      </c>
      <c r="L52" s="440">
        <v>3177.1799514199961</v>
      </c>
      <c r="M52" s="440">
        <v>3298.5636428422026</v>
      </c>
      <c r="N52" s="440">
        <v>3416.0984730858763</v>
      </c>
      <c r="O52" s="440">
        <v>3542.3621081649485</v>
      </c>
      <c r="P52" s="440">
        <v>3607.5935109316833</v>
      </c>
      <c r="Q52" s="440">
        <v>3498.1377854993043</v>
      </c>
      <c r="R52" s="440">
        <v>3516.6728542588053</v>
      </c>
      <c r="S52" s="440">
        <v>3600.3568763272046</v>
      </c>
      <c r="T52" s="440">
        <v>3641.1151688766199</v>
      </c>
      <c r="U52" s="440">
        <v>3708.7894087826753</v>
      </c>
      <c r="V52" s="440">
        <v>290.64376052637192</v>
      </c>
      <c r="W52" s="440">
        <v>292.22910862106608</v>
      </c>
      <c r="X52" s="440">
        <v>291.89247722040386</v>
      </c>
      <c r="Y52" s="440">
        <v>300.36379095727455</v>
      </c>
      <c r="Z52" s="440">
        <v>293.11406723909352</v>
      </c>
      <c r="AA52" s="440">
        <v>313.43232443702317</v>
      </c>
      <c r="AB52" s="440">
        <v>248.7979286226782</v>
      </c>
      <c r="AC52" s="440">
        <v>220.29235969923465</v>
      </c>
      <c r="AD52" s="440">
        <v>193.5548323298267</v>
      </c>
      <c r="AE52" s="440">
        <v>161.10696501133916</v>
      </c>
      <c r="AF52" s="440">
        <v>165.37763236644895</v>
      </c>
      <c r="AG52" s="440">
        <v>172.11466547761472</v>
      </c>
      <c r="AH52" s="440">
        <v>185.53300276950191</v>
      </c>
      <c r="AI52" s="440">
        <v>184.04683310373812</v>
      </c>
      <c r="AJ52" s="440">
        <v>158.0664113742944</v>
      </c>
      <c r="AK52" s="440">
        <v>157.95948943015259</v>
      </c>
      <c r="AL52" s="440">
        <v>161.54223837950974</v>
      </c>
      <c r="AM52" s="440">
        <v>171.91388421653335</v>
      </c>
      <c r="AN52" s="440">
        <v>180.25810690667387</v>
      </c>
      <c r="AO52" s="440">
        <v>186.44180128005823</v>
      </c>
      <c r="AP52" s="440">
        <v>183.63595746971012</v>
      </c>
      <c r="AQ52" s="440">
        <v>177.39518834184398</v>
      </c>
      <c r="AR52" s="440">
        <v>183.93991031158811</v>
      </c>
      <c r="AS52" s="440">
        <v>186.98532699837361</v>
      </c>
      <c r="AT52" s="441">
        <v>178.93056687460845</v>
      </c>
      <c r="AU52" s="442">
        <v>-4.0455256645178572E-2</v>
      </c>
      <c r="AV52" s="443">
        <v>5.747875992261068E-3</v>
      </c>
    </row>
    <row r="53" spans="1:48" s="315" customFormat="1">
      <c r="A53" s="332" t="s">
        <v>179</v>
      </c>
      <c r="B53" s="444">
        <v>5516.6334635551948</v>
      </c>
      <c r="C53" s="444">
        <v>5681.3901127728432</v>
      </c>
      <c r="D53" s="444">
        <v>5851.5757437511329</v>
      </c>
      <c r="E53" s="444">
        <v>6109.4263869236074</v>
      </c>
      <c r="F53" s="444">
        <v>6417.8846881112131</v>
      </c>
      <c r="G53" s="444">
        <v>6724.7336826751425</v>
      </c>
      <c r="H53" s="444">
        <v>6899.0078944290026</v>
      </c>
      <c r="I53" s="444">
        <v>7187.7124897046706</v>
      </c>
      <c r="J53" s="444">
        <v>7535.1276132078065</v>
      </c>
      <c r="K53" s="444">
        <v>7544.6227898596044</v>
      </c>
      <c r="L53" s="444">
        <v>7595.032777624996</v>
      </c>
      <c r="M53" s="444">
        <v>7990.7586696784001</v>
      </c>
      <c r="N53" s="444">
        <v>8116.3053087096778</v>
      </c>
      <c r="O53" s="444">
        <v>8363.031983195182</v>
      </c>
      <c r="P53" s="444">
        <v>8565.3512220360535</v>
      </c>
      <c r="Q53" s="444">
        <v>8328.4977215427079</v>
      </c>
      <c r="R53" s="444">
        <v>8143.2192360353583</v>
      </c>
      <c r="S53" s="444">
        <v>8126.7060370845566</v>
      </c>
      <c r="T53" s="444">
        <v>8126.3050742971081</v>
      </c>
      <c r="U53" s="444">
        <v>8237.5569584559562</v>
      </c>
      <c r="V53" s="444">
        <v>8401.8499832799716</v>
      </c>
      <c r="W53" s="444">
        <v>8569.9470898451764</v>
      </c>
      <c r="X53" s="444">
        <v>8719.8288900207572</v>
      </c>
      <c r="Y53" s="444">
        <v>8725.4236451824308</v>
      </c>
      <c r="Z53" s="444">
        <v>8710.0856256946972</v>
      </c>
      <c r="AA53" s="444">
        <v>8649.4674925196796</v>
      </c>
      <c r="AB53" s="444">
        <v>8377.0994270054234</v>
      </c>
      <c r="AC53" s="444">
        <v>8013.1312827451084</v>
      </c>
      <c r="AD53" s="444">
        <v>7576.0629017399497</v>
      </c>
      <c r="AE53" s="444">
        <v>7202.3233605186824</v>
      </c>
      <c r="AF53" s="444">
        <v>7110.3130895048462</v>
      </c>
      <c r="AG53" s="444">
        <v>7135.5703877992319</v>
      </c>
      <c r="AH53" s="444">
        <v>6989.1478884487396</v>
      </c>
      <c r="AI53" s="444">
        <v>6992.4904348026521</v>
      </c>
      <c r="AJ53" s="444">
        <v>6919.6375558525888</v>
      </c>
      <c r="AK53" s="444">
        <v>7015.5599850914969</v>
      </c>
      <c r="AL53" s="444">
        <v>7072.7381953960239</v>
      </c>
      <c r="AM53" s="444">
        <v>7075.913688319808</v>
      </c>
      <c r="AN53" s="444">
        <v>7249.6341509192562</v>
      </c>
      <c r="AO53" s="444">
        <v>7322.4303563058083</v>
      </c>
      <c r="AP53" s="444">
        <v>7334.5117485555211</v>
      </c>
      <c r="AQ53" s="444">
        <v>7435.1745403524574</v>
      </c>
      <c r="AR53" s="444">
        <v>7420.7483082231693</v>
      </c>
      <c r="AS53" s="444">
        <v>7389.1619505431418</v>
      </c>
      <c r="AT53" s="444">
        <v>6850.1533438915658</v>
      </c>
      <c r="AU53" s="445">
        <v>-7.0405963047732834E-2</v>
      </c>
      <c r="AV53" s="446">
        <v>0.22005089815790799</v>
      </c>
    </row>
    <row r="54" spans="1:48" s="315" customFormat="1">
      <c r="A54"/>
      <c r="B54" s="440"/>
      <c r="C54" s="440"/>
      <c r="D54" s="440"/>
      <c r="E54" s="440"/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0"/>
      <c r="V54" s="440"/>
      <c r="W54" s="440"/>
      <c r="X54" s="440"/>
      <c r="Y54" s="440"/>
      <c r="Z54" s="440"/>
      <c r="AA54" s="440"/>
      <c r="AB54" s="440"/>
      <c r="AC54" s="440"/>
      <c r="AD54" s="440"/>
      <c r="AE54" s="440"/>
      <c r="AF54" s="440"/>
      <c r="AG54" s="440"/>
      <c r="AH54" s="440"/>
      <c r="AI54" s="440"/>
      <c r="AJ54" s="440"/>
      <c r="AK54" s="440"/>
      <c r="AL54" s="440"/>
      <c r="AM54" s="440"/>
      <c r="AN54" s="440"/>
      <c r="AO54" s="440"/>
      <c r="AP54" s="440"/>
      <c r="AQ54" s="440"/>
      <c r="AR54" s="440"/>
      <c r="AS54" s="440"/>
      <c r="AT54" s="441"/>
      <c r="AU54" s="442"/>
      <c r="AV54" s="443"/>
    </row>
    <row r="55" spans="1:48" s="315" customFormat="1">
      <c r="A55" t="s">
        <v>93</v>
      </c>
      <c r="B55" s="440">
        <v>47.023864167599996</v>
      </c>
      <c r="C55" s="440">
        <v>51.067119729600002</v>
      </c>
      <c r="D55" s="440">
        <v>55.498139960399996</v>
      </c>
      <c r="E55" s="440">
        <v>60.354488829600001</v>
      </c>
      <c r="F55" s="440">
        <v>65.659260726000014</v>
      </c>
      <c r="G55" s="440">
        <v>71.475462802799996</v>
      </c>
      <c r="H55" s="440">
        <v>77.846060001599994</v>
      </c>
      <c r="I55" s="440">
        <v>84.1805376768</v>
      </c>
      <c r="J55" s="440">
        <v>96.807047248799989</v>
      </c>
      <c r="K55" s="440">
        <v>107.4877080264</v>
      </c>
      <c r="L55" s="440">
        <v>115.95757930560001</v>
      </c>
      <c r="M55" s="440">
        <v>120.23044735320001</v>
      </c>
      <c r="N55" s="440">
        <v>123.2068099788</v>
      </c>
      <c r="O55" s="440">
        <v>122.5402756056</v>
      </c>
      <c r="P55" s="440">
        <v>135.3843354924</v>
      </c>
      <c r="Q55" s="440">
        <v>112.1104502028</v>
      </c>
      <c r="R55" s="440">
        <v>100.00580850359999</v>
      </c>
      <c r="S55" s="440">
        <v>110.89543665599997</v>
      </c>
      <c r="T55" s="440">
        <v>137.98019754719999</v>
      </c>
      <c r="U55" s="440">
        <v>154.005450876</v>
      </c>
      <c r="V55" s="440">
        <v>168.11031115439999</v>
      </c>
      <c r="W55" s="440">
        <v>165.39532626600001</v>
      </c>
      <c r="X55" s="440">
        <v>171.38276846279999</v>
      </c>
      <c r="Y55" s="440">
        <v>163.23793521480002</v>
      </c>
      <c r="Z55" s="440">
        <v>184.64875730639997</v>
      </c>
      <c r="AA55" s="440">
        <v>196.70969300039999</v>
      </c>
      <c r="AB55" s="440">
        <v>203.05598582520005</v>
      </c>
      <c r="AC55" s="440">
        <v>210.94568385479994</v>
      </c>
      <c r="AD55" s="440">
        <v>217.39047533639996</v>
      </c>
      <c r="AE55" s="440">
        <v>236.37782267639997</v>
      </c>
      <c r="AF55" s="440">
        <v>259.32409946456232</v>
      </c>
      <c r="AG55" s="440">
        <v>274.16316534206612</v>
      </c>
      <c r="AH55" s="440">
        <v>286.80398904335641</v>
      </c>
      <c r="AI55" s="440">
        <v>289.78908345073785</v>
      </c>
      <c r="AJ55" s="440">
        <v>307.80805711602625</v>
      </c>
      <c r="AK55" s="440">
        <v>329.0717347115276</v>
      </c>
      <c r="AL55" s="440">
        <v>344.45781660226027</v>
      </c>
      <c r="AM55" s="440">
        <v>377.95773653353785</v>
      </c>
      <c r="AN55" s="440">
        <v>397.49663265892298</v>
      </c>
      <c r="AO55" s="440">
        <v>413.0874484230971</v>
      </c>
      <c r="AP55" s="440">
        <v>463.80259084570565</v>
      </c>
      <c r="AQ55" s="440">
        <v>482.70384615461546</v>
      </c>
      <c r="AR55" s="440">
        <v>492.48002824899959</v>
      </c>
      <c r="AS55" s="440">
        <v>518.05595423856516</v>
      </c>
      <c r="AT55" s="441">
        <v>540.27574606387248</v>
      </c>
      <c r="AU55" s="442">
        <v>4.5747952812556836E-2</v>
      </c>
      <c r="AV55" s="443">
        <v>1.7355547709060292E-2</v>
      </c>
    </row>
    <row r="56" spans="1:48" s="315" customFormat="1">
      <c r="A56" t="s">
        <v>95</v>
      </c>
      <c r="B56" s="440">
        <v>18.586653832800003</v>
      </c>
      <c r="C56" s="440">
        <v>18.3138754392</v>
      </c>
      <c r="D56" s="440">
        <v>18.072163101600001</v>
      </c>
      <c r="E56" s="440">
        <v>17.8622369496</v>
      </c>
      <c r="F56" s="440">
        <v>17.683376853599999</v>
      </c>
      <c r="G56" s="440">
        <v>17.836228548000001</v>
      </c>
      <c r="H56" s="440">
        <v>17.691026137199998</v>
      </c>
      <c r="I56" s="440">
        <v>19.640651425199998</v>
      </c>
      <c r="J56" s="440">
        <v>19.456143336</v>
      </c>
      <c r="K56" s="440">
        <v>18.612988804800001</v>
      </c>
      <c r="L56" s="440">
        <v>16.386892365599998</v>
      </c>
      <c r="M56" s="440">
        <v>19.505715047999999</v>
      </c>
      <c r="N56" s="440">
        <v>19.871896762799999</v>
      </c>
      <c r="O56" s="440">
        <v>21.832215137999999</v>
      </c>
      <c r="P56" s="440">
        <v>26.438314784399999</v>
      </c>
      <c r="Q56" s="440">
        <v>21.9404606652</v>
      </c>
      <c r="R56" s="440">
        <v>27.794348128799999</v>
      </c>
      <c r="S56" s="440">
        <v>27.9418532796</v>
      </c>
      <c r="T56" s="440">
        <v>30.930901909199999</v>
      </c>
      <c r="U56" s="440">
        <v>33.055200493200005</v>
      </c>
      <c r="V56" s="440">
        <v>33.500424805199998</v>
      </c>
      <c r="W56" s="440">
        <v>37.756667069999999</v>
      </c>
      <c r="X56" s="440">
        <v>35.251281763200005</v>
      </c>
      <c r="Y56" s="440">
        <v>39.007507064400002</v>
      </c>
      <c r="Z56" s="440">
        <v>41.331398778000001</v>
      </c>
      <c r="AA56" s="440">
        <v>25.454048346</v>
      </c>
      <c r="AB56" s="440">
        <v>12.332185905600001</v>
      </c>
      <c r="AC56" s="440">
        <v>22.595539953599999</v>
      </c>
      <c r="AD56" s="440">
        <v>26.884903993200002</v>
      </c>
      <c r="AE56" s="440">
        <v>31.693439606399998</v>
      </c>
      <c r="AF56" s="440">
        <v>39.465308523600001</v>
      </c>
      <c r="AG56" s="440">
        <v>38.860232187599998</v>
      </c>
      <c r="AH56" s="440">
        <v>41.455044005275866</v>
      </c>
      <c r="AI56" s="440">
        <v>51.478162751943621</v>
      </c>
      <c r="AJ56" s="440">
        <v>53.892937934093815</v>
      </c>
      <c r="AK56" s="440">
        <v>56.386193137098211</v>
      </c>
      <c r="AL56" s="440">
        <v>58.974952892964687</v>
      </c>
      <c r="AM56" s="440">
        <v>59.778389575516798</v>
      </c>
      <c r="AN56" s="440">
        <v>66.465814698092899</v>
      </c>
      <c r="AO56" s="440">
        <v>73.438140389864117</v>
      </c>
      <c r="AP56" s="440">
        <v>79.021138182125981</v>
      </c>
      <c r="AQ56" s="440">
        <v>74.893504727854378</v>
      </c>
      <c r="AR56" s="440">
        <v>74.583645896595641</v>
      </c>
      <c r="AS56" s="440">
        <v>80.776187595703874</v>
      </c>
      <c r="AT56" s="441">
        <v>87.23966671393795</v>
      </c>
      <c r="AU56" s="442">
        <v>8.2976086186421938E-2</v>
      </c>
      <c r="AV56" s="443">
        <v>2.8024433982221926E-3</v>
      </c>
    </row>
    <row r="57" spans="1:48" s="315" customFormat="1">
      <c r="A57" t="s">
        <v>144</v>
      </c>
      <c r="B57" s="440">
        <v>0.31570146720000003</v>
      </c>
      <c r="C57" s="440">
        <v>0.31805026199999997</v>
      </c>
      <c r="D57" s="440">
        <v>0.45512190720000001</v>
      </c>
      <c r="E57" s="440">
        <v>1.3674842424000002</v>
      </c>
      <c r="F57" s="440">
        <v>2.1252029327999997</v>
      </c>
      <c r="G57" s="440">
        <v>2.4110692631999999</v>
      </c>
      <c r="H57" s="440">
        <v>2.3987935656000001</v>
      </c>
      <c r="I57" s="440">
        <v>2.6576592228</v>
      </c>
      <c r="J57" s="440">
        <v>3.7634977727999996</v>
      </c>
      <c r="K57" s="440">
        <v>3.3203501136</v>
      </c>
      <c r="L57" s="440">
        <v>5.3591919228</v>
      </c>
      <c r="M57" s="440">
        <v>4.0738233887999993</v>
      </c>
      <c r="N57" s="440">
        <v>4.6616626692000001</v>
      </c>
      <c r="O57" s="440">
        <v>4.3476777899999997</v>
      </c>
      <c r="P57" s="440">
        <v>10.5471437256</v>
      </c>
      <c r="Q57" s="440">
        <v>13.140263426399999</v>
      </c>
      <c r="R57" s="440">
        <v>11.1351337308</v>
      </c>
      <c r="S57" s="440">
        <v>13.61976507</v>
      </c>
      <c r="T57" s="440">
        <v>13.567291905599999</v>
      </c>
      <c r="U57" s="440">
        <v>16.518981718799999</v>
      </c>
      <c r="V57" s="440">
        <v>17.227321289999999</v>
      </c>
      <c r="W57" s="440">
        <v>18.822755858399997</v>
      </c>
      <c r="X57" s="440">
        <v>19.273544427599997</v>
      </c>
      <c r="Y57" s="440">
        <v>17.7972871212</v>
      </c>
      <c r="Z57" s="440">
        <v>17.599586425199998</v>
      </c>
      <c r="AA57" s="440">
        <v>18.580871861999999</v>
      </c>
      <c r="AB57" s="440">
        <v>20.652768457200001</v>
      </c>
      <c r="AC57" s="440">
        <v>31.388410292399996</v>
      </c>
      <c r="AD57" s="440">
        <v>33.322309959599998</v>
      </c>
      <c r="AE57" s="440">
        <v>33.644547021599998</v>
      </c>
      <c r="AF57" s="440">
        <v>33.893129897999991</v>
      </c>
      <c r="AG57" s="440">
        <v>34.641218948399995</v>
      </c>
      <c r="AH57" s="440">
        <v>36.751420576800001</v>
      </c>
      <c r="AI57" s="440">
        <v>37.394136244800002</v>
      </c>
      <c r="AJ57" s="440">
        <v>35.534899781999997</v>
      </c>
      <c r="AK57" s="440">
        <v>27.381143077946692</v>
      </c>
      <c r="AL57" s="440">
        <v>31.514226321336221</v>
      </c>
      <c r="AM57" s="440">
        <v>34.302106123296298</v>
      </c>
      <c r="AN57" s="440">
        <v>38.037027689080013</v>
      </c>
      <c r="AO57" s="440">
        <v>45.945446876728177</v>
      </c>
      <c r="AP57" s="440">
        <v>56.463397884298558</v>
      </c>
      <c r="AQ57" s="440">
        <v>60.301120303360129</v>
      </c>
      <c r="AR57" s="440">
        <v>62.770724186682457</v>
      </c>
      <c r="AS57" s="440">
        <v>66.730411403067407</v>
      </c>
      <c r="AT57" s="441">
        <v>69.794106449287014</v>
      </c>
      <c r="AU57" s="442">
        <v>4.8777037452342631E-2</v>
      </c>
      <c r="AV57" s="443">
        <v>2.2420309501523122E-3</v>
      </c>
    </row>
    <row r="58" spans="1:48" s="315" customFormat="1">
      <c r="A58" t="s">
        <v>96</v>
      </c>
      <c r="B58" s="440">
        <v>61.416797220000007</v>
      </c>
      <c r="C58" s="440">
        <v>62.202487921200003</v>
      </c>
      <c r="D58" s="440">
        <v>63.046898492400004</v>
      </c>
      <c r="E58" s="440">
        <v>63.960864371999996</v>
      </c>
      <c r="F58" s="440">
        <v>64.963175918399997</v>
      </c>
      <c r="G58" s="440">
        <v>66.112553001599991</v>
      </c>
      <c r="H58" s="440">
        <v>66.080486300399997</v>
      </c>
      <c r="I58" s="440">
        <v>70.809656932799996</v>
      </c>
      <c r="J58" s="440">
        <v>75.424536298800007</v>
      </c>
      <c r="K58" s="440">
        <v>79.813403827200005</v>
      </c>
      <c r="L58" s="440">
        <v>62.071093576799996</v>
      </c>
      <c r="M58" s="440">
        <v>72.166251308400007</v>
      </c>
      <c r="N58" s="440">
        <v>85.557358483199991</v>
      </c>
      <c r="O58" s="440">
        <v>94.643057800800008</v>
      </c>
      <c r="P58" s="440">
        <v>115.16147184600001</v>
      </c>
      <c r="Q58" s="440">
        <v>112.39728368400002</v>
      </c>
      <c r="R58" s="440">
        <v>134.02180004759998</v>
      </c>
      <c r="S58" s="440">
        <v>147.3643403424</v>
      </c>
      <c r="T58" s="440">
        <v>158.5155890664</v>
      </c>
      <c r="U58" s="440">
        <v>179.44123221359999</v>
      </c>
      <c r="V58" s="440">
        <v>183.2168926404</v>
      </c>
      <c r="W58" s="440">
        <v>194.13736494840001</v>
      </c>
      <c r="X58" s="440">
        <v>204.636465144</v>
      </c>
      <c r="Y58" s="440">
        <v>212.091711498</v>
      </c>
      <c r="Z58" s="440">
        <v>211.0426585164</v>
      </c>
      <c r="AA58" s="440">
        <v>239.1152906808</v>
      </c>
      <c r="AB58" s="440">
        <v>254.23447443479995</v>
      </c>
      <c r="AC58" s="440">
        <v>249.31665915479996</v>
      </c>
      <c r="AD58" s="440">
        <v>256.95820554839992</v>
      </c>
      <c r="AE58" s="440">
        <v>280.2298260254824</v>
      </c>
      <c r="AF58" s="440">
        <v>271.54406911284627</v>
      </c>
      <c r="AG58" s="440">
        <v>285.02455268566587</v>
      </c>
      <c r="AH58" s="440">
        <v>293.35400843953357</v>
      </c>
      <c r="AI58" s="440">
        <v>310.78083884225555</v>
      </c>
      <c r="AJ58" s="440">
        <v>317.05361610036215</v>
      </c>
      <c r="AK58" s="440">
        <v>330.57934916908238</v>
      </c>
      <c r="AL58" s="440">
        <v>341.18051739162354</v>
      </c>
      <c r="AM58" s="440">
        <v>350.79086609491765</v>
      </c>
      <c r="AN58" s="440">
        <v>375.19350946284709</v>
      </c>
      <c r="AO58" s="440">
        <v>405.72302556515297</v>
      </c>
      <c r="AP58" s="440">
        <v>430.98167469402841</v>
      </c>
      <c r="AQ58" s="440">
        <v>448.69624859511134</v>
      </c>
      <c r="AR58" s="440">
        <v>471.80907894886525</v>
      </c>
      <c r="AS58" s="440">
        <v>511.52677223080633</v>
      </c>
      <c r="AT58" s="441">
        <v>537.60296056206687</v>
      </c>
      <c r="AU58" s="442">
        <v>5.3856561670417857E-2</v>
      </c>
      <c r="AV58" s="443">
        <v>1.7269688485079527E-2</v>
      </c>
    </row>
    <row r="59" spans="1:48" s="315" customFormat="1">
      <c r="A59" t="s">
        <v>145</v>
      </c>
      <c r="B59" s="440">
        <v>6.4447412400000001E-2</v>
      </c>
      <c r="C59" s="440">
        <v>6.7516336799999993E-2</v>
      </c>
      <c r="D59" s="440">
        <v>1.0557937296</v>
      </c>
      <c r="E59" s="440">
        <v>1.4432778828000001</v>
      </c>
      <c r="F59" s="440">
        <v>1.5387578568000002</v>
      </c>
      <c r="G59" s="440">
        <v>2.3986805220000003</v>
      </c>
      <c r="H59" s="440">
        <v>3.5296356852000002</v>
      </c>
      <c r="I59" s="440">
        <v>3.9053967984</v>
      </c>
      <c r="J59" s="440">
        <v>5.0963990472000003</v>
      </c>
      <c r="K59" s="440">
        <v>6.0392245392000001</v>
      </c>
      <c r="L59" s="440">
        <v>6.8480891784000004</v>
      </c>
      <c r="M59" s="440">
        <v>9.0327572315999998</v>
      </c>
      <c r="N59" s="440">
        <v>14.4306603072</v>
      </c>
      <c r="O59" s="440">
        <v>16.683104278799998</v>
      </c>
      <c r="P59" s="440">
        <v>18.187136816399999</v>
      </c>
      <c r="Q59" s="440">
        <v>26.8959320244</v>
      </c>
      <c r="R59" s="440">
        <v>31.277033038800003</v>
      </c>
      <c r="S59" s="440">
        <v>33.282673524000003</v>
      </c>
      <c r="T59" s="440">
        <v>31.832227839600002</v>
      </c>
      <c r="U59" s="440">
        <v>34.981107559200005</v>
      </c>
      <c r="V59" s="440">
        <v>43.436907003599998</v>
      </c>
      <c r="W59" s="440">
        <v>52.676592638400002</v>
      </c>
      <c r="X59" s="440">
        <v>57.825163400399994</v>
      </c>
      <c r="Y59" s="440">
        <v>64.997884490399997</v>
      </c>
      <c r="Z59" s="440">
        <v>72.468973695599985</v>
      </c>
      <c r="AA59" s="440">
        <v>74.838267068399986</v>
      </c>
      <c r="AB59" s="440">
        <v>93.741015927600003</v>
      </c>
      <c r="AC59" s="440">
        <v>91.390253331599993</v>
      </c>
      <c r="AD59" s="440">
        <v>94.625033626800004</v>
      </c>
      <c r="AE59" s="440">
        <v>103.99340474639999</v>
      </c>
      <c r="AF59" s="440">
        <v>107.5187740824</v>
      </c>
      <c r="AG59" s="440">
        <v>112.39713295920001</v>
      </c>
      <c r="AH59" s="440">
        <v>115.87822688520001</v>
      </c>
      <c r="AI59" s="440">
        <v>108.41598438840002</v>
      </c>
      <c r="AJ59" s="440">
        <v>108.52793104680001</v>
      </c>
      <c r="AK59" s="440">
        <v>106.06685193529412</v>
      </c>
      <c r="AL59" s="440">
        <v>125.62080335237647</v>
      </c>
      <c r="AM59" s="440">
        <v>126.46422534621176</v>
      </c>
      <c r="AN59" s="440">
        <v>131.11313034324704</v>
      </c>
      <c r="AO59" s="440">
        <v>139.43567182468232</v>
      </c>
      <c r="AP59" s="440">
        <v>147.28761846381175</v>
      </c>
      <c r="AQ59" s="440">
        <v>153.93387388502114</v>
      </c>
      <c r="AR59" s="440">
        <v>170.3670968389666</v>
      </c>
      <c r="AS59" s="440">
        <v>196.32840991279883</v>
      </c>
      <c r="AT59" s="441">
        <v>191.85530507618083</v>
      </c>
      <c r="AU59" s="442">
        <v>-2.0106483139958442E-2</v>
      </c>
      <c r="AV59" s="443">
        <v>6.1630638146253618E-3</v>
      </c>
    </row>
    <row r="60" spans="1:48" s="315" customFormat="1">
      <c r="A60" t="s">
        <v>99</v>
      </c>
      <c r="B60" s="440">
        <v>41.215466285999995</v>
      </c>
      <c r="C60" s="440">
        <v>43.481885796000007</v>
      </c>
      <c r="D60" s="440">
        <v>45.382169646000001</v>
      </c>
      <c r="E60" s="440">
        <v>47.685625588799986</v>
      </c>
      <c r="F60" s="440">
        <v>50.704111609200005</v>
      </c>
      <c r="G60" s="440">
        <v>53.345781442799996</v>
      </c>
      <c r="H60" s="440">
        <v>56.39604108839999</v>
      </c>
      <c r="I60" s="440">
        <v>60.021495878399996</v>
      </c>
      <c r="J60" s="440">
        <v>64.338727258799992</v>
      </c>
      <c r="K60" s="440">
        <v>66.001179934799993</v>
      </c>
      <c r="L60" s="440">
        <v>69.498941511599995</v>
      </c>
      <c r="M60" s="440">
        <v>76.105159254</v>
      </c>
      <c r="N60" s="440">
        <v>79.776262724399999</v>
      </c>
      <c r="O60" s="440">
        <v>87.764991134399992</v>
      </c>
      <c r="P60" s="440">
        <v>101.83497118200002</v>
      </c>
      <c r="Q60" s="440">
        <v>103.03572448800004</v>
      </c>
      <c r="R60" s="440">
        <v>112.33222918560007</v>
      </c>
      <c r="S60" s="440">
        <v>118.02249650520002</v>
      </c>
      <c r="T60" s="440">
        <v>120.18505825440003</v>
      </c>
      <c r="U60" s="440">
        <v>129.39067171080001</v>
      </c>
      <c r="V60" s="440">
        <v>138.0221450964001</v>
      </c>
      <c r="W60" s="440">
        <v>147.33789232679996</v>
      </c>
      <c r="X60" s="440">
        <v>149.90856240599993</v>
      </c>
      <c r="Y60" s="440">
        <v>163.70936052119993</v>
      </c>
      <c r="Z60" s="440">
        <v>170.16700129200004</v>
      </c>
      <c r="AA60" s="440">
        <v>179.3590620768</v>
      </c>
      <c r="AB60" s="440">
        <v>173.69294421959998</v>
      </c>
      <c r="AC60" s="440">
        <v>192.04764095880003</v>
      </c>
      <c r="AD60" s="440">
        <v>206.41088541239986</v>
      </c>
      <c r="AE60" s="440">
        <v>220.17541327919994</v>
      </c>
      <c r="AF60" s="440">
        <v>234.14105827080002</v>
      </c>
      <c r="AG60" s="440">
        <v>240.89281755479996</v>
      </c>
      <c r="AH60" s="440">
        <v>252.98109723959988</v>
      </c>
      <c r="AI60" s="440">
        <v>262.77394707720003</v>
      </c>
      <c r="AJ60" s="440">
        <v>271.71806378605066</v>
      </c>
      <c r="AK60" s="440">
        <v>280.49245729119554</v>
      </c>
      <c r="AL60" s="440">
        <v>291.20255520063978</v>
      </c>
      <c r="AM60" s="440">
        <v>293.8670725022202</v>
      </c>
      <c r="AN60" s="440">
        <v>290.04393521445036</v>
      </c>
      <c r="AO60" s="440">
        <v>304.10650687722142</v>
      </c>
      <c r="AP60" s="440">
        <v>315.15894840564482</v>
      </c>
      <c r="AQ60" s="440">
        <v>334.60020060033395</v>
      </c>
      <c r="AR60" s="440">
        <v>342.53788110578245</v>
      </c>
      <c r="AS60" s="440">
        <v>361.2773061387818</v>
      </c>
      <c r="AT60" s="441">
        <v>372.4891683076695</v>
      </c>
      <c r="AU60" s="442">
        <v>3.3858701419581694E-2</v>
      </c>
      <c r="AV60" s="443">
        <v>1.1965655646714281E-2</v>
      </c>
    </row>
    <row r="61" spans="1:48" s="315" customFormat="1">
      <c r="A61" s="332" t="s">
        <v>100</v>
      </c>
      <c r="B61" s="444">
        <v>168.62293038599998</v>
      </c>
      <c r="C61" s="444">
        <v>175.45093548479994</v>
      </c>
      <c r="D61" s="444">
        <v>183.51028683719994</v>
      </c>
      <c r="E61" s="444">
        <v>192.67397786519993</v>
      </c>
      <c r="F61" s="444">
        <v>202.67388589679996</v>
      </c>
      <c r="G61" s="444">
        <v>213.57977558039997</v>
      </c>
      <c r="H61" s="444">
        <v>223.94204277840001</v>
      </c>
      <c r="I61" s="444">
        <v>241.21539793439999</v>
      </c>
      <c r="J61" s="444">
        <v>264.88635096239983</v>
      </c>
      <c r="K61" s="444">
        <v>281.27485524600007</v>
      </c>
      <c r="L61" s="444">
        <v>276.12178786079994</v>
      </c>
      <c r="M61" s="444">
        <v>301.11415358399978</v>
      </c>
      <c r="N61" s="444">
        <v>327.50465092559989</v>
      </c>
      <c r="O61" s="444">
        <v>347.8113217476</v>
      </c>
      <c r="P61" s="444">
        <v>407.5533738467999</v>
      </c>
      <c r="Q61" s="444">
        <v>389.52011449079993</v>
      </c>
      <c r="R61" s="444">
        <v>416.56635263519985</v>
      </c>
      <c r="S61" s="444">
        <v>451.12656537720005</v>
      </c>
      <c r="T61" s="444">
        <v>493.01126652239986</v>
      </c>
      <c r="U61" s="444">
        <v>547.39264457159948</v>
      </c>
      <c r="V61" s="444">
        <v>583.51400198999977</v>
      </c>
      <c r="W61" s="444">
        <v>616.12659910800051</v>
      </c>
      <c r="X61" s="444">
        <v>638.27778560400009</v>
      </c>
      <c r="Y61" s="444">
        <v>660.84168591000014</v>
      </c>
      <c r="Z61" s="444">
        <v>697.25837601360047</v>
      </c>
      <c r="AA61" s="444">
        <v>734.05723303439993</v>
      </c>
      <c r="AB61" s="444">
        <v>757.70937476999995</v>
      </c>
      <c r="AC61" s="444">
        <v>797.68418754600032</v>
      </c>
      <c r="AD61" s="444">
        <v>835.59181387679985</v>
      </c>
      <c r="AE61" s="444">
        <v>906.11445335548217</v>
      </c>
      <c r="AF61" s="444">
        <v>945.88643935220853</v>
      </c>
      <c r="AG61" s="444">
        <v>985.97911967773211</v>
      </c>
      <c r="AH61" s="444">
        <v>1027.2237861897663</v>
      </c>
      <c r="AI61" s="444">
        <v>1060.6321527553362</v>
      </c>
      <c r="AJ61" s="444">
        <v>1094.5355057653328</v>
      </c>
      <c r="AK61" s="444">
        <v>1129.9777293221441</v>
      </c>
      <c r="AL61" s="444">
        <v>1192.9508717612011</v>
      </c>
      <c r="AM61" s="444">
        <v>1243.160396175701</v>
      </c>
      <c r="AN61" s="444">
        <v>1298.3500500666405</v>
      </c>
      <c r="AO61" s="444">
        <v>1381.7362399567467</v>
      </c>
      <c r="AP61" s="444">
        <v>1492.7153684756149</v>
      </c>
      <c r="AQ61" s="444">
        <v>1555.1287942662964</v>
      </c>
      <c r="AR61" s="444">
        <v>1614.5484552258927</v>
      </c>
      <c r="AS61" s="444">
        <v>1734.6950415197232</v>
      </c>
      <c r="AT61" s="444">
        <v>1799.2569531730148</v>
      </c>
      <c r="AU61" s="445">
        <v>4.0059711415901367E-2</v>
      </c>
      <c r="AV61" s="446">
        <v>5.7798430003853971E-2</v>
      </c>
    </row>
    <row r="62" spans="1:48" s="315" customFormat="1">
      <c r="A62"/>
      <c r="B62" s="440"/>
      <c r="C62" s="440"/>
      <c r="D62" s="440"/>
      <c r="E62" s="440"/>
      <c r="F62" s="440"/>
      <c r="G62" s="440"/>
      <c r="H62" s="440"/>
      <c r="I62" s="440"/>
      <c r="J62" s="440"/>
      <c r="K62" s="440"/>
      <c r="L62" s="440"/>
      <c r="M62" s="440"/>
      <c r="N62" s="440"/>
      <c r="O62" s="440"/>
      <c r="P62" s="440"/>
      <c r="Q62" s="440"/>
      <c r="R62" s="440"/>
      <c r="S62" s="440"/>
      <c r="T62" s="440"/>
      <c r="U62" s="440"/>
      <c r="V62" s="440"/>
      <c r="W62" s="440"/>
      <c r="X62" s="440"/>
      <c r="Y62" s="440"/>
      <c r="Z62" s="440"/>
      <c r="AA62" s="440"/>
      <c r="AB62" s="440"/>
      <c r="AC62" s="440"/>
      <c r="AD62" s="440"/>
      <c r="AE62" s="440"/>
      <c r="AF62" s="440"/>
      <c r="AG62" s="440"/>
      <c r="AH62" s="440"/>
      <c r="AI62" s="440"/>
      <c r="AJ62" s="440"/>
      <c r="AK62" s="440"/>
      <c r="AL62" s="440"/>
      <c r="AM62" s="440"/>
      <c r="AN62" s="440"/>
      <c r="AO62" s="440"/>
      <c r="AP62" s="440"/>
      <c r="AQ62" s="440"/>
      <c r="AR62" s="440"/>
      <c r="AS62" s="440"/>
      <c r="AT62" s="441"/>
      <c r="AU62" s="442"/>
      <c r="AV62" s="443"/>
    </row>
    <row r="63" spans="1:48" s="315" customFormat="1">
      <c r="A63" t="s">
        <v>126</v>
      </c>
      <c r="B63" s="440">
        <v>5.8655058335999994</v>
      </c>
      <c r="C63" s="440">
        <v>7.1608473251999989</v>
      </c>
      <c r="D63" s="440">
        <v>6.6928761287999992</v>
      </c>
      <c r="E63" s="440">
        <v>7.1084830175999993</v>
      </c>
      <c r="F63" s="440">
        <v>7.9982240723999993</v>
      </c>
      <c r="G63" s="440">
        <v>8.7021968112000003</v>
      </c>
      <c r="H63" s="440">
        <v>9.5391004499999976</v>
      </c>
      <c r="I63" s="440">
        <v>10.613043957600002</v>
      </c>
      <c r="J63" s="440">
        <v>12.419367641999997</v>
      </c>
      <c r="K63" s="440">
        <v>13.932728370000001</v>
      </c>
      <c r="L63" s="440">
        <v>16.719073077600001</v>
      </c>
      <c r="M63" s="440">
        <v>19.4830770204</v>
      </c>
      <c r="N63" s="440">
        <v>21.629774984400001</v>
      </c>
      <c r="O63" s="440">
        <v>26.659742075999997</v>
      </c>
      <c r="P63" s="440">
        <v>34.823604329999995</v>
      </c>
      <c r="Q63" s="440">
        <v>41.044925361600001</v>
      </c>
      <c r="R63" s="440">
        <v>49.981963971599995</v>
      </c>
      <c r="S63" s="440">
        <v>58.010123663999998</v>
      </c>
      <c r="T63" s="440">
        <v>63.222995300400001</v>
      </c>
      <c r="U63" s="440">
        <v>60.8986849068</v>
      </c>
      <c r="V63" s="440">
        <v>61.213796035199998</v>
      </c>
      <c r="W63" s="440">
        <v>65.420223753599998</v>
      </c>
      <c r="X63" s="440">
        <v>66.808357293599997</v>
      </c>
      <c r="Y63" s="440">
        <v>71.673280729200002</v>
      </c>
      <c r="Z63" s="440">
        <v>69.951107538000002</v>
      </c>
      <c r="AA63" s="440">
        <v>73.427541555600015</v>
      </c>
      <c r="AB63" s="440">
        <v>72.968726890800014</v>
      </c>
      <c r="AC63" s="440">
        <v>74.050047539999994</v>
      </c>
      <c r="AD63" s="440">
        <v>69.456282206400019</v>
      </c>
      <c r="AE63" s="440">
        <v>70.287282457199993</v>
      </c>
      <c r="AF63" s="440">
        <v>72.5630887728</v>
      </c>
      <c r="AG63" s="440">
        <v>72.266847552000002</v>
      </c>
      <c r="AH63" s="440">
        <v>68.443880471999989</v>
      </c>
      <c r="AI63" s="440">
        <v>71.292646180800006</v>
      </c>
      <c r="AJ63" s="440">
        <v>72.035690137200007</v>
      </c>
      <c r="AK63" s="440">
        <v>69.936646330800002</v>
      </c>
      <c r="AL63" s="440">
        <v>72.740877048000002</v>
      </c>
      <c r="AM63" s="440">
        <v>76.371833293199998</v>
      </c>
      <c r="AN63" s="440">
        <v>79.489521352799997</v>
      </c>
      <c r="AO63" s="440">
        <v>82.410283274400001</v>
      </c>
      <c r="AP63" s="440">
        <v>85.5138390753024</v>
      </c>
      <c r="AQ63" s="440">
        <v>88.451908943399999</v>
      </c>
      <c r="AR63" s="440">
        <v>93.863456296378075</v>
      </c>
      <c r="AS63" s="440">
        <v>99.218408683651205</v>
      </c>
      <c r="AT63" s="441">
        <v>104.8442458751243</v>
      </c>
      <c r="AU63" s="442">
        <v>5.9596619006190066E-2</v>
      </c>
      <c r="AV63" s="443">
        <v>3.3679640897502868E-3</v>
      </c>
    </row>
    <row r="64" spans="1:48" s="315" customFormat="1">
      <c r="A64" t="s">
        <v>103</v>
      </c>
      <c r="B64" s="440">
        <v>22.985808747479997</v>
      </c>
      <c r="C64" s="440">
        <v>24.06403242072</v>
      </c>
      <c r="D64" s="440">
        <v>20.387481923519999</v>
      </c>
      <c r="E64" s="440">
        <v>21.320250721920001</v>
      </c>
      <c r="F64" s="440">
        <v>16.390032046919998</v>
      </c>
      <c r="G64" s="440">
        <v>20.554230025799999</v>
      </c>
      <c r="H64" s="440">
        <v>20.793635436600002</v>
      </c>
      <c r="I64" s="440">
        <v>23.352404118120003</v>
      </c>
      <c r="J64" s="440">
        <v>21.938016830039995</v>
      </c>
      <c r="K64" s="440">
        <v>24.811278249600001</v>
      </c>
      <c r="L64" s="440">
        <v>27.552037078799998</v>
      </c>
      <c r="M64" s="440">
        <v>32.818759336800007</v>
      </c>
      <c r="N64" s="440">
        <v>35.192984760000002</v>
      </c>
      <c r="O64" s="440">
        <v>37.089906609600007</v>
      </c>
      <c r="P64" s="440">
        <v>41.429956050000001</v>
      </c>
      <c r="Q64" s="440">
        <v>47.395074229199999</v>
      </c>
      <c r="R64" s="440">
        <v>54.732700810800004</v>
      </c>
      <c r="S64" s="440">
        <v>61.695931175999995</v>
      </c>
      <c r="T64" s="440">
        <v>67.865963907600005</v>
      </c>
      <c r="U64" s="440">
        <v>74.367574452000014</v>
      </c>
      <c r="V64" s="440">
        <v>77.444889199200006</v>
      </c>
      <c r="W64" s="440">
        <v>79.307918902799997</v>
      </c>
      <c r="X64" s="440">
        <v>83.3145860196</v>
      </c>
      <c r="Y64" s="440">
        <v>86.004517096800001</v>
      </c>
      <c r="Z64" s="440">
        <v>90.563251474800012</v>
      </c>
      <c r="AA64" s="440">
        <v>93.481777645199998</v>
      </c>
      <c r="AB64" s="440">
        <v>94.757897537999995</v>
      </c>
      <c r="AC64" s="440">
        <v>94.381165087199975</v>
      </c>
      <c r="AD64" s="440">
        <v>94.783056019200004</v>
      </c>
      <c r="AE64" s="440">
        <v>95.8538929212</v>
      </c>
      <c r="AF64" s="440">
        <v>102.74561274240001</v>
      </c>
      <c r="AG64" s="440">
        <v>107.6509722924</v>
      </c>
      <c r="AH64" s="440">
        <v>112.73493235680002</v>
      </c>
      <c r="AI64" s="440">
        <v>117.75226368599999</v>
      </c>
      <c r="AJ64" s="440">
        <v>124.16008153680001</v>
      </c>
      <c r="AK64" s="440">
        <v>131.12773734960001</v>
      </c>
      <c r="AL64" s="440">
        <v>136.65083830560002</v>
      </c>
      <c r="AM64" s="440">
        <v>138.6594137376</v>
      </c>
      <c r="AN64" s="440">
        <v>147.68864987040001</v>
      </c>
      <c r="AO64" s="440">
        <v>154.4954278932</v>
      </c>
      <c r="AP64" s="440">
        <v>163.2866360724</v>
      </c>
      <c r="AQ64" s="440">
        <v>169.92198138239999</v>
      </c>
      <c r="AR64" s="440">
        <v>179.65670168879996</v>
      </c>
      <c r="AS64" s="440">
        <v>191.08890796412297</v>
      </c>
      <c r="AT64" s="441">
        <v>197.81238308947761</v>
      </c>
      <c r="AU64" s="442">
        <v>3.8021185725811257E-2</v>
      </c>
      <c r="AV64" s="443">
        <v>6.3544260077639447E-3</v>
      </c>
    </row>
    <row r="65" spans="1:48" s="315" customFormat="1">
      <c r="A65" t="s">
        <v>213</v>
      </c>
      <c r="B65" s="440">
        <v>114.863685696</v>
      </c>
      <c r="C65" s="440">
        <v>115.1225094852</v>
      </c>
      <c r="D65" s="440">
        <v>119.53342051560003</v>
      </c>
      <c r="E65" s="440">
        <v>125.94525350759999</v>
      </c>
      <c r="F65" s="440">
        <v>129.1706051292</v>
      </c>
      <c r="G65" s="440">
        <v>134.6709257064</v>
      </c>
      <c r="H65" s="440">
        <v>145.3748399712</v>
      </c>
      <c r="I65" s="440">
        <v>148.84111681200002</v>
      </c>
      <c r="J65" s="440">
        <v>159.78320556840001</v>
      </c>
      <c r="K65" s="440">
        <v>164.65783819320001</v>
      </c>
      <c r="L65" s="440">
        <v>175.28628538800001</v>
      </c>
      <c r="M65" s="440">
        <v>182.65877545319998</v>
      </c>
      <c r="N65" s="440">
        <v>187.64399821320001</v>
      </c>
      <c r="O65" s="440">
        <v>185.2483866156</v>
      </c>
      <c r="P65" s="440">
        <v>192.90613173840001</v>
      </c>
      <c r="Q65" s="440">
        <v>209.25604209959999</v>
      </c>
      <c r="R65" s="440">
        <v>245.32127127720003</v>
      </c>
      <c r="S65" s="440">
        <v>268.98900046919994</v>
      </c>
      <c r="T65" s="440">
        <v>277.28305126920003</v>
      </c>
      <c r="U65" s="440">
        <v>299.10870987840002</v>
      </c>
      <c r="V65" s="440">
        <v>305.49239920080004</v>
      </c>
      <c r="W65" s="440">
        <v>308.26887143399995</v>
      </c>
      <c r="X65" s="440">
        <v>315.16378578359996</v>
      </c>
      <c r="Y65" s="440">
        <v>340.90302417723643</v>
      </c>
      <c r="Z65" s="440">
        <v>325.53521924130229</v>
      </c>
      <c r="AA65" s="440">
        <v>333.23304047175827</v>
      </c>
      <c r="AB65" s="440">
        <v>328.76244881171164</v>
      </c>
      <c r="AC65" s="440">
        <v>319.2966106160639</v>
      </c>
      <c r="AD65" s="440">
        <v>331.55886368935091</v>
      </c>
      <c r="AE65" s="440">
        <v>348.88699993670906</v>
      </c>
      <c r="AF65" s="440">
        <v>367.85909703527642</v>
      </c>
      <c r="AG65" s="440">
        <v>386.74421356120661</v>
      </c>
      <c r="AH65" s="440">
        <v>398.33247300340065</v>
      </c>
      <c r="AI65" s="440">
        <v>395.61135069498687</v>
      </c>
      <c r="AJ65" s="440">
        <v>392.19669400507615</v>
      </c>
      <c r="AK65" s="440">
        <v>391.87958086192714</v>
      </c>
      <c r="AL65" s="440">
        <v>388.19452909944295</v>
      </c>
      <c r="AM65" s="440">
        <v>401.42580745494217</v>
      </c>
      <c r="AN65" s="440">
        <v>426.88654165666196</v>
      </c>
      <c r="AO65" s="440">
        <v>449.26195404738229</v>
      </c>
      <c r="AP65" s="440">
        <v>438.58532911871708</v>
      </c>
      <c r="AQ65" s="440">
        <v>448.03090497303674</v>
      </c>
      <c r="AR65" s="440">
        <v>466.6197950823057</v>
      </c>
      <c r="AS65" s="440">
        <v>484.42757102023597</v>
      </c>
      <c r="AT65" s="441">
        <v>468.55611391904131</v>
      </c>
      <c r="AU65" s="442">
        <v>-3.0113359753392688E-2</v>
      </c>
      <c r="AV65" s="443">
        <v>1.5051662135009894E-2</v>
      </c>
    </row>
    <row r="66" spans="1:48" s="315" customFormat="1">
      <c r="A66" t="s">
        <v>119</v>
      </c>
      <c r="B66" s="440">
        <v>49.15335989472424</v>
      </c>
      <c r="C66" s="440">
        <v>54.247026245009714</v>
      </c>
      <c r="D66" s="440">
        <v>57.899529965849304</v>
      </c>
      <c r="E66" s="440">
        <v>61.357779858574098</v>
      </c>
      <c r="F66" s="440">
        <v>65.988223563421585</v>
      </c>
      <c r="G66" s="440">
        <v>70.615305018295601</v>
      </c>
      <c r="H66" s="440">
        <v>75.206901842898205</v>
      </c>
      <c r="I66" s="440">
        <v>81.893684051096116</v>
      </c>
      <c r="J66" s="440">
        <v>88.266223674728337</v>
      </c>
      <c r="K66" s="440">
        <v>89.949485166591543</v>
      </c>
      <c r="L66" s="440">
        <v>90.604024363208495</v>
      </c>
      <c r="M66" s="440">
        <v>104.09390417938053</v>
      </c>
      <c r="N66" s="440">
        <v>109.64290253803854</v>
      </c>
      <c r="O66" s="440">
        <v>114.84652986488837</v>
      </c>
      <c r="P66" s="440">
        <v>127.00434396200832</v>
      </c>
      <c r="Q66" s="440">
        <v>136.65586359295071</v>
      </c>
      <c r="R66" s="440">
        <v>141.82016060607256</v>
      </c>
      <c r="S66" s="440">
        <v>148.62647910179555</v>
      </c>
      <c r="T66" s="440">
        <v>146.9310304408443</v>
      </c>
      <c r="U66" s="440">
        <v>144.69474594132166</v>
      </c>
      <c r="V66" s="440">
        <v>156.07859566767613</v>
      </c>
      <c r="W66" s="440">
        <v>159.66126152927248</v>
      </c>
      <c r="X66" s="440">
        <v>166.33409019971748</v>
      </c>
      <c r="Y66" s="440">
        <v>173.4342194152218</v>
      </c>
      <c r="Z66" s="440">
        <v>181.77613661322033</v>
      </c>
      <c r="AA66" s="440">
        <v>189.60121272526663</v>
      </c>
      <c r="AB66" s="440">
        <v>186.80543655387621</v>
      </c>
      <c r="AC66" s="440">
        <v>198.55051582574953</v>
      </c>
      <c r="AD66" s="440">
        <v>206.3449291637649</v>
      </c>
      <c r="AE66" s="440">
        <v>212.98825033436231</v>
      </c>
      <c r="AF66" s="440">
        <v>218.57616966887758</v>
      </c>
      <c r="AG66" s="440">
        <v>225.6856868043138</v>
      </c>
      <c r="AH66" s="440">
        <v>231.43272368674334</v>
      </c>
      <c r="AI66" s="440">
        <v>235.01815927671055</v>
      </c>
      <c r="AJ66" s="440">
        <v>244.15932748770612</v>
      </c>
      <c r="AK66" s="440">
        <v>246.21612474825943</v>
      </c>
      <c r="AL66" s="440">
        <v>254.27384555253252</v>
      </c>
      <c r="AM66" s="440">
        <v>256.48570317235431</v>
      </c>
      <c r="AN66" s="440">
        <v>260.64424236152195</v>
      </c>
      <c r="AO66" s="440">
        <v>276.23108002521263</v>
      </c>
      <c r="AP66" s="440">
        <v>283.97465475736908</v>
      </c>
      <c r="AQ66" s="440">
        <v>278.30322871637264</v>
      </c>
      <c r="AR66" s="440">
        <v>292.84173039692695</v>
      </c>
      <c r="AS66" s="440">
        <v>307.12499224432247</v>
      </c>
      <c r="AT66" s="441">
        <v>295.05499739733597</v>
      </c>
      <c r="AU66" s="442">
        <v>-3.6667888564876572E-2</v>
      </c>
      <c r="AV66" s="443">
        <v>9.4781990889532333E-3</v>
      </c>
    </row>
    <row r="67" spans="1:48" s="315" customFormat="1">
      <c r="A67" s="332" t="s">
        <v>120</v>
      </c>
      <c r="B67" s="444">
        <v>192.86836017180414</v>
      </c>
      <c r="C67" s="444">
        <v>200.59441547612957</v>
      </c>
      <c r="D67" s="444">
        <v>204.5133085337693</v>
      </c>
      <c r="E67" s="444">
        <v>215.73176710569413</v>
      </c>
      <c r="F67" s="444">
        <v>219.54708481194149</v>
      </c>
      <c r="G67" s="444">
        <v>234.54265756169545</v>
      </c>
      <c r="H67" s="444">
        <v>250.91447770069826</v>
      </c>
      <c r="I67" s="444">
        <v>264.70024893881612</v>
      </c>
      <c r="J67" s="444">
        <v>282.4068137151682</v>
      </c>
      <c r="K67" s="444">
        <v>293.35132997939166</v>
      </c>
      <c r="L67" s="444">
        <v>310.16141990760821</v>
      </c>
      <c r="M67" s="444">
        <v>339.0545159897805</v>
      </c>
      <c r="N67" s="444">
        <v>354.10966049563848</v>
      </c>
      <c r="O67" s="444">
        <v>363.84456516608805</v>
      </c>
      <c r="P67" s="444">
        <v>396.1640360804081</v>
      </c>
      <c r="Q67" s="444">
        <v>434.35190528335045</v>
      </c>
      <c r="R67" s="444">
        <v>491.85609666567245</v>
      </c>
      <c r="S67" s="444">
        <v>537.32153441099547</v>
      </c>
      <c r="T67" s="444">
        <v>555.30304091804442</v>
      </c>
      <c r="U67" s="444">
        <v>579.06971517852116</v>
      </c>
      <c r="V67" s="444">
        <v>600.22968010287684</v>
      </c>
      <c r="W67" s="444">
        <v>612.65827561967296</v>
      </c>
      <c r="X67" s="444">
        <v>631.62081929651799</v>
      </c>
      <c r="Y67" s="444">
        <v>672.01504141845919</v>
      </c>
      <c r="Z67" s="444">
        <v>667.82571486732274</v>
      </c>
      <c r="AA67" s="444">
        <v>689.7435723978258</v>
      </c>
      <c r="AB67" s="444">
        <v>683.29450979438832</v>
      </c>
      <c r="AC67" s="444">
        <v>686.27833906901424</v>
      </c>
      <c r="AD67" s="444">
        <v>702.14313107871635</v>
      </c>
      <c r="AE67" s="444">
        <v>728.01642564947201</v>
      </c>
      <c r="AF67" s="444">
        <v>761.7439682193542</v>
      </c>
      <c r="AG67" s="444">
        <v>792.34772020992148</v>
      </c>
      <c r="AH67" s="444">
        <v>810.94400951894477</v>
      </c>
      <c r="AI67" s="444">
        <v>819.67441983849767</v>
      </c>
      <c r="AJ67" s="444">
        <v>832.55179316678289</v>
      </c>
      <c r="AK67" s="444">
        <v>839.16008929058637</v>
      </c>
      <c r="AL67" s="444">
        <v>851.8600900055759</v>
      </c>
      <c r="AM67" s="444">
        <v>872.94275765809743</v>
      </c>
      <c r="AN67" s="444">
        <v>914.70895524138416</v>
      </c>
      <c r="AO67" s="444">
        <v>962.39874524019592</v>
      </c>
      <c r="AP67" s="444">
        <v>971.36045902378919</v>
      </c>
      <c r="AQ67" s="444">
        <v>984.70802401520973</v>
      </c>
      <c r="AR67" s="444">
        <v>1032.9816834644112</v>
      </c>
      <c r="AS67" s="444">
        <v>1081.8598799123324</v>
      </c>
      <c r="AT67" s="444">
        <v>1066.2677402809788</v>
      </c>
      <c r="AU67" s="445">
        <v>-1.1712106518044108E-2</v>
      </c>
      <c r="AV67" s="446">
        <v>3.4252251321477349E-2</v>
      </c>
    </row>
    <row r="68" spans="1:48" s="315" customFormat="1">
      <c r="A68"/>
      <c r="B68" s="440"/>
      <c r="C68" s="440"/>
      <c r="D68" s="440"/>
      <c r="E68" s="440"/>
      <c r="F68" s="440"/>
      <c r="G68" s="440"/>
      <c r="H68" s="440"/>
      <c r="I68" s="440"/>
      <c r="J68" s="440"/>
      <c r="K68" s="440"/>
      <c r="L68" s="440"/>
      <c r="M68" s="440"/>
      <c r="N68" s="440"/>
      <c r="O68" s="440"/>
      <c r="P68" s="440"/>
      <c r="Q68" s="440"/>
      <c r="R68" s="440"/>
      <c r="S68" s="440"/>
      <c r="T68" s="440"/>
      <c r="U68" s="440"/>
      <c r="V68" s="440"/>
      <c r="W68" s="440"/>
      <c r="X68" s="440"/>
      <c r="Y68" s="440"/>
      <c r="Z68" s="440"/>
      <c r="AA68" s="440"/>
      <c r="AB68" s="440"/>
      <c r="AC68" s="440"/>
      <c r="AD68" s="440"/>
      <c r="AE68" s="440"/>
      <c r="AF68" s="440"/>
      <c r="AG68" s="440"/>
      <c r="AH68" s="440"/>
      <c r="AI68" s="440"/>
      <c r="AJ68" s="440"/>
      <c r="AK68" s="440"/>
      <c r="AL68" s="440"/>
      <c r="AM68" s="440"/>
      <c r="AN68" s="440"/>
      <c r="AO68" s="440"/>
      <c r="AP68" s="440"/>
      <c r="AQ68" s="440"/>
      <c r="AR68" s="440"/>
      <c r="AS68" s="440"/>
      <c r="AT68" s="441"/>
      <c r="AU68" s="442"/>
      <c r="AV68" s="443"/>
    </row>
    <row r="69" spans="1:48" s="315" customFormat="1">
      <c r="A69" t="s">
        <v>127</v>
      </c>
      <c r="B69" s="440">
        <v>95.992425759599996</v>
      </c>
      <c r="C69" s="440">
        <v>100.69121697120002</v>
      </c>
      <c r="D69" s="440">
        <v>107.1076973112</v>
      </c>
      <c r="E69" s="440">
        <v>115.01685558720003</v>
      </c>
      <c r="F69" s="440">
        <v>121.96153005479999</v>
      </c>
      <c r="G69" s="440">
        <v>128.24123601240001</v>
      </c>
      <c r="H69" s="440">
        <v>134.15055796403999</v>
      </c>
      <c r="I69" s="440">
        <v>139.00606068096002</v>
      </c>
      <c r="J69" s="440">
        <v>150.84089033436001</v>
      </c>
      <c r="K69" s="440">
        <v>157.60483446239999</v>
      </c>
      <c r="L69" s="440">
        <v>159.30696167388001</v>
      </c>
      <c r="M69" s="440">
        <v>167.01091357752003</v>
      </c>
      <c r="N69" s="440">
        <v>176.16836459880003</v>
      </c>
      <c r="O69" s="440">
        <v>178.36620055667998</v>
      </c>
      <c r="P69" s="440">
        <v>185.51109952331998</v>
      </c>
      <c r="Q69" s="440">
        <v>187.97964224616001</v>
      </c>
      <c r="R69" s="440">
        <v>221.40786159726542</v>
      </c>
      <c r="S69" s="440">
        <v>218.09455953413479</v>
      </c>
      <c r="T69" s="440">
        <v>215.62075140657828</v>
      </c>
      <c r="U69" s="440">
        <v>225.54679099093011</v>
      </c>
      <c r="V69" s="440">
        <v>228.42298721012517</v>
      </c>
      <c r="W69" s="440">
        <v>239.67281610412425</v>
      </c>
      <c r="X69" s="440">
        <v>247.96277192939894</v>
      </c>
      <c r="Y69" s="440">
        <v>260.41043853773084</v>
      </c>
      <c r="Z69" s="440">
        <v>273.03642652294792</v>
      </c>
      <c r="AA69" s="440">
        <v>277.14179260811056</v>
      </c>
      <c r="AB69" s="440">
        <v>277.0461174407489</v>
      </c>
      <c r="AC69" s="440">
        <v>280.25281759599551</v>
      </c>
      <c r="AD69" s="440">
        <v>288.26748173087185</v>
      </c>
      <c r="AE69" s="440">
        <v>299.70276414337576</v>
      </c>
      <c r="AF69" s="440">
        <v>309.38265745609095</v>
      </c>
      <c r="AG69" s="440">
        <v>318.28080988756949</v>
      </c>
      <c r="AH69" s="440">
        <v>329.17905871778805</v>
      </c>
      <c r="AI69" s="440">
        <v>336.75601041355827</v>
      </c>
      <c r="AJ69" s="440">
        <v>341.60253334042835</v>
      </c>
      <c r="AK69" s="440">
        <v>344.11344386142355</v>
      </c>
      <c r="AL69" s="440">
        <v>354.49206145707632</v>
      </c>
      <c r="AM69" s="440">
        <v>366.05060653617488</v>
      </c>
      <c r="AN69" s="440">
        <v>362.10008790525654</v>
      </c>
      <c r="AO69" s="440">
        <v>375.82969527767654</v>
      </c>
      <c r="AP69" s="440">
        <v>380.72376666853256</v>
      </c>
      <c r="AQ69" s="440">
        <v>398.02862178735546</v>
      </c>
      <c r="AR69" s="440">
        <v>397.15532766459057</v>
      </c>
      <c r="AS69" s="440">
        <v>387.86359521775552</v>
      </c>
      <c r="AT69" s="441">
        <v>386.59923331231965</v>
      </c>
      <c r="AU69" s="442">
        <v>-5.2901568048180359E-4</v>
      </c>
      <c r="AV69" s="443">
        <v>1.2418920314155408E-2</v>
      </c>
    </row>
    <row r="70" spans="1:48" s="315" customFormat="1">
      <c r="A70" t="s">
        <v>214</v>
      </c>
      <c r="B70" s="440">
        <v>0</v>
      </c>
      <c r="C70" s="440">
        <v>0</v>
      </c>
      <c r="D70" s="440">
        <v>0</v>
      </c>
      <c r="E70" s="440">
        <v>0</v>
      </c>
      <c r="F70" s="440">
        <v>0</v>
      </c>
      <c r="G70" s="440">
        <v>0</v>
      </c>
      <c r="H70" s="440">
        <v>0</v>
      </c>
      <c r="I70" s="440">
        <v>3.6466986132000003</v>
      </c>
      <c r="J70" s="440">
        <v>4.4712972467999998</v>
      </c>
      <c r="K70" s="440">
        <v>4.9123138248</v>
      </c>
      <c r="L70" s="440">
        <v>5.3620724412000005</v>
      </c>
      <c r="M70" s="440">
        <v>5.9471065656000004</v>
      </c>
      <c r="N70" s="440">
        <v>5.9854827743999994</v>
      </c>
      <c r="O70" s="440">
        <v>6.4722359556000004</v>
      </c>
      <c r="P70" s="440">
        <v>7.2393079571999994</v>
      </c>
      <c r="Q70" s="440">
        <v>8.1292750992000009</v>
      </c>
      <c r="R70" s="440">
        <v>8.8564343363999996</v>
      </c>
      <c r="S70" s="440">
        <v>9.0358387164000007</v>
      </c>
      <c r="T70" s="440">
        <v>8.9349159024000002</v>
      </c>
      <c r="U70" s="440">
        <v>10.420015730399999</v>
      </c>
      <c r="V70" s="440">
        <v>11.510660383199999</v>
      </c>
      <c r="W70" s="440">
        <v>12.456772513200001</v>
      </c>
      <c r="X70" s="440">
        <v>13.681457567999999</v>
      </c>
      <c r="Y70" s="440">
        <v>14.937371963999999</v>
      </c>
      <c r="Z70" s="440">
        <v>16.713014777999998</v>
      </c>
      <c r="AA70" s="440">
        <v>17.0337738996</v>
      </c>
      <c r="AB70" s="440">
        <v>16.743971977200001</v>
      </c>
      <c r="AC70" s="440">
        <v>18.051827813999999</v>
      </c>
      <c r="AD70" s="440">
        <v>19.517371099200005</v>
      </c>
      <c r="AE70" s="440">
        <v>20.789308378799998</v>
      </c>
      <c r="AF70" s="440">
        <v>25.6208672052</v>
      </c>
      <c r="AG70" s="440">
        <v>25.575473919600004</v>
      </c>
      <c r="AH70" s="440">
        <v>27.4861996488</v>
      </c>
      <c r="AI70" s="440">
        <v>28.145608088400007</v>
      </c>
      <c r="AJ70" s="440">
        <v>27.775503342000004</v>
      </c>
      <c r="AK70" s="440">
        <v>32.281337502</v>
      </c>
      <c r="AL70" s="440">
        <v>35.964431967600007</v>
      </c>
      <c r="AM70" s="440">
        <v>37.483382073600005</v>
      </c>
      <c r="AN70" s="440">
        <v>39.687158681999996</v>
      </c>
      <c r="AO70" s="440">
        <v>41.699310499906403</v>
      </c>
      <c r="AP70" s="440">
        <v>46.034099557732354</v>
      </c>
      <c r="AQ70" s="440">
        <v>47.552736819165823</v>
      </c>
      <c r="AR70" s="440">
        <v>49.705032048847912</v>
      </c>
      <c r="AS70" s="440">
        <v>53.060715593708451</v>
      </c>
      <c r="AT70" s="441">
        <v>56.986846077414732</v>
      </c>
      <c r="AU70" s="442">
        <v>7.6935615802510959E-2</v>
      </c>
      <c r="AV70" s="443">
        <v>1.8306169268026344E-3</v>
      </c>
    </row>
    <row r="71" spans="1:48" s="315" customFormat="1">
      <c r="A71" t="s">
        <v>74</v>
      </c>
      <c r="B71" s="440">
        <v>691.98546147840011</v>
      </c>
      <c r="C71" s="440">
        <v>761.18683455359997</v>
      </c>
      <c r="D71" s="440">
        <v>544.71100335839992</v>
      </c>
      <c r="E71" s="440">
        <v>708.2340638400002</v>
      </c>
      <c r="F71" s="440">
        <v>768.79430458200011</v>
      </c>
      <c r="G71" s="440">
        <v>870.83928565200006</v>
      </c>
      <c r="H71" s="440">
        <v>969.36969514319992</v>
      </c>
      <c r="I71" s="440">
        <v>1004.7173026139999</v>
      </c>
      <c r="J71" s="440">
        <v>1081.0542431160002</v>
      </c>
      <c r="K71" s="440">
        <v>1155.1175502516003</v>
      </c>
      <c r="L71" s="440">
        <v>1221.8932002635997</v>
      </c>
      <c r="M71" s="440">
        <v>1303.0327604304</v>
      </c>
      <c r="N71" s="440">
        <v>1372.8251673144</v>
      </c>
      <c r="O71" s="440">
        <v>1482.5196329507996</v>
      </c>
      <c r="P71" s="440">
        <v>1607.2269376212</v>
      </c>
      <c r="Q71" s="440">
        <v>1500.5504597760003</v>
      </c>
      <c r="R71" s="440">
        <v>1479.9882224952</v>
      </c>
      <c r="S71" s="440">
        <v>1550.0226096720003</v>
      </c>
      <c r="T71" s="440">
        <v>1621.8222396516003</v>
      </c>
      <c r="U71" s="440">
        <v>1779.8352494327999</v>
      </c>
      <c r="V71" s="440">
        <v>1929.7616434199997</v>
      </c>
      <c r="W71" s="440">
        <v>2055.1292315712003</v>
      </c>
      <c r="X71" s="440">
        <v>2189.7895353660006</v>
      </c>
      <c r="Y71" s="440">
        <v>2344.0167777851993</v>
      </c>
      <c r="Z71" s="440">
        <v>2440.8162301788007</v>
      </c>
      <c r="AA71" s="440">
        <v>2477.2515892236001</v>
      </c>
      <c r="AB71" s="440">
        <v>2607.5191526999993</v>
      </c>
      <c r="AC71" s="440">
        <v>2711.2783185467993</v>
      </c>
      <c r="AD71" s="440">
        <v>2901.16460606688</v>
      </c>
      <c r="AE71" s="440">
        <v>3058.4327112777596</v>
      </c>
      <c r="AF71" s="440">
        <v>3280.0266241200002</v>
      </c>
      <c r="AG71" s="440">
        <v>3461.20912719432</v>
      </c>
      <c r="AH71" s="440">
        <v>3416.1284887909205</v>
      </c>
      <c r="AI71" s="440">
        <v>3229.5027299673602</v>
      </c>
      <c r="AJ71" s="440">
        <v>3287.7500978159992</v>
      </c>
      <c r="AK71" s="440">
        <v>3381.6582688949497</v>
      </c>
      <c r="AL71" s="440">
        <v>3455.7265735206338</v>
      </c>
      <c r="AM71" s="440">
        <v>3648.0801894994447</v>
      </c>
      <c r="AN71" s="440">
        <v>4284.3260601873717</v>
      </c>
      <c r="AO71" s="440">
        <v>4956.0138449777742</v>
      </c>
      <c r="AP71" s="440">
        <v>5463.5181619309242</v>
      </c>
      <c r="AQ71" s="440">
        <v>5997.7036712719782</v>
      </c>
      <c r="AR71" s="440">
        <v>6467.9667625383754</v>
      </c>
      <c r="AS71" s="440">
        <v>6907.9299881035522</v>
      </c>
      <c r="AT71" s="441">
        <v>7518.4558447769987</v>
      </c>
      <c r="AU71" s="442">
        <v>9.1362299114800871E-2</v>
      </c>
      <c r="AV71" s="443">
        <v>0.2415191132734357</v>
      </c>
    </row>
    <row r="72" spans="1:48" s="315" customFormat="1">
      <c r="A72" t="s">
        <v>215</v>
      </c>
      <c r="B72" s="440">
        <v>6.9932874024</v>
      </c>
      <c r="C72" s="440">
        <v>7.5489469379999994</v>
      </c>
      <c r="D72" s="440">
        <v>8.8805461175999998</v>
      </c>
      <c r="E72" s="440">
        <v>9.5711336568000007</v>
      </c>
      <c r="F72" s="440">
        <v>11.2060581228</v>
      </c>
      <c r="G72" s="440">
        <v>12.033566582399999</v>
      </c>
      <c r="H72" s="440">
        <v>12.680322512400002</v>
      </c>
      <c r="I72" s="440">
        <v>14.410986534000001</v>
      </c>
      <c r="J72" s="440">
        <v>14.927352951600001</v>
      </c>
      <c r="K72" s="440">
        <v>15.277210333200001</v>
      </c>
      <c r="L72" s="440">
        <v>14.355641224800001</v>
      </c>
      <c r="M72" s="440">
        <v>16.966010541599999</v>
      </c>
      <c r="N72" s="440">
        <v>18.355341506400006</v>
      </c>
      <c r="O72" s="440">
        <v>19.050203768400003</v>
      </c>
      <c r="P72" s="440">
        <v>19.478961395999999</v>
      </c>
      <c r="Q72" s="440">
        <v>19.934447554799998</v>
      </c>
      <c r="R72" s="440">
        <v>21.258962668799995</v>
      </c>
      <c r="S72" s="440">
        <v>24.100493587199999</v>
      </c>
      <c r="T72" s="440">
        <v>26.560967090399998</v>
      </c>
      <c r="U72" s="440">
        <v>27.707384106000003</v>
      </c>
      <c r="V72" s="440">
        <v>29.287122361200005</v>
      </c>
      <c r="W72" s="440">
        <v>30.984769277999998</v>
      </c>
      <c r="X72" s="440">
        <v>34.585027905600001</v>
      </c>
      <c r="Y72" s="440">
        <v>39.834801997199989</v>
      </c>
      <c r="Z72" s="440">
        <v>42.597658756800008</v>
      </c>
      <c r="AA72" s="440">
        <v>41.028148854000001</v>
      </c>
      <c r="AB72" s="440">
        <v>42.707202192000004</v>
      </c>
      <c r="AC72" s="440">
        <v>49.632073095600013</v>
      </c>
      <c r="AD72" s="440">
        <v>54.556323487200004</v>
      </c>
      <c r="AE72" s="440">
        <v>47.992388237999997</v>
      </c>
      <c r="AF72" s="440">
        <v>51.620295404231989</v>
      </c>
      <c r="AG72" s="440">
        <v>49.603396278888006</v>
      </c>
      <c r="AH72" s="440">
        <v>49.177587037716002</v>
      </c>
      <c r="AI72" s="440">
        <v>50.962379391360003</v>
      </c>
      <c r="AJ72" s="440">
        <v>51.140618208107995</v>
      </c>
      <c r="AK72" s="440">
        <v>50.928313283819996</v>
      </c>
      <c r="AL72" s="440">
        <v>62.118941918183992</v>
      </c>
      <c r="AM72" s="440">
        <v>66.885559792199999</v>
      </c>
      <c r="AN72" s="440">
        <v>69.831535167684024</v>
      </c>
      <c r="AO72" s="440">
        <v>78.897882870015451</v>
      </c>
      <c r="AP72" s="440">
        <v>74.562194398946374</v>
      </c>
      <c r="AQ72" s="440">
        <v>79.653834460836634</v>
      </c>
      <c r="AR72" s="440">
        <v>83.608417855398656</v>
      </c>
      <c r="AS72" s="440">
        <v>77.617950722547462</v>
      </c>
      <c r="AT72" s="441">
        <v>78.456695156726795</v>
      </c>
      <c r="AU72" s="442">
        <v>1.3575394275614272E-2</v>
      </c>
      <c r="AV72" s="443">
        <v>2.5203036149744049E-3</v>
      </c>
    </row>
    <row r="73" spans="1:48" s="315" customFormat="1">
      <c r="A73" t="s">
        <v>122</v>
      </c>
      <c r="B73" s="440">
        <v>180.06650390366264</v>
      </c>
      <c r="C73" s="440">
        <v>184.3416755170185</v>
      </c>
      <c r="D73" s="440">
        <v>188.2247449363783</v>
      </c>
      <c r="E73" s="440">
        <v>198.61450637987184</v>
      </c>
      <c r="F73" s="440">
        <v>218.04103229267187</v>
      </c>
      <c r="G73" s="440">
        <v>210.00890711877483</v>
      </c>
      <c r="H73" s="440">
        <v>215.13365464644409</v>
      </c>
      <c r="I73" s="440">
        <v>228.68532077784954</v>
      </c>
      <c r="J73" s="440">
        <v>230.31144542760958</v>
      </c>
      <c r="K73" s="440">
        <v>249.28235432630728</v>
      </c>
      <c r="L73" s="440">
        <v>264.6666536786496</v>
      </c>
      <c r="M73" s="440">
        <v>276.86874617009113</v>
      </c>
      <c r="N73" s="440">
        <v>291.94823162390736</v>
      </c>
      <c r="O73" s="440">
        <v>292.67019358154113</v>
      </c>
      <c r="P73" s="440">
        <v>313.05565661691259</v>
      </c>
      <c r="Q73" s="440">
        <v>324.18934285705501</v>
      </c>
      <c r="R73" s="440">
        <v>359.31012136299944</v>
      </c>
      <c r="S73" s="440">
        <v>364.11674652780397</v>
      </c>
      <c r="T73" s="440">
        <v>383.0478735949435</v>
      </c>
      <c r="U73" s="440">
        <v>405.42138459603149</v>
      </c>
      <c r="V73" s="440">
        <v>429.80544161218836</v>
      </c>
      <c r="W73" s="440">
        <v>461.97067147201597</v>
      </c>
      <c r="X73" s="440">
        <v>499.81557173537436</v>
      </c>
      <c r="Y73" s="440">
        <v>539.06825261463518</v>
      </c>
      <c r="Z73" s="440">
        <v>588.42541858523475</v>
      </c>
      <c r="AA73" s="440">
        <v>581.36330713003724</v>
      </c>
      <c r="AB73" s="440">
        <v>612.1697013312131</v>
      </c>
      <c r="AC73" s="440">
        <v>650.82788571677258</v>
      </c>
      <c r="AD73" s="440">
        <v>670.12702894965389</v>
      </c>
      <c r="AE73" s="440">
        <v>700.3882029478508</v>
      </c>
      <c r="AF73" s="440">
        <v>765.48787359385688</v>
      </c>
      <c r="AG73" s="440">
        <v>824.40906057387974</v>
      </c>
      <c r="AH73" s="440">
        <v>850.84333481576436</v>
      </c>
      <c r="AI73" s="440">
        <v>874.57760165159414</v>
      </c>
      <c r="AJ73" s="440">
        <v>898.47911021593598</v>
      </c>
      <c r="AK73" s="440">
        <v>952.76652978011748</v>
      </c>
      <c r="AL73" s="440">
        <v>959.16359129875423</v>
      </c>
      <c r="AM73" s="440">
        <v>1001.1999764356475</v>
      </c>
      <c r="AN73" s="440">
        <v>1030.4714112976988</v>
      </c>
      <c r="AO73" s="440">
        <v>1118.3646320865851</v>
      </c>
      <c r="AP73" s="440">
        <v>1172.8630902598095</v>
      </c>
      <c r="AQ73" s="440">
        <v>1222.4087744254291</v>
      </c>
      <c r="AR73" s="440">
        <v>1325.4903220470203</v>
      </c>
      <c r="AS73" s="440">
        <v>1442.4528873874056</v>
      </c>
      <c r="AT73" s="441">
        <v>1539.0523826167764</v>
      </c>
      <c r="AU73" s="442">
        <v>6.989211084887037E-2</v>
      </c>
      <c r="AV73" s="443">
        <v>4.943974858736401E-2</v>
      </c>
    </row>
    <row r="74" spans="1:48" s="315" customFormat="1">
      <c r="A74" t="s">
        <v>128</v>
      </c>
      <c r="B74" s="440">
        <v>20.349706939200001</v>
      </c>
      <c r="C74" s="440">
        <v>19.792129849200002</v>
      </c>
      <c r="D74" s="440">
        <v>19.158114351600002</v>
      </c>
      <c r="E74" s="440">
        <v>20.059616127599998</v>
      </c>
      <c r="F74" s="440">
        <v>22.538310584399994</v>
      </c>
      <c r="G74" s="440">
        <v>23.801484891600001</v>
      </c>
      <c r="H74" s="440">
        <v>24.616981422000002</v>
      </c>
      <c r="I74" s="440">
        <v>26.2685609784</v>
      </c>
      <c r="J74" s="440">
        <v>29.745610455599998</v>
      </c>
      <c r="K74" s="440">
        <v>31.727386180800004</v>
      </c>
      <c r="L74" s="440">
        <v>38.631494743200001</v>
      </c>
      <c r="M74" s="440">
        <v>41.313048033600005</v>
      </c>
      <c r="N74" s="440">
        <v>54.225206222399997</v>
      </c>
      <c r="O74" s="440">
        <v>60.417876981599996</v>
      </c>
      <c r="P74" s="440">
        <v>68.485082770799991</v>
      </c>
      <c r="Q74" s="440">
        <v>73.99138209840001</v>
      </c>
      <c r="R74" s="440">
        <v>80.580521883599985</v>
      </c>
      <c r="S74" s="440">
        <v>82.181139710399975</v>
      </c>
      <c r="T74" s="440">
        <v>85.800917199599994</v>
      </c>
      <c r="U74" s="440">
        <v>96.05636238240001</v>
      </c>
      <c r="V74" s="440">
        <v>103.9022957916</v>
      </c>
      <c r="W74" s="440">
        <v>120.3879715164</v>
      </c>
      <c r="X74" s="440">
        <v>121.20868061280001</v>
      </c>
      <c r="Y74" s="440">
        <v>126.68315188680002</v>
      </c>
      <c r="Z74" s="440">
        <v>139.52678053320003</v>
      </c>
      <c r="AA74" s="440">
        <v>153.67692167816429</v>
      </c>
      <c r="AB74" s="440">
        <v>163.10559978524756</v>
      </c>
      <c r="AC74" s="440">
        <v>173.64540015929236</v>
      </c>
      <c r="AD74" s="440">
        <v>181.63370942135171</v>
      </c>
      <c r="AE74" s="440">
        <v>200.53494777519322</v>
      </c>
      <c r="AF74" s="440">
        <v>220.49614057710573</v>
      </c>
      <c r="AG74" s="440">
        <v>227.17888572896004</v>
      </c>
      <c r="AH74" s="440">
        <v>246.78532590448742</v>
      </c>
      <c r="AI74" s="440">
        <v>238.79460496183384</v>
      </c>
      <c r="AJ74" s="440">
        <v>263.44170341513637</v>
      </c>
      <c r="AK74" s="440">
        <v>282.58116259473314</v>
      </c>
      <c r="AL74" s="440">
        <v>302.72995275451751</v>
      </c>
      <c r="AM74" s="440">
        <v>315.83064816718559</v>
      </c>
      <c r="AN74" s="440">
        <v>322.42407003443867</v>
      </c>
      <c r="AO74" s="440">
        <v>337.26379902501117</v>
      </c>
      <c r="AP74" s="440">
        <v>362.12032373989632</v>
      </c>
      <c r="AQ74" s="440">
        <v>348.31012998521243</v>
      </c>
      <c r="AR74" s="440">
        <v>363.75555865694952</v>
      </c>
      <c r="AS74" s="440">
        <v>379.8606467947377</v>
      </c>
      <c r="AT74" s="441">
        <v>388.47677928915999</v>
      </c>
      <c r="AU74" s="442">
        <v>2.5484220382826939E-2</v>
      </c>
      <c r="AV74" s="443">
        <v>1.2479233661579214E-2</v>
      </c>
    </row>
    <row r="75" spans="1:48" s="315" customFormat="1">
      <c r="A75" t="s">
        <v>216</v>
      </c>
      <c r="B75" s="440">
        <v>446.06739439080008</v>
      </c>
      <c r="C75" s="440">
        <v>491.01511444200003</v>
      </c>
      <c r="D75" s="440">
        <v>582.6339057852</v>
      </c>
      <c r="E75" s="440">
        <v>655.73721558360012</v>
      </c>
      <c r="F75" s="440">
        <v>753.63549763679998</v>
      </c>
      <c r="G75" s="440">
        <v>856.80949547520004</v>
      </c>
      <c r="H75" s="440">
        <v>895.21431040439995</v>
      </c>
      <c r="I75" s="440">
        <v>926.83475155799988</v>
      </c>
      <c r="J75" s="440">
        <v>1049.0942342627998</v>
      </c>
      <c r="K75" s="440">
        <v>1036.5122019276</v>
      </c>
      <c r="L75" s="440">
        <v>982.11293235359994</v>
      </c>
      <c r="M75" s="440">
        <v>1007.063215758</v>
      </c>
      <c r="N75" s="440">
        <v>1032.7517855639999</v>
      </c>
      <c r="O75" s="440">
        <v>1026.3646784051998</v>
      </c>
      <c r="P75" s="440">
        <v>1056.3392965319997</v>
      </c>
      <c r="Q75" s="440">
        <v>1008.4302586188001</v>
      </c>
      <c r="R75" s="440">
        <v>990.04106590200024</v>
      </c>
      <c r="S75" s="440">
        <v>935.53402150800002</v>
      </c>
      <c r="T75" s="440">
        <v>941.53286630159982</v>
      </c>
      <c r="U75" s="440">
        <v>1021.2306974496001</v>
      </c>
      <c r="V75" s="440">
        <v>1006.2433674719999</v>
      </c>
      <c r="W75" s="440">
        <v>997.62298453439962</v>
      </c>
      <c r="X75" s="440">
        <v>1001.4576230952</v>
      </c>
      <c r="Y75" s="440">
        <v>1080.9344482667998</v>
      </c>
      <c r="Z75" s="440">
        <v>1107.2557022183998</v>
      </c>
      <c r="AA75" s="440">
        <v>1162.7041299409245</v>
      </c>
      <c r="AB75" s="440">
        <v>1194.1119139286627</v>
      </c>
      <c r="AC75" s="440">
        <v>1210.8932496875684</v>
      </c>
      <c r="AD75" s="440">
        <v>1199.2254958634426</v>
      </c>
      <c r="AE75" s="440">
        <v>1265.9152275489605</v>
      </c>
      <c r="AF75" s="440">
        <v>1285.0309822847025</v>
      </c>
      <c r="AG75" s="440">
        <v>1305.2391021833066</v>
      </c>
      <c r="AH75" s="440">
        <v>1304.6054767353316</v>
      </c>
      <c r="AI75" s="440">
        <v>1268.308852400876</v>
      </c>
      <c r="AJ75" s="440">
        <v>1298.6990228009379</v>
      </c>
      <c r="AK75" s="440">
        <v>1328.3945068477112</v>
      </c>
      <c r="AL75" s="440">
        <v>1324.7885917455815</v>
      </c>
      <c r="AM75" s="440">
        <v>1323.2736664415395</v>
      </c>
      <c r="AN75" s="440">
        <v>1376.8341687596603</v>
      </c>
      <c r="AO75" s="440">
        <v>1381.2314082406333</v>
      </c>
      <c r="AP75" s="440">
        <v>1395.600141794431</v>
      </c>
      <c r="AQ75" s="440">
        <v>1377.5545461561123</v>
      </c>
      <c r="AR75" s="440">
        <v>1390.8902917385315</v>
      </c>
      <c r="AS75" s="440">
        <v>1388.6102747866555</v>
      </c>
      <c r="AT75" s="441">
        <v>1222.0684602483916</v>
      </c>
      <c r="AU75" s="442">
        <v>-0.11752302624689481</v>
      </c>
      <c r="AV75" s="443">
        <v>3.9257115686017419E-2</v>
      </c>
    </row>
    <row r="76" spans="1:48" s="315" customFormat="1">
      <c r="A76" t="s">
        <v>129</v>
      </c>
      <c r="B76" s="440">
        <v>6.1880527187999999</v>
      </c>
      <c r="C76" s="440">
        <v>7.3433583108000011</v>
      </c>
      <c r="D76" s="440">
        <v>7.4681877527999987</v>
      </c>
      <c r="E76" s="440">
        <v>7.5663933335999998</v>
      </c>
      <c r="F76" s="440">
        <v>7.8299272728</v>
      </c>
      <c r="G76" s="440">
        <v>8.8323853571999997</v>
      </c>
      <c r="H76" s="440">
        <v>9.9273089195999997</v>
      </c>
      <c r="I76" s="440">
        <v>11.5124146524</v>
      </c>
      <c r="J76" s="440">
        <v>13.078524873599999</v>
      </c>
      <c r="K76" s="440">
        <v>13.475714029199999</v>
      </c>
      <c r="L76" s="440">
        <v>14.971632548399999</v>
      </c>
      <c r="M76" s="440">
        <v>16.384208626800003</v>
      </c>
      <c r="N76" s="440">
        <v>18.842559422400001</v>
      </c>
      <c r="O76" s="440">
        <v>20.631382282800004</v>
      </c>
      <c r="P76" s="440">
        <v>24.6022606332</v>
      </c>
      <c r="Q76" s="440">
        <v>27.246597458400004</v>
      </c>
      <c r="R76" s="440">
        <v>28.921991533200007</v>
      </c>
      <c r="S76" s="440">
        <v>31.349138108399998</v>
      </c>
      <c r="T76" s="440">
        <v>36.129806380799998</v>
      </c>
      <c r="U76" s="440">
        <v>39.221532093599997</v>
      </c>
      <c r="V76" s="440">
        <v>43.6322170368</v>
      </c>
      <c r="W76" s="440">
        <v>46.780740878399996</v>
      </c>
      <c r="X76" s="440">
        <v>46.621064700000005</v>
      </c>
      <c r="Y76" s="440">
        <v>49.216131262799998</v>
      </c>
      <c r="Z76" s="440">
        <v>58.177955728800001</v>
      </c>
      <c r="AA76" s="440">
        <v>66.109098891599999</v>
      </c>
      <c r="AB76" s="440">
        <v>72.236614669200009</v>
      </c>
      <c r="AC76" s="440">
        <v>72.974010335949558</v>
      </c>
      <c r="AD76" s="440">
        <v>79.831873891375977</v>
      </c>
      <c r="AE76" s="440">
        <v>86.591615749449616</v>
      </c>
      <c r="AF76" s="440">
        <v>89.116107492746778</v>
      </c>
      <c r="AG76" s="440">
        <v>101.43722732742962</v>
      </c>
      <c r="AH76" s="440">
        <v>103.03000994307297</v>
      </c>
      <c r="AI76" s="440">
        <v>100.82458714755035</v>
      </c>
      <c r="AJ76" s="440">
        <v>102.83097200165889</v>
      </c>
      <c r="AK76" s="440">
        <v>120.0552149576917</v>
      </c>
      <c r="AL76" s="440">
        <v>125.67611617571797</v>
      </c>
      <c r="AM76" s="440">
        <v>137.16646224006988</v>
      </c>
      <c r="AN76" s="440">
        <v>140.74810572899923</v>
      </c>
      <c r="AO76" s="440">
        <v>141.44558259872301</v>
      </c>
      <c r="AP76" s="440">
        <v>154.17796383567998</v>
      </c>
      <c r="AQ76" s="440">
        <v>163.26315568564357</v>
      </c>
      <c r="AR76" s="440">
        <v>165.46688974488055</v>
      </c>
      <c r="AS76" s="440">
        <v>157.8726796529161</v>
      </c>
      <c r="AT76" s="441">
        <v>148.0350416329569</v>
      </c>
      <c r="AU76" s="442">
        <v>-5.9744742308593168E-2</v>
      </c>
      <c r="AV76" s="443">
        <v>4.75540359971993E-3</v>
      </c>
    </row>
    <row r="77" spans="1:48" s="315" customFormat="1">
      <c r="A77" t="s">
        <v>217</v>
      </c>
      <c r="B77" s="440">
        <v>14.856709075199998</v>
      </c>
      <c r="C77" s="440">
        <v>15.586878621599999</v>
      </c>
      <c r="D77" s="440">
        <v>15.515091748799998</v>
      </c>
      <c r="E77" s="440">
        <v>15.4291911732</v>
      </c>
      <c r="F77" s="440">
        <v>15.951431671200002</v>
      </c>
      <c r="G77" s="440">
        <v>18.022419730800003</v>
      </c>
      <c r="H77" s="440">
        <v>17.860788316799997</v>
      </c>
      <c r="I77" s="440">
        <v>19.189138539600005</v>
      </c>
      <c r="J77" s="440">
        <v>20.757384028799997</v>
      </c>
      <c r="K77" s="440">
        <v>20.387043265464001</v>
      </c>
      <c r="L77" s="440">
        <v>19.641098069387997</v>
      </c>
      <c r="M77" s="440">
        <v>21.267553826231996</v>
      </c>
      <c r="N77" s="440">
        <v>22.299163630055997</v>
      </c>
      <c r="O77" s="440">
        <v>20.786044449419986</v>
      </c>
      <c r="P77" s="440">
        <v>19.558197352979999</v>
      </c>
      <c r="Q77" s="440">
        <v>19.30122705438</v>
      </c>
      <c r="R77" s="440">
        <v>19.051695801144</v>
      </c>
      <c r="S77" s="440">
        <v>21.12921850687199</v>
      </c>
      <c r="T77" s="440">
        <v>21.52534555547998</v>
      </c>
      <c r="U77" s="440">
        <v>22.120106863751985</v>
      </c>
      <c r="V77" s="440">
        <v>21.641654973095996</v>
      </c>
      <c r="W77" s="440">
        <v>23.36701897929597</v>
      </c>
      <c r="X77" s="440">
        <v>24.403816660823995</v>
      </c>
      <c r="Y77" s="440">
        <v>25.092573099875963</v>
      </c>
      <c r="Z77" s="440">
        <v>26.495781393599977</v>
      </c>
      <c r="AA77" s="440">
        <v>28.767322918187972</v>
      </c>
      <c r="AB77" s="440">
        <v>28.579426765055981</v>
      </c>
      <c r="AC77" s="440">
        <v>30.005267571504</v>
      </c>
      <c r="AD77" s="440">
        <v>29.195507727467952</v>
      </c>
      <c r="AE77" s="440">
        <v>30.370612460219974</v>
      </c>
      <c r="AF77" s="440">
        <v>31.135789247975975</v>
      </c>
      <c r="AG77" s="440">
        <v>32.050288508435976</v>
      </c>
      <c r="AH77" s="440">
        <v>34.300075402115986</v>
      </c>
      <c r="AI77" s="440">
        <v>32.679890766575959</v>
      </c>
      <c r="AJ77" s="440">
        <v>34.463648967947989</v>
      </c>
      <c r="AK77" s="440">
        <v>35.136892858643989</v>
      </c>
      <c r="AL77" s="440">
        <v>36.783338926607989</v>
      </c>
      <c r="AM77" s="440">
        <v>36.809366819767966</v>
      </c>
      <c r="AN77" s="440">
        <v>37.807989418109997</v>
      </c>
      <c r="AO77" s="440">
        <v>37.259817090071984</v>
      </c>
      <c r="AP77" s="440">
        <v>38.310161718192006</v>
      </c>
      <c r="AQ77" s="440">
        <v>38.855727123679991</v>
      </c>
      <c r="AR77" s="440">
        <v>37.126736204940002</v>
      </c>
      <c r="AS77" s="440">
        <v>38.424753623951965</v>
      </c>
      <c r="AT77" s="441">
        <v>36.159731051987997</v>
      </c>
      <c r="AU77" s="442">
        <v>-5.6368736592419144E-2</v>
      </c>
      <c r="AV77" s="443">
        <v>1.1615771057495773E-3</v>
      </c>
    </row>
    <row r="78" spans="1:48" s="315" customFormat="1">
      <c r="A78" t="s">
        <v>218</v>
      </c>
      <c r="B78" s="440">
        <v>20.792431731600001</v>
      </c>
      <c r="C78" s="440">
        <v>20.737040367599999</v>
      </c>
      <c r="D78" s="440">
        <v>22.6619844696</v>
      </c>
      <c r="E78" s="440">
        <v>25.555260049199994</v>
      </c>
      <c r="F78" s="440">
        <v>25.419930112799996</v>
      </c>
      <c r="G78" s="440">
        <v>25.082649878400002</v>
      </c>
      <c r="H78" s="440">
        <v>23.407996867200005</v>
      </c>
      <c r="I78" s="440">
        <v>20.037091143600005</v>
      </c>
      <c r="J78" s="440">
        <v>21.234809019600007</v>
      </c>
      <c r="K78" s="440">
        <v>22.724459899200003</v>
      </c>
      <c r="L78" s="440">
        <v>24.165388987200004</v>
      </c>
      <c r="M78" s="440">
        <v>24.320493180000003</v>
      </c>
      <c r="N78" s="440">
        <v>26.049114043200003</v>
      </c>
      <c r="O78" s="440">
        <v>27.343877756400001</v>
      </c>
      <c r="P78" s="440">
        <v>29.913723036</v>
      </c>
      <c r="Q78" s="440">
        <v>33.534907289999992</v>
      </c>
      <c r="R78" s="440">
        <v>36.251931149999997</v>
      </c>
      <c r="S78" s="440">
        <v>39.978065919599999</v>
      </c>
      <c r="T78" s="440">
        <v>42.091922624400006</v>
      </c>
      <c r="U78" s="440">
        <v>44.809884327599995</v>
      </c>
      <c r="V78" s="440">
        <v>47.4111306072</v>
      </c>
      <c r="W78" s="440">
        <v>51.196847727599994</v>
      </c>
      <c r="X78" s="440">
        <v>55.534753526400003</v>
      </c>
      <c r="Y78" s="440">
        <v>59.213908213200007</v>
      </c>
      <c r="Z78" s="440">
        <v>63.395185824000002</v>
      </c>
      <c r="AA78" s="440">
        <v>66.986664731999994</v>
      </c>
      <c r="AB78" s="440">
        <v>70.890135602399994</v>
      </c>
      <c r="AC78" s="440">
        <v>73.795728747599995</v>
      </c>
      <c r="AD78" s="440">
        <v>81.785935097999982</v>
      </c>
      <c r="AE78" s="440">
        <v>85.413730309200005</v>
      </c>
      <c r="AF78" s="440">
        <v>90.075020353200003</v>
      </c>
      <c r="AG78" s="440">
        <v>95.499698014800003</v>
      </c>
      <c r="AH78" s="440">
        <v>96.221305555200004</v>
      </c>
      <c r="AI78" s="440">
        <v>99.813521340000008</v>
      </c>
      <c r="AJ78" s="440">
        <v>107.06638196879999</v>
      </c>
      <c r="AK78" s="440">
        <v>111.05452668240001</v>
      </c>
      <c r="AL78" s="440">
        <v>112.6318030992</v>
      </c>
      <c r="AM78" s="440">
        <v>116.15717662200001</v>
      </c>
      <c r="AN78" s="440">
        <v>124.43591629439999</v>
      </c>
      <c r="AO78" s="440">
        <v>136.83868121868119</v>
      </c>
      <c r="AP78" s="440">
        <v>138.26449028654483</v>
      </c>
      <c r="AQ78" s="440">
        <v>147.05313119191612</v>
      </c>
      <c r="AR78" s="440">
        <v>156.88611087340811</v>
      </c>
      <c r="AS78" s="440">
        <v>159.26801764284309</v>
      </c>
      <c r="AT78" s="441">
        <v>160.38473536968641</v>
      </c>
      <c r="AU78" s="442">
        <v>9.7704987088020889E-3</v>
      </c>
      <c r="AV78" s="443">
        <v>5.1521189814516003E-3</v>
      </c>
    </row>
    <row r="79" spans="1:48" s="315" customFormat="1">
      <c r="A79" t="s">
        <v>219</v>
      </c>
      <c r="B79" s="440">
        <v>12.875238986400003</v>
      </c>
      <c r="C79" s="440">
        <v>14.0453909712</v>
      </c>
      <c r="D79" s="440">
        <v>15.8727910068</v>
      </c>
      <c r="E79" s="440">
        <v>18.109932224400001</v>
      </c>
      <c r="F79" s="440">
        <v>19.398880472399998</v>
      </c>
      <c r="G79" s="440">
        <v>22.119337508399997</v>
      </c>
      <c r="H79" s="440">
        <v>25.613557052400001</v>
      </c>
      <c r="I79" s="440">
        <v>25.129952344800003</v>
      </c>
      <c r="J79" s="440">
        <v>29.52772101</v>
      </c>
      <c r="K79" s="440">
        <v>27.656673584399996</v>
      </c>
      <c r="L79" s="440">
        <v>29.937303093600001</v>
      </c>
      <c r="M79" s="440">
        <v>30.801559096800002</v>
      </c>
      <c r="N79" s="440">
        <v>33.959243656799998</v>
      </c>
      <c r="O79" s="440">
        <v>34.993077620400001</v>
      </c>
      <c r="P79" s="440">
        <v>36.0489718332</v>
      </c>
      <c r="Q79" s="440">
        <v>33.959348326799997</v>
      </c>
      <c r="R79" s="440">
        <v>31.958016058799998</v>
      </c>
      <c r="S79" s="440">
        <v>30.850841919600001</v>
      </c>
      <c r="T79" s="440">
        <v>33.670488434399999</v>
      </c>
      <c r="U79" s="440">
        <v>29.117452291199999</v>
      </c>
      <c r="V79" s="440">
        <v>27.604958230800005</v>
      </c>
      <c r="W79" s="440">
        <v>27.693337392000004</v>
      </c>
      <c r="X79" s="440">
        <v>32.063481550799999</v>
      </c>
      <c r="Y79" s="440">
        <v>35.046940802400002</v>
      </c>
      <c r="Z79" s="440">
        <v>37.993062171599995</v>
      </c>
      <c r="AA79" s="440">
        <v>39.321278416799998</v>
      </c>
      <c r="AB79" s="440">
        <v>39.160007067600006</v>
      </c>
      <c r="AC79" s="440">
        <v>46.525823373599998</v>
      </c>
      <c r="AD79" s="440">
        <v>48.42621608040001</v>
      </c>
      <c r="AE79" s="440">
        <v>50.915203515005828</v>
      </c>
      <c r="AF79" s="440">
        <v>57.241248975005831</v>
      </c>
      <c r="AG79" s="440">
        <v>61.754998010411668</v>
      </c>
      <c r="AH79" s="440">
        <v>67.235416903805842</v>
      </c>
      <c r="AI79" s="440">
        <v>69.270342873308749</v>
      </c>
      <c r="AJ79" s="440">
        <v>66.738710517308746</v>
      </c>
      <c r="AK79" s="440">
        <v>67.84628540761166</v>
      </c>
      <c r="AL79" s="440">
        <v>68.832544833145718</v>
      </c>
      <c r="AM79" s="440">
        <v>70.117356697723082</v>
      </c>
      <c r="AN79" s="440">
        <v>71.982548632990358</v>
      </c>
      <c r="AO79" s="440">
        <v>73.832797815712908</v>
      </c>
      <c r="AP79" s="440">
        <v>74.905731049151484</v>
      </c>
      <c r="AQ79" s="440">
        <v>68.245701306702671</v>
      </c>
      <c r="AR79" s="440">
        <v>73.022560573823213</v>
      </c>
      <c r="AS79" s="440">
        <v>72.171976528022398</v>
      </c>
      <c r="AT79" s="441">
        <v>71.305269927796402</v>
      </c>
      <c r="AU79" s="442">
        <v>-9.3020827281009577E-3</v>
      </c>
      <c r="AV79" s="443">
        <v>2.2905748095399191E-3</v>
      </c>
    </row>
    <row r="80" spans="1:48" s="315" customFormat="1">
      <c r="A80" t="s">
        <v>220</v>
      </c>
      <c r="B80" s="440">
        <v>11.7667543788</v>
      </c>
      <c r="C80" s="440">
        <v>13.744033480800001</v>
      </c>
      <c r="D80" s="440">
        <v>17.228548022399998</v>
      </c>
      <c r="E80" s="440">
        <v>21.5215796988</v>
      </c>
      <c r="F80" s="440">
        <v>21.119944161599999</v>
      </c>
      <c r="G80" s="440">
        <v>23.102469323999998</v>
      </c>
      <c r="H80" s="440">
        <v>20.336083092000003</v>
      </c>
      <c r="I80" s="440">
        <v>25.338429863999998</v>
      </c>
      <c r="J80" s="440">
        <v>23.682102476400001</v>
      </c>
      <c r="K80" s="440">
        <v>23.356402930799998</v>
      </c>
      <c r="L80" s="440">
        <v>22.746867652800002</v>
      </c>
      <c r="M80" s="440">
        <v>26.751813994799999</v>
      </c>
      <c r="N80" s="440">
        <v>26.675090884800003</v>
      </c>
      <c r="O80" s="440">
        <v>27.328771781999997</v>
      </c>
      <c r="P80" s="440">
        <v>29.437122844800001</v>
      </c>
      <c r="Q80" s="440">
        <v>29.182402119600003</v>
      </c>
      <c r="R80" s="440">
        <v>33.531067994399997</v>
      </c>
      <c r="S80" s="440">
        <v>32.7085962552</v>
      </c>
      <c r="T80" s="440">
        <v>34.523222363999999</v>
      </c>
      <c r="U80" s="440">
        <v>36.523269284400001</v>
      </c>
      <c r="V80" s="440">
        <v>36.953810488800002</v>
      </c>
      <c r="W80" s="440">
        <v>43.4989344456</v>
      </c>
      <c r="X80" s="440">
        <v>45.251290278000013</v>
      </c>
      <c r="Y80" s="440">
        <v>52.435642298400012</v>
      </c>
      <c r="Z80" s="440">
        <v>59.886990741599995</v>
      </c>
      <c r="AA80" s="440">
        <v>71.358630148800003</v>
      </c>
      <c r="AB80" s="440">
        <v>72.699750111600011</v>
      </c>
      <c r="AC80" s="440">
        <v>78.121601683199998</v>
      </c>
      <c r="AD80" s="440">
        <v>85.233911436</v>
      </c>
      <c r="AE80" s="440">
        <v>97.199647671600005</v>
      </c>
      <c r="AF80" s="440">
        <v>101.26290357720001</v>
      </c>
      <c r="AG80" s="440">
        <v>96.073352416800006</v>
      </c>
      <c r="AH80" s="440">
        <v>102.62550601080001</v>
      </c>
      <c r="AI80" s="440">
        <v>105.3660555</v>
      </c>
      <c r="AJ80" s="440">
        <v>100.03533381719998</v>
      </c>
      <c r="AK80" s="440">
        <v>106.39575166647151</v>
      </c>
      <c r="AL80" s="440">
        <v>121.47458096594052</v>
      </c>
      <c r="AM80" s="440">
        <v>119.43449092769987</v>
      </c>
      <c r="AN80" s="440">
        <v>115.49575741873699</v>
      </c>
      <c r="AO80" s="440">
        <v>130.83178853470264</v>
      </c>
      <c r="AP80" s="440">
        <v>139.16092530955117</v>
      </c>
      <c r="AQ80" s="440">
        <v>153.27923351102774</v>
      </c>
      <c r="AR80" s="440">
        <v>163.65249566869457</v>
      </c>
      <c r="AS80" s="440">
        <v>174.20511482569611</v>
      </c>
      <c r="AT80" s="441">
        <v>180.20503856325809</v>
      </c>
      <c r="AU80" s="442">
        <v>3.7275806617269369E-2</v>
      </c>
      <c r="AV80" s="443">
        <v>5.7888164830333308E-3</v>
      </c>
    </row>
    <row r="81" spans="1:48" s="315" customFormat="1">
      <c r="A81" t="s">
        <v>221</v>
      </c>
      <c r="B81" s="440">
        <v>23.563155488400003</v>
      </c>
      <c r="C81" s="440">
        <v>28.121533988400003</v>
      </c>
      <c r="D81" s="440">
        <v>31.442198112</v>
      </c>
      <c r="E81" s="440">
        <v>35.168224024799997</v>
      </c>
      <c r="F81" s="440">
        <v>41.478213106800006</v>
      </c>
      <c r="G81" s="440">
        <v>48.0124388232</v>
      </c>
      <c r="H81" s="440">
        <v>51.567588867600001</v>
      </c>
      <c r="I81" s="440">
        <v>53.403613711200002</v>
      </c>
      <c r="J81" s="440">
        <v>66.518279042399996</v>
      </c>
      <c r="K81" s="440">
        <v>68.63622206399998</v>
      </c>
      <c r="L81" s="440">
        <v>75.384640281599999</v>
      </c>
      <c r="M81" s="440">
        <v>84.422379805199995</v>
      </c>
      <c r="N81" s="440">
        <v>96.988310567999989</v>
      </c>
      <c r="O81" s="440">
        <v>105.69702203999999</v>
      </c>
      <c r="P81" s="440">
        <v>121.68720254519999</v>
      </c>
      <c r="Q81" s="440">
        <v>126.3091115484</v>
      </c>
      <c r="R81" s="440">
        <v>133.63846919999997</v>
      </c>
      <c r="S81" s="440">
        <v>133.8743493252</v>
      </c>
      <c r="T81" s="440">
        <v>141.1523056332</v>
      </c>
      <c r="U81" s="440">
        <v>154.70473858559998</v>
      </c>
      <c r="V81" s="440">
        <v>167.263434558</v>
      </c>
      <c r="W81" s="440">
        <v>179.56128116736002</v>
      </c>
      <c r="X81" s="440">
        <v>189.43070925168001</v>
      </c>
      <c r="Y81" s="440">
        <v>214.79381862696002</v>
      </c>
      <c r="Z81" s="440">
        <v>228.26941040160003</v>
      </c>
      <c r="AA81" s="440">
        <v>254.96696639916001</v>
      </c>
      <c r="AB81" s="440">
        <v>288.37690231464006</v>
      </c>
      <c r="AC81" s="440">
        <v>325.14188435532009</v>
      </c>
      <c r="AD81" s="440">
        <v>357.99629345675999</v>
      </c>
      <c r="AE81" s="440">
        <v>388.84601540735997</v>
      </c>
      <c r="AF81" s="440">
        <v>421.92288049715995</v>
      </c>
      <c r="AG81" s="440">
        <v>464.70842232264005</v>
      </c>
      <c r="AH81" s="440">
        <v>510.66636070464</v>
      </c>
      <c r="AI81" s="440">
        <v>460.36548985175989</v>
      </c>
      <c r="AJ81" s="440">
        <v>496.02985344468004</v>
      </c>
      <c r="AK81" s="440">
        <v>527.04542710368003</v>
      </c>
      <c r="AL81" s="440">
        <v>541.42382651723983</v>
      </c>
      <c r="AM81" s="440">
        <v>564.50791076508006</v>
      </c>
      <c r="AN81" s="440">
        <v>577.67867293608003</v>
      </c>
      <c r="AO81" s="440">
        <v>592.35083108816855</v>
      </c>
      <c r="AP81" s="440">
        <v>604.59636558972056</v>
      </c>
      <c r="AQ81" s="440">
        <v>608.51637729821277</v>
      </c>
      <c r="AR81" s="440">
        <v>641.79761268240372</v>
      </c>
      <c r="AS81" s="440">
        <v>653.46546322116421</v>
      </c>
      <c r="AT81" s="441">
        <v>663.34204139840688</v>
      </c>
      <c r="AU81" s="442">
        <v>1.7895289485514887E-2</v>
      </c>
      <c r="AV81" s="443">
        <v>2.1308867797212663E-2</v>
      </c>
    </row>
    <row r="82" spans="1:48" s="315" customFormat="1">
      <c r="A82" t="s">
        <v>222</v>
      </c>
      <c r="B82" s="440">
        <v>18.947731838399999</v>
      </c>
      <c r="C82" s="440">
        <v>20.170650063599997</v>
      </c>
      <c r="D82" s="440">
        <v>21.9961367316</v>
      </c>
      <c r="E82" s="440">
        <v>24.197618973599994</v>
      </c>
      <c r="F82" s="440">
        <v>25.693110439199998</v>
      </c>
      <c r="G82" s="440">
        <v>28.092341098474101</v>
      </c>
      <c r="H82" s="440">
        <v>35.035846751954026</v>
      </c>
      <c r="I82" s="440">
        <v>36.890597704043451</v>
      </c>
      <c r="J82" s="440">
        <v>43.062706923950358</v>
      </c>
      <c r="K82" s="440">
        <v>40.430692258031954</v>
      </c>
      <c r="L82" s="440">
        <v>44.071785286020294</v>
      </c>
      <c r="M82" s="440">
        <v>54.145138315812403</v>
      </c>
      <c r="N82" s="440">
        <v>60.439693527680873</v>
      </c>
      <c r="O82" s="440">
        <v>68.898170245708059</v>
      </c>
      <c r="P82" s="440">
        <v>71.88305385169221</v>
      </c>
      <c r="Q82" s="440">
        <v>79.502723777017977</v>
      </c>
      <c r="R82" s="440">
        <v>72.647003186959935</v>
      </c>
      <c r="S82" s="440">
        <v>72.528652230635629</v>
      </c>
      <c r="T82" s="440">
        <v>78.40242477133792</v>
      </c>
      <c r="U82" s="440">
        <v>82.009394109662395</v>
      </c>
      <c r="V82" s="440">
        <v>82.634895430763194</v>
      </c>
      <c r="W82" s="440">
        <v>95.042936253135125</v>
      </c>
      <c r="X82" s="440">
        <v>101.36642039042188</v>
      </c>
      <c r="Y82" s="440">
        <v>117.63978258789724</v>
      </c>
      <c r="Z82" s="440">
        <v>128.73083919232141</v>
      </c>
      <c r="AA82" s="440">
        <v>134.57042829163933</v>
      </c>
      <c r="AB82" s="440">
        <v>140.78316852227974</v>
      </c>
      <c r="AC82" s="440">
        <v>153.81817312666536</v>
      </c>
      <c r="AD82" s="440">
        <v>164.96569991459509</v>
      </c>
      <c r="AE82" s="440">
        <v>177.05571862954224</v>
      </c>
      <c r="AF82" s="440">
        <v>188.06942427572832</v>
      </c>
      <c r="AG82" s="440">
        <v>196.6810756553715</v>
      </c>
      <c r="AH82" s="440">
        <v>214.32812228687132</v>
      </c>
      <c r="AI82" s="440">
        <v>226.39403089486549</v>
      </c>
      <c r="AJ82" s="440">
        <v>256.18368518520538</v>
      </c>
      <c r="AK82" s="440">
        <v>278.73887792831425</v>
      </c>
      <c r="AL82" s="440">
        <v>282.40898406533472</v>
      </c>
      <c r="AM82" s="440">
        <v>292.84272419907131</v>
      </c>
      <c r="AN82" s="440">
        <v>313.07452038106607</v>
      </c>
      <c r="AO82" s="440">
        <v>323.86038991755873</v>
      </c>
      <c r="AP82" s="440">
        <v>330.23267750873339</v>
      </c>
      <c r="AQ82" s="440">
        <v>338.90594614265143</v>
      </c>
      <c r="AR82" s="440">
        <v>351.70049308162197</v>
      </c>
      <c r="AS82" s="440">
        <v>332.11745491914792</v>
      </c>
      <c r="AT82" s="441">
        <v>320.25856310389599</v>
      </c>
      <c r="AU82" s="442">
        <v>-3.3065022424348944E-2</v>
      </c>
      <c r="AV82" s="443">
        <v>1.0287825821682644E-2</v>
      </c>
    </row>
    <row r="83" spans="1:48" s="315" customFormat="1">
      <c r="A83" t="s">
        <v>124</v>
      </c>
      <c r="B83" s="440">
        <v>7.2367581959999985</v>
      </c>
      <c r="C83" s="440">
        <v>8.6018517756000001</v>
      </c>
      <c r="D83" s="440">
        <v>9.7368011460000012</v>
      </c>
      <c r="E83" s="440">
        <v>12.761186367600001</v>
      </c>
      <c r="F83" s="440">
        <v>13.8270995928</v>
      </c>
      <c r="G83" s="440">
        <v>16.081578349200001</v>
      </c>
      <c r="H83" s="440">
        <v>17.919286286400002</v>
      </c>
      <c r="I83" s="440">
        <v>22.274563118400003</v>
      </c>
      <c r="J83" s="440">
        <v>23.5525210164</v>
      </c>
      <c r="K83" s="440">
        <v>24.035233935600001</v>
      </c>
      <c r="L83" s="440">
        <v>25.865204666399997</v>
      </c>
      <c r="M83" s="440">
        <v>27.339992406</v>
      </c>
      <c r="N83" s="440">
        <v>30.53778651</v>
      </c>
      <c r="O83" s="440">
        <v>34.3551600252</v>
      </c>
      <c r="P83" s="440">
        <v>35.501907797999998</v>
      </c>
      <c r="Q83" s="440">
        <v>37.045392551999996</v>
      </c>
      <c r="R83" s="440">
        <v>36.356751874800004</v>
      </c>
      <c r="S83" s="440">
        <v>35.984905419599997</v>
      </c>
      <c r="T83" s="440">
        <v>39.319595323199998</v>
      </c>
      <c r="U83" s="440">
        <v>43.846443032400003</v>
      </c>
      <c r="V83" s="440">
        <v>46.677812587200002</v>
      </c>
      <c r="W83" s="440">
        <v>48.831345225572896</v>
      </c>
      <c r="X83" s="440">
        <v>58.18325093255639</v>
      </c>
      <c r="Y83" s="440">
        <v>66.644511180542921</v>
      </c>
      <c r="Z83" s="440">
        <v>75.787037903063734</v>
      </c>
      <c r="AA83" s="440">
        <v>88.87672658655687</v>
      </c>
      <c r="AB83" s="440">
        <v>100.81584684332566</v>
      </c>
      <c r="AC83" s="440">
        <v>109.56853144305009</v>
      </c>
      <c r="AD83" s="440">
        <v>124.19612067299883</v>
      </c>
      <c r="AE83" s="440">
        <v>139.21255806267456</v>
      </c>
      <c r="AF83" s="440">
        <v>159.28823406406551</v>
      </c>
      <c r="AG83" s="440">
        <v>176.90280319649861</v>
      </c>
      <c r="AH83" s="440">
        <v>187.02055643980424</v>
      </c>
      <c r="AI83" s="440">
        <v>176.53579534548842</v>
      </c>
      <c r="AJ83" s="440">
        <v>186.33136731073719</v>
      </c>
      <c r="AK83" s="440">
        <v>189.85883220925561</v>
      </c>
      <c r="AL83" s="440">
        <v>196.02094970985877</v>
      </c>
      <c r="AM83" s="440">
        <v>210.81984776237869</v>
      </c>
      <c r="AN83" s="440">
        <v>223.55305288769722</v>
      </c>
      <c r="AO83" s="440">
        <v>243.113402001461</v>
      </c>
      <c r="AP83" s="440">
        <v>257.33151245965831</v>
      </c>
      <c r="AQ83" s="440">
        <v>261.24684416877352</v>
      </c>
      <c r="AR83" s="440">
        <v>269.0116427859474</v>
      </c>
      <c r="AS83" s="440">
        <v>273.30418150400845</v>
      </c>
      <c r="AT83" s="441">
        <v>274.41157086589675</v>
      </c>
      <c r="AU83" s="442">
        <v>6.8026836420038705E-3</v>
      </c>
      <c r="AV83" s="443">
        <v>8.8150599851621152E-3</v>
      </c>
    </row>
    <row r="84" spans="1:48" s="315" customFormat="1">
      <c r="A84" t="s">
        <v>75</v>
      </c>
      <c r="B84" s="440">
        <v>77.065073153655689</v>
      </c>
      <c r="C84" s="440">
        <v>82.498054634398613</v>
      </c>
      <c r="D84" s="440">
        <v>90.492021255767568</v>
      </c>
      <c r="E84" s="440">
        <v>97.659003991982289</v>
      </c>
      <c r="F84" s="440">
        <v>104.28034299211285</v>
      </c>
      <c r="G84" s="440">
        <v>111.09041986498616</v>
      </c>
      <c r="H84" s="440">
        <v>118.2228066534695</v>
      </c>
      <c r="I84" s="440">
        <v>123.07677400063831</v>
      </c>
      <c r="J84" s="440">
        <v>129.92235298643538</v>
      </c>
      <c r="K84" s="440">
        <v>136.67112164526554</v>
      </c>
      <c r="L84" s="440">
        <v>139.62366218113982</v>
      </c>
      <c r="M84" s="440">
        <v>145.9306368182817</v>
      </c>
      <c r="N84" s="440">
        <v>152.22338514811574</v>
      </c>
      <c r="O84" s="440">
        <v>160.01836738645011</v>
      </c>
      <c r="P84" s="440">
        <v>169.36103436129974</v>
      </c>
      <c r="Q84" s="440">
        <v>181.45104332043545</v>
      </c>
      <c r="R84" s="440">
        <v>184.28991610436978</v>
      </c>
      <c r="S84" s="440">
        <v>192.06358174753541</v>
      </c>
      <c r="T84" s="440">
        <v>199.73241750059762</v>
      </c>
      <c r="U84" s="440">
        <v>200.64352296543296</v>
      </c>
      <c r="V84" s="440">
        <v>201.11298203508912</v>
      </c>
      <c r="W84" s="440">
        <v>201.0055844477514</v>
      </c>
      <c r="X84" s="440">
        <v>194.59334971805137</v>
      </c>
      <c r="Y84" s="440">
        <v>196.52621469089405</v>
      </c>
      <c r="Z84" s="440">
        <v>193.30478213552513</v>
      </c>
      <c r="AA84" s="440">
        <v>187.30419868280558</v>
      </c>
      <c r="AB84" s="440">
        <v>184.20602172007347</v>
      </c>
      <c r="AC84" s="440">
        <v>167.06601265690296</v>
      </c>
      <c r="AD84" s="440">
        <v>159.00711274332406</v>
      </c>
      <c r="AE84" s="440">
        <v>152.13009781586655</v>
      </c>
      <c r="AF84" s="440">
        <v>147.5915357688381</v>
      </c>
      <c r="AG84" s="440">
        <v>138.44383343254833</v>
      </c>
      <c r="AH84" s="440">
        <v>139.86117014384382</v>
      </c>
      <c r="AI84" s="440">
        <v>136.30292514653968</v>
      </c>
      <c r="AJ84" s="440">
        <v>146.09407973710196</v>
      </c>
      <c r="AK84" s="440">
        <v>156.98621447698383</v>
      </c>
      <c r="AL84" s="440">
        <v>163.21230318338641</v>
      </c>
      <c r="AM84" s="440">
        <v>162.39860477176796</v>
      </c>
      <c r="AN84" s="440">
        <v>167.34004642535157</v>
      </c>
      <c r="AO84" s="440">
        <v>187.18170632244085</v>
      </c>
      <c r="AP84" s="440">
        <v>201.23926826315292</v>
      </c>
      <c r="AQ84" s="440">
        <v>210.21380280500688</v>
      </c>
      <c r="AR84" s="440">
        <v>204.61975841292411</v>
      </c>
      <c r="AS84" s="440">
        <v>208.45963355599528</v>
      </c>
      <c r="AT84" s="441">
        <v>229.14171612472214</v>
      </c>
      <c r="AU84" s="442">
        <v>0.10222539361143057</v>
      </c>
      <c r="AV84" s="443">
        <v>7.3608338247862235E-3</v>
      </c>
    </row>
    <row r="85" spans="1:48" s="315" customFormat="1">
      <c r="A85" s="332" t="s">
        <v>108</v>
      </c>
      <c r="B85" s="444">
        <v>1634.7466854413192</v>
      </c>
      <c r="C85" s="444">
        <v>1775.4247104850178</v>
      </c>
      <c r="D85" s="444">
        <v>1683.129772106146</v>
      </c>
      <c r="E85" s="444">
        <v>1965.2017810122534</v>
      </c>
      <c r="F85" s="444">
        <v>2171.1756130951862</v>
      </c>
      <c r="G85" s="444">
        <v>2402.1700156670336</v>
      </c>
      <c r="H85" s="444">
        <v>2571.0567848999058</v>
      </c>
      <c r="I85" s="444">
        <v>2680.4222568350901</v>
      </c>
      <c r="J85" s="444">
        <v>2931.7814751723536</v>
      </c>
      <c r="K85" s="444">
        <v>3027.8074149186664</v>
      </c>
      <c r="L85" s="444">
        <v>3082.7365391454764</v>
      </c>
      <c r="M85" s="444">
        <v>3249.5655771467391</v>
      </c>
      <c r="N85" s="444">
        <v>3420.2739269953559</v>
      </c>
      <c r="O85" s="444">
        <v>3565.9128957881967</v>
      </c>
      <c r="P85" s="444">
        <v>3795.3298166738023</v>
      </c>
      <c r="Q85" s="444">
        <v>3690.7375616974496</v>
      </c>
      <c r="R85" s="444">
        <v>3738.090033149942</v>
      </c>
      <c r="S85" s="444">
        <v>3773.5527586885792</v>
      </c>
      <c r="T85" s="444">
        <v>3909.8680597345392</v>
      </c>
      <c r="U85" s="444">
        <v>4219.214228241809</v>
      </c>
      <c r="V85" s="444">
        <v>4413.866414198068</v>
      </c>
      <c r="W85" s="444">
        <v>4635.2032435060582</v>
      </c>
      <c r="X85" s="444">
        <v>4855.9488052211127</v>
      </c>
      <c r="Y85" s="444">
        <v>5222.4947658153405</v>
      </c>
      <c r="Z85" s="444">
        <v>5480.4122770654949</v>
      </c>
      <c r="AA85" s="444">
        <v>5648.4609784019858</v>
      </c>
      <c r="AB85" s="444">
        <v>5911.151532971252</v>
      </c>
      <c r="AC85" s="444">
        <v>6151.5986059098268</v>
      </c>
      <c r="AD85" s="444">
        <v>6445.1306876395192</v>
      </c>
      <c r="AE85" s="444">
        <v>6801.4907499308638</v>
      </c>
      <c r="AF85" s="444">
        <v>7223.3685848931036</v>
      </c>
      <c r="AG85" s="444">
        <v>7575.0475546514526</v>
      </c>
      <c r="AH85" s="444">
        <v>7679.493995040958</v>
      </c>
      <c r="AI85" s="444">
        <v>7434.6004257410714</v>
      </c>
      <c r="AJ85" s="444">
        <v>7664.6626220891803</v>
      </c>
      <c r="AK85" s="444">
        <v>7965.8415860558089</v>
      </c>
      <c r="AL85" s="444">
        <v>8143.4485921387786</v>
      </c>
      <c r="AM85" s="444">
        <v>8469.0579697513494</v>
      </c>
      <c r="AN85" s="444">
        <v>9257.791102157531</v>
      </c>
      <c r="AO85" s="444">
        <v>10156.015569565123</v>
      </c>
      <c r="AP85" s="444">
        <v>10833.640874370649</v>
      </c>
      <c r="AQ85" s="444">
        <v>11460.792234139708</v>
      </c>
      <c r="AR85" s="444">
        <v>12141.856012578353</v>
      </c>
      <c r="AS85" s="444">
        <v>12706.685334080106</v>
      </c>
      <c r="AT85" s="444">
        <v>13273.339949516392</v>
      </c>
      <c r="AU85" s="445">
        <v>4.7456902765124154E-2</v>
      </c>
      <c r="AV85" s="446">
        <v>0.42638613047266666</v>
      </c>
    </row>
    <row r="86" spans="1:48" s="315" customFormat="1">
      <c r="A86"/>
      <c r="B86" s="440"/>
      <c r="C86" s="440"/>
      <c r="D86" s="440"/>
      <c r="E86" s="440"/>
      <c r="F86" s="440"/>
      <c r="G86" s="440"/>
      <c r="H86" s="440"/>
      <c r="I86" s="440"/>
      <c r="J86" s="440"/>
      <c r="K86" s="440"/>
      <c r="L86" s="440"/>
      <c r="M86" s="440"/>
      <c r="N86" s="440"/>
      <c r="O86" s="440"/>
      <c r="P86" s="440"/>
      <c r="Q86" s="440"/>
      <c r="R86" s="440"/>
      <c r="S86" s="440"/>
      <c r="T86" s="440"/>
      <c r="U86" s="440"/>
      <c r="V86" s="440"/>
      <c r="W86" s="440"/>
      <c r="X86" s="440"/>
      <c r="Y86" s="440"/>
      <c r="Z86" s="440"/>
      <c r="AA86" s="440"/>
      <c r="AB86" s="440"/>
      <c r="AC86" s="440"/>
      <c r="AD86" s="440"/>
      <c r="AE86" s="440"/>
      <c r="AF86" s="440"/>
      <c r="AG86" s="440"/>
      <c r="AH86" s="440"/>
      <c r="AI86" s="440"/>
      <c r="AJ86" s="440"/>
      <c r="AK86" s="440"/>
      <c r="AL86" s="440"/>
      <c r="AM86" s="440"/>
      <c r="AN86" s="440"/>
      <c r="AO86" s="440"/>
      <c r="AP86" s="440"/>
      <c r="AQ86" s="440"/>
      <c r="AR86" s="440"/>
      <c r="AS86" s="440"/>
      <c r="AT86" s="441"/>
      <c r="AU86" s="442"/>
      <c r="AV86" s="443"/>
    </row>
    <row r="87" spans="1:48" s="316" customFormat="1">
      <c r="A87" s="457" t="s">
        <v>533</v>
      </c>
      <c r="B87" s="458">
        <v>11929.542063948602</v>
      </c>
      <c r="C87" s="458">
        <v>12496.267230865782</v>
      </c>
      <c r="D87" s="458">
        <v>12709.071973847733</v>
      </c>
      <c r="E87" s="458">
        <v>13554.777396397541</v>
      </c>
      <c r="F87" s="458">
        <v>14312.257946093878</v>
      </c>
      <c r="G87" s="458">
        <v>15056.799210384946</v>
      </c>
      <c r="H87" s="458">
        <v>15508.710836834909</v>
      </c>
      <c r="I87" s="458">
        <v>16228.651674117657</v>
      </c>
      <c r="J87" s="458">
        <v>17146.21134123575</v>
      </c>
      <c r="K87" s="458">
        <v>17128.286109857447</v>
      </c>
      <c r="L87" s="458">
        <v>17091.858170751613</v>
      </c>
      <c r="M87" s="458">
        <v>18064.472675767298</v>
      </c>
      <c r="N87" s="458">
        <v>18611.150685884699</v>
      </c>
      <c r="O87" s="458">
        <v>19129.198102630442</v>
      </c>
      <c r="P87" s="458">
        <v>19810.597504688751</v>
      </c>
      <c r="Q87" s="458">
        <v>19310.15447801827</v>
      </c>
      <c r="R87" s="458">
        <v>19114.21411606844</v>
      </c>
      <c r="S87" s="458">
        <v>18947.43230133619</v>
      </c>
      <c r="T87" s="458">
        <v>19108.048287691487</v>
      </c>
      <c r="U87" s="458">
        <v>19903.905099868269</v>
      </c>
      <c r="V87" s="458">
        <v>20313.967782306961</v>
      </c>
      <c r="W87" s="458">
        <v>20771.335248358351</v>
      </c>
      <c r="X87" s="458">
        <v>21413.641016241865</v>
      </c>
      <c r="Y87" s="458">
        <v>22131.565191434034</v>
      </c>
      <c r="Z87" s="458">
        <v>22535.871771645838</v>
      </c>
      <c r="AA87" s="458">
        <v>22673.678335542507</v>
      </c>
      <c r="AB87" s="458">
        <v>22644.073544003706</v>
      </c>
      <c r="AC87" s="458">
        <v>22707.736442655056</v>
      </c>
      <c r="AD87" s="458">
        <v>22767.040906245238</v>
      </c>
      <c r="AE87" s="458">
        <v>23019.385614544575</v>
      </c>
      <c r="AF87" s="458">
        <v>23523.081146591554</v>
      </c>
      <c r="AG87" s="458">
        <v>24262.826794588025</v>
      </c>
      <c r="AH87" s="458">
        <v>24441.830394768782</v>
      </c>
      <c r="AI87" s="458">
        <v>24348.715911632455</v>
      </c>
      <c r="AJ87" s="458">
        <v>24636.543550579085</v>
      </c>
      <c r="AK87" s="458">
        <v>25300.172099499261</v>
      </c>
      <c r="AL87" s="458">
        <v>25500.28425719418</v>
      </c>
      <c r="AM87" s="458">
        <v>25949.863219736821</v>
      </c>
      <c r="AN87" s="458">
        <v>27105.419667036353</v>
      </c>
      <c r="AO87" s="458">
        <v>28379.532572663837</v>
      </c>
      <c r="AP87" s="458">
        <v>29270.469591249406</v>
      </c>
      <c r="AQ87" s="458">
        <v>30054.455482104015</v>
      </c>
      <c r="AR87" s="458">
        <v>31022.62299820131</v>
      </c>
      <c r="AS87" s="458">
        <v>31551.586036286113</v>
      </c>
      <c r="AT87" s="459">
        <v>31129.858597422823</v>
      </c>
      <c r="AU87" s="460">
        <v>-1.066317726937116E-2</v>
      </c>
      <c r="AV87" s="461">
        <v>1</v>
      </c>
    </row>
    <row r="88" spans="1:48" s="315" customFormat="1">
      <c r="A88" t="s">
        <v>476</v>
      </c>
      <c r="B88" s="440">
        <v>3323.1088424987993</v>
      </c>
      <c r="C88" s="440">
        <v>3364.8709030884015</v>
      </c>
      <c r="D88" s="440">
        <v>3438.8276186862008</v>
      </c>
      <c r="E88" s="440">
        <v>3639.5369176518025</v>
      </c>
      <c r="F88" s="440">
        <v>3894.9121574406013</v>
      </c>
      <c r="G88" s="440">
        <v>4098.7478387537994</v>
      </c>
      <c r="H88" s="440">
        <v>4147.4612646288006</v>
      </c>
      <c r="I88" s="440">
        <v>4276.4994331901989</v>
      </c>
      <c r="J88" s="440">
        <v>4503.9248359541989</v>
      </c>
      <c r="K88" s="440">
        <v>4389.3949051008003</v>
      </c>
      <c r="L88" s="440">
        <v>4291.8661066301993</v>
      </c>
      <c r="M88" s="440">
        <v>4554.4045290102022</v>
      </c>
      <c r="N88" s="440">
        <v>4557.2400881009999</v>
      </c>
      <c r="O88" s="440">
        <v>4680.0570343902336</v>
      </c>
      <c r="P88" s="440">
        <v>4814.8226157895697</v>
      </c>
      <c r="Q88" s="440">
        <v>4683.7388615578066</v>
      </c>
      <c r="R88" s="440">
        <v>4481.6501516605549</v>
      </c>
      <c r="S88" s="440">
        <v>4379.3678288789506</v>
      </c>
      <c r="T88" s="440">
        <v>4333.423835700085</v>
      </c>
      <c r="U88" s="440">
        <v>4369.3059573336786</v>
      </c>
      <c r="V88" s="440">
        <v>4500.9851538530902</v>
      </c>
      <c r="W88" s="440">
        <v>4559.7070029960696</v>
      </c>
      <c r="X88" s="440">
        <v>4610.1356659888252</v>
      </c>
      <c r="Y88" s="440">
        <v>4586.6198308176281</v>
      </c>
      <c r="Z88" s="440">
        <v>4604.3822688229902</v>
      </c>
      <c r="AA88" s="440">
        <v>4478.8112523571945</v>
      </c>
      <c r="AB88" s="440">
        <v>4424.8857068603047</v>
      </c>
      <c r="AC88" s="440">
        <v>4293.3510294992748</v>
      </c>
      <c r="AD88" s="440">
        <v>4208.888796778424</v>
      </c>
      <c r="AE88" s="440">
        <v>4179.0736192474833</v>
      </c>
      <c r="AF88" s="440">
        <v>4252.3764467737128</v>
      </c>
      <c r="AG88" s="440">
        <v>4360.6019058396842</v>
      </c>
      <c r="AH88" s="440">
        <v>4295.0621692503082</v>
      </c>
      <c r="AI88" s="440">
        <v>4319.982235253603</v>
      </c>
      <c r="AJ88" s="440">
        <v>4270.8790026762708</v>
      </c>
      <c r="AK88" s="440">
        <v>4319.4896468001398</v>
      </c>
      <c r="AL88" s="440">
        <v>4364.5987474068643</v>
      </c>
      <c r="AM88" s="440">
        <v>4346.3846992417375</v>
      </c>
      <c r="AN88" s="440">
        <v>4440.5542472850975</v>
      </c>
      <c r="AO88" s="440">
        <v>4481.4506624893829</v>
      </c>
      <c r="AP88" s="440">
        <v>4485.0714030523077</v>
      </c>
      <c r="AQ88" s="440">
        <v>4510.2214440502994</v>
      </c>
      <c r="AR88" s="440">
        <v>4443.8929245068075</v>
      </c>
      <c r="AS88" s="440">
        <v>4357.9819355068958</v>
      </c>
      <c r="AT88" s="441">
        <v>4065.8836453975032</v>
      </c>
      <c r="AU88" s="442">
        <v>-6.446995123421706E-2</v>
      </c>
      <c r="AV88" s="443">
        <v>0.13061041163014178</v>
      </c>
    </row>
    <row r="89" spans="1:48" s="315" customFormat="1">
      <c r="A89" t="s">
        <v>257</v>
      </c>
      <c r="B89" s="440">
        <v>7989.076866291126</v>
      </c>
      <c r="C89" s="440">
        <v>8307.2175756593642</v>
      </c>
      <c r="D89" s="440">
        <v>8582.0345673807042</v>
      </c>
      <c r="E89" s="440">
        <v>9132.3282453105712</v>
      </c>
      <c r="F89" s="440">
        <v>9701.1749111753288</v>
      </c>
      <c r="G89" s="440">
        <v>10185.576673046766</v>
      </c>
      <c r="H89" s="440">
        <v>10341.908984537951</v>
      </c>
      <c r="I89" s="440">
        <v>10771.5544358185</v>
      </c>
      <c r="J89" s="440">
        <v>11380.515839448804</v>
      </c>
      <c r="K89" s="440">
        <v>11087.167500698333</v>
      </c>
      <c r="L89" s="440">
        <v>10780.38060721992</v>
      </c>
      <c r="M89" s="440">
        <v>11409.095265722774</v>
      </c>
      <c r="N89" s="440">
        <v>11630.718029617037</v>
      </c>
      <c r="O89" s="440">
        <v>11806.229443949376</v>
      </c>
      <c r="P89" s="440">
        <v>12117.966245168869</v>
      </c>
      <c r="Q89" s="440">
        <v>11758.390714087102</v>
      </c>
      <c r="R89" s="440">
        <v>11448.291088640948</v>
      </c>
      <c r="S89" s="440">
        <v>11020.399704879183</v>
      </c>
      <c r="T89" s="440">
        <v>10955.1677979824</v>
      </c>
      <c r="U89" s="440">
        <v>11386.864155519817</v>
      </c>
      <c r="V89" s="440">
        <v>11444.919913169068</v>
      </c>
      <c r="W89" s="440">
        <v>11531.193185412048</v>
      </c>
      <c r="X89" s="440">
        <v>11820.296366857634</v>
      </c>
      <c r="Y89" s="440">
        <v>12182.309538909247</v>
      </c>
      <c r="Z89" s="440">
        <v>12372.16575042628</v>
      </c>
      <c r="AA89" s="440">
        <v>12354.925834441285</v>
      </c>
      <c r="AB89" s="440">
        <v>12353.032955930923</v>
      </c>
      <c r="AC89" s="440">
        <v>12449.382158230927</v>
      </c>
      <c r="AD89" s="440">
        <v>12542.638549289877</v>
      </c>
      <c r="AE89" s="440">
        <v>12768.374943376712</v>
      </c>
      <c r="AF89" s="440">
        <v>12964.266746338953</v>
      </c>
      <c r="AG89" s="440">
        <v>13410.121693491936</v>
      </c>
      <c r="AH89" s="440">
        <v>13555.08897470147</v>
      </c>
      <c r="AI89" s="440">
        <v>13590.21013750955</v>
      </c>
      <c r="AJ89" s="440">
        <v>13715.914841020434</v>
      </c>
      <c r="AK89" s="440">
        <v>14061.642478808328</v>
      </c>
      <c r="AL89" s="440">
        <v>13987.079700044516</v>
      </c>
      <c r="AM89" s="440">
        <v>14052.320358359002</v>
      </c>
      <c r="AN89" s="440">
        <v>14316.923416946735</v>
      </c>
      <c r="AO89" s="440">
        <v>14527.707095342304</v>
      </c>
      <c r="AP89" s="440">
        <v>14628.543119537469</v>
      </c>
      <c r="AQ89" s="440">
        <v>14597.795430047687</v>
      </c>
      <c r="AR89" s="440">
        <v>14737.44212639818</v>
      </c>
      <c r="AS89" s="440">
        <v>14453.412912406136</v>
      </c>
      <c r="AT89" s="441">
        <v>13523.587230336445</v>
      </c>
      <c r="AU89" s="442">
        <v>-6.1769131177636605E-2</v>
      </c>
      <c r="AV89" s="443">
        <v>0.4344249488963639</v>
      </c>
    </row>
    <row r="90" spans="1:48" s="315" customFormat="1">
      <c r="A90" t="s">
        <v>288</v>
      </c>
      <c r="B90" s="440">
        <v>2066.2393529011943</v>
      </c>
      <c r="C90" s="440">
        <v>2184.3678248556434</v>
      </c>
      <c r="D90" s="440">
        <v>2277.9730903897316</v>
      </c>
      <c r="E90" s="440">
        <v>2321.9607650366079</v>
      </c>
      <c r="F90" s="440">
        <v>2365.1352283250112</v>
      </c>
      <c r="G90" s="440">
        <v>2454.0878143561431</v>
      </c>
      <c r="H90" s="440">
        <v>2566.6138860366023</v>
      </c>
      <c r="I90" s="440">
        <v>2719.8383180516721</v>
      </c>
      <c r="J90" s="440">
        <v>2824.902377306405</v>
      </c>
      <c r="K90" s="440">
        <v>2948.9552307352042</v>
      </c>
      <c r="L90" s="440">
        <v>3092.0907692863962</v>
      </c>
      <c r="M90" s="440">
        <v>3207.1274728750018</v>
      </c>
      <c r="N90" s="440">
        <v>3320.8278181518767</v>
      </c>
      <c r="O90" s="440">
        <v>3437.0646743169491</v>
      </c>
      <c r="P90" s="440">
        <v>3493.1966241280834</v>
      </c>
      <c r="Q90" s="440">
        <v>3389.5053561113041</v>
      </c>
      <c r="R90" s="440">
        <v>3404.5762623640048</v>
      </c>
      <c r="S90" s="440">
        <v>3483.1562486620051</v>
      </c>
      <c r="T90" s="440">
        <v>3511.6530494238191</v>
      </c>
      <c r="U90" s="440">
        <v>3575.9357175614764</v>
      </c>
      <c r="V90" s="440">
        <v>3671.7881045732161</v>
      </c>
      <c r="W90" s="440">
        <v>3742.320081251562</v>
      </c>
      <c r="X90" s="440">
        <v>3826.0547511182426</v>
      </c>
      <c r="Y90" s="440">
        <v>3840.6102137361813</v>
      </c>
      <c r="Z90" s="440">
        <v>3807.2502613098468</v>
      </c>
      <c r="AA90" s="440">
        <v>3854.8641672544527</v>
      </c>
      <c r="AB90" s="440">
        <v>3686.1957888853835</v>
      </c>
      <c r="AC90" s="440">
        <v>3414.5431948542932</v>
      </c>
      <c r="AD90" s="440">
        <v>3049.3860616618267</v>
      </c>
      <c r="AE90" s="440">
        <v>2724.671239960157</v>
      </c>
      <c r="AF90" s="440">
        <v>2541.0353314491144</v>
      </c>
      <c r="AG90" s="440">
        <v>2429.6105767141871</v>
      </c>
      <c r="AH90" s="440">
        <v>2321.5367797955669</v>
      </c>
      <c r="AI90" s="440">
        <v>2291.9652456048552</v>
      </c>
      <c r="AJ90" s="440">
        <v>2286.1078736301738</v>
      </c>
      <c r="AK90" s="440">
        <v>2309.2164516205671</v>
      </c>
      <c r="AL90" s="440">
        <v>2333.3688408365715</v>
      </c>
      <c r="AM90" s="440">
        <v>2342.9443277907981</v>
      </c>
      <c r="AN90" s="440">
        <v>2405.2291566920876</v>
      </c>
      <c r="AO90" s="440">
        <v>2427.8877676822044</v>
      </c>
      <c r="AP90" s="440">
        <v>2423.6021839287196</v>
      </c>
      <c r="AQ90" s="440">
        <v>2490.5508744683921</v>
      </c>
      <c r="AR90" s="440">
        <v>2521.3928099387449</v>
      </c>
      <c r="AS90" s="440">
        <v>2570.1193124026499</v>
      </c>
      <c r="AT90" s="441">
        <v>2353.8013822168182</v>
      </c>
      <c r="AU90" s="442">
        <v>-8.1657360521311562E-2</v>
      </c>
      <c r="AV90" s="443">
        <v>7.5612337744819846E-2</v>
      </c>
    </row>
    <row r="91" spans="1:48" s="315" customFormat="1">
      <c r="A91" s="23" t="s">
        <v>308</v>
      </c>
      <c r="B91" s="452">
        <v>1874.2258447562788</v>
      </c>
      <c r="C91" s="452">
        <v>2004.6818303507803</v>
      </c>
      <c r="D91" s="452">
        <v>1849.064316077275</v>
      </c>
      <c r="E91" s="452">
        <v>2100.4883860503828</v>
      </c>
      <c r="F91" s="452">
        <v>2245.9478065935391</v>
      </c>
      <c r="G91" s="452">
        <v>2417.1347229820249</v>
      </c>
      <c r="H91" s="452">
        <v>2600.1879662603651</v>
      </c>
      <c r="I91" s="452">
        <v>2737.2589202474978</v>
      </c>
      <c r="J91" s="452">
        <v>2940.7931244805277</v>
      </c>
      <c r="K91" s="452">
        <v>3092.1633784239139</v>
      </c>
      <c r="L91" s="452">
        <v>3219.3867942452803</v>
      </c>
      <c r="M91" s="452">
        <v>3448.2499371695499</v>
      </c>
      <c r="N91" s="452">
        <v>3659.6048381157839</v>
      </c>
      <c r="O91" s="452">
        <v>3885.9039843641253</v>
      </c>
      <c r="P91" s="452">
        <v>4199.4346353918072</v>
      </c>
      <c r="Q91" s="452">
        <v>4162.2584078198452</v>
      </c>
      <c r="R91" s="452">
        <v>4261.3467650634766</v>
      </c>
      <c r="S91" s="452">
        <v>4443.8763477949888</v>
      </c>
      <c r="T91" s="452">
        <v>4641.227440285249</v>
      </c>
      <c r="U91" s="452">
        <v>4941.10522678695</v>
      </c>
      <c r="V91" s="452">
        <v>5197.2597645646911</v>
      </c>
      <c r="W91" s="452">
        <v>5497.8219816947503</v>
      </c>
      <c r="X91" s="452">
        <v>5767.2898982659945</v>
      </c>
      <c r="Y91" s="452">
        <v>6108.6454387886033</v>
      </c>
      <c r="Z91" s="452">
        <v>6356.4557599097634</v>
      </c>
      <c r="AA91" s="452">
        <v>6463.8883338468231</v>
      </c>
      <c r="AB91" s="452">
        <v>6604.8447991873873</v>
      </c>
      <c r="AC91" s="452">
        <v>6843.8110895697946</v>
      </c>
      <c r="AD91" s="452">
        <v>7175.016295293547</v>
      </c>
      <c r="AE91" s="452">
        <v>7526.3394312076634</v>
      </c>
      <c r="AF91" s="452">
        <v>8017.7790688035029</v>
      </c>
      <c r="AG91" s="452">
        <v>8423.094524381906</v>
      </c>
      <c r="AH91" s="452">
        <v>8565.2046402717642</v>
      </c>
      <c r="AI91" s="452">
        <v>8466.5405285180204</v>
      </c>
      <c r="AJ91" s="452">
        <v>8634.5208359284406</v>
      </c>
      <c r="AK91" s="452">
        <v>8929.313169070354</v>
      </c>
      <c r="AL91" s="452">
        <v>9179.8357163130677</v>
      </c>
      <c r="AM91" s="452">
        <v>9554.5985335869445</v>
      </c>
      <c r="AN91" s="452">
        <v>10383.267093397497</v>
      </c>
      <c r="AO91" s="452">
        <v>11423.937709639333</v>
      </c>
      <c r="AP91" s="452">
        <v>12218.324287783187</v>
      </c>
      <c r="AQ91" s="452">
        <v>12966.10917758791</v>
      </c>
      <c r="AR91" s="452">
        <v>13763.788061864348</v>
      </c>
      <c r="AS91" s="452">
        <v>14528.053811477343</v>
      </c>
      <c r="AT91" s="444">
        <v>15252.469984869504</v>
      </c>
      <c r="AU91" s="453">
        <v>5.2739601073510167E-2</v>
      </c>
      <c r="AV91" s="454">
        <v>0.48996271335881442</v>
      </c>
    </row>
    <row r="92" spans="1:48" s="321" customFormat="1" ht="9.75" customHeight="1">
      <c r="A92" s="317"/>
      <c r="B92" s="318"/>
      <c r="C92" s="318"/>
      <c r="D92" s="318"/>
      <c r="E92" s="318"/>
      <c r="F92" s="318"/>
      <c r="G92" s="318"/>
      <c r="H92" s="318"/>
      <c r="I92" s="318"/>
      <c r="J92" s="318"/>
      <c r="K92" s="318"/>
      <c r="L92" s="318"/>
      <c r="M92" s="318"/>
      <c r="N92" s="318"/>
      <c r="O92" s="318"/>
      <c r="P92" s="318"/>
      <c r="Q92" s="318"/>
      <c r="R92" s="318"/>
      <c r="S92" s="318"/>
      <c r="T92" s="318"/>
      <c r="U92" s="318"/>
      <c r="V92" s="318"/>
      <c r="W92" s="318"/>
      <c r="X92" s="318"/>
      <c r="Y92" s="318"/>
      <c r="Z92" s="318"/>
      <c r="AA92" s="318"/>
      <c r="AB92" s="318"/>
      <c r="AC92" s="318"/>
      <c r="AD92" s="318"/>
      <c r="AE92" s="318"/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9"/>
      <c r="AR92" s="320"/>
      <c r="AS92" s="320"/>
      <c r="AU92" s="322"/>
    </row>
    <row r="93" spans="1:48" s="321" customFormat="1">
      <c r="A93" s="314" t="s">
        <v>575</v>
      </c>
    </row>
    <row r="94" spans="1:48" s="321" customFormat="1">
      <c r="A94" s="314" t="s">
        <v>704</v>
      </c>
    </row>
    <row r="95" spans="1:48" s="321" customFormat="1">
      <c r="A95" s="314" t="s">
        <v>705</v>
      </c>
    </row>
    <row r="96" spans="1:48" s="321" customFormat="1">
      <c r="A96" t="s">
        <v>706</v>
      </c>
    </row>
    <row r="97" spans="1:1" s="321" customFormat="1">
      <c r="A97" t="s">
        <v>707</v>
      </c>
    </row>
    <row r="98" spans="1:1" s="321" customFormat="1">
      <c r="A98" t="s">
        <v>640</v>
      </c>
    </row>
    <row r="99" spans="1:1" s="321" customFormat="1">
      <c r="A99" t="s">
        <v>641</v>
      </c>
    </row>
    <row r="100" spans="1:1" s="321" customFormat="1">
      <c r="A100" t="s">
        <v>642</v>
      </c>
    </row>
    <row r="101" spans="1:1" s="99" customFormat="1"/>
    <row r="102" spans="1:1" s="99" customFormat="1"/>
    <row r="103" spans="1:1" s="99" customFormat="1"/>
    <row r="104" spans="1:1" s="99" customFormat="1"/>
    <row r="105" spans="1:1" s="99" customFormat="1"/>
    <row r="106" spans="1:1" s="99" customFormat="1"/>
    <row r="107" spans="1:1" s="99" customFormat="1"/>
    <row r="108" spans="1:1" s="99" customFormat="1"/>
    <row r="109" spans="1:1" s="99" customFormat="1"/>
    <row r="110" spans="1:1" s="99" customFormat="1"/>
    <row r="111" spans="1:1" s="99" customFormat="1"/>
    <row r="112" spans="1:1" s="99" customFormat="1"/>
    <row r="113" s="99" customFormat="1"/>
    <row r="114" s="99" customFormat="1"/>
    <row r="115" s="99" customFormat="1"/>
    <row r="116" s="99" customFormat="1"/>
    <row r="117" s="99" customFormat="1"/>
    <row r="118" s="99" customFormat="1"/>
    <row r="119" s="99" customFormat="1"/>
    <row r="120" s="99" customFormat="1"/>
    <row r="121" s="99" customFormat="1"/>
    <row r="122" s="99" customFormat="1"/>
    <row r="123" s="99" customFormat="1"/>
    <row r="124" s="99" customFormat="1"/>
    <row r="125" s="99" customFormat="1"/>
    <row r="126" s="99" customFormat="1"/>
    <row r="127" s="99" customFormat="1"/>
    <row r="128" s="99" customFormat="1"/>
    <row r="129" s="99" customFormat="1"/>
    <row r="130" s="99" customFormat="1"/>
    <row r="131" s="99" customFormat="1"/>
    <row r="132" s="99" customFormat="1"/>
    <row r="133" s="99" customFormat="1"/>
    <row r="134" s="99" customFormat="1"/>
    <row r="135" s="99" customFormat="1"/>
    <row r="136" s="99" customFormat="1"/>
    <row r="137" s="99" customFormat="1"/>
    <row r="138" s="99" customFormat="1"/>
  </sheetData>
  <phoneticPr fontId="2" type="noConversion"/>
  <printOptions gridLines="1"/>
  <pageMargins left="0.78740157499999996" right="0.78740157499999996" top="0.984251969" bottom="0.984251969" header="0.5" footer="0.5"/>
  <pageSetup paperSize="8" scale="52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63"/>
  <sheetViews>
    <sheetView showGridLines="0" workbookViewId="0">
      <selection activeCell="A40" sqref="A40"/>
    </sheetView>
  </sheetViews>
  <sheetFormatPr baseColWidth="10" defaultColWidth="11.6640625" defaultRowHeight="11.1" customHeight="1"/>
  <cols>
    <col min="1" max="1" width="19" style="1" customWidth="1"/>
    <col min="2" max="2" width="32.5" style="1" customWidth="1"/>
    <col min="3" max="8" width="13.6640625" style="1" customWidth="1"/>
    <col min="9" max="16384" width="11.6640625" style="1"/>
  </cols>
  <sheetData>
    <row r="1" spans="1:8" s="178" customFormat="1" ht="14.1" customHeight="1">
      <c r="A1" s="303" t="s">
        <v>109</v>
      </c>
    </row>
    <row r="2" spans="1:8" s="178" customFormat="1" ht="11.1" customHeight="1"/>
    <row r="3" spans="1:8" s="178" customFormat="1" ht="11.1" customHeight="1">
      <c r="D3" s="179" t="s">
        <v>65</v>
      </c>
      <c r="E3" s="180"/>
      <c r="F3" s="180"/>
      <c r="G3" s="180"/>
      <c r="H3" s="180"/>
    </row>
    <row r="4" spans="1:8" s="178" customFormat="1" ht="11.1" customHeight="1">
      <c r="D4" s="180" t="s">
        <v>66</v>
      </c>
      <c r="E4" s="180"/>
      <c r="F4" s="180"/>
      <c r="G4" s="180" t="s">
        <v>67</v>
      </c>
      <c r="H4" s="180" t="s">
        <v>68</v>
      </c>
    </row>
    <row r="5" spans="1:8" s="178" customFormat="1" ht="11.1" customHeight="1">
      <c r="A5" s="289" t="s">
        <v>69</v>
      </c>
      <c r="C5" s="286"/>
      <c r="D5" s="181" t="s">
        <v>70</v>
      </c>
      <c r="E5" s="181" t="s">
        <v>55</v>
      </c>
      <c r="F5" s="181" t="s">
        <v>56</v>
      </c>
      <c r="G5" s="181" t="s">
        <v>57</v>
      </c>
      <c r="H5" s="181" t="s">
        <v>58</v>
      </c>
    </row>
    <row r="6" spans="1:8" s="178" customFormat="1" ht="11.1" customHeight="1">
      <c r="D6" s="180"/>
      <c r="E6" s="180"/>
      <c r="F6" s="180"/>
      <c r="G6" s="180"/>
      <c r="H6" s="180"/>
    </row>
    <row r="7" spans="1:8" s="178" customFormat="1" ht="11.1" customHeight="1">
      <c r="A7" s="287" t="s">
        <v>59</v>
      </c>
      <c r="B7" s="182"/>
      <c r="C7" s="287"/>
      <c r="D7" s="182"/>
      <c r="E7" s="183"/>
      <c r="F7" s="288" t="s">
        <v>60</v>
      </c>
      <c r="G7" s="183"/>
      <c r="H7" s="183"/>
    </row>
    <row r="8" spans="1:8" s="178" customFormat="1" ht="11.1" customHeight="1">
      <c r="A8" s="178" t="s">
        <v>61</v>
      </c>
      <c r="D8" s="180">
        <v>1</v>
      </c>
      <c r="E8" s="180">
        <v>1.165</v>
      </c>
      <c r="F8" s="180">
        <v>7.33</v>
      </c>
      <c r="G8" s="180">
        <v>307.86</v>
      </c>
      <c r="H8" s="180" t="s">
        <v>62</v>
      </c>
    </row>
    <row r="9" spans="1:8" s="178" customFormat="1" ht="11.1" customHeight="1">
      <c r="A9" s="178" t="s">
        <v>29</v>
      </c>
      <c r="D9" s="180">
        <v>0.85809999999999997</v>
      </c>
      <c r="E9" s="180">
        <v>1</v>
      </c>
      <c r="F9" s="180">
        <v>6.2897999999999996</v>
      </c>
      <c r="G9" s="180">
        <v>264.17</v>
      </c>
      <c r="H9" s="180" t="s">
        <v>62</v>
      </c>
    </row>
    <row r="10" spans="1:8" s="178" customFormat="1" ht="11.1" customHeight="1">
      <c r="A10" s="178" t="s">
        <v>30</v>
      </c>
      <c r="D10" s="180">
        <v>0.13639999999999999</v>
      </c>
      <c r="E10" s="180">
        <v>0.159</v>
      </c>
      <c r="F10" s="180">
        <v>1</v>
      </c>
      <c r="G10" s="180">
        <v>42</v>
      </c>
      <c r="H10" s="180" t="s">
        <v>62</v>
      </c>
    </row>
    <row r="11" spans="1:8" s="178" customFormat="1" ht="11.1" customHeight="1">
      <c r="A11" s="178" t="s">
        <v>31</v>
      </c>
      <c r="D11" s="180">
        <v>3.2499999999999999E-3</v>
      </c>
      <c r="E11" s="180">
        <v>3.8E-3</v>
      </c>
      <c r="F11" s="180">
        <v>2.3800000000000002E-2</v>
      </c>
      <c r="G11" s="180">
        <v>1</v>
      </c>
      <c r="H11" s="180" t="s">
        <v>62</v>
      </c>
    </row>
    <row r="12" spans="1:8" s="178" customFormat="1" ht="11.1" customHeight="1">
      <c r="A12" s="182" t="s">
        <v>32</v>
      </c>
      <c r="B12" s="182"/>
      <c r="C12" s="182"/>
      <c r="D12" s="183" t="s">
        <v>62</v>
      </c>
      <c r="E12" s="183" t="s">
        <v>62</v>
      </c>
      <c r="F12" s="183" t="s">
        <v>62</v>
      </c>
      <c r="G12" s="183" t="s">
        <v>62</v>
      </c>
      <c r="H12" s="183">
        <v>49.8</v>
      </c>
    </row>
    <row r="13" spans="1:8" s="178" customFormat="1" ht="11.1" customHeight="1">
      <c r="A13" s="184" t="s">
        <v>33</v>
      </c>
    </row>
    <row r="14" spans="1:8" s="178" customFormat="1" ht="11.1" customHeight="1"/>
    <row r="15" spans="1:8" s="178" customFormat="1" ht="11.1" customHeight="1">
      <c r="E15" s="179" t="s">
        <v>34</v>
      </c>
      <c r="F15" s="180"/>
      <c r="G15" s="180"/>
      <c r="H15" s="180"/>
    </row>
    <row r="16" spans="1:8" s="178" customFormat="1" ht="11.1" customHeight="1">
      <c r="E16" s="180" t="s">
        <v>56</v>
      </c>
      <c r="F16" s="180" t="s">
        <v>66</v>
      </c>
      <c r="G16" s="180" t="s">
        <v>55</v>
      </c>
      <c r="H16" s="180" t="s">
        <v>66</v>
      </c>
    </row>
    <row r="17" spans="1:9" s="178" customFormat="1" ht="11.1" customHeight="1">
      <c r="A17" s="290" t="s">
        <v>35</v>
      </c>
      <c r="E17" s="180" t="s">
        <v>36</v>
      </c>
      <c r="F17" s="180" t="s">
        <v>37</v>
      </c>
      <c r="G17" s="180" t="s">
        <v>36</v>
      </c>
      <c r="H17" s="180" t="s">
        <v>38</v>
      </c>
    </row>
    <row r="18" spans="1:9" s="178" customFormat="1" ht="11.1" customHeight="1">
      <c r="E18" s="180"/>
      <c r="F18" s="180"/>
      <c r="G18" s="180"/>
      <c r="H18" s="180"/>
    </row>
    <row r="19" spans="1:9" s="178" customFormat="1" ht="11.1" customHeight="1">
      <c r="A19" s="182"/>
      <c r="B19" s="182"/>
      <c r="C19" s="182"/>
      <c r="D19" s="182"/>
      <c r="E19" s="765" t="s">
        <v>60</v>
      </c>
      <c r="F19" s="766"/>
      <c r="G19" s="766"/>
      <c r="H19" s="766"/>
    </row>
    <row r="20" spans="1:9" ht="11.1" customHeight="1">
      <c r="A20" s="178" t="s">
        <v>125</v>
      </c>
      <c r="B20" s="178"/>
      <c r="C20" s="178"/>
      <c r="D20" s="178"/>
      <c r="E20" s="180">
        <v>8.5999999999999993E-2</v>
      </c>
      <c r="F20" s="180">
        <v>11.6</v>
      </c>
      <c r="G20" s="180">
        <v>0.54200000000000004</v>
      </c>
      <c r="H20" s="180">
        <v>1.8440000000000001</v>
      </c>
      <c r="I20" s="178"/>
    </row>
    <row r="21" spans="1:9" ht="11.1" customHeight="1">
      <c r="A21" s="1" t="s">
        <v>130</v>
      </c>
      <c r="E21" s="6">
        <v>0.11799999999999999</v>
      </c>
      <c r="F21" s="6">
        <v>8.5</v>
      </c>
      <c r="G21" s="11">
        <v>0.74</v>
      </c>
      <c r="H21" s="6">
        <v>1.351</v>
      </c>
    </row>
    <row r="22" spans="1:9" ht="11.1" customHeight="1">
      <c r="A22" s="20" t="s">
        <v>341</v>
      </c>
      <c r="E22" s="6">
        <v>0.128</v>
      </c>
      <c r="F22" s="6">
        <v>7.8</v>
      </c>
      <c r="G22" s="11">
        <v>0.80600000000000005</v>
      </c>
      <c r="H22" s="6">
        <v>1.24</v>
      </c>
    </row>
    <row r="23" spans="1:9" ht="11.1" customHeight="1">
      <c r="A23" s="20" t="s">
        <v>342</v>
      </c>
      <c r="E23" s="6">
        <v>0.13300000000000001</v>
      </c>
      <c r="F23" s="6">
        <v>7.5</v>
      </c>
      <c r="G23" s="6">
        <v>0.83899999999999997</v>
      </c>
      <c r="H23" s="6">
        <v>1.1919999999999999</v>
      </c>
    </row>
    <row r="24" spans="1:9" ht="11.1" customHeight="1">
      <c r="A24" s="2" t="s">
        <v>54</v>
      </c>
      <c r="B24" s="2"/>
      <c r="C24" s="2"/>
      <c r="D24" s="2"/>
      <c r="E24" s="7">
        <v>0.14899999999999999</v>
      </c>
      <c r="F24" s="7">
        <v>6.7</v>
      </c>
      <c r="G24" s="7">
        <v>0.93899999999999995</v>
      </c>
      <c r="H24" s="7">
        <v>1.0649999999999999</v>
      </c>
    </row>
    <row r="26" spans="1:9" ht="11.1" customHeight="1">
      <c r="C26" s="8" t="s">
        <v>65</v>
      </c>
      <c r="D26" s="6"/>
      <c r="E26" s="6"/>
      <c r="F26" s="6"/>
      <c r="G26" s="6"/>
      <c r="H26" s="6"/>
    </row>
    <row r="27" spans="1:9" ht="11.1" customHeight="1">
      <c r="C27" s="6" t="s">
        <v>131</v>
      </c>
      <c r="D27" s="6" t="s">
        <v>131</v>
      </c>
      <c r="E27" s="6" t="s">
        <v>132</v>
      </c>
      <c r="F27" s="6" t="s">
        <v>132</v>
      </c>
      <c r="G27" s="6" t="s">
        <v>133</v>
      </c>
      <c r="H27" s="6" t="s">
        <v>134</v>
      </c>
    </row>
    <row r="28" spans="1:9" ht="11.1" customHeight="1">
      <c r="A28" s="303" t="s">
        <v>135</v>
      </c>
      <c r="C28" s="6" t="s">
        <v>136</v>
      </c>
      <c r="D28" s="6" t="s">
        <v>137</v>
      </c>
      <c r="E28" s="6" t="s">
        <v>138</v>
      </c>
      <c r="F28" s="6" t="s">
        <v>139</v>
      </c>
      <c r="G28" s="6" t="s">
        <v>140</v>
      </c>
      <c r="H28" s="6" t="s">
        <v>138</v>
      </c>
    </row>
    <row r="29" spans="1:9" ht="11.1" customHeight="1">
      <c r="A29" s="9"/>
      <c r="B29" s="9"/>
      <c r="C29" s="300"/>
      <c r="D29" s="300"/>
      <c r="E29" s="300"/>
      <c r="F29" s="300"/>
      <c r="G29" s="300"/>
      <c r="H29" s="300"/>
    </row>
    <row r="30" spans="1:9" ht="11.1" customHeight="1">
      <c r="A30" s="301" t="s">
        <v>59</v>
      </c>
      <c r="B30" s="2"/>
      <c r="C30" s="767" t="s">
        <v>60</v>
      </c>
      <c r="D30" s="768"/>
      <c r="E30" s="768"/>
      <c r="F30" s="768"/>
      <c r="G30" s="768"/>
      <c r="H30" s="768"/>
    </row>
    <row r="31" spans="1:9" ht="11.1" customHeight="1">
      <c r="A31" s="1" t="s">
        <v>141</v>
      </c>
      <c r="C31" s="291">
        <v>1</v>
      </c>
      <c r="D31" s="291">
        <v>35.299999999999997</v>
      </c>
      <c r="E31" s="292">
        <v>0.9</v>
      </c>
      <c r="F31" s="293">
        <v>0.73529411764705876</v>
      </c>
      <c r="G31" s="294">
        <v>35.714886473950173</v>
      </c>
      <c r="H31" s="293">
        <v>6.5970000000000004</v>
      </c>
    </row>
    <row r="32" spans="1:9" ht="11.1" customHeight="1">
      <c r="A32" s="1" t="s">
        <v>42</v>
      </c>
      <c r="C32" s="295">
        <v>2.8000000000000001E-2</v>
      </c>
      <c r="D32" s="295">
        <v>1</v>
      </c>
      <c r="E32" s="296">
        <v>2.5485165005442852E-2</v>
      </c>
      <c r="F32" s="296">
        <v>2.0821213239740888E-2</v>
      </c>
      <c r="G32" s="293">
        <v>1.0113330832658658</v>
      </c>
      <c r="H32" s="293">
        <v>0.1868062594898961</v>
      </c>
    </row>
    <row r="33" spans="1:8" ht="11.1" customHeight="1">
      <c r="A33" s="1" t="s">
        <v>43</v>
      </c>
      <c r="C33" s="293">
        <v>1.1111111111111112</v>
      </c>
      <c r="D33" s="294">
        <v>39.238513848602928</v>
      </c>
      <c r="E33" s="225">
        <v>1</v>
      </c>
      <c r="F33" s="293">
        <v>0.81699346405228745</v>
      </c>
      <c r="G33" s="294">
        <v>39.683207193277966</v>
      </c>
      <c r="H33" s="293">
        <v>7.33</v>
      </c>
    </row>
    <row r="34" spans="1:8" ht="11.1" customHeight="1">
      <c r="A34" s="1" t="s">
        <v>44</v>
      </c>
      <c r="C34" s="225">
        <v>1.36</v>
      </c>
      <c r="D34" s="294">
        <v>48.027940950689988</v>
      </c>
      <c r="E34" s="293">
        <v>1.2240000000000002</v>
      </c>
      <c r="F34" s="297">
        <v>1</v>
      </c>
      <c r="G34" s="294">
        <v>48.572245604572238</v>
      </c>
      <c r="H34" s="293">
        <v>8.9719200000000008</v>
      </c>
    </row>
    <row r="35" spans="1:8" ht="11.1" customHeight="1">
      <c r="A35" s="1" t="s">
        <v>39</v>
      </c>
      <c r="C35" s="296">
        <v>2.7999529012345675E-2</v>
      </c>
      <c r="D35" s="293">
        <v>0.98879391621475665</v>
      </c>
      <c r="E35" s="296">
        <v>2.5199576111111111E-2</v>
      </c>
      <c r="F35" s="296">
        <v>2.0587888979665937E-2</v>
      </c>
      <c r="G35" s="225">
        <v>1</v>
      </c>
      <c r="H35" s="293">
        <v>0.18471289289444442</v>
      </c>
    </row>
    <row r="36" spans="1:8" ht="11.1" customHeight="1">
      <c r="A36" s="2" t="s">
        <v>40</v>
      </c>
      <c r="B36" s="2"/>
      <c r="C36" s="298">
        <v>0.15158405335758676</v>
      </c>
      <c r="D36" s="298">
        <v>5.3531396792091304</v>
      </c>
      <c r="E36" s="298">
        <v>0.13642564802182811</v>
      </c>
      <c r="F36" s="298">
        <v>0.11145886276293145</v>
      </c>
      <c r="G36" s="298">
        <v>5.4138072569274174</v>
      </c>
      <c r="H36" s="299">
        <v>1</v>
      </c>
    </row>
    <row r="37" spans="1:8" ht="11.1" customHeight="1">
      <c r="C37" s="6"/>
      <c r="D37" s="6"/>
      <c r="E37" s="6"/>
      <c r="F37" s="6"/>
      <c r="G37" s="6"/>
      <c r="H37" s="6"/>
    </row>
    <row r="40" spans="1:8" s="46" customFormat="1" ht="11.1" customHeight="1">
      <c r="A40" s="303" t="s">
        <v>41</v>
      </c>
    </row>
    <row r="41" spans="1:8" ht="11.1" customHeight="1">
      <c r="A41" s="1" t="s">
        <v>76</v>
      </c>
    </row>
    <row r="42" spans="1:8" ht="11.1" customHeight="1">
      <c r="A42" s="1" t="s">
        <v>45</v>
      </c>
    </row>
    <row r="43" spans="1:8" ht="11.1" customHeight="1">
      <c r="A43" s="1" t="s">
        <v>46</v>
      </c>
    </row>
    <row r="44" spans="1:8" ht="11.1" customHeight="1">
      <c r="A44" s="20" t="s">
        <v>316</v>
      </c>
    </row>
    <row r="45" spans="1:8" ht="11.1" customHeight="1">
      <c r="A45" s="1" t="s">
        <v>47</v>
      </c>
    </row>
    <row r="46" spans="1:8" ht="11.1" customHeight="1">
      <c r="A46" s="1" t="s">
        <v>48</v>
      </c>
    </row>
    <row r="47" spans="1:8" ht="11.1" customHeight="1">
      <c r="A47" s="1" t="s">
        <v>49</v>
      </c>
    </row>
    <row r="48" spans="1:8" ht="11.1" customHeight="1">
      <c r="A48" s="1" t="s">
        <v>50</v>
      </c>
    </row>
    <row r="50" spans="1:4" ht="11.1" customHeight="1">
      <c r="A50" s="4" t="s">
        <v>51</v>
      </c>
    </row>
    <row r="51" spans="1:4" ht="11.1" customHeight="1">
      <c r="A51" s="2" t="s">
        <v>52</v>
      </c>
      <c r="B51" s="2"/>
      <c r="C51" s="2"/>
      <c r="D51" s="2"/>
    </row>
    <row r="52" spans="1:4" ht="11.1" customHeight="1">
      <c r="A52" s="1" t="s">
        <v>53</v>
      </c>
      <c r="B52" s="1" t="s">
        <v>77</v>
      </c>
    </row>
    <row r="53" spans="1:4" ht="11.1" customHeight="1">
      <c r="B53" s="1" t="s">
        <v>78</v>
      </c>
    </row>
    <row r="54" spans="1:4" ht="11.1" customHeight="1">
      <c r="A54" s="2"/>
      <c r="B54" s="2" t="s">
        <v>79</v>
      </c>
      <c r="C54" s="2"/>
      <c r="D54" s="2"/>
    </row>
    <row r="55" spans="1:4" ht="11.1" customHeight="1">
      <c r="A55" s="1" t="s">
        <v>80</v>
      </c>
      <c r="B55" s="1" t="s">
        <v>81</v>
      </c>
    </row>
    <row r="56" spans="1:4" ht="11.1" customHeight="1">
      <c r="B56" s="1" t="s">
        <v>82</v>
      </c>
    </row>
    <row r="57" spans="1:4" ht="11.1" customHeight="1">
      <c r="A57" s="3" t="s">
        <v>83</v>
      </c>
      <c r="B57" s="3" t="s">
        <v>84</v>
      </c>
      <c r="C57" s="3"/>
      <c r="D57" s="3"/>
    </row>
    <row r="58" spans="1:4" ht="11.1" customHeight="1">
      <c r="A58" s="5" t="s">
        <v>85</v>
      </c>
      <c r="B58" s="5" t="s">
        <v>86</v>
      </c>
      <c r="C58" s="5"/>
      <c r="D58" s="5"/>
    </row>
    <row r="59" spans="1:4" s="9" customFormat="1" ht="10.5" customHeight="1">
      <c r="A59" s="10"/>
      <c r="B59" s="10"/>
      <c r="C59" s="10"/>
      <c r="D59" s="10"/>
    </row>
    <row r="60" spans="1:4" ht="11.1" customHeight="1">
      <c r="A60" s="45" t="s">
        <v>472</v>
      </c>
    </row>
    <row r="62" spans="1:4" ht="11.1" customHeight="1">
      <c r="A62" s="15" t="s">
        <v>161</v>
      </c>
    </row>
    <row r="63" spans="1:4" ht="11.1" customHeight="1">
      <c r="A63" s="20" t="s">
        <v>471</v>
      </c>
    </row>
  </sheetData>
  <mergeCells count="2">
    <mergeCell ref="E19:H19"/>
    <mergeCell ref="C30:H30"/>
  </mergeCells>
  <phoneticPr fontId="2" type="noConversion"/>
  <pageMargins left="0.23622047244094491" right="0" top="0.23622047244094491" bottom="0" header="0" footer="0"/>
  <pageSetup paperSize="8" scale="90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64"/>
  <sheetViews>
    <sheetView showGridLines="0" tabSelected="1" workbookViewId="0">
      <selection activeCell="A46" sqref="A46"/>
    </sheetView>
  </sheetViews>
  <sheetFormatPr baseColWidth="10" defaultColWidth="9.33203125" defaultRowHeight="11.25"/>
  <cols>
    <col min="1" max="1" width="161" customWidth="1"/>
  </cols>
  <sheetData>
    <row r="1" spans="1:1" ht="12.75">
      <c r="A1" s="302" t="s">
        <v>376</v>
      </c>
    </row>
    <row r="2" spans="1:1" ht="12">
      <c r="A2" s="114"/>
    </row>
    <row r="3" spans="1:1" ht="13.5" customHeight="1">
      <c r="A3" s="63" t="s">
        <v>16</v>
      </c>
    </row>
    <row r="4" spans="1:1" ht="12">
      <c r="A4" s="115" t="s">
        <v>15</v>
      </c>
    </row>
    <row r="5" spans="1:1" s="55" customFormat="1"/>
    <row r="6" spans="1:1" s="55" customFormat="1">
      <c r="A6" s="185" t="s">
        <v>367</v>
      </c>
    </row>
    <row r="7" spans="1:1" s="55" customFormat="1">
      <c r="A7" s="185"/>
    </row>
    <row r="8" spans="1:1" s="55" customFormat="1">
      <c r="A8" s="185" t="s">
        <v>351</v>
      </c>
    </row>
    <row r="9" spans="1:1" s="55" customFormat="1">
      <c r="A9" s="186" t="s">
        <v>505</v>
      </c>
    </row>
    <row r="10" spans="1:1" s="55" customFormat="1">
      <c r="A10" s="186"/>
    </row>
    <row r="11" spans="1:1" s="55" customFormat="1">
      <c r="A11" s="185" t="s">
        <v>352</v>
      </c>
    </row>
    <row r="12" spans="1:1" s="55" customFormat="1">
      <c r="A12" s="186" t="s">
        <v>353</v>
      </c>
    </row>
    <row r="13" spans="1:1" s="55" customFormat="1">
      <c r="A13" s="186"/>
    </row>
    <row r="14" spans="1:1" s="55" customFormat="1">
      <c r="A14" s="185" t="s">
        <v>354</v>
      </c>
    </row>
    <row r="15" spans="1:1" s="55" customFormat="1">
      <c r="A15" s="186" t="s">
        <v>375</v>
      </c>
    </row>
    <row r="16" spans="1:1" s="55" customFormat="1">
      <c r="A16" s="186"/>
    </row>
    <row r="17" spans="1:1" s="55" customFormat="1">
      <c r="A17" s="185" t="s">
        <v>355</v>
      </c>
    </row>
    <row r="18" spans="1:1" s="55" customFormat="1">
      <c r="A18" s="186" t="s">
        <v>19</v>
      </c>
    </row>
    <row r="19" spans="1:1" s="55" customFormat="1">
      <c r="A19" s="186"/>
    </row>
    <row r="20" spans="1:1" s="55" customFormat="1">
      <c r="A20" s="185" t="s">
        <v>356</v>
      </c>
    </row>
    <row r="21" spans="1:1" s="55" customFormat="1">
      <c r="A21" s="186" t="s">
        <v>18</v>
      </c>
    </row>
    <row r="22" spans="1:1" s="55" customFormat="1">
      <c r="A22" s="186"/>
    </row>
    <row r="23" spans="1:1">
      <c r="A23" s="113" t="s">
        <v>357</v>
      </c>
    </row>
    <row r="24" spans="1:1">
      <c r="A24" s="112" t="s">
        <v>358</v>
      </c>
    </row>
    <row r="25" spans="1:1">
      <c r="A25" s="112"/>
    </row>
    <row r="26" spans="1:1">
      <c r="A26" s="113" t="s">
        <v>359</v>
      </c>
    </row>
    <row r="27" spans="1:1">
      <c r="A27" s="112" t="s">
        <v>360</v>
      </c>
    </row>
    <row r="28" spans="1:1">
      <c r="A28" s="112"/>
    </row>
    <row r="29" spans="1:1">
      <c r="A29" s="113" t="s">
        <v>361</v>
      </c>
    </row>
    <row r="30" spans="1:1">
      <c r="A30" s="112" t="s">
        <v>374</v>
      </c>
    </row>
    <row r="31" spans="1:1">
      <c r="A31" s="112"/>
    </row>
    <row r="32" spans="1:1">
      <c r="A32" s="113" t="s">
        <v>362</v>
      </c>
    </row>
    <row r="33" spans="1:1">
      <c r="A33" s="112" t="s">
        <v>363</v>
      </c>
    </row>
    <row r="34" spans="1:1">
      <c r="A34" s="112"/>
    </row>
    <row r="35" spans="1:1">
      <c r="A35" s="113" t="s">
        <v>364</v>
      </c>
    </row>
    <row r="36" spans="1:1">
      <c r="A36" s="112" t="s">
        <v>365</v>
      </c>
    </row>
    <row r="37" spans="1:1">
      <c r="A37" s="112" t="s">
        <v>366</v>
      </c>
    </row>
    <row r="38" spans="1:1">
      <c r="A38" s="112"/>
    </row>
    <row r="39" spans="1:1">
      <c r="A39" s="113" t="s">
        <v>368</v>
      </c>
    </row>
    <row r="40" spans="1:1">
      <c r="A40" s="112" t="s">
        <v>369</v>
      </c>
    </row>
    <row r="41" spans="1:1">
      <c r="A41" s="112"/>
    </row>
    <row r="42" spans="1:1">
      <c r="A42" s="113" t="s">
        <v>370</v>
      </c>
    </row>
    <row r="43" spans="1:1">
      <c r="A43" s="112" t="s">
        <v>371</v>
      </c>
    </row>
    <row r="44" spans="1:1">
      <c r="A44" s="112"/>
    </row>
    <row r="45" spans="1:1">
      <c r="A45" s="113" t="s">
        <v>473</v>
      </c>
    </row>
    <row r="46" spans="1:1">
      <c r="A46" s="112" t="s">
        <v>591</v>
      </c>
    </row>
    <row r="47" spans="1:1">
      <c r="A47" s="112"/>
    </row>
    <row r="48" spans="1:1">
      <c r="A48" s="113" t="s">
        <v>474</v>
      </c>
    </row>
    <row r="49" spans="1:1">
      <c r="A49" s="112" t="s">
        <v>20</v>
      </c>
    </row>
    <row r="50" spans="1:1">
      <c r="A50" s="112"/>
    </row>
    <row r="51" spans="1:1">
      <c r="A51" s="113" t="s">
        <v>372</v>
      </c>
    </row>
    <row r="52" spans="1:1">
      <c r="A52" s="112" t="s">
        <v>373</v>
      </c>
    </row>
    <row r="53" spans="1:1">
      <c r="A53" s="113"/>
    </row>
    <row r="54" spans="1:1">
      <c r="A54" s="113" t="s">
        <v>377</v>
      </c>
    </row>
    <row r="55" spans="1:1">
      <c r="A55" s="112" t="s">
        <v>10</v>
      </c>
    </row>
    <row r="56" spans="1:1">
      <c r="A56" s="112" t="s">
        <v>11</v>
      </c>
    </row>
    <row r="57" spans="1:1">
      <c r="A57" s="112" t="s">
        <v>12</v>
      </c>
    </row>
    <row r="58" spans="1:1">
      <c r="A58" s="112" t="s">
        <v>13</v>
      </c>
    </row>
    <row r="59" spans="1:1">
      <c r="A59" s="113"/>
    </row>
    <row r="60" spans="1:1">
      <c r="A60" s="63" t="s">
        <v>17</v>
      </c>
    </row>
    <row r="61" spans="1:1">
      <c r="A61" s="54"/>
    </row>
    <row r="62" spans="1:1">
      <c r="A62" s="63" t="s">
        <v>14</v>
      </c>
    </row>
    <row r="63" spans="1:1">
      <c r="A63" s="14"/>
    </row>
    <row r="64" spans="1:1">
      <c r="A64" s="12" t="s">
        <v>475</v>
      </c>
    </row>
  </sheetData>
  <phoneticPr fontId="17" type="noConversion"/>
  <pageMargins left="0.78740157499999996" right="0.78740157499999996" top="0.984251969" bottom="0.984251969" header="0.5" footer="0.5"/>
  <pageSetup paperSize="9" scale="56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32"/>
  <sheetViews>
    <sheetView showGridLines="0" workbookViewId="0">
      <pane xSplit="1" ySplit="3" topLeftCell="B4" activePane="bottomRight" state="frozen"/>
      <selection pane="topRight" activeCell="B1" sqref="B1"/>
      <selection pane="bottomLeft" activeCell="A5" sqref="A5"/>
      <selection pane="bottomRight" sqref="A1:A2"/>
    </sheetView>
  </sheetViews>
  <sheetFormatPr baseColWidth="10" defaultColWidth="9.33203125" defaultRowHeight="11.25"/>
  <cols>
    <col min="1" max="1" width="20.1640625" customWidth="1"/>
    <col min="16" max="16" width="9.5" customWidth="1"/>
  </cols>
  <sheetData>
    <row r="1" spans="1:23" ht="16.5" customHeight="1">
      <c r="A1" s="753" t="s">
        <v>681</v>
      </c>
      <c r="B1" s="568"/>
      <c r="C1" s="568"/>
      <c r="O1" s="569" t="s">
        <v>223</v>
      </c>
      <c r="P1" s="569">
        <v>2009</v>
      </c>
    </row>
    <row r="2" spans="1:23" ht="16.5" customHeight="1">
      <c r="A2" s="754" t="s">
        <v>670</v>
      </c>
      <c r="B2" s="568"/>
      <c r="C2" s="568"/>
      <c r="F2" s="559"/>
      <c r="G2" s="559"/>
      <c r="H2" s="559"/>
      <c r="I2" s="559"/>
      <c r="J2" s="559"/>
      <c r="K2" s="559"/>
      <c r="L2" s="559"/>
      <c r="O2" s="569" t="s">
        <v>615</v>
      </c>
      <c r="P2" s="569" t="s">
        <v>188</v>
      </c>
      <c r="Q2" s="559"/>
      <c r="R2" s="559"/>
      <c r="V2" s="559"/>
      <c r="W2" s="559"/>
    </row>
    <row r="3" spans="1:23" ht="13.5" customHeight="1">
      <c r="A3" s="560" t="s">
        <v>671</v>
      </c>
      <c r="B3" s="569">
        <v>1975</v>
      </c>
      <c r="C3" s="569">
        <v>1980</v>
      </c>
      <c r="D3" s="569">
        <v>1985</v>
      </c>
      <c r="E3" s="569">
        <v>1990</v>
      </c>
      <c r="F3" s="569">
        <v>1995</v>
      </c>
      <c r="G3" s="569">
        <v>2000</v>
      </c>
      <c r="H3" s="569">
        <v>2003</v>
      </c>
      <c r="I3" s="569">
        <v>2004</v>
      </c>
      <c r="J3" s="570">
        <v>2005</v>
      </c>
      <c r="K3" s="570">
        <v>2006</v>
      </c>
      <c r="L3" s="570">
        <v>2007</v>
      </c>
      <c r="M3" s="570">
        <v>2008</v>
      </c>
      <c r="N3" s="571">
        <v>2009</v>
      </c>
      <c r="O3" s="569">
        <v>2008</v>
      </c>
      <c r="P3" s="569" t="s">
        <v>185</v>
      </c>
      <c r="Q3" s="559"/>
      <c r="R3" s="559"/>
      <c r="S3" s="559"/>
      <c r="T3" s="559"/>
      <c r="U3" s="561"/>
      <c r="V3" s="559"/>
      <c r="W3" s="559"/>
    </row>
    <row r="4" spans="1:23" ht="9.75" customHeight="1">
      <c r="A4" s="595"/>
      <c r="B4" s="593"/>
      <c r="C4" s="593"/>
      <c r="D4" s="593"/>
      <c r="E4" s="593"/>
      <c r="F4" s="593"/>
      <c r="G4" s="593"/>
      <c r="H4" s="593"/>
      <c r="I4" s="593"/>
      <c r="J4" s="570"/>
      <c r="K4" s="570"/>
      <c r="L4" s="570"/>
      <c r="M4" s="570"/>
      <c r="N4" s="594"/>
      <c r="O4" s="569"/>
      <c r="P4" s="569"/>
      <c r="Q4" s="559"/>
      <c r="R4" s="559"/>
      <c r="S4" s="559"/>
      <c r="T4" s="559"/>
      <c r="U4" s="561"/>
      <c r="V4" s="559"/>
      <c r="W4" s="559"/>
    </row>
    <row r="5" spans="1:23" ht="11.1" customHeight="1">
      <c r="A5" s="574" t="s">
        <v>105</v>
      </c>
      <c r="B5" s="195"/>
      <c r="C5" s="195"/>
      <c r="D5" s="195"/>
      <c r="E5" s="576">
        <v>0.7</v>
      </c>
      <c r="F5" s="576">
        <v>0.7</v>
      </c>
      <c r="G5" s="576">
        <v>0.7</v>
      </c>
      <c r="H5" s="576">
        <v>0</v>
      </c>
      <c r="I5" s="576">
        <v>0</v>
      </c>
      <c r="J5" s="576">
        <v>0</v>
      </c>
      <c r="K5" s="572">
        <v>0</v>
      </c>
      <c r="L5" s="572">
        <v>0</v>
      </c>
      <c r="M5" s="572">
        <v>0</v>
      </c>
      <c r="N5" s="573">
        <v>0</v>
      </c>
      <c r="O5" s="586">
        <v>0</v>
      </c>
      <c r="P5" s="586">
        <v>0</v>
      </c>
      <c r="Q5" s="562"/>
      <c r="R5" s="562"/>
      <c r="S5" s="562"/>
      <c r="T5" s="562"/>
      <c r="U5" s="563"/>
    </row>
    <row r="6" spans="1:23" ht="11.1" customHeight="1">
      <c r="A6" s="575" t="s">
        <v>191</v>
      </c>
      <c r="B6" s="195"/>
      <c r="C6" s="195"/>
      <c r="D6" s="195"/>
      <c r="E6" s="576">
        <v>0</v>
      </c>
      <c r="F6" s="576">
        <v>0</v>
      </c>
      <c r="G6" s="576">
        <v>0</v>
      </c>
      <c r="H6" s="576">
        <v>1.3</v>
      </c>
      <c r="I6" s="576">
        <v>1.2</v>
      </c>
      <c r="J6" s="572">
        <v>1.2</v>
      </c>
      <c r="K6" s="572">
        <v>1.2</v>
      </c>
      <c r="L6" s="572">
        <v>1.2</v>
      </c>
      <c r="M6" s="572">
        <v>1.2</v>
      </c>
      <c r="N6" s="573">
        <v>1.4</v>
      </c>
      <c r="O6" s="586">
        <v>0.16666666666666674</v>
      </c>
      <c r="P6" s="586">
        <v>1.3071651323037851E-4</v>
      </c>
      <c r="Q6" s="562"/>
      <c r="R6" s="562"/>
      <c r="S6" s="562"/>
      <c r="T6" s="562"/>
      <c r="U6" s="563"/>
    </row>
    <row r="7" spans="1:23" ht="11.1" customHeight="1">
      <c r="A7" s="575" t="s">
        <v>127</v>
      </c>
      <c r="B7" s="195"/>
      <c r="C7" s="195"/>
      <c r="D7" s="195"/>
      <c r="E7" s="576">
        <v>0.15</v>
      </c>
      <c r="F7" s="576">
        <v>0.15</v>
      </c>
      <c r="G7" s="576">
        <v>0.15</v>
      </c>
      <c r="H7" s="576">
        <v>0.15</v>
      </c>
      <c r="I7" s="576">
        <v>0.15</v>
      </c>
      <c r="J7" s="576">
        <v>0.15</v>
      </c>
      <c r="K7" s="576">
        <v>0.15</v>
      </c>
      <c r="L7" s="576">
        <v>0.2</v>
      </c>
      <c r="M7" s="576">
        <v>0.2</v>
      </c>
      <c r="N7" s="573">
        <v>1.1000000000000001</v>
      </c>
      <c r="O7" s="586">
        <v>4.5</v>
      </c>
      <c r="P7" s="586">
        <v>1.0270583182386883E-4</v>
      </c>
      <c r="Q7" s="562"/>
      <c r="R7" s="562"/>
      <c r="S7" s="562"/>
      <c r="T7" s="562"/>
      <c r="U7" s="563"/>
    </row>
    <row r="8" spans="1:23" ht="11.1" customHeight="1">
      <c r="A8" s="575" t="s">
        <v>74</v>
      </c>
      <c r="B8" s="195"/>
      <c r="C8" s="195"/>
      <c r="D8" s="195"/>
      <c r="E8" s="576">
        <v>30.8</v>
      </c>
      <c r="F8" s="576">
        <v>27.8</v>
      </c>
      <c r="G8" s="576">
        <v>27.8</v>
      </c>
      <c r="H8" s="576">
        <v>27.8</v>
      </c>
      <c r="I8" s="576">
        <v>27.8</v>
      </c>
      <c r="J8" s="576">
        <v>27.8</v>
      </c>
      <c r="K8" s="572">
        <v>27.8</v>
      </c>
      <c r="L8" s="572">
        <v>27.8</v>
      </c>
      <c r="M8" s="572">
        <v>24</v>
      </c>
      <c r="N8" s="573">
        <v>24</v>
      </c>
      <c r="O8" s="586">
        <v>0</v>
      </c>
      <c r="P8" s="586">
        <v>2.2408545125207745E-3</v>
      </c>
      <c r="Q8" s="562"/>
      <c r="R8" s="562"/>
      <c r="S8" s="562"/>
      <c r="T8" s="562"/>
      <c r="U8" s="563"/>
    </row>
    <row r="9" spans="1:23" ht="11.1" customHeight="1">
      <c r="A9" s="751" t="s">
        <v>672</v>
      </c>
      <c r="B9" s="195"/>
      <c r="C9" s="195"/>
      <c r="D9" s="195"/>
      <c r="E9" s="576">
        <v>0</v>
      </c>
      <c r="F9" s="576">
        <v>55</v>
      </c>
      <c r="G9" s="576">
        <v>142.5</v>
      </c>
      <c r="H9" s="576">
        <v>162.5</v>
      </c>
      <c r="I9" s="576">
        <v>162.5</v>
      </c>
      <c r="J9" s="572">
        <v>162.5</v>
      </c>
      <c r="K9" s="572">
        <v>162.5</v>
      </c>
      <c r="L9" s="572">
        <v>162.5</v>
      </c>
      <c r="M9" s="572">
        <v>162.5</v>
      </c>
      <c r="N9" s="573">
        <v>166</v>
      </c>
      <c r="O9" s="586">
        <v>2.1538461538461506E-2</v>
      </c>
      <c r="P9" s="586">
        <v>1.5499243711602023E-2</v>
      </c>
      <c r="Q9" s="562"/>
      <c r="R9" s="562"/>
      <c r="S9" s="562"/>
      <c r="T9" s="562"/>
      <c r="U9" s="563"/>
    </row>
    <row r="10" spans="1:23" ht="11.1" customHeight="1">
      <c r="A10" s="751" t="s">
        <v>673</v>
      </c>
      <c r="B10" s="195"/>
      <c r="C10" s="195"/>
      <c r="D10" s="195"/>
      <c r="E10" s="576">
        <v>95</v>
      </c>
      <c r="F10" s="576">
        <v>105</v>
      </c>
      <c r="G10" s="576">
        <v>161</v>
      </c>
      <c r="H10" s="576">
        <v>161</v>
      </c>
      <c r="I10" s="576">
        <v>151</v>
      </c>
      <c r="J10" s="576">
        <v>151</v>
      </c>
      <c r="K10" s="576">
        <v>195</v>
      </c>
      <c r="L10" s="576">
        <v>195</v>
      </c>
      <c r="M10" s="576">
        <v>204.4</v>
      </c>
      <c r="N10" s="573">
        <v>204.4</v>
      </c>
      <c r="O10" s="586">
        <v>0</v>
      </c>
      <c r="P10" s="586">
        <v>1.9084610931635264E-2</v>
      </c>
      <c r="Q10" s="562"/>
      <c r="R10" s="562"/>
      <c r="S10" s="562"/>
      <c r="T10" s="562"/>
      <c r="U10" s="563"/>
    </row>
    <row r="11" spans="1:23" ht="11.1" customHeight="1">
      <c r="A11" s="751" t="s">
        <v>674</v>
      </c>
      <c r="B11" s="195"/>
      <c r="C11" s="195"/>
      <c r="D11" s="195"/>
      <c r="E11" s="576">
        <v>0</v>
      </c>
      <c r="F11" s="576">
        <v>0</v>
      </c>
      <c r="G11" s="576">
        <v>7.3</v>
      </c>
      <c r="H11" s="576">
        <v>7.3</v>
      </c>
      <c r="I11" s="576">
        <v>7.3</v>
      </c>
      <c r="J11" s="576">
        <v>7.3</v>
      </c>
      <c r="K11" s="572">
        <v>7.3</v>
      </c>
      <c r="L11" s="572">
        <v>7.3</v>
      </c>
      <c r="M11" s="572">
        <v>7.3</v>
      </c>
      <c r="N11" s="573">
        <v>7.3</v>
      </c>
      <c r="O11" s="586">
        <v>0</v>
      </c>
      <c r="P11" s="586">
        <v>6.8159324755840225E-4</v>
      </c>
      <c r="Q11" s="562"/>
      <c r="R11" s="562"/>
      <c r="S11" s="562"/>
      <c r="T11" s="562"/>
      <c r="U11" s="563"/>
    </row>
    <row r="12" spans="1:23" ht="11.1" customHeight="1">
      <c r="A12" s="751" t="s">
        <v>675</v>
      </c>
      <c r="B12" s="195"/>
      <c r="C12" s="195"/>
      <c r="D12" s="195"/>
      <c r="E12" s="576">
        <v>4.2</v>
      </c>
      <c r="F12" s="576">
        <v>4.2</v>
      </c>
      <c r="G12" s="576">
        <v>4.2</v>
      </c>
      <c r="H12" s="576">
        <v>4.2</v>
      </c>
      <c r="I12" s="576">
        <v>14.7</v>
      </c>
      <c r="J12" s="572">
        <v>14.7</v>
      </c>
      <c r="K12" s="572">
        <v>14.7</v>
      </c>
      <c r="L12" s="572">
        <v>14.7</v>
      </c>
      <c r="M12" s="572">
        <v>16</v>
      </c>
      <c r="N12" s="573">
        <v>16</v>
      </c>
      <c r="O12" s="586">
        <v>0</v>
      </c>
      <c r="P12" s="586">
        <v>1.493903008347183E-3</v>
      </c>
      <c r="Q12" s="562"/>
      <c r="R12" s="562"/>
      <c r="S12" s="562"/>
      <c r="T12" s="562"/>
      <c r="U12" s="563"/>
    </row>
    <row r="13" spans="1:23" ht="11.1" customHeight="1">
      <c r="A13" s="751" t="s">
        <v>198</v>
      </c>
      <c r="B13" s="195"/>
      <c r="C13" s="195"/>
      <c r="D13" s="195"/>
      <c r="E13" s="576">
        <v>0</v>
      </c>
      <c r="F13" s="576">
        <v>0</v>
      </c>
      <c r="G13" s="576">
        <v>0</v>
      </c>
      <c r="H13" s="576">
        <v>0.23</v>
      </c>
      <c r="I13" s="576">
        <v>0.23</v>
      </c>
      <c r="J13" s="572">
        <v>0.23</v>
      </c>
      <c r="K13" s="572">
        <v>0.23</v>
      </c>
      <c r="L13" s="572">
        <v>3.2</v>
      </c>
      <c r="M13" s="572">
        <v>6.6</v>
      </c>
      <c r="N13" s="573">
        <v>6.6</v>
      </c>
      <c r="O13" s="586">
        <v>0</v>
      </c>
      <c r="P13" s="586">
        <v>6.1623499094321291E-4</v>
      </c>
      <c r="Q13" s="562"/>
      <c r="R13" s="562"/>
      <c r="S13" s="562"/>
      <c r="T13" s="562"/>
      <c r="U13" s="564"/>
    </row>
    <row r="14" spans="1:23" ht="11.1" customHeight="1">
      <c r="A14" s="751" t="s">
        <v>676</v>
      </c>
      <c r="B14" s="195"/>
      <c r="C14" s="195"/>
      <c r="D14" s="195"/>
      <c r="E14" s="576">
        <v>0</v>
      </c>
      <c r="F14" s="576">
        <v>0</v>
      </c>
      <c r="G14" s="576">
        <v>28</v>
      </c>
      <c r="H14" s="576">
        <v>33</v>
      </c>
      <c r="I14" s="576">
        <v>33</v>
      </c>
      <c r="J14" s="572">
        <v>33</v>
      </c>
      <c r="K14" s="572">
        <v>33</v>
      </c>
      <c r="L14" s="572">
        <v>52</v>
      </c>
      <c r="M14" s="572">
        <v>52</v>
      </c>
      <c r="N14" s="573">
        <v>52</v>
      </c>
      <c r="O14" s="586">
        <v>0</v>
      </c>
      <c r="P14" s="586">
        <v>4.8551847771283446E-3</v>
      </c>
      <c r="Q14" s="562"/>
      <c r="R14" s="562"/>
      <c r="S14" s="562"/>
      <c r="T14" s="562"/>
      <c r="U14" s="564"/>
    </row>
    <row r="15" spans="1:23" ht="11.1" customHeight="1">
      <c r="A15" s="751" t="s">
        <v>201</v>
      </c>
      <c r="B15" s="195"/>
      <c r="C15" s="195"/>
      <c r="D15" s="195"/>
      <c r="E15" s="576">
        <v>44.6</v>
      </c>
      <c r="F15" s="576">
        <v>50</v>
      </c>
      <c r="G15" s="576">
        <v>172.1</v>
      </c>
      <c r="H15" s="576">
        <v>202.1</v>
      </c>
      <c r="I15" s="576">
        <v>202.1</v>
      </c>
      <c r="J15" s="572">
        <v>202.1</v>
      </c>
      <c r="K15" s="572">
        <v>312.10000000000002</v>
      </c>
      <c r="L15" s="572">
        <v>485.1</v>
      </c>
      <c r="M15" s="572">
        <v>575.1</v>
      </c>
      <c r="N15" s="573">
        <v>575.1</v>
      </c>
      <c r="O15" s="586">
        <v>0</v>
      </c>
      <c r="P15" s="586">
        <v>5.369647625627906E-2</v>
      </c>
      <c r="Q15" s="562"/>
      <c r="R15" s="562"/>
      <c r="S15" s="562"/>
      <c r="T15" s="562"/>
      <c r="U15" s="564"/>
    </row>
    <row r="16" spans="1:23" ht="11.1" customHeight="1">
      <c r="A16" s="751" t="s">
        <v>128</v>
      </c>
      <c r="B16" s="195"/>
      <c r="C16" s="195"/>
      <c r="D16" s="195"/>
      <c r="E16" s="576">
        <v>144.80000000000001</v>
      </c>
      <c r="F16" s="576">
        <v>309.8</v>
      </c>
      <c r="G16" s="576">
        <v>589.5</v>
      </c>
      <c r="H16" s="576">
        <v>807</v>
      </c>
      <c r="I16" s="576">
        <v>807</v>
      </c>
      <c r="J16" s="572">
        <v>855.5</v>
      </c>
      <c r="K16" s="572">
        <v>921</v>
      </c>
      <c r="L16" s="572">
        <v>992</v>
      </c>
      <c r="M16" s="572">
        <v>1060</v>
      </c>
      <c r="N16" s="573">
        <v>1197</v>
      </c>
      <c r="O16" s="586">
        <v>0.12924528301886795</v>
      </c>
      <c r="P16" s="586">
        <v>0.11176261881197362</v>
      </c>
      <c r="Q16" s="562"/>
      <c r="R16" s="562"/>
      <c r="S16" s="562"/>
      <c r="T16" s="562"/>
      <c r="U16" s="564"/>
    </row>
    <row r="17" spans="1:21" ht="11.1" customHeight="1">
      <c r="A17" s="751" t="s">
        <v>112</v>
      </c>
      <c r="B17" s="195"/>
      <c r="C17" s="195"/>
      <c r="D17" s="195"/>
      <c r="E17" s="576">
        <v>545</v>
      </c>
      <c r="F17" s="576">
        <v>631.70000000000005</v>
      </c>
      <c r="G17" s="576">
        <v>785</v>
      </c>
      <c r="H17" s="576">
        <v>790.5</v>
      </c>
      <c r="I17" s="576">
        <v>790.5</v>
      </c>
      <c r="J17" s="572">
        <v>790.5</v>
      </c>
      <c r="K17" s="572">
        <v>810.5</v>
      </c>
      <c r="L17" s="572">
        <v>810.5</v>
      </c>
      <c r="M17" s="572">
        <v>810.5</v>
      </c>
      <c r="N17" s="573">
        <v>843</v>
      </c>
      <c r="O17" s="586">
        <v>4.0098704503392923E-2</v>
      </c>
      <c r="P17" s="586">
        <v>7.8710014752292196E-2</v>
      </c>
      <c r="Q17" s="562"/>
      <c r="R17" s="562"/>
      <c r="S17" s="562"/>
      <c r="T17" s="562"/>
      <c r="U17" s="564"/>
    </row>
    <row r="18" spans="1:21" ht="11.1" customHeight="1">
      <c r="A18" s="575" t="s">
        <v>216</v>
      </c>
      <c r="B18" s="195"/>
      <c r="C18" s="195"/>
      <c r="D18" s="195"/>
      <c r="E18" s="576">
        <v>214.6</v>
      </c>
      <c r="F18" s="576">
        <v>413.7</v>
      </c>
      <c r="G18" s="576">
        <v>534</v>
      </c>
      <c r="H18" s="576">
        <v>534</v>
      </c>
      <c r="I18" s="576">
        <v>534</v>
      </c>
      <c r="J18" s="576">
        <v>534</v>
      </c>
      <c r="K18" s="572">
        <v>536</v>
      </c>
      <c r="L18" s="572">
        <v>536</v>
      </c>
      <c r="M18" s="572">
        <v>536</v>
      </c>
      <c r="N18" s="573">
        <v>536</v>
      </c>
      <c r="O18" s="586">
        <v>0</v>
      </c>
      <c r="P18" s="586">
        <v>5.0045750779630631E-2</v>
      </c>
      <c r="Q18" s="562"/>
      <c r="R18" s="562"/>
      <c r="S18" s="562"/>
      <c r="T18" s="562"/>
      <c r="U18" s="564"/>
    </row>
    <row r="19" spans="1:21" ht="11.1" customHeight="1">
      <c r="A19" s="575" t="s">
        <v>677</v>
      </c>
      <c r="B19" s="195"/>
      <c r="C19" s="195"/>
      <c r="D19" s="195"/>
      <c r="E19" s="576">
        <v>45</v>
      </c>
      <c r="F19" s="576">
        <v>45</v>
      </c>
      <c r="G19" s="576">
        <v>45</v>
      </c>
      <c r="H19" s="576">
        <v>121</v>
      </c>
      <c r="I19" s="576">
        <v>127</v>
      </c>
      <c r="J19" s="572">
        <v>129</v>
      </c>
      <c r="K19" s="572">
        <v>129</v>
      </c>
      <c r="L19" s="572">
        <v>131</v>
      </c>
      <c r="M19" s="572">
        <v>167</v>
      </c>
      <c r="N19" s="573">
        <v>167</v>
      </c>
      <c r="O19" s="586">
        <v>0</v>
      </c>
      <c r="P19" s="586">
        <v>1.5592612649623722E-2</v>
      </c>
      <c r="Q19" s="562"/>
      <c r="R19" s="562"/>
      <c r="S19" s="562"/>
      <c r="T19" s="562"/>
      <c r="U19" s="564"/>
    </row>
    <row r="20" spans="1:21" ht="11.1" customHeight="1">
      <c r="A20" s="575" t="s">
        <v>73</v>
      </c>
      <c r="B20" s="195"/>
      <c r="C20" s="195"/>
      <c r="D20" s="195"/>
      <c r="E20" s="576">
        <v>803</v>
      </c>
      <c r="F20" s="576">
        <v>843</v>
      </c>
      <c r="G20" s="576">
        <v>943</v>
      </c>
      <c r="H20" s="576">
        <v>953</v>
      </c>
      <c r="I20" s="576">
        <v>953</v>
      </c>
      <c r="J20" s="572">
        <v>953</v>
      </c>
      <c r="K20" s="572">
        <v>953</v>
      </c>
      <c r="L20" s="572">
        <v>958</v>
      </c>
      <c r="M20" s="572">
        <v>958</v>
      </c>
      <c r="N20" s="573">
        <v>958</v>
      </c>
      <c r="O20" s="586">
        <v>0</v>
      </c>
      <c r="P20" s="586">
        <v>8.9447442624787585E-2</v>
      </c>
      <c r="Q20" s="562"/>
      <c r="R20" s="562"/>
      <c r="S20" s="562"/>
      <c r="T20" s="562"/>
      <c r="U20" s="564"/>
    </row>
    <row r="21" spans="1:21" ht="11.1" customHeight="1">
      <c r="A21" s="575" t="s">
        <v>217</v>
      </c>
      <c r="B21" s="195"/>
      <c r="C21" s="195"/>
      <c r="D21" s="195"/>
      <c r="E21" s="576">
        <v>283.2</v>
      </c>
      <c r="F21" s="576">
        <v>282</v>
      </c>
      <c r="G21" s="576">
        <v>431</v>
      </c>
      <c r="H21" s="576">
        <v>399</v>
      </c>
      <c r="I21" s="576">
        <v>397</v>
      </c>
      <c r="J21" s="572">
        <v>435</v>
      </c>
      <c r="K21" s="572">
        <v>488</v>
      </c>
      <c r="L21" s="572">
        <v>505</v>
      </c>
      <c r="M21" s="572">
        <v>628.29999999999995</v>
      </c>
      <c r="N21" s="573">
        <v>628.29999999999995</v>
      </c>
      <c r="O21" s="586">
        <v>0</v>
      </c>
      <c r="P21" s="586">
        <v>5.8663703759033438E-2</v>
      </c>
      <c r="Q21" s="562"/>
      <c r="R21" s="562"/>
      <c r="S21" s="562"/>
      <c r="T21" s="562"/>
      <c r="U21" s="564"/>
    </row>
    <row r="22" spans="1:21" ht="11.1" customHeight="1">
      <c r="A22" s="575" t="s">
        <v>678</v>
      </c>
      <c r="B22" s="195"/>
      <c r="C22" s="195"/>
      <c r="D22" s="195"/>
      <c r="E22" s="576">
        <v>35</v>
      </c>
      <c r="F22" s="576">
        <v>70</v>
      </c>
      <c r="G22" s="576">
        <v>70</v>
      </c>
      <c r="H22" s="576">
        <v>77.5</v>
      </c>
      <c r="I22" s="576">
        <v>77.5</v>
      </c>
      <c r="J22" s="572">
        <v>77.5</v>
      </c>
      <c r="K22" s="572">
        <v>77.5</v>
      </c>
      <c r="L22" s="572">
        <v>87.5</v>
      </c>
      <c r="M22" s="572">
        <v>87.5</v>
      </c>
      <c r="N22" s="573">
        <v>87.5</v>
      </c>
      <c r="O22" s="586">
        <v>0</v>
      </c>
      <c r="P22" s="586">
        <v>8.1697820768986563E-3</v>
      </c>
      <c r="Q22" s="562"/>
      <c r="R22" s="562"/>
      <c r="S22" s="562"/>
      <c r="T22" s="562"/>
      <c r="U22" s="564"/>
    </row>
    <row r="23" spans="1:21" ht="11.1" customHeight="1">
      <c r="A23" s="575" t="s">
        <v>123</v>
      </c>
      <c r="B23" s="195"/>
      <c r="C23" s="195"/>
      <c r="D23" s="195"/>
      <c r="E23" s="576">
        <v>0</v>
      </c>
      <c r="F23" s="576">
        <v>0</v>
      </c>
      <c r="G23" s="576">
        <v>0</v>
      </c>
      <c r="H23" s="576">
        <v>5.5</v>
      </c>
      <c r="I23" s="576">
        <v>5.5</v>
      </c>
      <c r="J23" s="572">
        <v>5.5</v>
      </c>
      <c r="K23" s="572">
        <v>36</v>
      </c>
      <c r="L23" s="572">
        <v>56</v>
      </c>
      <c r="M23" s="572">
        <v>56</v>
      </c>
      <c r="N23" s="573">
        <v>56</v>
      </c>
      <c r="O23" s="586">
        <v>0</v>
      </c>
      <c r="P23" s="586">
        <v>5.22866052921514E-3</v>
      </c>
      <c r="Q23" s="562"/>
      <c r="R23" s="562"/>
      <c r="S23" s="562"/>
      <c r="T23" s="562"/>
      <c r="U23" s="564"/>
    </row>
    <row r="24" spans="1:21" ht="11.1" customHeight="1">
      <c r="A24" s="575" t="s">
        <v>219</v>
      </c>
      <c r="B24" s="195"/>
      <c r="C24" s="195"/>
      <c r="D24" s="195"/>
      <c r="E24" s="576">
        <v>888</v>
      </c>
      <c r="F24" s="576">
        <v>1154</v>
      </c>
      <c r="G24" s="576">
        <v>1931</v>
      </c>
      <c r="H24" s="576">
        <v>1931</v>
      </c>
      <c r="I24" s="576">
        <v>1931</v>
      </c>
      <c r="J24" s="572">
        <v>1931</v>
      </c>
      <c r="K24" s="572">
        <v>1969.7</v>
      </c>
      <c r="L24" s="572">
        <v>1908.7</v>
      </c>
      <c r="M24" s="572">
        <v>1904</v>
      </c>
      <c r="N24" s="573">
        <v>1904</v>
      </c>
      <c r="O24" s="586">
        <v>0</v>
      </c>
      <c r="P24" s="586">
        <v>0.17777445799331476</v>
      </c>
      <c r="Q24" s="562"/>
      <c r="R24" s="562"/>
      <c r="S24" s="562"/>
      <c r="T24" s="562"/>
      <c r="U24" s="564"/>
    </row>
    <row r="25" spans="1:21" ht="11.1" customHeight="1">
      <c r="A25" s="575" t="s">
        <v>679</v>
      </c>
      <c r="B25" s="195"/>
      <c r="C25" s="195"/>
      <c r="D25" s="195"/>
      <c r="E25" s="576">
        <v>3</v>
      </c>
      <c r="F25" s="576">
        <v>5</v>
      </c>
      <c r="G25" s="576">
        <v>16</v>
      </c>
      <c r="H25" s="576">
        <v>16</v>
      </c>
      <c r="I25" s="576">
        <v>16</v>
      </c>
      <c r="J25" s="572">
        <v>16</v>
      </c>
      <c r="K25" s="572">
        <v>16</v>
      </c>
      <c r="L25" s="572">
        <v>29</v>
      </c>
      <c r="M25" s="572">
        <v>29</v>
      </c>
      <c r="N25" s="573">
        <v>29</v>
      </c>
      <c r="O25" s="586">
        <v>0</v>
      </c>
      <c r="P25" s="586">
        <v>2.7076992026292693E-3</v>
      </c>
      <c r="Q25" s="562"/>
      <c r="R25" s="562"/>
      <c r="S25" s="562"/>
      <c r="T25" s="562"/>
      <c r="U25" s="564"/>
    </row>
    <row r="26" spans="1:21" ht="11.1" customHeight="1">
      <c r="A26" s="575" t="s">
        <v>680</v>
      </c>
      <c r="B26" s="195"/>
      <c r="C26" s="195"/>
      <c r="D26" s="195"/>
      <c r="E26" s="576">
        <v>11</v>
      </c>
      <c r="F26" s="576">
        <v>11</v>
      </c>
      <c r="G26" s="576">
        <v>23</v>
      </c>
      <c r="H26" s="576">
        <v>73</v>
      </c>
      <c r="I26" s="576">
        <v>79</v>
      </c>
      <c r="J26" s="572">
        <v>79</v>
      </c>
      <c r="K26" s="572">
        <v>79</v>
      </c>
      <c r="L26" s="572">
        <v>82</v>
      </c>
      <c r="M26" s="572">
        <v>82</v>
      </c>
      <c r="N26" s="573">
        <v>82</v>
      </c>
      <c r="O26" s="586">
        <v>0</v>
      </c>
      <c r="P26" s="586">
        <v>7.6562529177793123E-3</v>
      </c>
      <c r="Q26" s="562"/>
      <c r="R26" s="562"/>
      <c r="S26" s="562"/>
      <c r="T26" s="562"/>
      <c r="U26" s="564"/>
    </row>
    <row r="27" spans="1:21" ht="11.1" customHeight="1">
      <c r="A27" s="575" t="s">
        <v>124</v>
      </c>
      <c r="B27" s="195"/>
      <c r="C27" s="195"/>
      <c r="D27" s="195"/>
      <c r="E27" s="576">
        <v>0.3</v>
      </c>
      <c r="F27" s="576">
        <v>0.3</v>
      </c>
      <c r="G27" s="576">
        <v>0.3</v>
      </c>
      <c r="H27" s="576">
        <v>0.3</v>
      </c>
      <c r="I27" s="576">
        <v>0.3</v>
      </c>
      <c r="J27" s="572">
        <v>0.3</v>
      </c>
      <c r="K27" s="572">
        <v>0.3</v>
      </c>
      <c r="L27" s="572">
        <v>0.3</v>
      </c>
      <c r="M27" s="572">
        <v>0.3</v>
      </c>
      <c r="N27" s="573">
        <v>0.3</v>
      </c>
      <c r="O27" s="586">
        <v>0</v>
      </c>
      <c r="P27" s="586">
        <v>2.8010681406509679E-5</v>
      </c>
      <c r="Q27" s="562"/>
      <c r="R27" s="562"/>
      <c r="S27" s="562"/>
      <c r="T27" s="562"/>
      <c r="U27" s="563"/>
    </row>
    <row r="28" spans="1:21" ht="11.1" customHeight="1">
      <c r="A28" s="575" t="s">
        <v>211</v>
      </c>
      <c r="B28" s="195"/>
      <c r="C28" s="195"/>
      <c r="D28" s="195"/>
      <c r="E28" s="576">
        <v>20.6</v>
      </c>
      <c r="F28" s="576">
        <v>20.399999999999999</v>
      </c>
      <c r="G28" s="576">
        <v>20.399999999999999</v>
      </c>
      <c r="H28" s="576">
        <v>20.399999999999999</v>
      </c>
      <c r="I28" s="576">
        <v>20.399999999999999</v>
      </c>
      <c r="J28" s="572">
        <v>20.399999999999999</v>
      </c>
      <c r="K28" s="572">
        <v>27.8</v>
      </c>
      <c r="L28" s="572">
        <v>27.8</v>
      </c>
      <c r="M28" s="572">
        <v>34.6</v>
      </c>
      <c r="N28" s="573">
        <v>81.599999999999994</v>
      </c>
      <c r="O28" s="586">
        <v>1.3583815028901736</v>
      </c>
      <c r="P28" s="586">
        <v>7.6189053425706329E-3</v>
      </c>
      <c r="Q28" s="562"/>
      <c r="R28" s="562"/>
      <c r="S28" s="562"/>
      <c r="T28" s="562"/>
      <c r="U28" s="563"/>
    </row>
    <row r="29" spans="1:21" ht="11.1" customHeight="1">
      <c r="A29" s="752" t="s">
        <v>67</v>
      </c>
      <c r="B29" s="577"/>
      <c r="C29" s="577"/>
      <c r="D29" s="577"/>
      <c r="E29" s="578">
        <v>2774.6</v>
      </c>
      <c r="F29" s="578">
        <v>2816.7</v>
      </c>
      <c r="G29" s="578">
        <v>2228</v>
      </c>
      <c r="H29" s="578">
        <v>2020</v>
      </c>
      <c r="I29" s="578">
        <v>2534</v>
      </c>
      <c r="J29" s="579">
        <v>2653</v>
      </c>
      <c r="K29" s="579">
        <v>2687</v>
      </c>
      <c r="L29" s="579">
        <v>2849.6</v>
      </c>
      <c r="M29" s="579">
        <v>2910.6</v>
      </c>
      <c r="N29" s="573">
        <v>3086.6</v>
      </c>
      <c r="O29" s="586">
        <v>6.0468631897203418E-2</v>
      </c>
      <c r="P29" s="586">
        <v>0.28819256409777594</v>
      </c>
      <c r="Q29" s="562"/>
      <c r="R29" s="562"/>
      <c r="S29" s="562"/>
      <c r="T29" s="562"/>
      <c r="U29" s="563"/>
    </row>
    <row r="30" spans="1:21" ht="11.1" customHeight="1">
      <c r="A30" s="580" t="s">
        <v>533</v>
      </c>
      <c r="B30" s="581">
        <v>1300</v>
      </c>
      <c r="C30" s="581">
        <v>3887</v>
      </c>
      <c r="D30" s="581">
        <v>4764</v>
      </c>
      <c r="E30" s="582">
        <v>5943.55</v>
      </c>
      <c r="F30" s="582">
        <v>6845.45</v>
      </c>
      <c r="G30" s="582">
        <v>8159.95</v>
      </c>
      <c r="H30" s="582">
        <v>8347.7800000000007</v>
      </c>
      <c r="I30" s="582">
        <v>8872.18</v>
      </c>
      <c r="J30" s="582">
        <v>9079.68</v>
      </c>
      <c r="K30" s="582">
        <v>9484.7800000000007</v>
      </c>
      <c r="L30" s="582">
        <v>9922.4</v>
      </c>
      <c r="M30" s="582">
        <v>10313.1</v>
      </c>
      <c r="N30" s="582">
        <v>10710.2</v>
      </c>
      <c r="O30" s="565">
        <v>3.8504426409130099E-2</v>
      </c>
      <c r="P30" s="565">
        <v>1</v>
      </c>
      <c r="Q30" s="562"/>
      <c r="R30" s="562"/>
      <c r="S30" s="562"/>
      <c r="T30" s="562"/>
      <c r="U30" s="563"/>
    </row>
    <row r="31" spans="1:21" s="55" customFormat="1" ht="8.25" customHeight="1">
      <c r="A31" s="693"/>
      <c r="B31" s="694"/>
      <c r="C31" s="694"/>
      <c r="D31" s="694"/>
      <c r="E31" s="695"/>
      <c r="F31" s="695"/>
      <c r="G31" s="695"/>
      <c r="H31" s="695"/>
      <c r="I31" s="695"/>
      <c r="J31" s="695"/>
      <c r="K31" s="695"/>
      <c r="L31" s="695"/>
      <c r="M31" s="695"/>
      <c r="N31" s="695"/>
      <c r="O31" s="696"/>
      <c r="P31" s="696"/>
      <c r="Q31" s="697"/>
      <c r="R31" s="697"/>
      <c r="S31" s="697"/>
      <c r="T31" s="697"/>
      <c r="U31" s="564"/>
    </row>
    <row r="32" spans="1:21" ht="11.25" customHeight="1">
      <c r="A32" s="587" t="s">
        <v>683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14"/>
      <c r="N32" s="14"/>
      <c r="O32" s="14"/>
      <c r="P32" s="584" t="s">
        <v>682</v>
      </c>
    </row>
  </sheetData>
  <phoneticPr fontId="26" type="noConversion"/>
  <pageMargins left="0.78740157499999996" right="0.78740157499999996" top="0.984251969" bottom="0.984251969" header="0.5" footer="0.5"/>
  <pageSetup paperSize="9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Q4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A2"/>
    </sheetView>
  </sheetViews>
  <sheetFormatPr baseColWidth="10" defaultColWidth="9.33203125" defaultRowHeight="11.25"/>
  <cols>
    <col min="1" max="1" width="22.1640625" customWidth="1"/>
    <col min="15" max="16" width="9.33203125" style="99"/>
  </cols>
  <sheetData>
    <row r="1" spans="1:17" ht="18" customHeight="1">
      <c r="A1" s="755" t="s">
        <v>688</v>
      </c>
      <c r="B1" s="590"/>
      <c r="C1" s="590"/>
      <c r="D1" s="590"/>
      <c r="E1" s="590"/>
      <c r="F1" s="590"/>
      <c r="J1" s="588"/>
      <c r="K1" s="588"/>
      <c r="L1" s="588"/>
      <c r="M1" s="588"/>
    </row>
    <row r="2" spans="1:17" s="14" customFormat="1" ht="15" customHeight="1">
      <c r="A2" s="756" t="s">
        <v>684</v>
      </c>
      <c r="B2" s="597"/>
      <c r="C2" s="597"/>
      <c r="D2" s="597"/>
      <c r="E2" s="597"/>
      <c r="F2" s="597"/>
      <c r="G2" s="569"/>
      <c r="H2" s="569"/>
      <c r="I2" s="569"/>
      <c r="J2" s="569"/>
      <c r="K2" s="569"/>
      <c r="L2" s="569"/>
      <c r="O2" s="593"/>
      <c r="P2" s="593" t="s">
        <v>223</v>
      </c>
      <c r="Q2" s="569">
        <v>2009</v>
      </c>
    </row>
    <row r="3" spans="1:17" s="14" customFormat="1" ht="12.75" customHeight="1">
      <c r="B3" s="569"/>
      <c r="C3" s="569"/>
      <c r="D3" s="569"/>
      <c r="E3" s="569"/>
      <c r="F3" s="569"/>
      <c r="G3" s="569"/>
      <c r="H3" s="569"/>
      <c r="I3" s="569"/>
      <c r="J3" s="569"/>
      <c r="K3" s="569"/>
      <c r="L3" s="569"/>
      <c r="O3" s="593"/>
      <c r="P3" s="593" t="s">
        <v>615</v>
      </c>
      <c r="Q3" s="569" t="s">
        <v>188</v>
      </c>
    </row>
    <row r="4" spans="1:17" s="14" customFormat="1" ht="11.1" customHeight="1">
      <c r="A4" s="560" t="s">
        <v>671</v>
      </c>
      <c r="B4" s="569">
        <v>1996</v>
      </c>
      <c r="C4" s="569">
        <v>1997</v>
      </c>
      <c r="D4" s="569">
        <v>1998</v>
      </c>
      <c r="E4" s="569">
        <v>1999</v>
      </c>
      <c r="F4" s="569">
        <v>2000</v>
      </c>
      <c r="G4" s="569">
        <v>2001</v>
      </c>
      <c r="H4" s="569">
        <v>2002</v>
      </c>
      <c r="I4" s="569">
        <v>2003</v>
      </c>
      <c r="J4" s="569">
        <v>2004</v>
      </c>
      <c r="K4" s="569">
        <v>2005</v>
      </c>
      <c r="L4" s="569">
        <v>2006</v>
      </c>
      <c r="M4" s="569">
        <v>2007</v>
      </c>
      <c r="N4" s="569">
        <v>2008</v>
      </c>
      <c r="O4" s="592">
        <v>2009</v>
      </c>
      <c r="P4" s="593">
        <v>2008</v>
      </c>
      <c r="Q4" s="569" t="s">
        <v>185</v>
      </c>
    </row>
    <row r="5" spans="1:17" s="14" customFormat="1" ht="11.1" customHeight="1">
      <c r="A5" s="595"/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92"/>
      <c r="P5" s="593"/>
      <c r="Q5" s="569"/>
    </row>
    <row r="6" spans="1:17" s="14" customFormat="1" ht="11.1" customHeight="1">
      <c r="A6" s="575" t="s">
        <v>67</v>
      </c>
      <c r="B6" s="598">
        <v>76.5</v>
      </c>
      <c r="C6" s="598">
        <v>88.2</v>
      </c>
      <c r="D6" s="598">
        <v>100.1</v>
      </c>
      <c r="E6" s="598">
        <v>117.3</v>
      </c>
      <c r="F6" s="598">
        <v>138.80000000000001</v>
      </c>
      <c r="G6" s="598">
        <v>167.8</v>
      </c>
      <c r="H6" s="598">
        <v>212.2</v>
      </c>
      <c r="I6" s="598">
        <v>275.2</v>
      </c>
      <c r="J6" s="598">
        <v>376</v>
      </c>
      <c r="K6" s="598">
        <v>479</v>
      </c>
      <c r="L6" s="598">
        <v>624</v>
      </c>
      <c r="M6" s="598">
        <v>830.5</v>
      </c>
      <c r="N6" s="598">
        <v>1168.5</v>
      </c>
      <c r="O6" s="599">
        <v>1645.5</v>
      </c>
      <c r="P6" s="586">
        <v>0.40821566110397955</v>
      </c>
      <c r="Q6" s="586">
        <v>7.1765201531339876E-2</v>
      </c>
    </row>
    <row r="7" spans="1:17" s="14" customFormat="1" ht="11.1" customHeight="1">
      <c r="A7" s="575" t="s">
        <v>87</v>
      </c>
      <c r="B7" s="598">
        <v>2.6</v>
      </c>
      <c r="C7" s="598">
        <v>3.4</v>
      </c>
      <c r="D7" s="598">
        <v>4.5</v>
      </c>
      <c r="E7" s="598">
        <v>5.8</v>
      </c>
      <c r="F7" s="598">
        <v>7.2</v>
      </c>
      <c r="G7" s="598">
        <v>8.8000000000000007</v>
      </c>
      <c r="H7" s="598">
        <v>10</v>
      </c>
      <c r="I7" s="598">
        <v>11.8</v>
      </c>
      <c r="J7" s="598">
        <v>13.9</v>
      </c>
      <c r="K7" s="598">
        <v>16.7</v>
      </c>
      <c r="L7" s="598">
        <v>20.5</v>
      </c>
      <c r="M7" s="598">
        <v>25.8</v>
      </c>
      <c r="N7" s="598">
        <v>32.700000000000003</v>
      </c>
      <c r="O7" s="599">
        <v>102.7</v>
      </c>
      <c r="P7" s="586">
        <v>2.1406727828746175</v>
      </c>
      <c r="Q7" s="586">
        <v>4.4790557260824095E-3</v>
      </c>
    </row>
    <row r="8" spans="1:17" s="14" customFormat="1" ht="11.1" customHeight="1">
      <c r="A8" s="575" t="s">
        <v>73</v>
      </c>
      <c r="B8" s="598">
        <v>10</v>
      </c>
      <c r="C8" s="598">
        <v>11</v>
      </c>
      <c r="D8" s="598">
        <v>12</v>
      </c>
      <c r="E8" s="598">
        <v>12.9</v>
      </c>
      <c r="F8" s="598">
        <v>13.9</v>
      </c>
      <c r="G8" s="598">
        <v>15</v>
      </c>
      <c r="H8" s="598">
        <v>16.2</v>
      </c>
      <c r="I8" s="598">
        <v>17.100000000000001</v>
      </c>
      <c r="J8" s="598">
        <v>18.2</v>
      </c>
      <c r="K8" s="598">
        <v>18.7</v>
      </c>
      <c r="L8" s="598">
        <v>19.7</v>
      </c>
      <c r="M8" s="598">
        <v>20.8</v>
      </c>
      <c r="N8" s="598">
        <v>21.8</v>
      </c>
      <c r="O8" s="599">
        <v>23</v>
      </c>
      <c r="P8" s="586">
        <v>5.504587155963292E-2</v>
      </c>
      <c r="Q8" s="586">
        <v>1.003099140213198E-3</v>
      </c>
    </row>
    <row r="9" spans="1:17" s="14" customFormat="1" ht="11.1" customHeight="1">
      <c r="A9" s="600" t="s">
        <v>104</v>
      </c>
      <c r="B9" s="601">
        <v>89.1</v>
      </c>
      <c r="C9" s="601">
        <v>102.6</v>
      </c>
      <c r="D9" s="601">
        <v>116.6</v>
      </c>
      <c r="E9" s="601">
        <v>136</v>
      </c>
      <c r="F9" s="601">
        <v>159.9</v>
      </c>
      <c r="G9" s="601">
        <v>191.6</v>
      </c>
      <c r="H9" s="601">
        <v>238.4</v>
      </c>
      <c r="I9" s="601">
        <v>304.10000000000002</v>
      </c>
      <c r="J9" s="601">
        <v>408.1</v>
      </c>
      <c r="K9" s="601">
        <v>514.4</v>
      </c>
      <c r="L9" s="601">
        <v>664.2</v>
      </c>
      <c r="M9" s="601">
        <v>877.1</v>
      </c>
      <c r="N9" s="601">
        <v>1223</v>
      </c>
      <c r="O9" s="601">
        <v>1771.2</v>
      </c>
      <c r="P9" s="602">
        <v>0.44824202780049061</v>
      </c>
      <c r="Q9" s="602">
        <v>7.7247356397635483E-2</v>
      </c>
    </row>
    <row r="10" spans="1:17" s="14" customFormat="1" ht="11.1" customHeight="1">
      <c r="A10" s="594"/>
      <c r="B10" s="603"/>
      <c r="C10" s="603"/>
      <c r="D10" s="603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33"/>
      <c r="Q10" s="633"/>
    </row>
    <row r="11" spans="1:17" s="14" customFormat="1" ht="11.1" customHeight="1">
      <c r="A11" s="575" t="s">
        <v>191</v>
      </c>
      <c r="B11" s="598">
        <v>1.7</v>
      </c>
      <c r="C11" s="598">
        <v>2.2000000000000002</v>
      </c>
      <c r="D11" s="598">
        <v>2.9</v>
      </c>
      <c r="E11" s="598">
        <v>3.7</v>
      </c>
      <c r="F11" s="598">
        <v>4.9000000000000004</v>
      </c>
      <c r="G11" s="598">
        <v>6.1</v>
      </c>
      <c r="H11" s="598">
        <v>10.3</v>
      </c>
      <c r="I11" s="598">
        <v>16.8</v>
      </c>
      <c r="J11" s="598">
        <v>21.1</v>
      </c>
      <c r="K11" s="598">
        <v>24</v>
      </c>
      <c r="L11" s="598">
        <v>25.6</v>
      </c>
      <c r="M11" s="598">
        <v>27.7</v>
      </c>
      <c r="N11" s="598">
        <v>32.4</v>
      </c>
      <c r="O11" s="599">
        <v>37.5</v>
      </c>
      <c r="P11" s="586">
        <v>0.15740740740740744</v>
      </c>
      <c r="Q11" s="586">
        <v>1.6354877286084747E-3</v>
      </c>
    </row>
    <row r="12" spans="1:17" s="14" customFormat="1" ht="11.1" customHeight="1">
      <c r="A12" s="575" t="s">
        <v>254</v>
      </c>
      <c r="B12" s="598">
        <v>0</v>
      </c>
      <c r="C12" s="598">
        <v>0</v>
      </c>
      <c r="D12" s="598">
        <v>0</v>
      </c>
      <c r="E12" s="598">
        <v>0</v>
      </c>
      <c r="F12" s="598">
        <v>0</v>
      </c>
      <c r="G12" s="598">
        <v>0</v>
      </c>
      <c r="H12" s="598">
        <v>0</v>
      </c>
      <c r="I12" s="598">
        <v>0</v>
      </c>
      <c r="J12" s="598">
        <v>0</v>
      </c>
      <c r="K12" s="598">
        <v>1</v>
      </c>
      <c r="L12" s="598">
        <v>3</v>
      </c>
      <c r="M12" s="598">
        <v>21</v>
      </c>
      <c r="N12" s="598">
        <v>71</v>
      </c>
      <c r="O12" s="603">
        <v>363</v>
      </c>
      <c r="P12" s="586">
        <v>4.112676056338028</v>
      </c>
      <c r="Q12" s="586">
        <v>1.5831521212930036E-2</v>
      </c>
    </row>
    <row r="13" spans="1:17" s="14" customFormat="1" ht="11.1" customHeight="1">
      <c r="A13" s="575" t="s">
        <v>194</v>
      </c>
      <c r="B13" s="598">
        <v>0</v>
      </c>
      <c r="C13" s="598">
        <v>0</v>
      </c>
      <c r="D13" s="598">
        <v>0</v>
      </c>
      <c r="E13" s="598">
        <v>0</v>
      </c>
      <c r="F13" s="598">
        <v>0</v>
      </c>
      <c r="G13" s="598">
        <v>0</v>
      </c>
      <c r="H13" s="598">
        <v>0</v>
      </c>
      <c r="I13" s="598">
        <v>0</v>
      </c>
      <c r="J13" s="598">
        <v>0</v>
      </c>
      <c r="K13" s="598">
        <v>0</v>
      </c>
      <c r="L13" s="598">
        <v>0</v>
      </c>
      <c r="M13" s="598">
        <v>0</v>
      </c>
      <c r="N13" s="598">
        <v>1</v>
      </c>
      <c r="O13" s="603">
        <v>8</v>
      </c>
      <c r="P13" s="586">
        <v>7</v>
      </c>
      <c r="Q13" s="586">
        <v>3.4890404876980794E-4</v>
      </c>
    </row>
    <row r="14" spans="1:17" s="14" customFormat="1" ht="11.1" customHeight="1">
      <c r="A14" s="575" t="s">
        <v>195</v>
      </c>
      <c r="B14" s="598">
        <v>0</v>
      </c>
      <c r="C14" s="598">
        <v>0</v>
      </c>
      <c r="D14" s="598">
        <v>0</v>
      </c>
      <c r="E14" s="598">
        <v>0</v>
      </c>
      <c r="F14" s="598">
        <v>0</v>
      </c>
      <c r="G14" s="598">
        <v>0</v>
      </c>
      <c r="H14" s="598">
        <v>0</v>
      </c>
      <c r="I14" s="598">
        <v>0</v>
      </c>
      <c r="J14" s="598">
        <v>0</v>
      </c>
      <c r="K14" s="598">
        <v>0</v>
      </c>
      <c r="L14" s="598">
        <v>1</v>
      </c>
      <c r="M14" s="598">
        <v>4</v>
      </c>
      <c r="N14" s="598">
        <v>54</v>
      </c>
      <c r="O14" s="603">
        <v>465</v>
      </c>
      <c r="P14" s="586">
        <v>7.6111111111111107</v>
      </c>
      <c r="Q14" s="586">
        <v>2.0280047834745088E-2</v>
      </c>
    </row>
    <row r="15" spans="1:17" s="14" customFormat="1" ht="11.1" customHeight="1">
      <c r="A15" s="575" t="s">
        <v>111</v>
      </c>
      <c r="B15" s="598">
        <v>0.2</v>
      </c>
      <c r="C15" s="598">
        <v>0.4</v>
      </c>
      <c r="D15" s="598">
        <v>0.5</v>
      </c>
      <c r="E15" s="598">
        <v>1.1000000000000001</v>
      </c>
      <c r="F15" s="598">
        <v>1.5</v>
      </c>
      <c r="G15" s="598">
        <v>1.5</v>
      </c>
      <c r="H15" s="598">
        <v>1.6</v>
      </c>
      <c r="I15" s="598">
        <v>1.9</v>
      </c>
      <c r="J15" s="598">
        <v>2.2999999999999998</v>
      </c>
      <c r="K15" s="598">
        <v>2.7</v>
      </c>
      <c r="L15" s="598">
        <v>2.9</v>
      </c>
      <c r="M15" s="598">
        <v>3.1</v>
      </c>
      <c r="N15" s="598">
        <v>3.3</v>
      </c>
      <c r="O15" s="599">
        <v>4.5999999999999996</v>
      </c>
      <c r="P15" s="586">
        <v>0.39393939393939381</v>
      </c>
      <c r="Q15" s="586">
        <v>2.0061982804263955E-4</v>
      </c>
    </row>
    <row r="16" spans="1:17" s="14" customFormat="1" ht="11.1" customHeight="1">
      <c r="A16" s="575" t="s">
        <v>196</v>
      </c>
      <c r="B16" s="598">
        <v>1.5110000000000001</v>
      </c>
      <c r="C16" s="598">
        <v>2.0420000000000003</v>
      </c>
      <c r="D16" s="598">
        <v>2.17</v>
      </c>
      <c r="E16" s="598">
        <v>2.363</v>
      </c>
      <c r="F16" s="598">
        <v>2.6070000000000002</v>
      </c>
      <c r="G16" s="598">
        <v>2.7</v>
      </c>
      <c r="H16" s="598">
        <v>3.052</v>
      </c>
      <c r="I16" s="598">
        <v>3.4090000000000003</v>
      </c>
      <c r="J16" s="598">
        <v>3.7090000000000001</v>
      </c>
      <c r="K16" s="598">
        <v>4.0090000000000003</v>
      </c>
      <c r="L16" s="598">
        <v>4.0730000000000004</v>
      </c>
      <c r="M16" s="598">
        <v>4.3581100000000008</v>
      </c>
      <c r="N16" s="598">
        <v>4.9081100000000006</v>
      </c>
      <c r="O16" s="599">
        <v>6.9081100000000006</v>
      </c>
      <c r="P16" s="586">
        <v>0.40748882971245548</v>
      </c>
      <c r="Q16" s="586">
        <v>3.0128344354339977E-4</v>
      </c>
    </row>
    <row r="17" spans="1:17" s="14" customFormat="1" ht="11.1" customHeight="1">
      <c r="A17" s="575" t="s">
        <v>197</v>
      </c>
      <c r="B17" s="598">
        <v>4.4000000000000004</v>
      </c>
      <c r="C17" s="598">
        <v>6.1</v>
      </c>
      <c r="D17" s="598">
        <v>7.6</v>
      </c>
      <c r="E17" s="598">
        <v>9.1</v>
      </c>
      <c r="F17" s="598">
        <v>11.3</v>
      </c>
      <c r="G17" s="598">
        <v>13.9</v>
      </c>
      <c r="H17" s="598">
        <v>17.2</v>
      </c>
      <c r="I17" s="598">
        <v>21.1</v>
      </c>
      <c r="J17" s="598">
        <v>26</v>
      </c>
      <c r="K17" s="598">
        <v>33</v>
      </c>
      <c r="L17" s="598">
        <v>43.9</v>
      </c>
      <c r="M17" s="598">
        <v>75.2</v>
      </c>
      <c r="N17" s="598">
        <v>179.7</v>
      </c>
      <c r="O17" s="599">
        <v>364.7</v>
      </c>
      <c r="P17" s="586">
        <v>1.0294936004451865</v>
      </c>
      <c r="Q17" s="586">
        <v>1.5905663323293618E-2</v>
      </c>
    </row>
    <row r="18" spans="1:17" s="14" customFormat="1" ht="11.1" customHeight="1">
      <c r="A18" s="575" t="s">
        <v>198</v>
      </c>
      <c r="B18" s="598">
        <v>27.8</v>
      </c>
      <c r="C18" s="598">
        <v>41.8</v>
      </c>
      <c r="D18" s="598">
        <v>53.8</v>
      </c>
      <c r="E18" s="598">
        <v>69.400000000000006</v>
      </c>
      <c r="F18" s="598">
        <v>113.7</v>
      </c>
      <c r="G18" s="598">
        <v>194.6</v>
      </c>
      <c r="H18" s="598">
        <v>278</v>
      </c>
      <c r="I18" s="598">
        <v>431</v>
      </c>
      <c r="J18" s="598">
        <v>1034</v>
      </c>
      <c r="K18" s="598">
        <v>1926</v>
      </c>
      <c r="L18" s="598">
        <v>2759</v>
      </c>
      <c r="M18" s="598">
        <v>3835.5</v>
      </c>
      <c r="N18" s="598">
        <v>5877</v>
      </c>
      <c r="O18" s="599">
        <v>9677</v>
      </c>
      <c r="P18" s="586">
        <v>0.64658839543985036</v>
      </c>
      <c r="Q18" s="586">
        <v>0.42204305999317893</v>
      </c>
    </row>
    <row r="19" spans="1:17" s="14" customFormat="1" ht="11.1" customHeight="1">
      <c r="A19" s="575" t="s">
        <v>199</v>
      </c>
      <c r="B19" s="598">
        <v>0</v>
      </c>
      <c r="C19" s="598">
        <v>0</v>
      </c>
      <c r="D19" s="598">
        <v>0</v>
      </c>
      <c r="E19" s="598">
        <v>0</v>
      </c>
      <c r="F19" s="598">
        <v>0</v>
      </c>
      <c r="G19" s="598">
        <v>0</v>
      </c>
      <c r="H19" s="598">
        <v>0</v>
      </c>
      <c r="I19" s="598">
        <v>1</v>
      </c>
      <c r="J19" s="598">
        <v>3</v>
      </c>
      <c r="K19" s="598">
        <v>5</v>
      </c>
      <c r="L19" s="598">
        <v>7</v>
      </c>
      <c r="M19" s="598">
        <v>9</v>
      </c>
      <c r="N19" s="598">
        <v>20</v>
      </c>
      <c r="O19" s="603">
        <v>56</v>
      </c>
      <c r="P19" s="586">
        <v>1.8</v>
      </c>
      <c r="Q19" s="586">
        <v>2.4423283413886557E-3</v>
      </c>
    </row>
    <row r="20" spans="1:17" s="14" customFormat="1" ht="11.1" customHeight="1">
      <c r="A20" s="575" t="s">
        <v>112</v>
      </c>
      <c r="B20" s="598">
        <v>16</v>
      </c>
      <c r="C20" s="598">
        <v>16.7</v>
      </c>
      <c r="D20" s="598">
        <v>17.7</v>
      </c>
      <c r="E20" s="598">
        <v>18.5</v>
      </c>
      <c r="F20" s="598">
        <v>19</v>
      </c>
      <c r="G20" s="598">
        <v>20</v>
      </c>
      <c r="H20" s="598">
        <v>22</v>
      </c>
      <c r="I20" s="598">
        <v>26</v>
      </c>
      <c r="J20" s="598">
        <v>30.7</v>
      </c>
      <c r="K20" s="598">
        <v>37.5</v>
      </c>
      <c r="L20" s="598">
        <v>50</v>
      </c>
      <c r="M20" s="598">
        <v>120.2</v>
      </c>
      <c r="N20" s="598">
        <v>458.3</v>
      </c>
      <c r="O20" s="599">
        <v>1188.3</v>
      </c>
      <c r="P20" s="586">
        <v>1.5928431158629719</v>
      </c>
      <c r="Q20" s="586">
        <v>5.1825335144145349E-2</v>
      </c>
    </row>
    <row r="21" spans="1:17" s="14" customFormat="1" ht="11.1" customHeight="1">
      <c r="A21" s="575" t="s">
        <v>204</v>
      </c>
      <c r="B21" s="598">
        <v>3.3</v>
      </c>
      <c r="C21" s="598">
        <v>4</v>
      </c>
      <c r="D21" s="598">
        <v>6.5</v>
      </c>
      <c r="E21" s="598">
        <v>9.1999999999999993</v>
      </c>
      <c r="F21" s="598">
        <v>12.8</v>
      </c>
      <c r="G21" s="598">
        <v>20.5</v>
      </c>
      <c r="H21" s="598">
        <v>26.3</v>
      </c>
      <c r="I21" s="598">
        <v>45.7</v>
      </c>
      <c r="J21" s="598">
        <v>49.2</v>
      </c>
      <c r="K21" s="598">
        <v>50.7</v>
      </c>
      <c r="L21" s="598">
        <v>52.2</v>
      </c>
      <c r="M21" s="598">
        <v>52.8</v>
      </c>
      <c r="N21" s="598">
        <v>57.2</v>
      </c>
      <c r="O21" s="599">
        <v>63.633000000000003</v>
      </c>
      <c r="P21" s="586">
        <v>0.1124650349650349</v>
      </c>
      <c r="Q21" s="586">
        <v>2.7752264169211486E-3</v>
      </c>
    </row>
    <row r="22" spans="1:17" s="14" customFormat="1" ht="11.1" customHeight="1">
      <c r="A22" s="575" t="s">
        <v>113</v>
      </c>
      <c r="B22" s="598">
        <v>4.9000000000000004</v>
      </c>
      <c r="C22" s="598">
        <v>5.2</v>
      </c>
      <c r="D22" s="598">
        <v>5.4</v>
      </c>
      <c r="E22" s="598">
        <v>5.7</v>
      </c>
      <c r="F22" s="598">
        <v>6</v>
      </c>
      <c r="G22" s="598">
        <v>6.2</v>
      </c>
      <c r="H22" s="598">
        <v>6.4</v>
      </c>
      <c r="I22" s="598">
        <v>6.6</v>
      </c>
      <c r="J22" s="598">
        <v>6.9</v>
      </c>
      <c r="K22" s="598">
        <v>7.3</v>
      </c>
      <c r="L22" s="598">
        <v>7.7</v>
      </c>
      <c r="M22" s="598">
        <v>8</v>
      </c>
      <c r="N22" s="598">
        <v>8.3000000000000007</v>
      </c>
      <c r="O22" s="599">
        <v>8.6</v>
      </c>
      <c r="P22" s="586">
        <v>3.6144578313252795E-2</v>
      </c>
      <c r="Q22" s="586">
        <v>3.7507185242754352E-4</v>
      </c>
    </row>
    <row r="23" spans="1:17" s="14" customFormat="1" ht="11.1" customHeight="1">
      <c r="A23" s="575" t="s">
        <v>206</v>
      </c>
      <c r="B23" s="598">
        <v>0.4</v>
      </c>
      <c r="C23" s="598">
        <v>0.5</v>
      </c>
      <c r="D23" s="598">
        <v>0.6</v>
      </c>
      <c r="E23" s="598">
        <v>0.9</v>
      </c>
      <c r="F23" s="598">
        <v>1.1000000000000001</v>
      </c>
      <c r="G23" s="598">
        <v>1.3</v>
      </c>
      <c r="H23" s="598">
        <v>1.7</v>
      </c>
      <c r="I23" s="598">
        <v>2.1</v>
      </c>
      <c r="J23" s="598">
        <v>2.7</v>
      </c>
      <c r="K23" s="598">
        <v>3</v>
      </c>
      <c r="L23" s="598">
        <v>3.4</v>
      </c>
      <c r="M23" s="598">
        <v>17.899999999999999</v>
      </c>
      <c r="N23" s="598">
        <v>68</v>
      </c>
      <c r="O23" s="599">
        <v>100</v>
      </c>
      <c r="P23" s="586">
        <v>0.47058823529411775</v>
      </c>
      <c r="Q23" s="586">
        <v>4.3613006096225992E-3</v>
      </c>
    </row>
    <row r="24" spans="1:17" s="14" customFormat="1" ht="11.1" customHeight="1">
      <c r="A24" s="575" t="s">
        <v>208</v>
      </c>
      <c r="B24" s="598">
        <v>1</v>
      </c>
      <c r="C24" s="598">
        <v>1</v>
      </c>
      <c r="D24" s="598">
        <v>1</v>
      </c>
      <c r="E24" s="598">
        <v>2</v>
      </c>
      <c r="F24" s="598">
        <v>2</v>
      </c>
      <c r="G24" s="598">
        <v>4</v>
      </c>
      <c r="H24" s="598">
        <v>7</v>
      </c>
      <c r="I24" s="598">
        <v>12</v>
      </c>
      <c r="J24" s="598">
        <v>23</v>
      </c>
      <c r="K24" s="598">
        <v>48</v>
      </c>
      <c r="L24" s="598">
        <v>145</v>
      </c>
      <c r="M24" s="598">
        <v>693</v>
      </c>
      <c r="N24" s="598">
        <v>3354</v>
      </c>
      <c r="O24" s="599">
        <v>3423</v>
      </c>
      <c r="P24" s="586">
        <v>2.0572450805008913E-2</v>
      </c>
      <c r="Q24" s="586">
        <v>0.14928731986738158</v>
      </c>
    </row>
    <row r="25" spans="1:17" s="14" customFormat="1" ht="11.1" customHeight="1">
      <c r="A25" s="575" t="s">
        <v>209</v>
      </c>
      <c r="B25" s="598">
        <v>1.8</v>
      </c>
      <c r="C25" s="598">
        <v>2.1</v>
      </c>
      <c r="D25" s="598">
        <v>2.4</v>
      </c>
      <c r="E25" s="598">
        <v>2.6</v>
      </c>
      <c r="F25" s="598">
        <v>2.8</v>
      </c>
      <c r="G25" s="598">
        <v>3</v>
      </c>
      <c r="H25" s="598">
        <v>3.3</v>
      </c>
      <c r="I25" s="598">
        <v>3.6</v>
      </c>
      <c r="J25" s="598">
        <v>3.9</v>
      </c>
      <c r="K25" s="598">
        <v>4.2</v>
      </c>
      <c r="L25" s="598">
        <v>4.8</v>
      </c>
      <c r="M25" s="598">
        <v>6.2</v>
      </c>
      <c r="N25" s="598">
        <v>7.9</v>
      </c>
      <c r="O25" s="599">
        <v>8.6999999999999993</v>
      </c>
      <c r="P25" s="586">
        <v>0.10126582278481</v>
      </c>
      <c r="Q25" s="586">
        <v>3.7943315303716615E-4</v>
      </c>
    </row>
    <row r="26" spans="1:17" s="14" customFormat="1" ht="11.1" customHeight="1">
      <c r="A26" s="575" t="s">
        <v>210</v>
      </c>
      <c r="B26" s="598">
        <v>8.4</v>
      </c>
      <c r="C26" s="598">
        <v>9.6999999999999993</v>
      </c>
      <c r="D26" s="598">
        <v>11.5</v>
      </c>
      <c r="E26" s="598">
        <v>13.4</v>
      </c>
      <c r="F26" s="598">
        <v>15.3</v>
      </c>
      <c r="G26" s="598">
        <v>17.600000000000001</v>
      </c>
      <c r="H26" s="598">
        <v>19.5</v>
      </c>
      <c r="I26" s="598">
        <v>21</v>
      </c>
      <c r="J26" s="598">
        <v>23.1</v>
      </c>
      <c r="K26" s="598">
        <v>27.1</v>
      </c>
      <c r="L26" s="598">
        <v>29.7</v>
      </c>
      <c r="M26" s="598">
        <v>36.200000000000003</v>
      </c>
      <c r="N26" s="598">
        <v>47.9</v>
      </c>
      <c r="O26" s="599">
        <v>65.900000000000006</v>
      </c>
      <c r="P26" s="586">
        <v>0.37578288100208779</v>
      </c>
      <c r="Q26" s="586">
        <v>2.8740971017412933E-3</v>
      </c>
    </row>
    <row r="27" spans="1:17" s="14" customFormat="1" ht="11.1" customHeight="1">
      <c r="A27" s="575" t="s">
        <v>211</v>
      </c>
      <c r="B27" s="598">
        <v>0</v>
      </c>
      <c r="C27" s="598">
        <v>0</v>
      </c>
      <c r="D27" s="598">
        <v>0.2</v>
      </c>
      <c r="E27" s="598">
        <v>0.3</v>
      </c>
      <c r="F27" s="598">
        <v>0.4</v>
      </c>
      <c r="G27" s="598">
        <v>0.6</v>
      </c>
      <c r="H27" s="598">
        <v>0.9</v>
      </c>
      <c r="I27" s="598">
        <v>1.3</v>
      </c>
      <c r="J27" s="598">
        <v>1.8</v>
      </c>
      <c r="K27" s="598">
        <v>2.2999999999999998</v>
      </c>
      <c r="L27" s="598">
        <v>2.8</v>
      </c>
      <c r="M27" s="598">
        <v>3.3</v>
      </c>
      <c r="N27" s="598">
        <v>4</v>
      </c>
      <c r="O27" s="599">
        <v>4.84</v>
      </c>
      <c r="P27" s="586">
        <v>0.21</v>
      </c>
      <c r="Q27" s="586">
        <v>2.1108694950573381E-4</v>
      </c>
    </row>
    <row r="28" spans="1:17" s="14" customFormat="1" ht="11.1" customHeight="1">
      <c r="A28" s="575" t="s">
        <v>115</v>
      </c>
      <c r="B28" s="598">
        <v>0.4</v>
      </c>
      <c r="C28" s="598">
        <v>0.6</v>
      </c>
      <c r="D28" s="598">
        <v>0.7</v>
      </c>
      <c r="E28" s="598">
        <v>1.1000000000000001</v>
      </c>
      <c r="F28" s="598">
        <v>1.9</v>
      </c>
      <c r="G28" s="598">
        <v>2.7</v>
      </c>
      <c r="H28" s="598">
        <v>4.0999999999999996</v>
      </c>
      <c r="I28" s="598">
        <v>5.9</v>
      </c>
      <c r="J28" s="598">
        <v>8.1999999999999993</v>
      </c>
      <c r="K28" s="598">
        <v>10.9</v>
      </c>
      <c r="L28" s="598">
        <v>14.3</v>
      </c>
      <c r="M28" s="598">
        <v>18.100000000000001</v>
      </c>
      <c r="N28" s="598">
        <v>22.5</v>
      </c>
      <c r="O28" s="599">
        <v>32.5</v>
      </c>
      <c r="P28" s="586">
        <v>0.44444444444444442</v>
      </c>
      <c r="Q28" s="586">
        <v>1.4174226981273448E-3</v>
      </c>
    </row>
    <row r="29" spans="1:17" s="14" customFormat="1" ht="11.1" customHeight="1">
      <c r="A29" s="575" t="s">
        <v>703</v>
      </c>
      <c r="B29" s="598">
        <v>2.5</v>
      </c>
      <c r="C29" s="598">
        <v>3</v>
      </c>
      <c r="D29" s="598">
        <v>3.5</v>
      </c>
      <c r="E29" s="598">
        <v>4</v>
      </c>
      <c r="F29" s="598">
        <v>5</v>
      </c>
      <c r="G29" s="598">
        <v>6.4306010959864768</v>
      </c>
      <c r="H29" s="598">
        <v>19.434341452380025</v>
      </c>
      <c r="I29" s="598">
        <v>25.005432750654627</v>
      </c>
      <c r="J29" s="598">
        <v>43.771768773999433</v>
      </c>
      <c r="K29" s="598">
        <v>59.121509481018251</v>
      </c>
      <c r="L29" s="598">
        <v>61.427000000000007</v>
      </c>
      <c r="M29" s="598">
        <v>76.841890000000006</v>
      </c>
      <c r="N29" s="598">
        <v>157.29188999999997</v>
      </c>
      <c r="O29" s="603">
        <v>187.65888999999993</v>
      </c>
      <c r="P29" s="586">
        <v>0.1930614477326198</v>
      </c>
      <c r="Q29" s="586">
        <v>8.1843683135810006E-3</v>
      </c>
    </row>
    <row r="30" spans="1:17" s="14" customFormat="1" ht="11.1" customHeight="1">
      <c r="A30" s="600" t="s">
        <v>232</v>
      </c>
      <c r="B30" s="601">
        <v>74.311000000000007</v>
      </c>
      <c r="C30" s="601">
        <v>95.341999999999999</v>
      </c>
      <c r="D30" s="601">
        <v>116.47</v>
      </c>
      <c r="E30" s="601">
        <v>143.36300000000003</v>
      </c>
      <c r="F30" s="601">
        <v>200.30700000000004</v>
      </c>
      <c r="G30" s="601">
        <v>301.13060109598655</v>
      </c>
      <c r="H30" s="601">
        <v>420.78634145237999</v>
      </c>
      <c r="I30" s="601">
        <v>624.41443275065467</v>
      </c>
      <c r="J30" s="601">
        <v>1283.3807687739995</v>
      </c>
      <c r="K30" s="601">
        <v>2245.8305094810185</v>
      </c>
      <c r="L30" s="601">
        <v>3217.8</v>
      </c>
      <c r="M30" s="601">
        <v>5012.3999999999996</v>
      </c>
      <c r="N30" s="601">
        <v>10428.700000000001</v>
      </c>
      <c r="O30" s="601">
        <v>16065.84</v>
      </c>
      <c r="P30" s="602">
        <v>0.54054100702868046</v>
      </c>
      <c r="Q30" s="602">
        <v>0.70067957786099144</v>
      </c>
    </row>
    <row r="31" spans="1:17" s="14" customFormat="1" ht="11.1" customHeight="1">
      <c r="A31" s="594"/>
      <c r="B31" s="603"/>
      <c r="C31" s="603"/>
      <c r="D31" s="603"/>
      <c r="E31" s="603"/>
      <c r="F31" s="603"/>
      <c r="G31" s="603"/>
      <c r="H31" s="603"/>
      <c r="I31" s="603"/>
      <c r="J31" s="603"/>
      <c r="K31" s="603"/>
      <c r="L31" s="603"/>
      <c r="M31" s="603"/>
      <c r="N31" s="603"/>
      <c r="O31" s="603"/>
      <c r="P31" s="633"/>
      <c r="Q31" s="633"/>
    </row>
    <row r="32" spans="1:17" s="14" customFormat="1" ht="11.1" customHeight="1">
      <c r="A32" s="575" t="s">
        <v>127</v>
      </c>
      <c r="B32" s="598">
        <v>15.7</v>
      </c>
      <c r="C32" s="598">
        <v>18.7</v>
      </c>
      <c r="D32" s="598">
        <v>22.5</v>
      </c>
      <c r="E32" s="598">
        <v>25.3</v>
      </c>
      <c r="F32" s="598">
        <v>29.2</v>
      </c>
      <c r="G32" s="598">
        <v>33.6</v>
      </c>
      <c r="H32" s="598">
        <v>39.1</v>
      </c>
      <c r="I32" s="598">
        <v>45.6</v>
      </c>
      <c r="J32" s="598">
        <v>52.3</v>
      </c>
      <c r="K32" s="598">
        <v>60.6</v>
      </c>
      <c r="L32" s="598">
        <v>70.3</v>
      </c>
      <c r="M32" s="598">
        <v>82.5</v>
      </c>
      <c r="N32" s="598">
        <v>104.5</v>
      </c>
      <c r="O32" s="599">
        <v>170.5</v>
      </c>
      <c r="P32" s="586">
        <v>0.63157894736842102</v>
      </c>
      <c r="Q32" s="586">
        <v>7.4360175394065321E-3</v>
      </c>
    </row>
    <row r="33" spans="1:17" s="14" customFormat="1" ht="11.1" customHeight="1">
      <c r="A33" s="575" t="s">
        <v>74</v>
      </c>
      <c r="B33" s="598">
        <v>1</v>
      </c>
      <c r="C33" s="598">
        <v>2.5</v>
      </c>
      <c r="D33" s="598">
        <v>5</v>
      </c>
      <c r="E33" s="598">
        <v>10</v>
      </c>
      <c r="F33" s="598">
        <v>19</v>
      </c>
      <c r="G33" s="598">
        <v>30</v>
      </c>
      <c r="H33" s="598">
        <v>45</v>
      </c>
      <c r="I33" s="598">
        <v>55</v>
      </c>
      <c r="J33" s="598">
        <v>64</v>
      </c>
      <c r="K33" s="598">
        <v>68</v>
      </c>
      <c r="L33" s="598">
        <v>80</v>
      </c>
      <c r="M33" s="598">
        <v>100</v>
      </c>
      <c r="N33" s="598">
        <v>145</v>
      </c>
      <c r="O33" s="603">
        <v>305</v>
      </c>
      <c r="P33" s="586">
        <v>1.103448275862069</v>
      </c>
      <c r="Q33" s="586">
        <v>1.3301966859348929E-2</v>
      </c>
    </row>
    <row r="34" spans="1:17" s="14" customFormat="1" ht="11.1" customHeight="1">
      <c r="A34" s="575" t="s">
        <v>655</v>
      </c>
      <c r="B34" s="598">
        <v>0</v>
      </c>
      <c r="C34" s="598">
        <v>0</v>
      </c>
      <c r="D34" s="598">
        <v>0</v>
      </c>
      <c r="E34" s="598">
        <v>0</v>
      </c>
      <c r="F34" s="598">
        <v>0</v>
      </c>
      <c r="G34" s="598">
        <v>0</v>
      </c>
      <c r="H34" s="598">
        <v>0</v>
      </c>
      <c r="I34" s="598">
        <v>0</v>
      </c>
      <c r="J34" s="598">
        <v>0.9</v>
      </c>
      <c r="K34" s="598">
        <v>1</v>
      </c>
      <c r="L34" s="598">
        <v>1.3</v>
      </c>
      <c r="M34" s="598">
        <v>1.8</v>
      </c>
      <c r="N34" s="598">
        <v>3</v>
      </c>
      <c r="O34" s="599">
        <v>21</v>
      </c>
      <c r="P34" s="586">
        <v>6</v>
      </c>
      <c r="Q34" s="586">
        <v>9.158731280207459E-4</v>
      </c>
    </row>
    <row r="35" spans="1:17" s="14" customFormat="1" ht="11.1" customHeight="1">
      <c r="A35" s="575" t="s">
        <v>122</v>
      </c>
      <c r="B35" s="598">
        <v>0</v>
      </c>
      <c r="C35" s="598">
        <v>0</v>
      </c>
      <c r="D35" s="598">
        <v>0</v>
      </c>
      <c r="E35" s="598">
        <v>0</v>
      </c>
      <c r="F35" s="598">
        <v>1</v>
      </c>
      <c r="G35" s="598">
        <v>2</v>
      </c>
      <c r="H35" s="598">
        <v>3.5</v>
      </c>
      <c r="I35" s="598">
        <v>6</v>
      </c>
      <c r="J35" s="598">
        <v>10</v>
      </c>
      <c r="K35" s="598">
        <v>18</v>
      </c>
      <c r="L35" s="598">
        <v>30</v>
      </c>
      <c r="M35" s="598">
        <v>50</v>
      </c>
      <c r="N35" s="598">
        <v>90</v>
      </c>
      <c r="O35" s="603">
        <v>120</v>
      </c>
      <c r="P35" s="586">
        <v>0.33333333333333326</v>
      </c>
      <c r="Q35" s="586">
        <v>5.2335607315471197E-3</v>
      </c>
    </row>
    <row r="36" spans="1:17" s="14" customFormat="1" ht="11.1" customHeight="1">
      <c r="A36" s="575" t="s">
        <v>216</v>
      </c>
      <c r="B36" s="598">
        <v>59.6</v>
      </c>
      <c r="C36" s="598">
        <v>91.3</v>
      </c>
      <c r="D36" s="598">
        <v>133.4</v>
      </c>
      <c r="E36" s="598">
        <v>208.6</v>
      </c>
      <c r="F36" s="598">
        <v>330.2</v>
      </c>
      <c r="G36" s="598">
        <v>452.8</v>
      </c>
      <c r="H36" s="598">
        <v>636.79999999999995</v>
      </c>
      <c r="I36" s="598">
        <v>859.6</v>
      </c>
      <c r="J36" s="598">
        <v>1132</v>
      </c>
      <c r="K36" s="598">
        <v>1421.9</v>
      </c>
      <c r="L36" s="598">
        <v>1708.5</v>
      </c>
      <c r="M36" s="598">
        <v>1918.9</v>
      </c>
      <c r="N36" s="598">
        <v>2144.1999999999998</v>
      </c>
      <c r="O36" s="599">
        <v>2628.2</v>
      </c>
      <c r="P36" s="586">
        <v>0.22572521220035435</v>
      </c>
      <c r="Q36" s="586">
        <v>0.11462370262210116</v>
      </c>
    </row>
    <row r="37" spans="1:17" s="14" customFormat="1" ht="11.1" customHeight="1">
      <c r="A37" s="575" t="s">
        <v>685</v>
      </c>
      <c r="B37" s="598">
        <v>2.1</v>
      </c>
      <c r="C37" s="598">
        <v>2.5</v>
      </c>
      <c r="D37" s="598">
        <v>3</v>
      </c>
      <c r="E37" s="598">
        <v>3.5</v>
      </c>
      <c r="F37" s="598">
        <v>4</v>
      </c>
      <c r="G37" s="598">
        <v>4.8</v>
      </c>
      <c r="H37" s="598">
        <v>5.4</v>
      </c>
      <c r="I37" s="598">
        <v>6</v>
      </c>
      <c r="J37" s="598">
        <v>8.5</v>
      </c>
      <c r="K37" s="598">
        <v>13.5</v>
      </c>
      <c r="L37" s="598">
        <v>35.799999999999997</v>
      </c>
      <c r="M37" s="598">
        <v>81.2</v>
      </c>
      <c r="N37" s="598">
        <v>357.5</v>
      </c>
      <c r="O37" s="599">
        <v>525.5</v>
      </c>
      <c r="P37" s="586">
        <v>0.46993006993006992</v>
      </c>
      <c r="Q37" s="586">
        <v>2.2918634703566761E-2</v>
      </c>
    </row>
    <row r="38" spans="1:17" s="14" customFormat="1" ht="11.1" customHeight="1">
      <c r="A38" s="575" t="s">
        <v>129</v>
      </c>
      <c r="B38" s="598">
        <v>0</v>
      </c>
      <c r="C38" s="598">
        <v>0</v>
      </c>
      <c r="D38" s="598">
        <v>0</v>
      </c>
      <c r="E38" s="598">
        <v>0</v>
      </c>
      <c r="F38" s="598">
        <v>0</v>
      </c>
      <c r="G38" s="598">
        <v>0</v>
      </c>
      <c r="H38" s="598">
        <v>0</v>
      </c>
      <c r="I38" s="598">
        <v>0</v>
      </c>
      <c r="J38" s="598">
        <v>0</v>
      </c>
      <c r="K38" s="598">
        <v>0</v>
      </c>
      <c r="L38" s="598">
        <v>5.5</v>
      </c>
      <c r="M38" s="598">
        <v>7</v>
      </c>
      <c r="N38" s="598">
        <v>8.8000000000000007</v>
      </c>
      <c r="O38" s="599">
        <v>13.3</v>
      </c>
      <c r="P38" s="586">
        <v>0.51136363636363624</v>
      </c>
      <c r="Q38" s="586">
        <v>5.8005298107980578E-4</v>
      </c>
    </row>
    <row r="39" spans="1:17" s="14" customFormat="1" ht="11.1" customHeight="1">
      <c r="A39" s="575" t="s">
        <v>547</v>
      </c>
      <c r="B39" s="598">
        <v>226.27054189563978</v>
      </c>
      <c r="C39" s="598">
        <v>291.90875763804138</v>
      </c>
      <c r="D39" s="598">
        <v>368.84288769800463</v>
      </c>
      <c r="E39" s="598">
        <v>486.8560908813858</v>
      </c>
      <c r="F39" s="598">
        <v>682.3</v>
      </c>
      <c r="G39" s="598">
        <v>724</v>
      </c>
      <c r="H39" s="598">
        <v>786.5</v>
      </c>
      <c r="I39" s="598">
        <v>850.6</v>
      </c>
      <c r="J39" s="598">
        <v>884.62400000000002</v>
      </c>
      <c r="K39" s="598">
        <v>923.01200000000006</v>
      </c>
      <c r="L39" s="598">
        <v>961.4</v>
      </c>
      <c r="M39" s="598">
        <v>1041.5999999999999</v>
      </c>
      <c r="N39" s="598">
        <v>1094.4000000000001</v>
      </c>
      <c r="O39" s="603">
        <v>1308.4000000000001</v>
      </c>
      <c r="P39" s="586">
        <v>0.19554093567251463</v>
      </c>
      <c r="Q39" s="586">
        <v>5.7063257176302097E-2</v>
      </c>
    </row>
    <row r="40" spans="1:17" s="14" customFormat="1" ht="11.1" customHeight="1">
      <c r="A40" s="604" t="s">
        <v>686</v>
      </c>
      <c r="B40" s="601">
        <v>304.67054189563976</v>
      </c>
      <c r="C40" s="601">
        <v>406.90875763804138</v>
      </c>
      <c r="D40" s="601">
        <v>532.74288769800467</v>
      </c>
      <c r="E40" s="601">
        <v>734.25609088138572</v>
      </c>
      <c r="F40" s="601">
        <v>1065.7</v>
      </c>
      <c r="G40" s="601">
        <v>1247.2</v>
      </c>
      <c r="H40" s="601">
        <v>1516.3</v>
      </c>
      <c r="I40" s="601">
        <v>1822.8</v>
      </c>
      <c r="J40" s="601">
        <v>2152.3240000000001</v>
      </c>
      <c r="K40" s="601">
        <v>2506.0120000000002</v>
      </c>
      <c r="L40" s="601">
        <v>2892.8</v>
      </c>
      <c r="M40" s="601">
        <v>3283</v>
      </c>
      <c r="N40" s="601">
        <v>3947.4</v>
      </c>
      <c r="O40" s="601">
        <v>5091.8999999999996</v>
      </c>
      <c r="P40" s="602">
        <v>0.28993768049855584</v>
      </c>
      <c r="Q40" s="602">
        <v>0.22207306574137312</v>
      </c>
    </row>
    <row r="41" spans="1:17" s="14" customFormat="1" ht="7.5" customHeight="1">
      <c r="A41" s="629"/>
      <c r="B41" s="603"/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603"/>
      <c r="O41" s="603"/>
      <c r="P41" s="633"/>
      <c r="Q41" s="633"/>
    </row>
    <row r="42" spans="1:17" s="14" customFormat="1" ht="11.1" customHeight="1">
      <c r="A42" s="581" t="s">
        <v>533</v>
      </c>
      <c r="B42" s="427">
        <v>468.08154189563982</v>
      </c>
      <c r="C42" s="427">
        <v>604.85075763804139</v>
      </c>
      <c r="D42" s="427">
        <v>765.81288769800472</v>
      </c>
      <c r="E42" s="427">
        <v>1013.6190908813858</v>
      </c>
      <c r="F42" s="427">
        <v>1425.9069999999999</v>
      </c>
      <c r="G42" s="427">
        <v>1739.9306010959863</v>
      </c>
      <c r="H42" s="427">
        <v>2175.4863414523797</v>
      </c>
      <c r="I42" s="427">
        <v>2751.3144327506548</v>
      </c>
      <c r="J42" s="427">
        <v>3843.8047687739995</v>
      </c>
      <c r="K42" s="427">
        <v>5266.2425094810187</v>
      </c>
      <c r="L42" s="427">
        <v>6774.8</v>
      </c>
      <c r="M42" s="427">
        <v>9172.5</v>
      </c>
      <c r="N42" s="427">
        <v>15599.1</v>
      </c>
      <c r="O42" s="605">
        <v>22928.94</v>
      </c>
      <c r="P42" s="606">
        <v>0.46988864742196657</v>
      </c>
      <c r="Q42" s="607">
        <v>1</v>
      </c>
    </row>
    <row r="43" spans="1:17" s="14" customFormat="1" ht="11.1" customHeight="1">
      <c r="A43" s="36" t="s">
        <v>683</v>
      </c>
      <c r="O43" s="195"/>
      <c r="P43" s="195"/>
      <c r="Q43" s="608" t="s">
        <v>687</v>
      </c>
    </row>
    <row r="44" spans="1:17" s="14" customFormat="1" ht="11.1" customHeight="1">
      <c r="B44" s="585"/>
      <c r="C44" s="585"/>
      <c r="D44" s="585"/>
      <c r="E44" s="585"/>
      <c r="F44" s="585"/>
      <c r="G44" s="585"/>
      <c r="H44" s="585"/>
      <c r="J44" s="585"/>
      <c r="K44" s="585"/>
      <c r="L44" s="585"/>
      <c r="M44" s="585"/>
      <c r="N44" s="585"/>
      <c r="O44" s="195"/>
      <c r="P44" s="609"/>
      <c r="Q44" s="78"/>
    </row>
    <row r="45" spans="1:17" ht="11.1" customHeight="1">
      <c r="P45" s="589"/>
      <c r="Q45" s="589"/>
    </row>
  </sheetData>
  <phoneticPr fontId="0" type="noConversion"/>
  <pageMargins left="0.78740157499999996" right="0.78740157499999996" top="0.984251969" bottom="0.984251969" header="0.5" footer="0.5"/>
  <pageSetup paperSize="9" scale="90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54"/>
  <sheetViews>
    <sheetView showGridLines="0" workbookViewId="0">
      <pane xSplit="1" ySplit="4" topLeftCell="B5" activePane="bottomRight" state="frozen"/>
      <selection pane="topRight" activeCell="B1" sqref="B1"/>
      <selection pane="bottomLeft" activeCell="A6" sqref="A6"/>
      <selection pane="bottomRight" sqref="A1:A2"/>
    </sheetView>
  </sheetViews>
  <sheetFormatPr baseColWidth="10" defaultColWidth="9.33203125" defaultRowHeight="11.25"/>
  <cols>
    <col min="1" max="1" width="23.83203125" customWidth="1"/>
  </cols>
  <sheetData>
    <row r="1" spans="1:18" ht="18.75" customHeight="1">
      <c r="A1" s="757" t="s">
        <v>689</v>
      </c>
      <c r="B1" s="591"/>
      <c r="C1" s="591"/>
      <c r="D1" s="591"/>
      <c r="E1" s="591"/>
    </row>
    <row r="2" spans="1:18" ht="15.75" customHeight="1">
      <c r="A2" s="758" t="s">
        <v>690</v>
      </c>
      <c r="B2" s="591"/>
      <c r="C2" s="591"/>
      <c r="D2" s="591"/>
      <c r="E2" s="591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69" t="s">
        <v>223</v>
      </c>
      <c r="R2" s="569">
        <v>2009</v>
      </c>
    </row>
    <row r="3" spans="1:18" s="14" customFormat="1" ht="11.1" customHeight="1">
      <c r="B3" s="90"/>
      <c r="C3" s="569"/>
      <c r="Q3" s="569" t="s">
        <v>615</v>
      </c>
      <c r="R3" s="569" t="s">
        <v>188</v>
      </c>
    </row>
    <row r="4" spans="1:18" s="14" customFormat="1" ht="11.1" customHeight="1">
      <c r="A4" s="595" t="s">
        <v>671</v>
      </c>
      <c r="B4" s="593">
        <v>1995</v>
      </c>
      <c r="C4" s="593">
        <v>1996</v>
      </c>
      <c r="D4" s="593">
        <v>1997</v>
      </c>
      <c r="E4" s="593">
        <v>1998</v>
      </c>
      <c r="F4" s="593">
        <v>1999</v>
      </c>
      <c r="G4" s="593">
        <v>2000</v>
      </c>
      <c r="H4" s="593">
        <v>2001</v>
      </c>
      <c r="I4" s="593">
        <v>2002</v>
      </c>
      <c r="J4" s="593">
        <v>2003</v>
      </c>
      <c r="K4" s="593">
        <v>2004</v>
      </c>
      <c r="L4" s="593">
        <v>2005</v>
      </c>
      <c r="M4" s="593">
        <v>2006</v>
      </c>
      <c r="N4" s="593">
        <v>2007</v>
      </c>
      <c r="O4" s="593">
        <v>2008</v>
      </c>
      <c r="P4" s="592">
        <v>2009</v>
      </c>
      <c r="Q4" s="593">
        <v>2008</v>
      </c>
      <c r="R4" s="593" t="s">
        <v>185</v>
      </c>
    </row>
    <row r="5" spans="1:18" s="14" customFormat="1" ht="11.1" customHeight="1">
      <c r="A5" s="595"/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2"/>
      <c r="Q5" s="593"/>
      <c r="R5" s="593"/>
    </row>
    <row r="6" spans="1:18" s="14" customFormat="1" ht="11.1" customHeight="1">
      <c r="A6" s="575" t="s">
        <v>67</v>
      </c>
      <c r="B6" s="195"/>
      <c r="C6" s="195"/>
      <c r="D6" s="610">
        <v>1611</v>
      </c>
      <c r="E6" s="610">
        <v>2141</v>
      </c>
      <c r="F6" s="610">
        <v>2445</v>
      </c>
      <c r="G6" s="610">
        <v>2610</v>
      </c>
      <c r="H6" s="610">
        <v>4245</v>
      </c>
      <c r="I6" s="610">
        <v>4674</v>
      </c>
      <c r="J6" s="610">
        <v>6361</v>
      </c>
      <c r="K6" s="610">
        <v>6750</v>
      </c>
      <c r="L6" s="610">
        <v>9181</v>
      </c>
      <c r="M6" s="610">
        <v>11635</v>
      </c>
      <c r="N6" s="610">
        <v>16879</v>
      </c>
      <c r="O6" s="610">
        <v>25237</v>
      </c>
      <c r="P6" s="612">
        <v>35159</v>
      </c>
      <c r="Q6" s="586">
        <v>0.39315291040931966</v>
      </c>
      <c r="R6" s="586">
        <v>0.21962844506634016</v>
      </c>
    </row>
    <row r="7" spans="1:18" s="14" customFormat="1" ht="11.1" customHeight="1">
      <c r="A7" s="575" t="s">
        <v>87</v>
      </c>
      <c r="B7" s="195"/>
      <c r="C7" s="195"/>
      <c r="D7" s="610">
        <v>26</v>
      </c>
      <c r="E7" s="610">
        <v>83</v>
      </c>
      <c r="F7" s="610">
        <v>126</v>
      </c>
      <c r="G7" s="610">
        <v>139</v>
      </c>
      <c r="H7" s="610">
        <v>214</v>
      </c>
      <c r="I7" s="610">
        <v>270</v>
      </c>
      <c r="J7" s="610">
        <v>351</v>
      </c>
      <c r="K7" s="610">
        <v>444</v>
      </c>
      <c r="L7" s="611">
        <v>683</v>
      </c>
      <c r="M7" s="611">
        <v>1459</v>
      </c>
      <c r="N7" s="611">
        <v>1845</v>
      </c>
      <c r="O7" s="611">
        <v>2371</v>
      </c>
      <c r="P7" s="612">
        <v>3321</v>
      </c>
      <c r="Q7" s="586">
        <v>0.40067482075073801</v>
      </c>
      <c r="R7" s="586">
        <v>2.0745358686689488E-2</v>
      </c>
    </row>
    <row r="8" spans="1:18" s="14" customFormat="1" ht="11.1" customHeight="1">
      <c r="A8" s="575" t="s">
        <v>73</v>
      </c>
      <c r="B8" s="195"/>
      <c r="C8" s="195"/>
      <c r="D8" s="610">
        <v>2</v>
      </c>
      <c r="E8" s="610">
        <v>2</v>
      </c>
      <c r="F8" s="610">
        <v>2</v>
      </c>
      <c r="G8" s="610">
        <v>3</v>
      </c>
      <c r="H8" s="610">
        <v>3</v>
      </c>
      <c r="I8" s="610">
        <v>3</v>
      </c>
      <c r="J8" s="610">
        <v>3</v>
      </c>
      <c r="K8" s="610">
        <v>3</v>
      </c>
      <c r="L8" s="611">
        <v>3</v>
      </c>
      <c r="M8" s="611">
        <v>86</v>
      </c>
      <c r="N8" s="611">
        <v>86</v>
      </c>
      <c r="O8" s="611">
        <v>332</v>
      </c>
      <c r="P8" s="612">
        <v>453</v>
      </c>
      <c r="Q8" s="586">
        <v>0.3644578313253013</v>
      </c>
      <c r="R8" s="586">
        <v>2.8297643737038056E-3</v>
      </c>
    </row>
    <row r="9" spans="1:18" s="14" customFormat="1" ht="11.1" customHeight="1">
      <c r="A9" s="604" t="s">
        <v>104</v>
      </c>
      <c r="B9" s="600"/>
      <c r="C9" s="600"/>
      <c r="D9" s="618">
        <v>1639</v>
      </c>
      <c r="E9" s="618">
        <v>2226</v>
      </c>
      <c r="F9" s="618">
        <v>2573</v>
      </c>
      <c r="G9" s="618">
        <v>2752</v>
      </c>
      <c r="H9" s="618">
        <v>4462</v>
      </c>
      <c r="I9" s="618">
        <v>4947</v>
      </c>
      <c r="J9" s="618">
        <v>6715</v>
      </c>
      <c r="K9" s="618">
        <v>7197</v>
      </c>
      <c r="L9" s="634">
        <v>9867</v>
      </c>
      <c r="M9" s="634">
        <v>13180</v>
      </c>
      <c r="N9" s="634">
        <v>18810</v>
      </c>
      <c r="O9" s="634">
        <v>27940</v>
      </c>
      <c r="P9" s="634">
        <v>38933</v>
      </c>
      <c r="Q9" s="621">
        <v>0.39345025053686467</v>
      </c>
      <c r="R9" s="621">
        <v>0.24320356812673347</v>
      </c>
    </row>
    <row r="10" spans="1:18" s="14" customFormat="1" ht="11.1" customHeight="1">
      <c r="A10" s="629"/>
      <c r="B10" s="594"/>
      <c r="C10" s="594"/>
      <c r="D10" s="630"/>
      <c r="E10" s="630"/>
      <c r="F10" s="630"/>
      <c r="G10" s="630"/>
      <c r="H10" s="630"/>
      <c r="I10" s="630"/>
      <c r="J10" s="630"/>
      <c r="K10" s="630"/>
      <c r="L10" s="612"/>
      <c r="M10" s="612"/>
      <c r="N10" s="612"/>
      <c r="O10" s="612"/>
      <c r="P10" s="612"/>
      <c r="Q10" s="632"/>
      <c r="R10" s="632"/>
    </row>
    <row r="11" spans="1:18" s="14" customFormat="1" ht="11.1" customHeight="1">
      <c r="A11" s="575" t="s">
        <v>105</v>
      </c>
      <c r="B11" s="195"/>
      <c r="C11" s="195"/>
      <c r="D11" s="610">
        <v>0</v>
      </c>
      <c r="E11" s="610">
        <v>14</v>
      </c>
      <c r="F11" s="610">
        <v>15</v>
      </c>
      <c r="G11" s="610">
        <v>16</v>
      </c>
      <c r="H11" s="610">
        <v>27</v>
      </c>
      <c r="I11" s="610">
        <v>28</v>
      </c>
      <c r="J11" s="610">
        <v>30</v>
      </c>
      <c r="K11" s="610">
        <v>30</v>
      </c>
      <c r="L11" s="613">
        <v>31</v>
      </c>
      <c r="M11" s="613">
        <v>31</v>
      </c>
      <c r="N11" s="613">
        <v>31</v>
      </c>
      <c r="O11" s="613">
        <v>33</v>
      </c>
      <c r="P11" s="614">
        <v>33</v>
      </c>
      <c r="Q11" s="586">
        <v>0</v>
      </c>
      <c r="R11" s="586">
        <v>2.0614177556782688E-4</v>
      </c>
    </row>
    <row r="12" spans="1:18" s="14" customFormat="1" ht="11.1" customHeight="1">
      <c r="A12" s="575" t="s">
        <v>72</v>
      </c>
      <c r="B12" s="195"/>
      <c r="C12" s="195"/>
      <c r="D12" s="610">
        <v>0</v>
      </c>
      <c r="E12" s="610">
        <v>19</v>
      </c>
      <c r="F12" s="610">
        <v>22</v>
      </c>
      <c r="G12" s="610">
        <v>22</v>
      </c>
      <c r="H12" s="610">
        <v>24</v>
      </c>
      <c r="I12" s="610">
        <v>24</v>
      </c>
      <c r="J12" s="610">
        <v>31</v>
      </c>
      <c r="K12" s="610">
        <v>31</v>
      </c>
      <c r="L12" s="611">
        <v>31</v>
      </c>
      <c r="M12" s="613">
        <v>230.7</v>
      </c>
      <c r="N12" s="613">
        <v>392</v>
      </c>
      <c r="O12" s="613">
        <v>687</v>
      </c>
      <c r="P12" s="614">
        <v>935</v>
      </c>
      <c r="Q12" s="586">
        <v>0.36098981077147019</v>
      </c>
      <c r="R12" s="586">
        <v>5.8406836410884282E-3</v>
      </c>
    </row>
    <row r="13" spans="1:18" s="14" customFormat="1" ht="11.1" customHeight="1">
      <c r="A13" s="575" t="s">
        <v>672</v>
      </c>
      <c r="B13" s="195"/>
      <c r="C13" s="195"/>
      <c r="D13" s="610">
        <v>0</v>
      </c>
      <c r="E13" s="610">
        <v>27</v>
      </c>
      <c r="F13" s="610">
        <v>51</v>
      </c>
      <c r="G13" s="610">
        <v>51</v>
      </c>
      <c r="H13" s="610">
        <v>71</v>
      </c>
      <c r="I13" s="610">
        <v>79</v>
      </c>
      <c r="J13" s="610">
        <v>79</v>
      </c>
      <c r="K13" s="610">
        <v>79</v>
      </c>
      <c r="L13" s="611">
        <v>79</v>
      </c>
      <c r="M13" s="611">
        <v>79</v>
      </c>
      <c r="N13" s="611">
        <v>79</v>
      </c>
      <c r="O13" s="611">
        <v>104</v>
      </c>
      <c r="P13" s="612">
        <v>129</v>
      </c>
      <c r="Q13" s="586">
        <v>0.24038461538461542</v>
      </c>
      <c r="R13" s="586">
        <v>8.0582694085605056E-4</v>
      </c>
    </row>
    <row r="14" spans="1:18" s="14" customFormat="1" ht="11.1" customHeight="1">
      <c r="A14" s="575" t="s">
        <v>71</v>
      </c>
      <c r="B14" s="195"/>
      <c r="C14" s="195"/>
      <c r="D14" s="610">
        <v>0</v>
      </c>
      <c r="E14" s="610">
        <v>6</v>
      </c>
      <c r="F14" s="610">
        <v>7</v>
      </c>
      <c r="G14" s="610">
        <v>7</v>
      </c>
      <c r="H14" s="610">
        <v>9</v>
      </c>
      <c r="I14" s="610">
        <v>9</v>
      </c>
      <c r="J14" s="610">
        <v>50</v>
      </c>
      <c r="K14" s="610">
        <v>54</v>
      </c>
      <c r="L14" s="611">
        <v>54</v>
      </c>
      <c r="M14" s="611">
        <v>56</v>
      </c>
      <c r="N14" s="611">
        <v>79</v>
      </c>
      <c r="O14" s="611">
        <v>153</v>
      </c>
      <c r="P14" s="612">
        <v>321</v>
      </c>
      <c r="Q14" s="586">
        <v>1.0980392156862746</v>
      </c>
      <c r="R14" s="586">
        <v>2.0051972714324978E-3</v>
      </c>
    </row>
    <row r="15" spans="1:18" s="14" customFormat="1" ht="11.1" customHeight="1">
      <c r="A15" s="604" t="s">
        <v>110</v>
      </c>
      <c r="B15" s="600"/>
      <c r="C15" s="600"/>
      <c r="D15" s="618">
        <v>42</v>
      </c>
      <c r="E15" s="618">
        <v>66</v>
      </c>
      <c r="F15" s="618">
        <v>95</v>
      </c>
      <c r="G15" s="618">
        <v>96</v>
      </c>
      <c r="H15" s="618">
        <v>131</v>
      </c>
      <c r="I15" s="618">
        <v>140</v>
      </c>
      <c r="J15" s="618">
        <v>190</v>
      </c>
      <c r="K15" s="618">
        <v>194</v>
      </c>
      <c r="L15" s="620">
        <v>195</v>
      </c>
      <c r="M15" s="620">
        <v>396.7</v>
      </c>
      <c r="N15" s="620">
        <v>581</v>
      </c>
      <c r="O15" s="620">
        <v>977</v>
      </c>
      <c r="P15" s="620">
        <v>1418</v>
      </c>
      <c r="Q15" s="621">
        <v>0.451381780962129</v>
      </c>
      <c r="R15" s="621">
        <v>8.8578496289448035E-3</v>
      </c>
    </row>
    <row r="16" spans="1:18" s="14" customFormat="1" ht="11.1" customHeight="1">
      <c r="A16" s="629"/>
      <c r="B16" s="594"/>
      <c r="C16" s="594"/>
      <c r="D16" s="630"/>
      <c r="E16" s="630"/>
      <c r="F16" s="630"/>
      <c r="G16" s="630"/>
      <c r="H16" s="630"/>
      <c r="I16" s="630"/>
      <c r="J16" s="630"/>
      <c r="K16" s="630"/>
      <c r="L16" s="614"/>
      <c r="M16" s="614"/>
      <c r="N16" s="614"/>
      <c r="O16" s="614"/>
      <c r="P16" s="614"/>
      <c r="Q16" s="632"/>
      <c r="R16" s="632"/>
    </row>
    <row r="17" spans="1:18" s="14" customFormat="1" ht="11.1" customHeight="1">
      <c r="A17" s="575" t="s">
        <v>254</v>
      </c>
      <c r="B17" s="195"/>
      <c r="C17" s="195"/>
      <c r="D17" s="610">
        <v>9</v>
      </c>
      <c r="E17" s="610">
        <v>10</v>
      </c>
      <c r="F17" s="610">
        <v>11</v>
      </c>
      <c r="G17" s="610">
        <v>19</v>
      </c>
      <c r="H17" s="610">
        <v>34</v>
      </c>
      <c r="I17" s="610">
        <v>45</v>
      </c>
      <c r="J17" s="610">
        <v>78</v>
      </c>
      <c r="K17" s="610">
        <v>106</v>
      </c>
      <c r="L17" s="611">
        <v>177</v>
      </c>
      <c r="M17" s="611">
        <v>222</v>
      </c>
      <c r="N17" s="611">
        <v>297</v>
      </c>
      <c r="O17" s="611">
        <v>385</v>
      </c>
      <c r="P17" s="612">
        <v>605</v>
      </c>
      <c r="Q17" s="586">
        <v>0.5714285714285714</v>
      </c>
      <c r="R17" s="586">
        <v>3.7792658854101597E-3</v>
      </c>
    </row>
    <row r="18" spans="1:18" s="14" customFormat="1" ht="11.1" customHeight="1">
      <c r="A18" s="575" t="s">
        <v>111</v>
      </c>
      <c r="B18" s="195"/>
      <c r="C18" s="195"/>
      <c r="D18" s="610">
        <v>1116</v>
      </c>
      <c r="E18" s="610">
        <v>1420</v>
      </c>
      <c r="F18" s="610">
        <v>1738</v>
      </c>
      <c r="G18" s="610">
        <v>2341</v>
      </c>
      <c r="H18" s="610">
        <v>2456</v>
      </c>
      <c r="I18" s="610">
        <v>2880</v>
      </c>
      <c r="J18" s="610">
        <v>3076</v>
      </c>
      <c r="K18" s="610">
        <v>3083</v>
      </c>
      <c r="L18" s="611">
        <v>3087</v>
      </c>
      <c r="M18" s="611">
        <v>3101</v>
      </c>
      <c r="N18" s="611">
        <v>3088</v>
      </c>
      <c r="O18" s="611">
        <v>3159</v>
      </c>
      <c r="P18" s="612">
        <v>3408</v>
      </c>
      <c r="Q18" s="586">
        <v>7.882241215574548E-2</v>
      </c>
      <c r="R18" s="586">
        <v>2.1288823367731941E-2</v>
      </c>
    </row>
    <row r="19" spans="1:18" s="14" customFormat="1" ht="11.1" customHeight="1">
      <c r="A19" s="575" t="s">
        <v>196</v>
      </c>
      <c r="B19" s="195"/>
      <c r="C19" s="195"/>
      <c r="D19" s="610">
        <v>12</v>
      </c>
      <c r="E19" s="610">
        <v>18</v>
      </c>
      <c r="F19" s="610">
        <v>39</v>
      </c>
      <c r="G19" s="610">
        <v>39</v>
      </c>
      <c r="H19" s="610">
        <v>40</v>
      </c>
      <c r="I19" s="610">
        <v>44</v>
      </c>
      <c r="J19" s="610">
        <v>53</v>
      </c>
      <c r="K19" s="610">
        <v>83</v>
      </c>
      <c r="L19" s="611">
        <v>85</v>
      </c>
      <c r="M19" s="611">
        <v>89</v>
      </c>
      <c r="N19" s="611">
        <v>113</v>
      </c>
      <c r="O19" s="611">
        <v>113</v>
      </c>
      <c r="P19" s="612">
        <v>117</v>
      </c>
      <c r="Q19" s="586">
        <v>3.539823008849563E-2</v>
      </c>
      <c r="R19" s="586">
        <v>7.3086629519502266E-4</v>
      </c>
    </row>
    <row r="20" spans="1:18" s="14" customFormat="1" ht="11.1" customHeight="1">
      <c r="A20" s="575" t="s">
        <v>197</v>
      </c>
      <c r="B20" s="195"/>
      <c r="C20" s="195"/>
      <c r="D20" s="610">
        <v>13</v>
      </c>
      <c r="E20" s="610">
        <v>21</v>
      </c>
      <c r="F20" s="610">
        <v>25</v>
      </c>
      <c r="G20" s="610">
        <v>63</v>
      </c>
      <c r="H20" s="610">
        <v>115</v>
      </c>
      <c r="I20" s="610">
        <v>183</v>
      </c>
      <c r="J20" s="610">
        <v>274</v>
      </c>
      <c r="K20" s="610">
        <v>386</v>
      </c>
      <c r="L20" s="611">
        <v>775</v>
      </c>
      <c r="M20" s="611">
        <v>1585</v>
      </c>
      <c r="N20" s="611">
        <v>2471</v>
      </c>
      <c r="O20" s="611">
        <v>3671</v>
      </c>
      <c r="P20" s="612">
        <v>4775</v>
      </c>
      <c r="Q20" s="586">
        <v>0.30073549441569059</v>
      </c>
      <c r="R20" s="586">
        <v>2.9828090252617376E-2</v>
      </c>
    </row>
    <row r="21" spans="1:18" s="14" customFormat="1" ht="11.1" customHeight="1">
      <c r="A21" s="575" t="s">
        <v>198</v>
      </c>
      <c r="B21" s="195"/>
      <c r="C21" s="195"/>
      <c r="D21" s="610">
        <v>2081</v>
      </c>
      <c r="E21" s="610">
        <v>2874</v>
      </c>
      <c r="F21" s="610">
        <v>4442</v>
      </c>
      <c r="G21" s="610">
        <v>6107</v>
      </c>
      <c r="H21" s="610">
        <v>8734</v>
      </c>
      <c r="I21" s="610">
        <v>11968</v>
      </c>
      <c r="J21" s="610">
        <v>14612</v>
      </c>
      <c r="K21" s="610">
        <v>16649</v>
      </c>
      <c r="L21" s="611">
        <v>18445</v>
      </c>
      <c r="M21" s="611">
        <v>20652</v>
      </c>
      <c r="N21" s="611">
        <v>22277</v>
      </c>
      <c r="O21" s="611">
        <v>23933</v>
      </c>
      <c r="P21" s="612">
        <v>25813</v>
      </c>
      <c r="Q21" s="586">
        <v>7.8552626081143107E-2</v>
      </c>
      <c r="R21" s="586">
        <v>0.16124659553734288</v>
      </c>
    </row>
    <row r="22" spans="1:18" s="14" customFormat="1" ht="11.1" customHeight="1">
      <c r="A22" s="575" t="s">
        <v>199</v>
      </c>
      <c r="B22" s="195"/>
      <c r="C22" s="195"/>
      <c r="D22" s="610">
        <v>29</v>
      </c>
      <c r="E22" s="610">
        <v>55</v>
      </c>
      <c r="F22" s="610">
        <v>158</v>
      </c>
      <c r="G22" s="610">
        <v>274</v>
      </c>
      <c r="H22" s="610">
        <v>358</v>
      </c>
      <c r="I22" s="610">
        <v>462</v>
      </c>
      <c r="J22" s="610">
        <v>538</v>
      </c>
      <c r="K22" s="610">
        <v>587</v>
      </c>
      <c r="L22" s="611">
        <v>705</v>
      </c>
      <c r="M22" s="611">
        <v>862</v>
      </c>
      <c r="N22" s="611">
        <v>987</v>
      </c>
      <c r="O22" s="611">
        <v>1102</v>
      </c>
      <c r="P22" s="612">
        <v>1198</v>
      </c>
      <c r="Q22" s="586">
        <v>8.7114337568058087E-2</v>
      </c>
      <c r="R22" s="586">
        <v>7.4835711251592914E-3</v>
      </c>
    </row>
    <row r="23" spans="1:18" s="14" customFormat="1" ht="11.1" customHeight="1">
      <c r="A23" s="575" t="s">
        <v>292</v>
      </c>
      <c r="B23" s="195"/>
      <c r="C23" s="195"/>
      <c r="D23" s="610">
        <v>53</v>
      </c>
      <c r="E23" s="610">
        <v>64</v>
      </c>
      <c r="F23" s="610">
        <v>74</v>
      </c>
      <c r="G23" s="610">
        <v>122</v>
      </c>
      <c r="H23" s="610">
        <v>129</v>
      </c>
      <c r="I23" s="610">
        <v>167</v>
      </c>
      <c r="J23" s="610">
        <v>230</v>
      </c>
      <c r="K23" s="610">
        <v>339</v>
      </c>
      <c r="L23" s="611">
        <v>498</v>
      </c>
      <c r="M23" s="611">
        <v>748</v>
      </c>
      <c r="N23" s="611">
        <v>807</v>
      </c>
      <c r="O23" s="611">
        <v>1015</v>
      </c>
      <c r="P23" s="612">
        <v>1187</v>
      </c>
      <c r="Q23" s="586">
        <v>0.16945812807881766</v>
      </c>
      <c r="R23" s="586">
        <v>7.4148571999700158E-3</v>
      </c>
    </row>
    <row r="24" spans="1:18" s="14" customFormat="1" ht="11.1" customHeight="1">
      <c r="A24" s="575" t="s">
        <v>112</v>
      </c>
      <c r="B24" s="195"/>
      <c r="C24" s="195"/>
      <c r="D24" s="610">
        <v>103</v>
      </c>
      <c r="E24" s="610">
        <v>197</v>
      </c>
      <c r="F24" s="610">
        <v>277</v>
      </c>
      <c r="G24" s="610">
        <v>424</v>
      </c>
      <c r="H24" s="610">
        <v>700</v>
      </c>
      <c r="I24" s="610">
        <v>806</v>
      </c>
      <c r="J24" s="610">
        <v>922</v>
      </c>
      <c r="K24" s="610">
        <v>1261</v>
      </c>
      <c r="L24" s="611">
        <v>1713</v>
      </c>
      <c r="M24" s="611">
        <v>2118</v>
      </c>
      <c r="N24" s="611">
        <v>2721</v>
      </c>
      <c r="O24" s="611">
        <v>3731</v>
      </c>
      <c r="P24" s="612">
        <v>4845</v>
      </c>
      <c r="Q24" s="586">
        <v>0.29857946931117674</v>
      </c>
      <c r="R24" s="586">
        <v>3.0265360685640039E-2</v>
      </c>
    </row>
    <row r="25" spans="1:18" s="14" customFormat="1" ht="11.1" customHeight="1">
      <c r="A25" s="575" t="s">
        <v>204</v>
      </c>
      <c r="B25" s="195"/>
      <c r="C25" s="195"/>
      <c r="D25" s="610">
        <v>329</v>
      </c>
      <c r="E25" s="610">
        <v>379</v>
      </c>
      <c r="F25" s="610">
        <v>433</v>
      </c>
      <c r="G25" s="610">
        <v>473</v>
      </c>
      <c r="H25" s="610">
        <v>523</v>
      </c>
      <c r="I25" s="610">
        <v>727</v>
      </c>
      <c r="J25" s="610">
        <v>938</v>
      </c>
      <c r="K25" s="610">
        <v>1081</v>
      </c>
      <c r="L25" s="611">
        <v>1221</v>
      </c>
      <c r="M25" s="611">
        <v>1557</v>
      </c>
      <c r="N25" s="611">
        <v>1745</v>
      </c>
      <c r="O25" s="611">
        <v>2222</v>
      </c>
      <c r="P25" s="612">
        <v>2226</v>
      </c>
      <c r="Q25" s="586">
        <v>1.8001800180018623E-3</v>
      </c>
      <c r="R25" s="586">
        <v>1.3905199770120686E-2</v>
      </c>
    </row>
    <row r="26" spans="1:18" s="14" customFormat="1" ht="11.1" customHeight="1">
      <c r="A26" s="575" t="s">
        <v>205</v>
      </c>
      <c r="B26" s="195"/>
      <c r="C26" s="195"/>
      <c r="D26" s="610">
        <v>2</v>
      </c>
      <c r="E26" s="610">
        <v>2</v>
      </c>
      <c r="F26" s="610">
        <v>2</v>
      </c>
      <c r="G26" s="610">
        <v>3</v>
      </c>
      <c r="H26" s="610">
        <v>24</v>
      </c>
      <c r="I26" s="610">
        <v>54</v>
      </c>
      <c r="J26" s="610">
        <v>55</v>
      </c>
      <c r="K26" s="610">
        <v>55</v>
      </c>
      <c r="L26" s="611">
        <v>65</v>
      </c>
      <c r="M26" s="611">
        <v>170</v>
      </c>
      <c r="N26" s="611">
        <v>313</v>
      </c>
      <c r="O26" s="611">
        <v>472</v>
      </c>
      <c r="P26" s="612">
        <v>849</v>
      </c>
      <c r="Q26" s="586">
        <v>0.79872881355932202</v>
      </c>
      <c r="R26" s="586">
        <v>5.3034656805177284E-3</v>
      </c>
    </row>
    <row r="27" spans="1:18" s="14" customFormat="1" ht="11.1" customHeight="1">
      <c r="A27" s="575" t="s">
        <v>206</v>
      </c>
      <c r="B27" s="195"/>
      <c r="C27" s="195"/>
      <c r="D27" s="610">
        <v>39</v>
      </c>
      <c r="E27" s="610">
        <v>51</v>
      </c>
      <c r="F27" s="610">
        <v>61</v>
      </c>
      <c r="G27" s="610">
        <v>111</v>
      </c>
      <c r="H27" s="610">
        <v>153</v>
      </c>
      <c r="I27" s="610">
        <v>204</v>
      </c>
      <c r="J27" s="610">
        <v>311</v>
      </c>
      <c r="K27" s="610">
        <v>585</v>
      </c>
      <c r="L27" s="611">
        <v>1087</v>
      </c>
      <c r="M27" s="611">
        <v>1716</v>
      </c>
      <c r="N27" s="611">
        <v>2150</v>
      </c>
      <c r="O27" s="611">
        <v>2829</v>
      </c>
      <c r="P27" s="612">
        <v>3474</v>
      </c>
      <c r="Q27" s="586">
        <v>0.22799575821845175</v>
      </c>
      <c r="R27" s="586">
        <v>2.1701106918867594E-2</v>
      </c>
    </row>
    <row r="28" spans="1:18" s="14" customFormat="1" ht="11.1" customHeight="1">
      <c r="A28" s="575" t="s">
        <v>208</v>
      </c>
      <c r="B28" s="195"/>
      <c r="C28" s="195"/>
      <c r="D28" s="610">
        <v>512</v>
      </c>
      <c r="E28" s="610">
        <v>880</v>
      </c>
      <c r="F28" s="610">
        <v>1812</v>
      </c>
      <c r="G28" s="610">
        <v>2836</v>
      </c>
      <c r="H28" s="610">
        <v>3550</v>
      </c>
      <c r="I28" s="610">
        <v>5043</v>
      </c>
      <c r="J28" s="610">
        <v>6420</v>
      </c>
      <c r="K28" s="610">
        <v>8263</v>
      </c>
      <c r="L28" s="611">
        <v>10027</v>
      </c>
      <c r="M28" s="611">
        <v>11614</v>
      </c>
      <c r="N28" s="611">
        <v>14714</v>
      </c>
      <c r="O28" s="611">
        <v>16543</v>
      </c>
      <c r="P28" s="612">
        <v>18784</v>
      </c>
      <c r="Q28" s="586">
        <v>0.13546515142356275</v>
      </c>
      <c r="R28" s="586">
        <v>0.11733839734139577</v>
      </c>
    </row>
    <row r="29" spans="1:18" s="14" customFormat="1" ht="11.1" customHeight="1">
      <c r="A29" s="575" t="s">
        <v>209</v>
      </c>
      <c r="B29" s="195"/>
      <c r="C29" s="195"/>
      <c r="D29" s="610">
        <v>122</v>
      </c>
      <c r="E29" s="610">
        <v>176</v>
      </c>
      <c r="F29" s="610">
        <v>220</v>
      </c>
      <c r="G29" s="610">
        <v>265</v>
      </c>
      <c r="H29" s="610">
        <v>318</v>
      </c>
      <c r="I29" s="610">
        <v>372</v>
      </c>
      <c r="J29" s="610">
        <v>428</v>
      </c>
      <c r="K29" s="610">
        <v>478</v>
      </c>
      <c r="L29" s="611">
        <v>554</v>
      </c>
      <c r="M29" s="611">
        <v>571</v>
      </c>
      <c r="N29" s="611">
        <v>789</v>
      </c>
      <c r="O29" s="611">
        <v>1024</v>
      </c>
      <c r="P29" s="612">
        <v>1537</v>
      </c>
      <c r="Q29" s="586">
        <v>0.5009765625</v>
      </c>
      <c r="R29" s="586">
        <v>9.6012093650833311E-3</v>
      </c>
    </row>
    <row r="30" spans="1:18" s="14" customFormat="1" ht="11.1" customHeight="1">
      <c r="A30" s="575" t="s">
        <v>115</v>
      </c>
      <c r="B30" s="195"/>
      <c r="C30" s="195"/>
      <c r="D30" s="610">
        <v>328</v>
      </c>
      <c r="E30" s="610">
        <v>338</v>
      </c>
      <c r="F30" s="610">
        <v>362</v>
      </c>
      <c r="G30" s="610">
        <v>425</v>
      </c>
      <c r="H30" s="610">
        <v>525</v>
      </c>
      <c r="I30" s="610">
        <v>570</v>
      </c>
      <c r="J30" s="610">
        <v>759</v>
      </c>
      <c r="K30" s="610">
        <v>889</v>
      </c>
      <c r="L30" s="611">
        <v>1336</v>
      </c>
      <c r="M30" s="611">
        <v>1967</v>
      </c>
      <c r="N30" s="611">
        <v>2394</v>
      </c>
      <c r="O30" s="611">
        <v>3263</v>
      </c>
      <c r="P30" s="612">
        <v>4340</v>
      </c>
      <c r="Q30" s="586">
        <v>0.3300643579528042</v>
      </c>
      <c r="R30" s="586">
        <v>2.7110766847405113E-2</v>
      </c>
    </row>
    <row r="31" spans="1:18" s="14" customFormat="1" ht="11.1" customHeight="1">
      <c r="A31" s="575" t="s">
        <v>178</v>
      </c>
      <c r="B31" s="195"/>
      <c r="C31" s="195"/>
      <c r="D31" s="610">
        <v>64</v>
      </c>
      <c r="E31" s="610">
        <v>87</v>
      </c>
      <c r="F31" s="610">
        <v>102</v>
      </c>
      <c r="G31" s="610">
        <v>148</v>
      </c>
      <c r="H31" s="610">
        <v>174</v>
      </c>
      <c r="I31" s="610">
        <v>329</v>
      </c>
      <c r="J31" s="610">
        <v>631</v>
      </c>
      <c r="K31" s="611">
        <v>904</v>
      </c>
      <c r="L31" s="613">
        <v>1293.8</v>
      </c>
      <c r="M31" s="613">
        <v>1679.2</v>
      </c>
      <c r="N31" s="613">
        <v>1985</v>
      </c>
      <c r="O31" s="613">
        <v>2536</v>
      </c>
      <c r="P31" s="614">
        <v>3423</v>
      </c>
      <c r="Q31" s="586">
        <v>0.34976340694006303</v>
      </c>
      <c r="R31" s="586">
        <v>2.1382524174808227E-2</v>
      </c>
    </row>
    <row r="32" spans="1:18" s="14" customFormat="1" ht="11.1" customHeight="1">
      <c r="A32" s="604" t="s">
        <v>179</v>
      </c>
      <c r="B32" s="600"/>
      <c r="C32" s="600"/>
      <c r="D32" s="618">
        <v>4812</v>
      </c>
      <c r="E32" s="618">
        <v>6572</v>
      </c>
      <c r="F32" s="618">
        <v>9756</v>
      </c>
      <c r="G32" s="618">
        <v>13650</v>
      </c>
      <c r="H32" s="618">
        <v>17833</v>
      </c>
      <c r="I32" s="618">
        <v>23854</v>
      </c>
      <c r="J32" s="618">
        <v>29325</v>
      </c>
      <c r="K32" s="618">
        <v>34749</v>
      </c>
      <c r="L32" s="620">
        <v>41067.699999999997</v>
      </c>
      <c r="M32" s="620">
        <v>48651.199999999997</v>
      </c>
      <c r="N32" s="620">
        <v>56851</v>
      </c>
      <c r="O32" s="620">
        <v>65998</v>
      </c>
      <c r="P32" s="620">
        <v>76581</v>
      </c>
      <c r="Q32" s="621">
        <v>0.16035334404072854</v>
      </c>
      <c r="R32" s="621">
        <v>0.4783801004472652</v>
      </c>
    </row>
    <row r="33" spans="1:18" s="195" customFormat="1" ht="11.1" customHeight="1">
      <c r="A33" s="629"/>
      <c r="B33" s="594"/>
      <c r="C33" s="594"/>
      <c r="D33" s="630"/>
      <c r="E33" s="630"/>
      <c r="F33" s="630"/>
      <c r="G33" s="630"/>
      <c r="H33" s="630"/>
      <c r="I33" s="630"/>
      <c r="J33" s="630"/>
      <c r="K33" s="630"/>
      <c r="L33" s="614"/>
      <c r="M33" s="614"/>
      <c r="N33" s="614"/>
      <c r="O33" s="614"/>
      <c r="P33" s="614"/>
      <c r="Q33" s="632"/>
      <c r="R33" s="632"/>
    </row>
    <row r="34" spans="1:18" s="14" customFormat="1" ht="11.1" customHeight="1">
      <c r="A34" s="575" t="s">
        <v>93</v>
      </c>
      <c r="B34" s="195"/>
      <c r="C34" s="195"/>
      <c r="D34" s="610">
        <v>9</v>
      </c>
      <c r="E34" s="610">
        <v>9</v>
      </c>
      <c r="F34" s="610">
        <v>9</v>
      </c>
      <c r="G34" s="610">
        <v>9</v>
      </c>
      <c r="H34" s="610">
        <v>9</v>
      </c>
      <c r="I34" s="610">
        <v>24</v>
      </c>
      <c r="J34" s="610">
        <v>63</v>
      </c>
      <c r="K34" s="611">
        <v>91</v>
      </c>
      <c r="L34" s="611">
        <v>91</v>
      </c>
      <c r="M34" s="611">
        <v>91</v>
      </c>
      <c r="N34" s="611">
        <v>91</v>
      </c>
      <c r="O34" s="611">
        <v>91</v>
      </c>
      <c r="P34" s="612">
        <v>91</v>
      </c>
      <c r="Q34" s="586">
        <v>0</v>
      </c>
      <c r="R34" s="586">
        <v>5.6845156292946203E-4</v>
      </c>
    </row>
    <row r="35" spans="1:18" s="14" customFormat="1" ht="11.1" customHeight="1">
      <c r="A35" s="575" t="s">
        <v>99</v>
      </c>
      <c r="B35" s="195"/>
      <c r="C35" s="195"/>
      <c r="D35" s="610">
        <v>9</v>
      </c>
      <c r="E35" s="610">
        <v>9</v>
      </c>
      <c r="F35" s="610">
        <v>9</v>
      </c>
      <c r="G35" s="610">
        <v>9</v>
      </c>
      <c r="H35" s="610">
        <v>9</v>
      </c>
      <c r="I35" s="610">
        <v>9</v>
      </c>
      <c r="J35" s="610">
        <v>9</v>
      </c>
      <c r="K35" s="611">
        <v>9</v>
      </c>
      <c r="L35" s="611">
        <v>9</v>
      </c>
      <c r="M35" s="611">
        <v>9</v>
      </c>
      <c r="N35" s="611">
        <v>9</v>
      </c>
      <c r="O35" s="611">
        <v>9</v>
      </c>
      <c r="P35" s="612">
        <v>9</v>
      </c>
      <c r="Q35" s="586">
        <v>0</v>
      </c>
      <c r="R35" s="586">
        <v>5.6220484245770971E-5</v>
      </c>
    </row>
    <row r="36" spans="1:18" s="14" customFormat="1" ht="11.1" customHeight="1">
      <c r="A36" s="604" t="s">
        <v>100</v>
      </c>
      <c r="B36" s="600"/>
      <c r="C36" s="600"/>
      <c r="D36" s="618">
        <v>18</v>
      </c>
      <c r="E36" s="618">
        <v>18</v>
      </c>
      <c r="F36" s="618">
        <v>18</v>
      </c>
      <c r="G36" s="618">
        <v>18</v>
      </c>
      <c r="H36" s="618">
        <v>18</v>
      </c>
      <c r="I36" s="618">
        <v>33</v>
      </c>
      <c r="J36" s="618">
        <v>72</v>
      </c>
      <c r="K36" s="618">
        <v>101</v>
      </c>
      <c r="L36" s="634">
        <v>101</v>
      </c>
      <c r="M36" s="634">
        <v>101</v>
      </c>
      <c r="N36" s="634">
        <v>101</v>
      </c>
      <c r="O36" s="634">
        <v>101</v>
      </c>
      <c r="P36" s="634">
        <v>101</v>
      </c>
      <c r="Q36" s="621">
        <v>0</v>
      </c>
      <c r="R36" s="621">
        <v>6.3091876764698532E-4</v>
      </c>
    </row>
    <row r="37" spans="1:18" s="195" customFormat="1" ht="11.1" customHeight="1">
      <c r="A37" s="629"/>
      <c r="B37" s="594"/>
      <c r="C37" s="594"/>
      <c r="D37" s="630"/>
      <c r="E37" s="630"/>
      <c r="F37" s="630"/>
      <c r="G37" s="630"/>
      <c r="H37" s="630"/>
      <c r="I37" s="630"/>
      <c r="J37" s="630"/>
      <c r="K37" s="630"/>
      <c r="L37" s="612"/>
      <c r="M37" s="612"/>
      <c r="N37" s="612"/>
      <c r="O37" s="612"/>
      <c r="P37" s="612"/>
      <c r="Q37" s="632"/>
      <c r="R37" s="632"/>
    </row>
    <row r="38" spans="1:18" s="14" customFormat="1" ht="11.1" customHeight="1">
      <c r="A38" s="575" t="s">
        <v>103</v>
      </c>
      <c r="B38" s="195"/>
      <c r="C38" s="195"/>
      <c r="D38" s="610">
        <v>6</v>
      </c>
      <c r="E38" s="610">
        <v>6</v>
      </c>
      <c r="F38" s="610">
        <v>36</v>
      </c>
      <c r="G38" s="610">
        <v>69</v>
      </c>
      <c r="H38" s="610">
        <v>69</v>
      </c>
      <c r="I38" s="610">
        <v>69</v>
      </c>
      <c r="J38" s="610">
        <v>123</v>
      </c>
      <c r="K38" s="610">
        <v>146</v>
      </c>
      <c r="L38" s="611">
        <v>180</v>
      </c>
      <c r="M38" s="611">
        <v>231</v>
      </c>
      <c r="N38" s="611">
        <v>310</v>
      </c>
      <c r="O38" s="611">
        <v>384</v>
      </c>
      <c r="P38" s="612">
        <v>552</v>
      </c>
      <c r="Q38" s="586">
        <v>0.4375</v>
      </c>
      <c r="R38" s="586">
        <v>3.4481897004072864E-3</v>
      </c>
    </row>
    <row r="39" spans="1:18" s="14" customFormat="1" ht="11.1" customHeight="1">
      <c r="A39" s="575" t="s">
        <v>691</v>
      </c>
      <c r="B39" s="195"/>
      <c r="C39" s="195"/>
      <c r="D39" s="610">
        <v>0</v>
      </c>
      <c r="E39" s="610">
        <v>0</v>
      </c>
      <c r="F39" s="610">
        <v>14</v>
      </c>
      <c r="G39" s="610">
        <v>54</v>
      </c>
      <c r="H39" s="610">
        <v>54</v>
      </c>
      <c r="I39" s="610">
        <v>54</v>
      </c>
      <c r="J39" s="610">
        <v>54</v>
      </c>
      <c r="K39" s="610">
        <v>54</v>
      </c>
      <c r="L39" s="611">
        <v>64</v>
      </c>
      <c r="M39" s="611">
        <v>122</v>
      </c>
      <c r="N39" s="611">
        <v>124</v>
      </c>
      <c r="O39" s="611">
        <v>206</v>
      </c>
      <c r="P39" s="612">
        <v>254</v>
      </c>
      <c r="Q39" s="586">
        <v>0.23300970873786397</v>
      </c>
      <c r="R39" s="586">
        <v>1.5866669998250919E-3</v>
      </c>
    </row>
    <row r="40" spans="1:18" s="14" customFormat="1" ht="11.1" customHeight="1">
      <c r="A40" s="575" t="s">
        <v>119</v>
      </c>
      <c r="B40" s="195"/>
      <c r="C40" s="195"/>
      <c r="D40" s="610">
        <v>0</v>
      </c>
      <c r="E40" s="610">
        <v>4</v>
      </c>
      <c r="F40" s="610">
        <v>14</v>
      </c>
      <c r="G40" s="610">
        <v>14</v>
      </c>
      <c r="H40" s="610">
        <v>14</v>
      </c>
      <c r="I40" s="610">
        <v>25</v>
      </c>
      <c r="J40" s="610">
        <v>34</v>
      </c>
      <c r="K40" s="610">
        <v>34</v>
      </c>
      <c r="L40" s="611">
        <v>34</v>
      </c>
      <c r="M40" s="611">
        <v>34</v>
      </c>
      <c r="N40" s="611">
        <v>34</v>
      </c>
      <c r="O40" s="611">
        <v>106</v>
      </c>
      <c r="P40" s="612">
        <v>208</v>
      </c>
      <c r="Q40" s="586">
        <v>0.96226415094339623</v>
      </c>
      <c r="R40" s="586">
        <v>1.2993178581244846E-3</v>
      </c>
    </row>
    <row r="41" spans="1:18" s="14" customFormat="1" ht="11.1" customHeight="1">
      <c r="A41" s="604" t="s">
        <v>120</v>
      </c>
      <c r="B41" s="600"/>
      <c r="C41" s="600"/>
      <c r="D41" s="618">
        <v>6</v>
      </c>
      <c r="E41" s="618">
        <v>10</v>
      </c>
      <c r="F41" s="618">
        <v>64</v>
      </c>
      <c r="G41" s="618">
        <v>137</v>
      </c>
      <c r="H41" s="618">
        <v>137</v>
      </c>
      <c r="I41" s="618">
        <v>148</v>
      </c>
      <c r="J41" s="618">
        <v>211</v>
      </c>
      <c r="K41" s="618">
        <v>234</v>
      </c>
      <c r="L41" s="634">
        <v>278</v>
      </c>
      <c r="M41" s="634">
        <v>386</v>
      </c>
      <c r="N41" s="634">
        <v>469</v>
      </c>
      <c r="O41" s="634">
        <v>696</v>
      </c>
      <c r="P41" s="634">
        <v>1014</v>
      </c>
      <c r="Q41" s="621">
        <v>0.4568965517241379</v>
      </c>
      <c r="R41" s="621">
        <v>6.3341745583568631E-3</v>
      </c>
    </row>
    <row r="42" spans="1:18" s="14" customFormat="1" ht="11.1" customHeight="1">
      <c r="A42" s="629"/>
      <c r="B42" s="594"/>
      <c r="C42" s="594"/>
      <c r="D42" s="630"/>
      <c r="E42" s="630"/>
      <c r="F42" s="630"/>
      <c r="G42" s="630"/>
      <c r="H42" s="630"/>
      <c r="I42" s="630"/>
      <c r="J42" s="630"/>
      <c r="K42" s="630"/>
      <c r="L42" s="612"/>
      <c r="M42" s="612"/>
      <c r="N42" s="612"/>
      <c r="O42" s="612"/>
      <c r="P42" s="612"/>
      <c r="Q42" s="632"/>
      <c r="R42" s="632"/>
    </row>
    <row r="43" spans="1:18" s="14" customFormat="1" ht="11.1" customHeight="1">
      <c r="A43" s="575" t="s">
        <v>127</v>
      </c>
      <c r="B43" s="195"/>
      <c r="C43" s="195"/>
      <c r="D43" s="610">
        <v>4</v>
      </c>
      <c r="E43" s="610">
        <v>10</v>
      </c>
      <c r="F43" s="610">
        <v>10</v>
      </c>
      <c r="G43" s="610">
        <v>30</v>
      </c>
      <c r="H43" s="610">
        <v>71</v>
      </c>
      <c r="I43" s="610">
        <v>190</v>
      </c>
      <c r="J43" s="610">
        <v>240</v>
      </c>
      <c r="K43" s="610">
        <v>421</v>
      </c>
      <c r="L43" s="611">
        <v>717</v>
      </c>
      <c r="M43" s="611">
        <v>796</v>
      </c>
      <c r="N43" s="611">
        <v>972</v>
      </c>
      <c r="O43" s="611">
        <v>1587</v>
      </c>
      <c r="P43" s="612">
        <v>1886</v>
      </c>
      <c r="Q43" s="586">
        <v>0.18840579710144922</v>
      </c>
      <c r="R43" s="586">
        <v>1.1781314809724894E-2</v>
      </c>
    </row>
    <row r="44" spans="1:18" s="14" customFormat="1" ht="11.1" customHeight="1">
      <c r="A44" s="575" t="s">
        <v>74</v>
      </c>
      <c r="B44" s="195"/>
      <c r="C44" s="195"/>
      <c r="D44" s="610">
        <v>146</v>
      </c>
      <c r="E44" s="610">
        <v>200</v>
      </c>
      <c r="F44" s="610">
        <v>262</v>
      </c>
      <c r="G44" s="610">
        <v>352</v>
      </c>
      <c r="H44" s="610">
        <v>406</v>
      </c>
      <c r="I44" s="610">
        <v>473</v>
      </c>
      <c r="J44" s="610">
        <v>571</v>
      </c>
      <c r="K44" s="610">
        <v>769</v>
      </c>
      <c r="L44" s="611">
        <v>1264</v>
      </c>
      <c r="M44" s="611">
        <v>2588</v>
      </c>
      <c r="N44" s="611">
        <v>5875</v>
      </c>
      <c r="O44" s="611">
        <v>12121</v>
      </c>
      <c r="P44" s="612">
        <v>25853</v>
      </c>
      <c r="Q44" s="586">
        <v>1.1329098259219537</v>
      </c>
      <c r="R44" s="586">
        <v>0.16149646435621298</v>
      </c>
    </row>
    <row r="45" spans="1:18" s="14" customFormat="1" ht="11.1" customHeight="1">
      <c r="A45" s="575" t="s">
        <v>122</v>
      </c>
      <c r="B45" s="195"/>
      <c r="C45" s="195"/>
      <c r="D45" s="610">
        <v>940</v>
      </c>
      <c r="E45" s="610">
        <v>992</v>
      </c>
      <c r="F45" s="610">
        <v>1035</v>
      </c>
      <c r="G45" s="610">
        <v>1220</v>
      </c>
      <c r="H45" s="610">
        <v>1456</v>
      </c>
      <c r="I45" s="610">
        <v>1702</v>
      </c>
      <c r="J45" s="610">
        <v>2125</v>
      </c>
      <c r="K45" s="610">
        <v>3000</v>
      </c>
      <c r="L45" s="611">
        <v>4388</v>
      </c>
      <c r="M45" s="611">
        <v>6228</v>
      </c>
      <c r="N45" s="611">
        <v>7845</v>
      </c>
      <c r="O45" s="611">
        <v>9655</v>
      </c>
      <c r="P45" s="612">
        <v>10827</v>
      </c>
      <c r="Q45" s="586">
        <v>0.12138788192646288</v>
      </c>
      <c r="R45" s="586">
        <v>6.7633242547662481E-2</v>
      </c>
    </row>
    <row r="46" spans="1:18" s="14" customFormat="1" ht="11.1" customHeight="1">
      <c r="A46" s="575" t="s">
        <v>216</v>
      </c>
      <c r="B46" s="195"/>
      <c r="C46" s="195"/>
      <c r="D46" s="610">
        <v>17</v>
      </c>
      <c r="E46" s="610">
        <v>30</v>
      </c>
      <c r="F46" s="610">
        <v>68</v>
      </c>
      <c r="G46" s="610">
        <v>142</v>
      </c>
      <c r="H46" s="610">
        <v>357</v>
      </c>
      <c r="I46" s="610">
        <v>486</v>
      </c>
      <c r="J46" s="610">
        <v>761</v>
      </c>
      <c r="K46" s="610">
        <v>991</v>
      </c>
      <c r="L46" s="611">
        <v>1159</v>
      </c>
      <c r="M46" s="611">
        <v>1457</v>
      </c>
      <c r="N46" s="611">
        <v>1681</v>
      </c>
      <c r="O46" s="611">
        <v>2033</v>
      </c>
      <c r="P46" s="612">
        <v>2208</v>
      </c>
      <c r="Q46" s="586">
        <v>8.6079685194294209E-2</v>
      </c>
      <c r="R46" s="586">
        <v>1.3792758801629145E-2</v>
      </c>
    </row>
    <row r="47" spans="1:18" s="14" customFormat="1" ht="11.1" customHeight="1">
      <c r="A47" s="575" t="s">
        <v>217</v>
      </c>
      <c r="B47" s="195"/>
      <c r="C47" s="195"/>
      <c r="D47" s="610">
        <v>4</v>
      </c>
      <c r="E47" s="610">
        <v>25</v>
      </c>
      <c r="F47" s="610">
        <v>35</v>
      </c>
      <c r="G47" s="610">
        <v>35</v>
      </c>
      <c r="H47" s="610">
        <v>35</v>
      </c>
      <c r="I47" s="610">
        <v>35</v>
      </c>
      <c r="J47" s="610">
        <v>56</v>
      </c>
      <c r="K47" s="610">
        <v>167</v>
      </c>
      <c r="L47" s="611">
        <v>167</v>
      </c>
      <c r="M47" s="611">
        <v>170</v>
      </c>
      <c r="N47" s="611">
        <v>321</v>
      </c>
      <c r="O47" s="611">
        <v>325</v>
      </c>
      <c r="P47" s="612">
        <v>467</v>
      </c>
      <c r="Q47" s="586">
        <v>0.43692307692307697</v>
      </c>
      <c r="R47" s="586">
        <v>2.917218460308338E-3</v>
      </c>
    </row>
    <row r="48" spans="1:18" s="14" customFormat="1" ht="11.1" customHeight="1">
      <c r="A48" s="575" t="s">
        <v>75</v>
      </c>
      <c r="B48" s="195"/>
      <c r="C48" s="195"/>
      <c r="D48" s="610">
        <v>8</v>
      </c>
      <c r="E48" s="610">
        <v>5</v>
      </c>
      <c r="F48" s="610">
        <v>16</v>
      </c>
      <c r="G48" s="610">
        <v>19</v>
      </c>
      <c r="H48" s="610">
        <v>24</v>
      </c>
      <c r="I48" s="610">
        <v>30</v>
      </c>
      <c r="J48" s="610">
        <v>37</v>
      </c>
      <c r="K48" s="610">
        <v>90</v>
      </c>
      <c r="L48" s="613">
        <v>194</v>
      </c>
      <c r="M48" s="613">
        <v>351</v>
      </c>
      <c r="N48" s="613">
        <v>498</v>
      </c>
      <c r="O48" s="613">
        <v>725</v>
      </c>
      <c r="P48" s="614">
        <v>796</v>
      </c>
      <c r="Q48" s="586">
        <v>9.7931034482758639E-2</v>
      </c>
      <c r="R48" s="586">
        <v>4.9723894955148546E-3</v>
      </c>
    </row>
    <row r="49" spans="1:18" s="14" customFormat="1" ht="11.1" customHeight="1">
      <c r="A49" s="604" t="s">
        <v>108</v>
      </c>
      <c r="B49" s="600"/>
      <c r="C49" s="600"/>
      <c r="D49" s="618">
        <v>1119</v>
      </c>
      <c r="E49" s="618">
        <v>1261</v>
      </c>
      <c r="F49" s="618">
        <v>1426</v>
      </c>
      <c r="G49" s="618">
        <v>1798</v>
      </c>
      <c r="H49" s="618">
        <v>2349</v>
      </c>
      <c r="I49" s="618">
        <v>2916</v>
      </c>
      <c r="J49" s="618">
        <v>3790</v>
      </c>
      <c r="K49" s="618">
        <v>5438</v>
      </c>
      <c r="L49" s="619">
        <v>7889</v>
      </c>
      <c r="M49" s="619">
        <v>11591</v>
      </c>
      <c r="N49" s="619">
        <v>17193</v>
      </c>
      <c r="O49" s="619">
        <v>26446</v>
      </c>
      <c r="P49" s="620">
        <v>42037</v>
      </c>
      <c r="Q49" s="621">
        <v>0.58954095137260842</v>
      </c>
      <c r="R49" s="621">
        <v>0.26259338847105268</v>
      </c>
    </row>
    <row r="50" spans="1:18" s="14" customFormat="1" ht="7.5" customHeight="1">
      <c r="A50" s="629"/>
      <c r="B50" s="594"/>
      <c r="C50" s="594"/>
      <c r="D50" s="630"/>
      <c r="E50" s="630"/>
      <c r="F50" s="630"/>
      <c r="G50" s="630"/>
      <c r="H50" s="630"/>
      <c r="I50" s="630"/>
      <c r="J50" s="630"/>
      <c r="K50" s="630"/>
      <c r="L50" s="631"/>
      <c r="M50" s="631"/>
      <c r="N50" s="631"/>
      <c r="O50" s="631"/>
      <c r="P50" s="614"/>
      <c r="Q50" s="632"/>
      <c r="R50" s="632"/>
    </row>
    <row r="51" spans="1:18" s="14" customFormat="1" ht="11.1" customHeight="1">
      <c r="A51" s="580" t="s">
        <v>533</v>
      </c>
      <c r="B51" s="615">
        <v>4778</v>
      </c>
      <c r="C51" s="615">
        <v>6070</v>
      </c>
      <c r="D51" s="615">
        <v>7636</v>
      </c>
      <c r="E51" s="615">
        <v>10153</v>
      </c>
      <c r="F51" s="615">
        <v>13932</v>
      </c>
      <c r="G51" s="615">
        <v>18450</v>
      </c>
      <c r="H51" s="615">
        <v>24927</v>
      </c>
      <c r="I51" s="615">
        <v>32037</v>
      </c>
      <c r="J51" s="615">
        <v>40301</v>
      </c>
      <c r="K51" s="615">
        <v>47912</v>
      </c>
      <c r="L51" s="616">
        <v>59397.7</v>
      </c>
      <c r="M51" s="616">
        <v>74306</v>
      </c>
      <c r="N51" s="616">
        <v>94005</v>
      </c>
      <c r="O51" s="616">
        <v>122158</v>
      </c>
      <c r="P51" s="616">
        <v>160084</v>
      </c>
      <c r="Q51" s="583">
        <v>0.31046677254048038</v>
      </c>
      <c r="R51" s="607">
        <v>1</v>
      </c>
    </row>
    <row r="52" spans="1:18" ht="11.1" customHeight="1">
      <c r="A52" s="617" t="s">
        <v>693</v>
      </c>
      <c r="Q52" s="596"/>
      <c r="R52" s="567" t="s">
        <v>692</v>
      </c>
    </row>
    <row r="53" spans="1:18" ht="11.1" customHeight="1">
      <c r="B53" s="566"/>
      <c r="C53" s="566"/>
      <c r="D53" s="566"/>
      <c r="E53" s="566"/>
      <c r="F53" s="566"/>
      <c r="G53" s="566"/>
      <c r="H53" s="566"/>
      <c r="I53" s="566"/>
      <c r="J53" s="566"/>
      <c r="K53" s="566"/>
      <c r="L53" s="566"/>
      <c r="M53" s="566"/>
      <c r="N53" s="566"/>
      <c r="O53" s="566"/>
      <c r="P53" s="566"/>
    </row>
    <row r="54" spans="1:18" ht="11.1" customHeight="1"/>
  </sheetData>
  <phoneticPr fontId="0" type="noConversion"/>
  <pageMargins left="0.78740157499999996" right="0.78740157499999996" top="0.984251969" bottom="0.984251969" header="0.5" footer="0.5"/>
  <pageSetup paperSize="9" scale="84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S85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0" sqref="B20"/>
    </sheetView>
  </sheetViews>
  <sheetFormatPr baseColWidth="10" defaultColWidth="9.33203125" defaultRowHeight="11.25"/>
  <cols>
    <col min="1" max="1" width="27.1640625" customWidth="1"/>
    <col min="6" max="7" width="9.5" bestFit="1" customWidth="1"/>
    <col min="8" max="9" width="9.83203125" bestFit="1" customWidth="1"/>
    <col min="10" max="13" width="11" bestFit="1" customWidth="1"/>
    <col min="14" max="15" width="12.1640625" bestFit="1" customWidth="1"/>
    <col min="16" max="16" width="10.33203125" customWidth="1"/>
    <col min="17" max="17" width="10.5" customWidth="1"/>
  </cols>
  <sheetData>
    <row r="1" spans="1:19" s="622" customFormat="1" ht="18.75" customHeight="1">
      <c r="A1" s="759" t="s">
        <v>694</v>
      </c>
      <c r="B1" s="760"/>
      <c r="C1" s="635"/>
      <c r="D1" s="635"/>
      <c r="E1" s="635"/>
      <c r="F1" s="635"/>
      <c r="G1" s="635"/>
      <c r="H1" s="636"/>
      <c r="I1" s="635"/>
      <c r="J1" s="635"/>
      <c r="K1" s="635"/>
      <c r="L1" s="635"/>
      <c r="M1" s="635"/>
      <c r="N1" s="635"/>
      <c r="O1" s="637"/>
      <c r="P1" s="635"/>
      <c r="Q1" s="635"/>
      <c r="R1" s="623"/>
      <c r="S1" s="623"/>
    </row>
    <row r="2" spans="1:19" s="626" customFormat="1" ht="12">
      <c r="A2" s="769" t="s">
        <v>701</v>
      </c>
      <c r="B2" s="769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5"/>
      <c r="P2" s="624" t="s">
        <v>223</v>
      </c>
      <c r="Q2" s="624">
        <v>2009</v>
      </c>
    </row>
    <row r="3" spans="1:19" s="626" customFormat="1" ht="12">
      <c r="A3" s="770" t="s">
        <v>695</v>
      </c>
      <c r="B3" s="770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5"/>
      <c r="P3" s="624" t="s">
        <v>615</v>
      </c>
      <c r="Q3" s="624" t="s">
        <v>188</v>
      </c>
    </row>
    <row r="4" spans="1:19" s="643" customFormat="1" ht="11.25" customHeight="1">
      <c r="A4" s="770"/>
      <c r="B4" s="770"/>
      <c r="C4" s="640">
        <v>1997</v>
      </c>
      <c r="D4" s="640">
        <v>1998</v>
      </c>
      <c r="E4" s="640">
        <v>1999</v>
      </c>
      <c r="F4" s="640">
        <v>2000</v>
      </c>
      <c r="G4" s="640">
        <v>2001</v>
      </c>
      <c r="H4" s="640">
        <v>2002</v>
      </c>
      <c r="I4" s="640">
        <v>2003</v>
      </c>
      <c r="J4" s="640">
        <v>2004</v>
      </c>
      <c r="K4" s="640">
        <v>2005</v>
      </c>
      <c r="L4" s="640">
        <v>2006</v>
      </c>
      <c r="M4" s="640">
        <v>2007</v>
      </c>
      <c r="N4" s="640">
        <v>2008</v>
      </c>
      <c r="O4" s="641">
        <v>2009</v>
      </c>
      <c r="P4" s="642">
        <v>2008</v>
      </c>
      <c r="Q4" s="642" t="s">
        <v>185</v>
      </c>
    </row>
    <row r="5" spans="1:19" s="650" customFormat="1" ht="11.25" customHeight="1">
      <c r="A5" s="644" t="s">
        <v>67</v>
      </c>
      <c r="B5" s="645"/>
      <c r="C5" s="646">
        <v>2374</v>
      </c>
      <c r="D5" s="646">
        <v>2637</v>
      </c>
      <c r="E5" s="647">
        <v>2781.8855373401502</v>
      </c>
      <c r="F5" s="647">
        <v>3080.0808021303787</v>
      </c>
      <c r="G5" s="647">
        <v>3332.4670499387216</v>
      </c>
      <c r="H5" s="647">
        <v>4057</v>
      </c>
      <c r="I5" s="647">
        <v>5302.9693055546613</v>
      </c>
      <c r="J5" s="647">
        <v>6435.3332729942322</v>
      </c>
      <c r="K5" s="647">
        <v>7380.3328035581535</v>
      </c>
      <c r="L5" s="647">
        <v>9232.7795856003268</v>
      </c>
      <c r="M5" s="647">
        <v>12326.595153654216</v>
      </c>
      <c r="N5" s="647">
        <v>17460.380724047009</v>
      </c>
      <c r="O5" s="648">
        <v>20336.107263246067</v>
      </c>
      <c r="P5" s="649">
        <v>0.16789106422672906</v>
      </c>
      <c r="Q5" s="649">
        <v>0.52933916493911559</v>
      </c>
    </row>
    <row r="6" spans="1:19" s="650" customFormat="1" ht="11.25" customHeight="1">
      <c r="A6" s="644" t="s">
        <v>87</v>
      </c>
      <c r="B6" s="645"/>
      <c r="C6" s="646" t="s">
        <v>28</v>
      </c>
      <c r="D6" s="646" t="s">
        <v>28</v>
      </c>
      <c r="E6" s="647">
        <v>49.262556390398494</v>
      </c>
      <c r="F6" s="647">
        <v>107.21850508498495</v>
      </c>
      <c r="G6" s="647">
        <v>113.01409995444361</v>
      </c>
      <c r="H6" s="647">
        <v>115.91189738917294</v>
      </c>
      <c r="I6" s="647">
        <v>115.91189738917294</v>
      </c>
      <c r="J6" s="647">
        <v>114.85253180400376</v>
      </c>
      <c r="K6" s="647">
        <v>127.33650265226504</v>
      </c>
      <c r="L6" s="651">
        <v>294.62171201896621</v>
      </c>
      <c r="M6" s="651">
        <v>424.45500884088347</v>
      </c>
      <c r="N6" s="651">
        <v>694.1087791633272</v>
      </c>
      <c r="O6" s="652">
        <v>864.39014153361097</v>
      </c>
      <c r="P6" s="649">
        <v>0.24873558687296726</v>
      </c>
      <c r="Q6" s="649">
        <v>2.2499662780986442E-2</v>
      </c>
    </row>
    <row r="7" spans="1:19" s="658" customFormat="1" ht="11.25" customHeight="1">
      <c r="A7" s="653" t="s">
        <v>104</v>
      </c>
      <c r="B7" s="654"/>
      <c r="C7" s="655">
        <v>2374</v>
      </c>
      <c r="D7" s="655">
        <v>2637</v>
      </c>
      <c r="E7" s="656">
        <v>2831.1480937305487</v>
      </c>
      <c r="F7" s="656">
        <v>3187.2993072153636</v>
      </c>
      <c r="G7" s="656">
        <v>3445.4811498931654</v>
      </c>
      <c r="H7" s="656">
        <v>4172.9118973891727</v>
      </c>
      <c r="I7" s="656">
        <v>5418.8812029438341</v>
      </c>
      <c r="J7" s="656">
        <v>6550.1858047982359</v>
      </c>
      <c r="K7" s="656">
        <v>7507.6693062104187</v>
      </c>
      <c r="L7" s="656">
        <v>9527.4012976192935</v>
      </c>
      <c r="M7" s="656">
        <v>12751.050162495099</v>
      </c>
      <c r="N7" s="656">
        <v>18154.489503210338</v>
      </c>
      <c r="O7" s="656">
        <v>21200.497404779679</v>
      </c>
      <c r="P7" s="657">
        <v>0.17098202929661421</v>
      </c>
      <c r="Q7" s="657">
        <v>0.55183882772010207</v>
      </c>
    </row>
    <row r="8" spans="1:19" s="658" customFormat="1" ht="11.25" customHeight="1">
      <c r="A8" s="659"/>
      <c r="B8" s="660"/>
      <c r="C8" s="661"/>
      <c r="D8" s="661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3"/>
      <c r="Q8" s="663"/>
    </row>
    <row r="9" spans="1:19" s="650" customFormat="1" ht="11.25" customHeight="1">
      <c r="A9" s="644" t="s">
        <v>72</v>
      </c>
      <c r="B9" s="645"/>
      <c r="C9" s="646">
        <v>7737</v>
      </c>
      <c r="D9" s="646">
        <v>7052</v>
      </c>
      <c r="E9" s="647">
        <v>6482.6344359430668</v>
      </c>
      <c r="F9" s="647">
        <v>5343.263364046642</v>
      </c>
      <c r="G9" s="647">
        <v>5725.6319110050335</v>
      </c>
      <c r="H9" s="647">
        <v>6286.2406014288918</v>
      </c>
      <c r="I9" s="647">
        <v>7225.6978583907648</v>
      </c>
      <c r="J9" s="647">
        <v>7314.2356777231371</v>
      </c>
      <c r="K9" s="647">
        <v>8009.6592686962022</v>
      </c>
      <c r="L9" s="647">
        <v>8870.7411579550226</v>
      </c>
      <c r="M9" s="647">
        <v>11263.987780444628</v>
      </c>
      <c r="N9" s="647">
        <v>13549.198618572213</v>
      </c>
      <c r="O9" s="648">
        <v>13034.763642086567</v>
      </c>
      <c r="P9" s="649">
        <v>-3.5332222129967894E-2</v>
      </c>
      <c r="Q9" s="649">
        <v>0.33928867566267423</v>
      </c>
    </row>
    <row r="10" spans="1:19" s="650" customFormat="1" ht="11.25" customHeight="1">
      <c r="A10" s="644" t="s">
        <v>21</v>
      </c>
      <c r="B10" s="645"/>
      <c r="C10" s="646" t="s">
        <v>28</v>
      </c>
      <c r="D10" s="646" t="s">
        <v>28</v>
      </c>
      <c r="E10" s="646">
        <v>0</v>
      </c>
      <c r="F10" s="646">
        <v>0</v>
      </c>
      <c r="G10" s="646">
        <v>0</v>
      </c>
      <c r="H10" s="646">
        <v>0</v>
      </c>
      <c r="I10" s="646">
        <v>0</v>
      </c>
      <c r="J10" s="646">
        <v>0</v>
      </c>
      <c r="K10" s="647">
        <v>49.935883393045117</v>
      </c>
      <c r="L10" s="647">
        <v>134.32752632729137</v>
      </c>
      <c r="M10" s="647">
        <v>141.61816530267598</v>
      </c>
      <c r="N10" s="647">
        <v>128.8345791540564</v>
      </c>
      <c r="O10" s="648">
        <v>162.25863442654941</v>
      </c>
      <c r="P10" s="649">
        <v>0.26288438786222423</v>
      </c>
      <c r="Q10" s="649">
        <v>4.2235148024981992E-3</v>
      </c>
    </row>
    <row r="11" spans="1:19" s="650" customFormat="1" ht="11.25" customHeight="1">
      <c r="A11" s="644" t="s">
        <v>71</v>
      </c>
      <c r="B11" s="645"/>
      <c r="C11" s="646" t="s">
        <v>28</v>
      </c>
      <c r="D11" s="646">
        <v>1</v>
      </c>
      <c r="E11" s="647">
        <v>4.1986090756872336</v>
      </c>
      <c r="F11" s="647">
        <v>5.4884529437295884</v>
      </c>
      <c r="G11" s="647">
        <v>3.4181112182539377</v>
      </c>
      <c r="H11" s="647">
        <v>91.790187701853327</v>
      </c>
      <c r="I11" s="647">
        <v>136.28725401146804</v>
      </c>
      <c r="J11" s="647">
        <v>153.2730353547669</v>
      </c>
      <c r="K11" s="647">
        <v>231.11256282738159</v>
      </c>
      <c r="L11" s="647">
        <v>509.58111212951803</v>
      </c>
      <c r="M11" s="647">
        <v>619.06925952912479</v>
      </c>
      <c r="N11" s="647">
        <v>918.18355818089947</v>
      </c>
      <c r="O11" s="652">
        <v>918.18355818089947</v>
      </c>
      <c r="P11" s="649">
        <v>0</v>
      </c>
      <c r="Q11" s="649">
        <v>2.3899879738868108E-2</v>
      </c>
    </row>
    <row r="12" spans="1:19" s="658" customFormat="1" ht="11.25" customHeight="1">
      <c r="A12" s="653" t="s">
        <v>110</v>
      </c>
      <c r="B12" s="654"/>
      <c r="C12" s="655">
        <v>7737</v>
      </c>
      <c r="D12" s="655">
        <v>7053</v>
      </c>
      <c r="E12" s="656">
        <v>6486.8330450187541</v>
      </c>
      <c r="F12" s="656">
        <v>5348.7518169903715</v>
      </c>
      <c r="G12" s="656">
        <v>5729.0500222232877</v>
      </c>
      <c r="H12" s="656">
        <v>6378.0307891307448</v>
      </c>
      <c r="I12" s="656">
        <v>7361.9851124022325</v>
      </c>
      <c r="J12" s="656">
        <v>7467.5087130779038</v>
      </c>
      <c r="K12" s="656">
        <v>8290.7077149166289</v>
      </c>
      <c r="L12" s="656">
        <v>9514.6497964118316</v>
      </c>
      <c r="M12" s="656">
        <v>12024.675205276428</v>
      </c>
      <c r="N12" s="656">
        <v>14596.216755907168</v>
      </c>
      <c r="O12" s="656">
        <v>14115.205834694016</v>
      </c>
      <c r="P12" s="657">
        <v>-3.0305053138290239E-2</v>
      </c>
      <c r="Q12" s="657">
        <v>0.36741207020404054</v>
      </c>
    </row>
    <row r="13" spans="1:19" s="658" customFormat="1" ht="11.25" customHeight="1">
      <c r="A13" s="659"/>
      <c r="B13" s="660"/>
      <c r="C13" s="661"/>
      <c r="D13" s="661"/>
      <c r="E13" s="662"/>
      <c r="F13" s="662"/>
      <c r="G13" s="662"/>
      <c r="H13" s="662"/>
      <c r="I13" s="662"/>
      <c r="J13" s="662"/>
      <c r="K13" s="662"/>
      <c r="L13" s="662"/>
      <c r="M13" s="662"/>
      <c r="N13" s="662"/>
      <c r="O13" s="662"/>
      <c r="P13" s="663"/>
      <c r="Q13" s="663"/>
    </row>
    <row r="14" spans="1:19" s="650" customFormat="1" ht="11.25" customHeight="1">
      <c r="A14" s="644" t="s">
        <v>195</v>
      </c>
      <c r="B14" s="645"/>
      <c r="C14" s="646" t="s">
        <v>28</v>
      </c>
      <c r="D14" s="646" t="s">
        <v>28</v>
      </c>
      <c r="E14" s="646">
        <v>0</v>
      </c>
      <c r="F14" s="646">
        <v>0</v>
      </c>
      <c r="G14" s="646">
        <v>0</v>
      </c>
      <c r="H14" s="646">
        <v>0</v>
      </c>
      <c r="I14" s="646">
        <v>0</v>
      </c>
      <c r="J14" s="646">
        <v>0</v>
      </c>
      <c r="K14" s="647">
        <v>0.70601464079706333</v>
      </c>
      <c r="L14" s="647">
        <v>7.4903825089567677</v>
      </c>
      <c r="M14" s="647">
        <v>16.47884151970489</v>
      </c>
      <c r="N14" s="647">
        <v>37.951271378714289</v>
      </c>
      <c r="O14" s="648">
        <v>56.427451848233858</v>
      </c>
      <c r="P14" s="649">
        <v>0.49091309859140386</v>
      </c>
      <c r="Q14" s="649">
        <v>1.4687796368467083E-3</v>
      </c>
    </row>
    <row r="15" spans="1:19" s="650" customFormat="1" ht="11.25" customHeight="1">
      <c r="A15" s="644" t="s">
        <v>197</v>
      </c>
      <c r="B15" s="645"/>
      <c r="C15" s="646" t="s">
        <v>28</v>
      </c>
      <c r="D15" s="646" t="s">
        <v>28</v>
      </c>
      <c r="E15" s="647">
        <v>57.955948694586468</v>
      </c>
      <c r="F15" s="647">
        <v>57.363689564761394</v>
      </c>
      <c r="G15" s="647">
        <v>57.363689564761394</v>
      </c>
      <c r="H15" s="647">
        <v>111.38641699003669</v>
      </c>
      <c r="I15" s="647">
        <v>100.85923439958049</v>
      </c>
      <c r="J15" s="647">
        <v>50.435242226975568</v>
      </c>
      <c r="K15" s="647">
        <v>71.90767208598497</v>
      </c>
      <c r="L15" s="647">
        <v>146.31213834162219</v>
      </c>
      <c r="M15" s="647">
        <v>288.62940601180077</v>
      </c>
      <c r="N15" s="647">
        <v>499.35883393045111</v>
      </c>
      <c r="O15" s="648">
        <v>519.33230019613472</v>
      </c>
      <c r="P15" s="649">
        <v>4.2847533740394628E-2</v>
      </c>
      <c r="Q15" s="649">
        <v>1.351797187894316E-2</v>
      </c>
    </row>
    <row r="16" spans="1:19" s="650" customFormat="1" ht="11.25" customHeight="1">
      <c r="A16" s="644" t="s">
        <v>198</v>
      </c>
      <c r="B16" s="645"/>
      <c r="C16" s="646" t="s">
        <v>28</v>
      </c>
      <c r="D16" s="646" t="s">
        <v>28</v>
      </c>
      <c r="E16" s="647">
        <v>0</v>
      </c>
      <c r="F16" s="647">
        <v>0</v>
      </c>
      <c r="G16" s="647">
        <v>0</v>
      </c>
      <c r="H16" s="647">
        <v>0</v>
      </c>
      <c r="I16" s="647">
        <v>0</v>
      </c>
      <c r="J16" s="647">
        <v>12.483970848261279</v>
      </c>
      <c r="K16" s="647">
        <v>82.394207598524446</v>
      </c>
      <c r="L16" s="647">
        <v>215.22365742402445</v>
      </c>
      <c r="M16" s="647">
        <v>196.74738056859775</v>
      </c>
      <c r="N16" s="647">
        <v>283.63581767249627</v>
      </c>
      <c r="O16" s="648">
        <v>379.51206552794457</v>
      </c>
      <c r="P16" s="649">
        <v>0.34169170781876312</v>
      </c>
      <c r="Q16" s="649">
        <v>9.8785179115353852E-3</v>
      </c>
    </row>
    <row r="17" spans="1:17" s="650" customFormat="1" ht="11.25" customHeight="1">
      <c r="A17" s="644" t="s">
        <v>200</v>
      </c>
      <c r="B17" s="645"/>
      <c r="C17" s="646" t="s">
        <v>28</v>
      </c>
      <c r="D17" s="646" t="s">
        <v>28</v>
      </c>
      <c r="E17" s="647">
        <v>0</v>
      </c>
      <c r="F17" s="647">
        <v>0</v>
      </c>
      <c r="G17" s="647">
        <v>0</v>
      </c>
      <c r="H17" s="647">
        <v>0</v>
      </c>
      <c r="I17" s="647">
        <v>0</v>
      </c>
      <c r="J17" s="647">
        <v>0</v>
      </c>
      <c r="K17" s="647">
        <v>17.477559187565792</v>
      </c>
      <c r="L17" s="647">
        <v>16.978200353635341</v>
      </c>
      <c r="M17" s="647">
        <v>14.980765017913535</v>
      </c>
      <c r="N17" s="647">
        <v>74.903825089567675</v>
      </c>
      <c r="O17" s="648">
        <v>74.903697143673284</v>
      </c>
      <c r="P17" s="649">
        <v>2.7380132119179112E-3</v>
      </c>
      <c r="Q17" s="649">
        <v>1.9497074825398789E-3</v>
      </c>
    </row>
    <row r="18" spans="1:17" s="650" customFormat="1" ht="11.25" customHeight="1">
      <c r="A18" s="644" t="s">
        <v>205</v>
      </c>
      <c r="B18" s="645"/>
      <c r="C18" s="646" t="s">
        <v>28</v>
      </c>
      <c r="D18" s="646" t="s">
        <v>28</v>
      </c>
      <c r="E18" s="647">
        <v>0</v>
      </c>
      <c r="F18" s="647">
        <v>0</v>
      </c>
      <c r="G18" s="647">
        <v>0</v>
      </c>
      <c r="H18" s="651">
        <v>0</v>
      </c>
      <c r="I18" s="651">
        <v>27.731921450359625</v>
      </c>
      <c r="J18" s="651">
        <v>23.969224028661653</v>
      </c>
      <c r="K18" s="651">
        <v>31.958965371548874</v>
      </c>
      <c r="L18" s="651">
        <v>80.396772262802642</v>
      </c>
      <c r="M18" s="651">
        <v>34.955118375131583</v>
      </c>
      <c r="N18" s="651">
        <v>99.871766786090234</v>
      </c>
      <c r="O18" s="652">
        <v>56.878931864233117</v>
      </c>
      <c r="P18" s="649">
        <v>-0.42892004027092367</v>
      </c>
      <c r="Q18" s="649">
        <v>1.480531446156235E-3</v>
      </c>
    </row>
    <row r="19" spans="1:17" s="650" customFormat="1" ht="11.25" customHeight="1">
      <c r="A19" s="644" t="s">
        <v>208</v>
      </c>
      <c r="B19" s="645"/>
      <c r="C19" s="646" t="s">
        <v>28</v>
      </c>
      <c r="D19" s="646" t="s">
        <v>28</v>
      </c>
      <c r="E19" s="647">
        <v>0</v>
      </c>
      <c r="F19" s="647">
        <v>50.429617199790243</v>
      </c>
      <c r="G19" s="647">
        <v>50.429617199790243</v>
      </c>
      <c r="H19" s="651">
        <v>57.048504457262709</v>
      </c>
      <c r="I19" s="651">
        <v>51.690357629784984</v>
      </c>
      <c r="J19" s="651">
        <v>126.83714381833461</v>
      </c>
      <c r="K19" s="651">
        <v>151.30572668092671</v>
      </c>
      <c r="L19" s="651">
        <v>197.74609823645866</v>
      </c>
      <c r="M19" s="651">
        <v>173.77687420779699</v>
      </c>
      <c r="N19" s="651">
        <v>158.29675035595301</v>
      </c>
      <c r="O19" s="652">
        <v>231.34585668089187</v>
      </c>
      <c r="P19" s="649">
        <v>0.4654734252227628</v>
      </c>
      <c r="Q19" s="649">
        <v>6.0218222200722395E-3</v>
      </c>
    </row>
    <row r="20" spans="1:17" s="650" customFormat="1" ht="11.25" customHeight="1">
      <c r="A20" s="644" t="s">
        <v>211</v>
      </c>
      <c r="B20" s="645"/>
      <c r="C20" s="646" t="s">
        <v>28</v>
      </c>
      <c r="D20" s="646" t="s">
        <v>28</v>
      </c>
      <c r="E20" s="646">
        <v>0</v>
      </c>
      <c r="F20" s="646">
        <v>0</v>
      </c>
      <c r="G20" s="646">
        <v>0</v>
      </c>
      <c r="H20" s="664">
        <v>0</v>
      </c>
      <c r="I20" s="664">
        <v>0</v>
      </c>
      <c r="J20" s="664">
        <v>0</v>
      </c>
      <c r="K20" s="651">
        <v>15</v>
      </c>
      <c r="L20" s="651">
        <v>20</v>
      </c>
      <c r="M20" s="651">
        <v>20</v>
      </c>
      <c r="N20" s="651">
        <v>20</v>
      </c>
      <c r="O20" s="652">
        <v>20</v>
      </c>
      <c r="P20" s="649">
        <v>0</v>
      </c>
      <c r="Q20" s="649">
        <v>5.2059045331237313E-4</v>
      </c>
    </row>
    <row r="21" spans="1:17" s="650" customFormat="1" ht="11.25" customHeight="1">
      <c r="A21" s="644" t="s">
        <v>115</v>
      </c>
      <c r="B21" s="645"/>
      <c r="C21" s="646" t="s">
        <v>28</v>
      </c>
      <c r="D21" s="646" t="s">
        <v>28</v>
      </c>
      <c r="E21" s="646">
        <v>0</v>
      </c>
      <c r="F21" s="646">
        <v>0</v>
      </c>
      <c r="G21" s="646">
        <v>0</v>
      </c>
      <c r="H21" s="664">
        <v>0</v>
      </c>
      <c r="I21" s="664">
        <v>0</v>
      </c>
      <c r="J21" s="664">
        <v>0</v>
      </c>
      <c r="K21" s="651">
        <v>0</v>
      </c>
      <c r="L21" s="651">
        <v>0</v>
      </c>
      <c r="M21" s="651">
        <v>8.6933923041879702</v>
      </c>
      <c r="N21" s="651">
        <v>34.86883926940051</v>
      </c>
      <c r="O21" s="652">
        <v>34.86883926940051</v>
      </c>
      <c r="P21" s="649">
        <v>2.73972602739736E-3</v>
      </c>
      <c r="Q21" s="649">
        <v>9.0761924208667441E-4</v>
      </c>
    </row>
    <row r="22" spans="1:17" s="650" customFormat="1" ht="11.25" customHeight="1">
      <c r="A22" s="644" t="s">
        <v>178</v>
      </c>
      <c r="B22" s="645"/>
      <c r="C22" s="646" t="s">
        <v>28</v>
      </c>
      <c r="D22" s="646" t="s">
        <v>28</v>
      </c>
      <c r="E22" s="646">
        <v>0</v>
      </c>
      <c r="F22" s="647">
        <v>12.607404299947561</v>
      </c>
      <c r="G22" s="647">
        <v>28.366659674882012</v>
      </c>
      <c r="H22" s="651">
        <v>31.581547771368637</v>
      </c>
      <c r="I22" s="651">
        <v>32.779251179863657</v>
      </c>
      <c r="J22" s="651">
        <v>51.193237699974176</v>
      </c>
      <c r="K22" s="651">
        <v>101.50075539600475</v>
      </c>
      <c r="L22" s="651">
        <v>154.15746680098903</v>
      </c>
      <c r="M22" s="651">
        <v>117.03084736224638</v>
      </c>
      <c r="N22" s="651">
        <v>221.45824316033784</v>
      </c>
      <c r="O22" s="652">
        <v>277.55583514552541</v>
      </c>
      <c r="P22" s="649">
        <v>0.25674374599651295</v>
      </c>
      <c r="Q22" s="649">
        <v>7.2246459018951679E-3</v>
      </c>
    </row>
    <row r="23" spans="1:17" s="658" customFormat="1" ht="11.25" customHeight="1">
      <c r="A23" s="653" t="s">
        <v>179</v>
      </c>
      <c r="B23" s="654"/>
      <c r="C23" s="655" t="s">
        <v>28</v>
      </c>
      <c r="D23" s="655" t="s">
        <v>28</v>
      </c>
      <c r="E23" s="656">
        <v>57.955948694586468</v>
      </c>
      <c r="F23" s="656">
        <v>120.40071106449919</v>
      </c>
      <c r="G23" s="656">
        <v>136.15996643943365</v>
      </c>
      <c r="H23" s="665">
        <v>200.01646921866805</v>
      </c>
      <c r="I23" s="665">
        <v>213.06076465958876</v>
      </c>
      <c r="J23" s="665">
        <v>264.91881862220731</v>
      </c>
      <c r="K23" s="665">
        <v>472.25090096135267</v>
      </c>
      <c r="L23" s="665">
        <v>838.30471592848903</v>
      </c>
      <c r="M23" s="665">
        <v>871.29262536737997</v>
      </c>
      <c r="N23" s="665">
        <v>1430.3453476430109</v>
      </c>
      <c r="O23" s="665">
        <v>1650.8249776760376</v>
      </c>
      <c r="P23" s="657">
        <v>0.15730637259163505</v>
      </c>
      <c r="Q23" s="657">
        <v>4.2970186173387832E-2</v>
      </c>
    </row>
    <row r="24" spans="1:17" s="658" customFormat="1" ht="11.25" customHeight="1">
      <c r="A24" s="659"/>
      <c r="B24" s="660"/>
      <c r="C24" s="661"/>
      <c r="D24" s="661"/>
      <c r="E24" s="662"/>
      <c r="F24" s="662"/>
      <c r="G24" s="662"/>
      <c r="H24" s="666"/>
      <c r="I24" s="666"/>
      <c r="J24" s="666"/>
      <c r="K24" s="666"/>
      <c r="L24" s="666"/>
      <c r="M24" s="666"/>
      <c r="N24" s="666"/>
      <c r="O24" s="666"/>
      <c r="P24" s="663"/>
      <c r="Q24" s="663"/>
    </row>
    <row r="25" spans="1:17" s="658" customFormat="1" ht="11.25" customHeight="1">
      <c r="A25" s="653" t="s">
        <v>100</v>
      </c>
      <c r="B25" s="654"/>
      <c r="C25" s="655" t="s">
        <v>28</v>
      </c>
      <c r="D25" s="655" t="s">
        <v>28</v>
      </c>
      <c r="E25" s="655">
        <v>0</v>
      </c>
      <c r="F25" s="655">
        <v>0</v>
      </c>
      <c r="G25" s="655">
        <v>0</v>
      </c>
      <c r="H25" s="655">
        <v>0</v>
      </c>
      <c r="I25" s="655">
        <v>0</v>
      </c>
      <c r="J25" s="655">
        <v>0</v>
      </c>
      <c r="K25" s="655">
        <v>0</v>
      </c>
      <c r="L25" s="655">
        <v>0</v>
      </c>
      <c r="M25" s="655">
        <v>0</v>
      </c>
      <c r="N25" s="655">
        <v>0</v>
      </c>
      <c r="O25" s="667">
        <v>0</v>
      </c>
      <c r="P25" s="668">
        <v>0</v>
      </c>
      <c r="Q25" s="668">
        <v>0</v>
      </c>
    </row>
    <row r="26" spans="1:17" s="658" customFormat="1" ht="11.25" customHeight="1">
      <c r="A26" s="659"/>
      <c r="B26" s="660"/>
      <c r="C26" s="661"/>
      <c r="D26" s="661"/>
      <c r="E26" s="661"/>
      <c r="F26" s="661"/>
      <c r="G26" s="661"/>
      <c r="H26" s="661"/>
      <c r="I26" s="661"/>
      <c r="J26" s="661"/>
      <c r="K26" s="661"/>
      <c r="L26" s="661"/>
      <c r="M26" s="661"/>
      <c r="N26" s="661"/>
      <c r="O26" s="669"/>
      <c r="P26" s="670"/>
      <c r="Q26" s="670"/>
    </row>
    <row r="27" spans="1:17" s="650" customFormat="1" ht="11.25" customHeight="1">
      <c r="A27" s="644" t="s">
        <v>119</v>
      </c>
      <c r="B27" s="645"/>
      <c r="C27" s="646" t="s">
        <v>28</v>
      </c>
      <c r="D27" s="646" t="s">
        <v>28</v>
      </c>
      <c r="E27" s="646">
        <v>0</v>
      </c>
      <c r="F27" s="646">
        <v>0</v>
      </c>
      <c r="G27" s="646">
        <v>0</v>
      </c>
      <c r="H27" s="646">
        <v>0</v>
      </c>
      <c r="I27" s="646">
        <v>0</v>
      </c>
      <c r="J27" s="646">
        <v>0</v>
      </c>
      <c r="K27" s="646">
        <v>0</v>
      </c>
      <c r="L27" s="646">
        <v>0</v>
      </c>
      <c r="M27" s="647">
        <v>24.468582862592108</v>
      </c>
      <c r="N27" s="647">
        <v>35.953836042992485</v>
      </c>
      <c r="O27" s="652">
        <v>53.930754064488724</v>
      </c>
      <c r="P27" s="649">
        <v>0.50410958904109604</v>
      </c>
      <c r="Q27" s="649">
        <v>1.4037917852955145E-3</v>
      </c>
    </row>
    <row r="28" spans="1:17" s="658" customFormat="1" ht="11.25" customHeight="1">
      <c r="A28" s="653" t="s">
        <v>120</v>
      </c>
      <c r="B28" s="654"/>
      <c r="C28" s="655" t="s">
        <v>28</v>
      </c>
      <c r="D28" s="655" t="s">
        <v>28</v>
      </c>
      <c r="E28" s="655">
        <v>0</v>
      </c>
      <c r="F28" s="655">
        <v>0</v>
      </c>
      <c r="G28" s="655">
        <v>0</v>
      </c>
      <c r="H28" s="655">
        <v>0</v>
      </c>
      <c r="I28" s="655">
        <v>0</v>
      </c>
      <c r="J28" s="655">
        <v>0</v>
      </c>
      <c r="K28" s="655">
        <v>0</v>
      </c>
      <c r="L28" s="655">
        <v>0</v>
      </c>
      <c r="M28" s="656">
        <v>24.468582862592108</v>
      </c>
      <c r="N28" s="656">
        <v>35.953836042992485</v>
      </c>
      <c r="O28" s="656">
        <v>53.930754064488724</v>
      </c>
      <c r="P28" s="657">
        <v>0.50410958904109604</v>
      </c>
      <c r="Q28" s="657">
        <v>1.4037917852955145E-3</v>
      </c>
    </row>
    <row r="29" spans="1:17" s="658" customFormat="1" ht="11.25" customHeight="1">
      <c r="A29" s="659"/>
      <c r="B29" s="660"/>
      <c r="C29" s="661"/>
      <c r="D29" s="661"/>
      <c r="E29" s="661"/>
      <c r="F29" s="661"/>
      <c r="G29" s="661"/>
      <c r="H29" s="661"/>
      <c r="I29" s="661"/>
      <c r="J29" s="661"/>
      <c r="K29" s="661"/>
      <c r="L29" s="661"/>
      <c r="M29" s="662"/>
      <c r="N29" s="662"/>
      <c r="O29" s="662"/>
      <c r="P29" s="663"/>
      <c r="Q29" s="663"/>
    </row>
    <row r="30" spans="1:17" s="650" customFormat="1" ht="11.25" customHeight="1">
      <c r="A30" s="644" t="s">
        <v>127</v>
      </c>
      <c r="B30" s="645"/>
      <c r="C30" s="646" t="s">
        <v>28</v>
      </c>
      <c r="D30" s="646" t="s">
        <v>28</v>
      </c>
      <c r="E30" s="646">
        <v>0</v>
      </c>
      <c r="F30" s="647">
        <v>20.28458204310526</v>
      </c>
      <c r="G30" s="647">
        <v>20.28458204310526</v>
      </c>
      <c r="H30" s="647">
        <v>20.28458204310526</v>
      </c>
      <c r="I30" s="647">
        <v>25.5671722972391</v>
      </c>
      <c r="J30" s="647">
        <v>11.784868480758648</v>
      </c>
      <c r="K30" s="647">
        <v>13.617474453859023</v>
      </c>
      <c r="L30" s="647">
        <v>31.309105777377791</v>
      </c>
      <c r="M30" s="647">
        <v>55.928189400210535</v>
      </c>
      <c r="N30" s="647">
        <v>75.902542757428577</v>
      </c>
      <c r="O30" s="648">
        <v>107.3619659059317</v>
      </c>
      <c r="P30" s="649">
        <v>0.41834653184580461</v>
      </c>
      <c r="Q30" s="649">
        <v>2.7945807249738263E-3</v>
      </c>
    </row>
    <row r="31" spans="1:17" s="650" customFormat="1" ht="11.25" customHeight="1">
      <c r="A31" s="644" t="s">
        <v>74</v>
      </c>
      <c r="B31" s="645"/>
      <c r="C31" s="646" t="s">
        <v>28</v>
      </c>
      <c r="D31" s="646" t="s">
        <v>28</v>
      </c>
      <c r="E31" s="646">
        <v>0</v>
      </c>
      <c r="F31" s="646">
        <v>0</v>
      </c>
      <c r="G31" s="646">
        <v>0</v>
      </c>
      <c r="H31" s="647">
        <v>144.88987173646615</v>
      </c>
      <c r="I31" s="651">
        <v>399.89604599264658</v>
      </c>
      <c r="J31" s="651">
        <v>498.42115877344361</v>
      </c>
      <c r="K31" s="647">
        <v>579.55948694586459</v>
      </c>
      <c r="L31" s="647">
        <v>985.25112780796985</v>
      </c>
      <c r="M31" s="647">
        <v>1043.2070765025564</v>
      </c>
      <c r="N31" s="647">
        <v>1021.1997482957524</v>
      </c>
      <c r="O31" s="648">
        <v>1023.6838609635348</v>
      </c>
      <c r="P31" s="649">
        <v>5.1789338905703364E-3</v>
      </c>
      <c r="Q31" s="649">
        <v>2.6646002261378345E-2</v>
      </c>
    </row>
    <row r="32" spans="1:17" s="650" customFormat="1" ht="11.25" customHeight="1">
      <c r="A32" s="644" t="s">
        <v>122</v>
      </c>
      <c r="B32" s="645"/>
      <c r="C32" s="646" t="s">
        <v>28</v>
      </c>
      <c r="D32" s="646" t="s">
        <v>28</v>
      </c>
      <c r="E32" s="646">
        <v>0</v>
      </c>
      <c r="F32" s="647">
        <v>84.867503691174207</v>
      </c>
      <c r="G32" s="647">
        <v>86.35436355493384</v>
      </c>
      <c r="H32" s="647">
        <v>91.280619193973678</v>
      </c>
      <c r="I32" s="647">
        <v>89.884590107481216</v>
      </c>
      <c r="J32" s="651">
        <v>74.903825089567675</v>
      </c>
      <c r="K32" s="651">
        <v>49.935883393045117</v>
      </c>
      <c r="L32" s="651">
        <v>59.923060071654142</v>
      </c>
      <c r="M32" s="651">
        <v>69.910236750263167</v>
      </c>
      <c r="N32" s="647">
        <v>124.75840224394975</v>
      </c>
      <c r="O32" s="652">
        <v>43.943502324288332</v>
      </c>
      <c r="P32" s="649">
        <v>-0.6468061894927154</v>
      </c>
      <c r="Q32" s="649">
        <v>1.1438283897567292E-3</v>
      </c>
    </row>
    <row r="33" spans="1:19" s="650" customFormat="1" ht="11.25" customHeight="1">
      <c r="A33" s="644" t="s">
        <v>128</v>
      </c>
      <c r="B33" s="645"/>
      <c r="C33" s="646" t="s">
        <v>28</v>
      </c>
      <c r="D33" s="646" t="s">
        <v>28</v>
      </c>
      <c r="E33" s="646">
        <v>0</v>
      </c>
      <c r="F33" s="646">
        <v>0</v>
      </c>
      <c r="G33" s="646">
        <v>0</v>
      </c>
      <c r="H33" s="646">
        <v>0</v>
      </c>
      <c r="I33" s="646">
        <v>0</v>
      </c>
      <c r="J33" s="646">
        <v>0</v>
      </c>
      <c r="K33" s="646">
        <v>0</v>
      </c>
      <c r="L33" s="647">
        <v>3.4011448491418066</v>
      </c>
      <c r="M33" s="647">
        <v>5.6530232356699637</v>
      </c>
      <c r="N33" s="647">
        <v>4.5471872143904051</v>
      </c>
      <c r="O33" s="652">
        <v>4.5471872143904051</v>
      </c>
      <c r="P33" s="649">
        <v>0</v>
      </c>
      <c r="Q33" s="671" t="s">
        <v>696</v>
      </c>
      <c r="R33" s="658"/>
    </row>
    <row r="34" spans="1:19" s="650" customFormat="1" ht="11.25" customHeight="1">
      <c r="A34" s="644" t="s">
        <v>217</v>
      </c>
      <c r="B34" s="645"/>
      <c r="C34" s="646" t="s">
        <v>28</v>
      </c>
      <c r="D34" s="646" t="s">
        <v>28</v>
      </c>
      <c r="E34" s="646">
        <v>0</v>
      </c>
      <c r="F34" s="646">
        <v>0</v>
      </c>
      <c r="G34" s="646">
        <v>0</v>
      </c>
      <c r="H34" s="646">
        <v>0</v>
      </c>
      <c r="I34" s="646">
        <v>0</v>
      </c>
      <c r="J34" s="646">
        <v>0</v>
      </c>
      <c r="K34" s="646">
        <v>0</v>
      </c>
      <c r="L34" s="646">
        <v>0</v>
      </c>
      <c r="M34" s="646">
        <v>0</v>
      </c>
      <c r="N34" s="647">
        <v>1.1983257762250643</v>
      </c>
      <c r="O34" s="652">
        <v>1.1983257762250643</v>
      </c>
      <c r="P34" s="649">
        <v>0</v>
      </c>
      <c r="Q34" s="671" t="s">
        <v>696</v>
      </c>
    </row>
    <row r="35" spans="1:19" s="650" customFormat="1" ht="11.25" customHeight="1">
      <c r="A35" s="644" t="s">
        <v>218</v>
      </c>
      <c r="B35" s="645"/>
      <c r="C35" s="646" t="s">
        <v>28</v>
      </c>
      <c r="D35" s="646" t="s">
        <v>28</v>
      </c>
      <c r="E35" s="646">
        <v>0</v>
      </c>
      <c r="F35" s="646">
        <v>0</v>
      </c>
      <c r="G35" s="646">
        <v>0</v>
      </c>
      <c r="H35" s="646">
        <v>0</v>
      </c>
      <c r="I35" s="646">
        <v>0</v>
      </c>
      <c r="J35" s="646">
        <v>0</v>
      </c>
      <c r="K35" s="646">
        <v>0</v>
      </c>
      <c r="L35" s="647">
        <v>23.182379477834587</v>
      </c>
      <c r="M35" s="647">
        <v>17.38678460837594</v>
      </c>
      <c r="N35" s="647">
        <v>17.47742453646585</v>
      </c>
      <c r="O35" s="652">
        <v>17.47742453646585</v>
      </c>
      <c r="P35" s="649">
        <v>0</v>
      </c>
      <c r="Q35" s="671" t="s">
        <v>696</v>
      </c>
    </row>
    <row r="36" spans="1:19" s="650" customFormat="1" ht="11.25" customHeight="1">
      <c r="A36" s="672" t="s">
        <v>124</v>
      </c>
      <c r="B36" s="645"/>
      <c r="C36" s="646" t="s">
        <v>28</v>
      </c>
      <c r="D36" s="646" t="s">
        <v>28</v>
      </c>
      <c r="E36" s="646">
        <v>0</v>
      </c>
      <c r="F36" s="646">
        <v>0</v>
      </c>
      <c r="G36" s="646">
        <v>0</v>
      </c>
      <c r="H36" s="646">
        <v>0</v>
      </c>
      <c r="I36" s="646">
        <v>0</v>
      </c>
      <c r="J36" s="647">
        <v>2.8977974347293234</v>
      </c>
      <c r="K36" s="647">
        <v>29.961530035827071</v>
      </c>
      <c r="L36" s="647">
        <v>64.297443456884878</v>
      </c>
      <c r="M36" s="647">
        <v>91.13298719230734</v>
      </c>
      <c r="N36" s="647">
        <v>164.48879989669061</v>
      </c>
      <c r="O36" s="648">
        <v>199.24417473825</v>
      </c>
      <c r="P36" s="649">
        <v>0.21461187214611877</v>
      </c>
      <c r="Q36" s="649">
        <v>5.1862307623417618E-3</v>
      </c>
    </row>
    <row r="37" spans="1:19" s="658" customFormat="1" ht="11.25" customHeight="1">
      <c r="A37" s="654" t="s">
        <v>108</v>
      </c>
      <c r="B37" s="654"/>
      <c r="C37" s="655" t="s">
        <v>28</v>
      </c>
      <c r="D37" s="655" t="s">
        <v>28</v>
      </c>
      <c r="E37" s="655">
        <v>0</v>
      </c>
      <c r="F37" s="656">
        <v>105.15208573427947</v>
      </c>
      <c r="G37" s="656">
        <v>106.6389455980391</v>
      </c>
      <c r="H37" s="656">
        <v>256.4550729735451</v>
      </c>
      <c r="I37" s="656">
        <v>515.34780839736686</v>
      </c>
      <c r="J37" s="656">
        <v>588.00764977849929</v>
      </c>
      <c r="K37" s="656">
        <v>673.07437482859586</v>
      </c>
      <c r="L37" s="656">
        <v>1167.3642614408627</v>
      </c>
      <c r="M37" s="656">
        <v>1283.2182976893837</v>
      </c>
      <c r="N37" s="656">
        <v>1409.5724307209027</v>
      </c>
      <c r="O37" s="656">
        <v>1397.4564414590861</v>
      </c>
      <c r="P37" s="657">
        <v>-5.8793299985007152E-3</v>
      </c>
      <c r="Q37" s="657">
        <v>3.6375124117174071E-2</v>
      </c>
    </row>
    <row r="38" spans="1:19" s="658" customFormat="1" ht="11.25" customHeight="1">
      <c r="A38" s="660"/>
      <c r="B38" s="660"/>
      <c r="C38" s="661"/>
      <c r="D38" s="661"/>
      <c r="E38" s="661"/>
      <c r="F38" s="662"/>
      <c r="G38" s="662"/>
      <c r="H38" s="662"/>
      <c r="I38" s="662"/>
      <c r="J38" s="662"/>
      <c r="K38" s="662"/>
      <c r="L38" s="662"/>
      <c r="M38" s="662"/>
      <c r="N38" s="662"/>
      <c r="O38" s="662"/>
      <c r="P38" s="663"/>
      <c r="Q38" s="663"/>
    </row>
    <row r="39" spans="1:19" s="677" customFormat="1" ht="11.25" customHeight="1">
      <c r="A39" s="673" t="s">
        <v>533</v>
      </c>
      <c r="B39" s="673"/>
      <c r="C39" s="674">
        <v>10111</v>
      </c>
      <c r="D39" s="674">
        <v>9690</v>
      </c>
      <c r="E39" s="674">
        <v>9375.9370874438901</v>
      </c>
      <c r="F39" s="675">
        <v>8761.6039210045146</v>
      </c>
      <c r="G39" s="675">
        <v>9417.3300841539258</v>
      </c>
      <c r="H39" s="675">
        <v>11007.41422871213</v>
      </c>
      <c r="I39" s="675">
        <v>13509.274888403022</v>
      </c>
      <c r="J39" s="675">
        <v>14870.620986276846</v>
      </c>
      <c r="K39" s="675">
        <v>16943.702296916996</v>
      </c>
      <c r="L39" s="675">
        <v>21047.720071400479</v>
      </c>
      <c r="M39" s="675">
        <v>26954.70487369088</v>
      </c>
      <c r="N39" s="675">
        <v>35626.577873524409</v>
      </c>
      <c r="O39" s="675">
        <v>38417.915412673305</v>
      </c>
      <c r="P39" s="676">
        <v>8.1304247413443775E-2</v>
      </c>
      <c r="Q39" s="676">
        <v>1</v>
      </c>
    </row>
    <row r="40" spans="1:19" s="643" customFormat="1" ht="11.25" customHeight="1">
      <c r="A40" s="678" t="s">
        <v>477</v>
      </c>
      <c r="B40" s="679"/>
      <c r="C40" s="680" t="s">
        <v>28</v>
      </c>
      <c r="D40" s="680" t="s">
        <v>28</v>
      </c>
      <c r="E40" s="681">
        <v>57.955948694586468</v>
      </c>
      <c r="F40" s="681">
        <v>120.40071106449921</v>
      </c>
      <c r="G40" s="681">
        <v>136.15996643943365</v>
      </c>
      <c r="H40" s="681">
        <v>200.01646921866805</v>
      </c>
      <c r="I40" s="681">
        <v>213.06076465958876</v>
      </c>
      <c r="J40" s="681">
        <v>264.91881862220731</v>
      </c>
      <c r="K40" s="681">
        <v>456.62063001929897</v>
      </c>
      <c r="L40" s="681">
        <v>817.67444498643556</v>
      </c>
      <c r="M40" s="681">
        <v>848.39482793265074</v>
      </c>
      <c r="N40" s="681">
        <v>1408.4542942599674</v>
      </c>
      <c r="O40" s="682">
        <v>1628.9339242929937</v>
      </c>
      <c r="P40" s="683">
        <v>0.15970874143311264</v>
      </c>
      <c r="Q40" s="683">
        <v>4.2400372503179622E-2</v>
      </c>
    </row>
    <row r="41" spans="1:19" s="643" customFormat="1" ht="11.25" customHeight="1">
      <c r="A41" s="684" t="s">
        <v>697</v>
      </c>
      <c r="B41" s="679"/>
      <c r="C41" s="685">
        <v>2374</v>
      </c>
      <c r="D41" s="685">
        <v>2637</v>
      </c>
      <c r="E41" s="681">
        <v>2889.104042425135</v>
      </c>
      <c r="F41" s="681">
        <v>3327.9846003229682</v>
      </c>
      <c r="G41" s="681">
        <v>3601.9256983757041</v>
      </c>
      <c r="H41" s="681">
        <v>4393.2129486509457</v>
      </c>
      <c r="I41" s="681">
        <v>5657.5091399006624</v>
      </c>
      <c r="J41" s="681">
        <v>6819.6398315871074</v>
      </c>
      <c r="K41" s="681">
        <v>7983.5505049470212</v>
      </c>
      <c r="L41" s="681">
        <v>10382.034354307247</v>
      </c>
      <c r="M41" s="681">
        <v>13659.295341573332</v>
      </c>
      <c r="N41" s="681">
        <v>19641.961366029784</v>
      </c>
      <c r="O41" s="682">
        <v>22937.411564994774</v>
      </c>
      <c r="P41" s="683">
        <v>0.1709754112559656</v>
      </c>
      <c r="Q41" s="683">
        <v>0.5970498742216549</v>
      </c>
    </row>
    <row r="42" spans="1:19" s="643" customFormat="1" ht="11.25" customHeight="1">
      <c r="A42" s="684" t="s">
        <v>698</v>
      </c>
      <c r="B42" s="679"/>
      <c r="C42" s="680" t="s">
        <v>28</v>
      </c>
      <c r="D42" s="680" t="s">
        <v>28</v>
      </c>
      <c r="E42" s="685">
        <v>0</v>
      </c>
      <c r="F42" s="685">
        <v>0</v>
      </c>
      <c r="G42" s="685">
        <v>0</v>
      </c>
      <c r="H42" s="685">
        <v>0</v>
      </c>
      <c r="I42" s="685">
        <v>0</v>
      </c>
      <c r="J42" s="681">
        <v>7.2496603140944664</v>
      </c>
      <c r="K42" s="681">
        <v>9.987176678609023</v>
      </c>
      <c r="L42" s="681">
        <v>14.980765017913534</v>
      </c>
      <c r="M42" s="681">
        <v>18.975635689357144</v>
      </c>
      <c r="N42" s="681">
        <v>19.974353357218046</v>
      </c>
      <c r="O42" s="682">
        <v>22.471109143101984</v>
      </c>
      <c r="P42" s="683">
        <v>0.12808026486340762</v>
      </c>
      <c r="Q42" s="683">
        <v>5.8491224476196367E-4</v>
      </c>
    </row>
    <row r="43" spans="1:19" s="650" customFormat="1" ht="11.25" customHeight="1">
      <c r="A43" s="686" t="s">
        <v>699</v>
      </c>
      <c r="B43" s="687"/>
      <c r="C43" s="688">
        <v>7737</v>
      </c>
      <c r="D43" s="688">
        <v>7053</v>
      </c>
      <c r="E43" s="689">
        <v>6486.8330450187541</v>
      </c>
      <c r="F43" s="689">
        <v>5433.619320681546</v>
      </c>
      <c r="G43" s="689">
        <v>5815.4043857782217</v>
      </c>
      <c r="H43" s="689">
        <v>6614.2012800611847</v>
      </c>
      <c r="I43" s="689">
        <v>7851.7657485023601</v>
      </c>
      <c r="J43" s="689">
        <v>8050.9811546897381</v>
      </c>
      <c r="K43" s="689">
        <v>8960.1517919699763</v>
      </c>
      <c r="L43" s="689">
        <v>10665.685717093229</v>
      </c>
      <c r="M43" s="689">
        <v>13295.409532117552</v>
      </c>
      <c r="N43" s="689">
        <v>15984.616507494628</v>
      </c>
      <c r="O43" s="690">
        <v>15480.503847678536</v>
      </c>
      <c r="P43" s="691">
        <v>-2.8884041121093329E-2</v>
      </c>
      <c r="Q43" s="691">
        <v>0.40295012577834521</v>
      </c>
    </row>
    <row r="44" spans="1:19" s="628" customFormat="1" ht="11.25" customHeight="1">
      <c r="B44" s="638"/>
      <c r="C44" s="627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246"/>
      <c r="P44" s="650"/>
      <c r="Q44" s="671" t="s">
        <v>702</v>
      </c>
      <c r="R44" s="627"/>
      <c r="S44" s="627"/>
    </row>
    <row r="45" spans="1:19" s="628" customFormat="1" ht="11.25" customHeight="1">
      <c r="A45" s="692" t="s">
        <v>700</v>
      </c>
      <c r="B45" s="627"/>
      <c r="C45" s="627"/>
      <c r="D45" s="627"/>
      <c r="E45" s="627"/>
      <c r="F45" s="627"/>
      <c r="G45" s="627"/>
      <c r="H45" s="627"/>
      <c r="I45" s="627"/>
      <c r="J45" s="627"/>
      <c r="K45" s="627"/>
      <c r="L45" s="627"/>
      <c r="M45" s="627"/>
      <c r="N45" s="627"/>
      <c r="O45" s="639"/>
      <c r="P45" s="627"/>
      <c r="Q45" s="627"/>
      <c r="R45" s="627"/>
      <c r="S45" s="627"/>
    </row>
    <row r="46" spans="1:19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1:19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1:19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1:19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1:19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1:19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1:19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1:19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1:19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1:19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1:19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1:19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1:19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1:19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1:19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1:19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1:19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1:19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1:19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1:19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1:19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1:19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1:19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1:19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1:19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1:19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1:19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1:19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1:19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1:19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1:19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1:19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1:19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1:19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1:19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1:19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1:19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1:19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1:19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1:19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</sheetData>
  <mergeCells count="2">
    <mergeCell ref="A2:B2"/>
    <mergeCell ref="A3:B4"/>
  </mergeCells>
  <phoneticPr fontId="0" type="noConversion"/>
  <pageMargins left="0.78740157499999996" right="0.78740157499999996" top="0.984251969" bottom="0.984251969" header="0.5" footer="0.5"/>
  <pageSetup paperSize="9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8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33203125" defaultRowHeight="11.25"/>
  <cols>
    <col min="1" max="1" width="30.6640625" customWidth="1"/>
    <col min="2" max="43" width="8.5" customWidth="1"/>
  </cols>
  <sheetData>
    <row r="1" spans="1:48" ht="12.75">
      <c r="A1" s="330" t="s">
        <v>536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189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427.68707216071721</v>
      </c>
      <c r="C5" s="108">
        <v>454.52686015767375</v>
      </c>
      <c r="D5" s="108">
        <v>484.20908196404685</v>
      </c>
      <c r="E5" s="108">
        <v>502.89316447138111</v>
      </c>
      <c r="F5" s="108">
        <v>511.367956875007</v>
      </c>
      <c r="G5" s="108">
        <v>533.49736807156864</v>
      </c>
      <c r="H5" s="108">
        <v>525.89890436924247</v>
      </c>
      <c r="I5" s="108">
        <v>527.89308237453065</v>
      </c>
      <c r="J5" s="108">
        <v>514.65462700261924</v>
      </c>
      <c r="K5" s="108">
        <v>491.39609496673899</v>
      </c>
      <c r="L5" s="108">
        <v>469.78349792946943</v>
      </c>
      <c r="M5" s="108">
        <v>457.99785968682443</v>
      </c>
      <c r="N5" s="108">
        <v>462.82558765649708</v>
      </c>
      <c r="O5" s="108">
        <v>484.18369954967471</v>
      </c>
      <c r="P5" s="108">
        <v>477.01453355708747</v>
      </c>
      <c r="Q5" s="108">
        <v>480.2120699271992</v>
      </c>
      <c r="R5" s="108">
        <v>478.81796291154029</v>
      </c>
      <c r="S5" s="108">
        <v>480.74645353680489</v>
      </c>
      <c r="T5" s="108">
        <v>482.97918060099772</v>
      </c>
      <c r="U5" s="108">
        <v>496.13902860109368</v>
      </c>
      <c r="V5" s="108">
        <v>498.68631216119928</v>
      </c>
      <c r="W5" s="108">
        <v>482.32241062912772</v>
      </c>
      <c r="X5" s="108">
        <v>467.26138490142381</v>
      </c>
      <c r="Y5" s="108">
        <v>459.07749097538283</v>
      </c>
      <c r="Z5" s="108">
        <v>429.02925545400791</v>
      </c>
      <c r="AA5" s="108">
        <v>416.60196368421674</v>
      </c>
      <c r="AB5" s="108">
        <v>422.91936459452586</v>
      </c>
      <c r="AC5" s="108">
        <v>413.02562460007988</v>
      </c>
      <c r="AD5" s="108">
        <v>397.0231766651778</v>
      </c>
      <c r="AE5" s="108">
        <v>387.52032681790206</v>
      </c>
      <c r="AF5" s="108">
        <v>383.57173091550038</v>
      </c>
      <c r="AG5" s="108">
        <v>382.08157046445041</v>
      </c>
      <c r="AH5" s="108">
        <v>379.97038054304682</v>
      </c>
      <c r="AI5" s="108">
        <v>368.13785691001908</v>
      </c>
      <c r="AJ5" s="108">
        <v>352.60315831411657</v>
      </c>
      <c r="AK5" s="108">
        <v>352.59897113329828</v>
      </c>
      <c r="AL5" s="108">
        <v>349.20094532108311</v>
      </c>
      <c r="AM5" s="108">
        <v>346.84981105651423</v>
      </c>
      <c r="AN5" s="108">
        <v>338.41267007932009</v>
      </c>
      <c r="AO5" s="108">
        <v>329.17274408721602</v>
      </c>
      <c r="AP5" s="108">
        <v>313.3010014608405</v>
      </c>
      <c r="AQ5" s="108">
        <v>310.22717345374207</v>
      </c>
      <c r="AR5" s="108">
        <v>309.75618865373218</v>
      </c>
      <c r="AS5" s="108">
        <v>304.9450013884026</v>
      </c>
      <c r="AT5" s="27">
        <v>325.33283874005468</v>
      </c>
      <c r="AU5" s="102">
        <v>6.9780321371500031E-2</v>
      </c>
      <c r="AV5" s="102">
        <v>8.5153537657057382E-2</v>
      </c>
    </row>
    <row r="6" spans="1:48">
      <c r="A6" t="s">
        <v>87</v>
      </c>
      <c r="B6" s="108">
        <v>43.874177666038129</v>
      </c>
      <c r="C6" s="108">
        <v>48.212154151415476</v>
      </c>
      <c r="D6" s="108">
        <v>52.701139990880066</v>
      </c>
      <c r="E6" s="108">
        <v>57.119336169376744</v>
      </c>
      <c r="F6" s="108">
        <v>62.218043301075127</v>
      </c>
      <c r="G6" s="108">
        <v>70.067889119492889</v>
      </c>
      <c r="H6" s="108">
        <v>75.163773186789115</v>
      </c>
      <c r="I6" s="108">
        <v>86.713147285350175</v>
      </c>
      <c r="J6" s="108">
        <v>100.31461176757541</v>
      </c>
      <c r="K6" s="108">
        <v>94.386547785713617</v>
      </c>
      <c r="L6" s="108">
        <v>81.575800398679448</v>
      </c>
      <c r="M6" s="108">
        <v>75.304625877894125</v>
      </c>
      <c r="N6" s="108">
        <v>75.57432145480314</v>
      </c>
      <c r="O6" s="108">
        <v>75.189874986365155</v>
      </c>
      <c r="P6" s="108">
        <v>86.274567442669849</v>
      </c>
      <c r="Q6" s="108">
        <v>83.269484915423632</v>
      </c>
      <c r="R6" s="108">
        <v>75.361602899835106</v>
      </c>
      <c r="S6" s="108">
        <v>74.564140117617299</v>
      </c>
      <c r="T6" s="108">
        <v>78.560493011336291</v>
      </c>
      <c r="U6" s="108">
        <v>83.815669417912147</v>
      </c>
      <c r="V6" s="108">
        <v>85.645521256806092</v>
      </c>
      <c r="W6" s="108">
        <v>85.630292689324506</v>
      </c>
      <c r="X6" s="108">
        <v>90.206009927071904</v>
      </c>
      <c r="Y6" s="108">
        <v>94.973876430690908</v>
      </c>
      <c r="Z6" s="108">
        <v>92.447905893315905</v>
      </c>
      <c r="AA6" s="108">
        <v>92.621253881441291</v>
      </c>
      <c r="AB6" s="108">
        <v>93.039480887057394</v>
      </c>
      <c r="AC6" s="108">
        <v>96.980580448958705</v>
      </c>
      <c r="AD6" s="108">
        <v>102.03097243475371</v>
      </c>
      <c r="AE6" s="108">
        <v>106.4257717126645</v>
      </c>
      <c r="AF6" s="108">
        <v>111.8999408621109</v>
      </c>
      <c r="AG6" s="108">
        <v>115.45766181478459</v>
      </c>
      <c r="AH6" s="108">
        <v>120.7245996328117</v>
      </c>
      <c r="AI6" s="108">
        <v>125.068863055227</v>
      </c>
      <c r="AJ6" s="108">
        <v>120.97679684911861</v>
      </c>
      <c r="AK6" s="108">
        <v>126.93829127737291</v>
      </c>
      <c r="AL6" s="108">
        <v>126.07546250335929</v>
      </c>
      <c r="AM6" s="108">
        <v>134.9743936067068</v>
      </c>
      <c r="AN6" s="108">
        <v>142.6485334999127</v>
      </c>
      <c r="AO6" s="108">
        <v>147.57130419751797</v>
      </c>
      <c r="AP6" s="108">
        <v>144.924642717144</v>
      </c>
      <c r="AQ6" s="108">
        <v>153.351183737241</v>
      </c>
      <c r="AR6" s="108">
        <v>159.5299894907152</v>
      </c>
      <c r="AS6" s="108">
        <v>157.73341972669431</v>
      </c>
      <c r="AT6" s="27">
        <v>155.73077963767801</v>
      </c>
      <c r="AU6" s="102">
        <v>-9.9914173008280871E-3</v>
      </c>
      <c r="AV6" s="102">
        <v>4.076141486238239E-2</v>
      </c>
    </row>
    <row r="7" spans="1:48">
      <c r="A7" t="s">
        <v>73</v>
      </c>
      <c r="B7" s="108">
        <v>18.053894057433837</v>
      </c>
      <c r="C7" s="108">
        <v>18.489541890426878</v>
      </c>
      <c r="D7" s="108">
        <v>20.4637609358848</v>
      </c>
      <c r="E7" s="108">
        <v>21.900665607745271</v>
      </c>
      <c r="F7" s="108">
        <v>22.96500895040716</v>
      </c>
      <c r="G7" s="108">
        <v>24.179006882989231</v>
      </c>
      <c r="H7" s="108">
        <v>24.10731916395638</v>
      </c>
      <c r="I7" s="108">
        <v>25.097617426820971</v>
      </c>
      <c r="J7" s="108">
        <v>25.85938910319441</v>
      </c>
      <c r="K7" s="108">
        <v>32.41619267327227</v>
      </c>
      <c r="L7" s="108">
        <v>40.154693290976446</v>
      </c>
      <c r="M7" s="108">
        <v>44.773750850919029</v>
      </c>
      <c r="N7" s="108">
        <v>54.365702291808432</v>
      </c>
      <c r="O7" s="108">
        <v>66.692308952928414</v>
      </c>
      <c r="P7" s="108">
        <v>80.659911000176479</v>
      </c>
      <c r="Q7" s="108">
        <v>107.18790257922988</v>
      </c>
      <c r="R7" s="108">
        <v>127.99533948516228</v>
      </c>
      <c r="S7" s="108">
        <v>151.01307894006982</v>
      </c>
      <c r="T7" s="108">
        <v>147.12454932808936</v>
      </c>
      <c r="U7" s="108">
        <v>148.31125028363917</v>
      </c>
      <c r="V7" s="108">
        <v>145.85386380253613</v>
      </c>
      <c r="W7" s="108">
        <v>136.88176386052501</v>
      </c>
      <c r="X7" s="108">
        <v>143.03522048256519</v>
      </c>
      <c r="Y7" s="108">
        <v>142.69090840329821</v>
      </c>
      <c r="Z7" s="108">
        <v>143.0652207346898</v>
      </c>
      <c r="AA7" s="108">
        <v>146.33856112749871</v>
      </c>
      <c r="AB7" s="108">
        <v>153.6721503668405</v>
      </c>
      <c r="AC7" s="108">
        <v>153.74085470085498</v>
      </c>
      <c r="AD7" s="108">
        <v>153.80687542545931</v>
      </c>
      <c r="AE7" s="108">
        <v>154.3662052794798</v>
      </c>
      <c r="AF7" s="108">
        <v>150.53988477926501</v>
      </c>
      <c r="AG7" s="108">
        <v>162.57798804931588</v>
      </c>
      <c r="AH7" s="108">
        <v>169.65952398961289</v>
      </c>
      <c r="AI7" s="108">
        <v>173.4992801855629</v>
      </c>
      <c r="AJ7" s="108">
        <v>165.21092832110571</v>
      </c>
      <c r="AK7" s="108">
        <v>171.2224461084634</v>
      </c>
      <c r="AL7" s="108">
        <v>176.5724655220227</v>
      </c>
      <c r="AM7" s="108">
        <v>178.36465849784389</v>
      </c>
      <c r="AN7" s="108">
        <v>188.7745619342964</v>
      </c>
      <c r="AO7" s="108">
        <v>190.67333030784383</v>
      </c>
      <c r="AP7" s="108">
        <v>187.08438611371321</v>
      </c>
      <c r="AQ7" s="108">
        <v>183.0765258204928</v>
      </c>
      <c r="AR7" s="108">
        <v>172.69282965772351</v>
      </c>
      <c r="AS7" s="108">
        <v>157.71196115077461</v>
      </c>
      <c r="AT7" s="27">
        <v>147.47146603637302</v>
      </c>
      <c r="AU7" s="102">
        <v>-6.2369801433129979E-2</v>
      </c>
      <c r="AV7" s="102">
        <v>3.8599598752782321E-2</v>
      </c>
    </row>
    <row r="8" spans="1:48">
      <c r="A8" s="332" t="s">
        <v>104</v>
      </c>
      <c r="B8" s="42">
        <v>489.61514388418919</v>
      </c>
      <c r="C8" s="42">
        <v>521.22855619951611</v>
      </c>
      <c r="D8" s="42">
        <v>557.3739828908117</v>
      </c>
      <c r="E8" s="42">
        <v>581.9131662485031</v>
      </c>
      <c r="F8" s="42">
        <v>596.55100912648925</v>
      </c>
      <c r="G8" s="42">
        <v>627.74426407405076</v>
      </c>
      <c r="H8" s="42">
        <v>625.16999671998792</v>
      </c>
      <c r="I8" s="42">
        <v>639.70384708670178</v>
      </c>
      <c r="J8" s="42">
        <v>640.828627873389</v>
      </c>
      <c r="K8" s="42">
        <v>618.19883542572484</v>
      </c>
      <c r="L8" s="42">
        <v>591.51399161912536</v>
      </c>
      <c r="M8" s="42">
        <v>578.0762364156376</v>
      </c>
      <c r="N8" s="42">
        <v>592.76561140310866</v>
      </c>
      <c r="O8" s="42">
        <v>626.06588348896821</v>
      </c>
      <c r="P8" s="42">
        <v>643.94901199993387</v>
      </c>
      <c r="Q8" s="42">
        <v>670.66945742185271</v>
      </c>
      <c r="R8" s="42">
        <v>682.17490529653764</v>
      </c>
      <c r="S8" s="42">
        <v>706.323672594492</v>
      </c>
      <c r="T8" s="42">
        <v>708.66422294042331</v>
      </c>
      <c r="U8" s="42">
        <v>728.26594830264503</v>
      </c>
      <c r="V8" s="42">
        <v>730.18569722054144</v>
      </c>
      <c r="W8" s="42">
        <v>704.83446717897721</v>
      </c>
      <c r="X8" s="42">
        <v>700.50261531106094</v>
      </c>
      <c r="Y8" s="42">
        <v>696.7422758093719</v>
      </c>
      <c r="Z8" s="42">
        <v>664.54238208201355</v>
      </c>
      <c r="AA8" s="42">
        <v>655.56177869315673</v>
      </c>
      <c r="AB8" s="42">
        <v>669.63099584842371</v>
      </c>
      <c r="AC8" s="42">
        <v>663.74705974989354</v>
      </c>
      <c r="AD8" s="42">
        <v>652.8610245253908</v>
      </c>
      <c r="AE8" s="42">
        <v>648.31230381004639</v>
      </c>
      <c r="AF8" s="42">
        <v>646.01155655687626</v>
      </c>
      <c r="AG8" s="42">
        <v>660.11722032855096</v>
      </c>
      <c r="AH8" s="42">
        <v>670.35450416547133</v>
      </c>
      <c r="AI8" s="42">
        <v>666.7060001508089</v>
      </c>
      <c r="AJ8" s="42">
        <v>638.79088348434084</v>
      </c>
      <c r="AK8" s="42">
        <v>650.75970851913462</v>
      </c>
      <c r="AL8" s="42">
        <v>651.8488733464651</v>
      </c>
      <c r="AM8" s="42">
        <v>660.18886316106489</v>
      </c>
      <c r="AN8" s="42">
        <v>669.83576551352917</v>
      </c>
      <c r="AO8" s="42">
        <v>667.41737859257773</v>
      </c>
      <c r="AP8" s="42">
        <v>645.31003029169779</v>
      </c>
      <c r="AQ8" s="42">
        <v>646.65488301147593</v>
      </c>
      <c r="AR8" s="42">
        <v>641.97900780217083</v>
      </c>
      <c r="AS8" s="42">
        <v>620.39038226587149</v>
      </c>
      <c r="AT8" s="42">
        <v>628.53508441410577</v>
      </c>
      <c r="AU8" s="334">
        <v>1.5904044227925462E-2</v>
      </c>
      <c r="AV8" s="334">
        <v>0.16451455127222211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08">
        <v>13.764758620689699</v>
      </c>
      <c r="C10" s="108">
        <v>14.6439655172414</v>
      </c>
      <c r="D10" s="108">
        <v>15.962275862068999</v>
      </c>
      <c r="E10" s="108">
        <v>17.487586206896601</v>
      </c>
      <c r="F10" s="108">
        <v>18.106758620689696</v>
      </c>
      <c r="G10" s="108">
        <v>20.000517241379299</v>
      </c>
      <c r="H10" s="108">
        <v>21.5708620689655</v>
      </c>
      <c r="I10" s="108">
        <v>22.218034482758597</v>
      </c>
      <c r="J10" s="108">
        <v>21.601172413793098</v>
      </c>
      <c r="K10" s="108">
        <v>21.1447586206897</v>
      </c>
      <c r="L10" s="108">
        <v>20.260551724137901</v>
      </c>
      <c r="M10" s="108">
        <v>20.414137931034503</v>
      </c>
      <c r="N10" s="108">
        <v>22.061965517241401</v>
      </c>
      <c r="O10" s="108">
        <v>23.209862068965496</v>
      </c>
      <c r="P10" s="108">
        <v>24.2781034482759</v>
      </c>
      <c r="Q10" s="108">
        <v>25.267034482758596</v>
      </c>
      <c r="R10" s="108">
        <v>25.736379310344798</v>
      </c>
      <c r="S10" s="108">
        <v>25.571310344827602</v>
      </c>
      <c r="T10" s="108">
        <v>25.667310344827602</v>
      </c>
      <c r="U10" s="108">
        <v>25.1417586206897</v>
      </c>
      <c r="V10" s="108">
        <v>24.158620689655201</v>
      </c>
      <c r="W10" s="108">
        <v>22.868655172413799</v>
      </c>
      <c r="X10" s="108">
        <v>22.572586206896599</v>
      </c>
      <c r="Y10" s="108">
        <v>23.719758620689699</v>
      </c>
      <c r="Z10" s="108">
        <v>24.2299655172414</v>
      </c>
      <c r="AA10" s="108">
        <v>25.4365517241379</v>
      </c>
      <c r="AB10" s="108">
        <v>25.882000000000001</v>
      </c>
      <c r="AC10" s="108">
        <v>29.040448275862101</v>
      </c>
      <c r="AD10" s="108">
        <v>31.067827586206899</v>
      </c>
      <c r="AE10" s="108">
        <v>34.510999999999996</v>
      </c>
      <c r="AF10" s="108">
        <v>37.4569310344828</v>
      </c>
      <c r="AG10" s="108">
        <v>40.816000000000003</v>
      </c>
      <c r="AH10" s="108">
        <v>43.385586206896605</v>
      </c>
      <c r="AI10" s="108">
        <v>44.028068965517193</v>
      </c>
      <c r="AJ10" s="108">
        <v>41.819206896551705</v>
      </c>
      <c r="AK10" s="108">
        <v>40.434724137930999</v>
      </c>
      <c r="AL10" s="108">
        <v>41.537000000000006</v>
      </c>
      <c r="AM10" s="108">
        <v>40.901517241379302</v>
      </c>
      <c r="AN10" s="108">
        <v>40.243000000000002</v>
      </c>
      <c r="AO10" s="108">
        <v>37.7888620689655</v>
      </c>
      <c r="AP10" s="108">
        <v>36.242271933280492</v>
      </c>
      <c r="AQ10" s="108">
        <v>35.767237603035561</v>
      </c>
      <c r="AR10" s="108">
        <v>34.943078312202481</v>
      </c>
      <c r="AS10" s="108">
        <v>34.123831951332242</v>
      </c>
      <c r="AT10" s="27">
        <v>33.777845255594052</v>
      </c>
      <c r="AU10" s="102">
        <v>-7.4272037883525988E-3</v>
      </c>
      <c r="AV10" s="102">
        <v>8.8411087828876994E-3</v>
      </c>
    </row>
    <row r="11" spans="1:48">
      <c r="A11" t="s">
        <v>72</v>
      </c>
      <c r="B11" s="108">
        <v>4.7622057597574887</v>
      </c>
      <c r="C11" s="108">
        <v>5.8150903751420993</v>
      </c>
      <c r="D11" s="108">
        <v>7.3192112542629788</v>
      </c>
      <c r="E11" s="108">
        <v>8.0431100416824517</v>
      </c>
      <c r="F11" s="108">
        <v>8.7731947707464997</v>
      </c>
      <c r="G11" s="108">
        <v>8.3219585070102298</v>
      </c>
      <c r="H11" s="108">
        <v>8.7043855627131475</v>
      </c>
      <c r="I11" s="108">
        <v>8.5271342932929137</v>
      </c>
      <c r="J11" s="108">
        <v>8.6542482000757879</v>
      </c>
      <c r="K11" s="108">
        <v>9.005209738537328</v>
      </c>
      <c r="L11" s="108">
        <v>8.8224884425918884</v>
      </c>
      <c r="M11" s="108">
        <v>8.5952860174308441</v>
      </c>
      <c r="N11" s="108">
        <v>8.2709774535808975</v>
      </c>
      <c r="O11" s="108">
        <v>8.220840090943538</v>
      </c>
      <c r="P11" s="108">
        <v>8.5216642667677185</v>
      </c>
      <c r="Q11" s="108">
        <v>9.3494068965517236</v>
      </c>
      <c r="R11" s="108">
        <v>10.909585827965097</v>
      </c>
      <c r="S11" s="108">
        <v>13.297507389162577</v>
      </c>
      <c r="T11" s="108">
        <v>16.875088291019356</v>
      </c>
      <c r="U11" s="108">
        <v>23.57041386888978</v>
      </c>
      <c r="V11" s="108">
        <v>27.830620689655174</v>
      </c>
      <c r="W11" s="108">
        <v>29.29655418719209</v>
      </c>
      <c r="X11" s="108">
        <v>29.126626563092131</v>
      </c>
      <c r="Y11" s="108">
        <v>28.471873664266766</v>
      </c>
      <c r="Z11" s="108">
        <v>30.41824801061011</v>
      </c>
      <c r="AA11" s="108">
        <v>32.254658582796488</v>
      </c>
      <c r="AB11" s="108">
        <v>31.885025198938969</v>
      </c>
      <c r="AC11" s="108">
        <v>32.334817127699914</v>
      </c>
      <c r="AD11" s="108">
        <v>32.90413452065178</v>
      </c>
      <c r="AE11" s="108">
        <v>34.293499621068541</v>
      </c>
      <c r="AF11" s="108">
        <v>35.546933687002642</v>
      </c>
      <c r="AG11" s="108">
        <v>40.156219098143225</v>
      </c>
      <c r="AH11" s="108">
        <v>43.048866237211023</v>
      </c>
      <c r="AI11" s="108">
        <v>49.780066502463079</v>
      </c>
      <c r="AJ11" s="108">
        <v>56.267080522925326</v>
      </c>
      <c r="AK11" s="108">
        <v>63.160782266009839</v>
      </c>
      <c r="AL11" s="108">
        <v>66.327055892383441</v>
      </c>
      <c r="AM11" s="108">
        <v>74.366018378173578</v>
      </c>
      <c r="AN11" s="108">
        <v>76.978389352027293</v>
      </c>
      <c r="AO11" s="108">
        <v>76.452199166350866</v>
      </c>
      <c r="AP11" s="108">
        <v>84.56390945177013</v>
      </c>
      <c r="AQ11" s="108">
        <v>89.180750683779749</v>
      </c>
      <c r="AR11" s="108">
        <v>90.404416496893418</v>
      </c>
      <c r="AS11" s="108">
        <v>93.94577626749269</v>
      </c>
      <c r="AT11" s="27">
        <v>100.35514404890763</v>
      </c>
      <c r="AU11" s="102">
        <v>7.1150760014123682E-2</v>
      </c>
      <c r="AV11" s="102">
        <v>2.6267239332319968E-2</v>
      </c>
    </row>
    <row r="12" spans="1:48">
      <c r="A12" t="s">
        <v>21</v>
      </c>
      <c r="B12" s="108">
        <v>10.145575407351279</v>
      </c>
      <c r="C12" s="108">
        <v>9.9450259568018193</v>
      </c>
      <c r="D12" s="108">
        <v>9.5940644183402792</v>
      </c>
      <c r="E12" s="108">
        <v>8.8159539219401299</v>
      </c>
      <c r="F12" s="108">
        <v>10.69708639636228</v>
      </c>
      <c r="G12" s="108">
        <v>11.205375521030676</v>
      </c>
      <c r="H12" s="108">
        <v>11.123772641151996</v>
      </c>
      <c r="I12" s="108">
        <v>10.079756498673737</v>
      </c>
      <c r="J12" s="108">
        <v>9.4820333459643855</v>
      </c>
      <c r="K12" s="108">
        <v>8.6483700265251962</v>
      </c>
      <c r="L12" s="108">
        <v>8.1018935202728279</v>
      </c>
      <c r="M12" s="108">
        <v>7.5710685107995443</v>
      </c>
      <c r="N12" s="108">
        <v>7.1178181129215581</v>
      </c>
      <c r="O12" s="108">
        <v>6.766856574460018</v>
      </c>
      <c r="P12" s="108">
        <v>6.3657576733611165</v>
      </c>
      <c r="Q12" s="108">
        <v>6.4837475558923838</v>
      </c>
      <c r="R12" s="108">
        <v>6.9172686623721074</v>
      </c>
      <c r="S12" s="108">
        <v>7.2869020462296286</v>
      </c>
      <c r="T12" s="108">
        <v>7.8197411898446365</v>
      </c>
      <c r="U12" s="108">
        <v>8.5952860174308441</v>
      </c>
      <c r="V12" s="108">
        <v>9.0731752557787075</v>
      </c>
      <c r="W12" s="108">
        <v>15.290208222811717</v>
      </c>
      <c r="X12" s="108">
        <v>19.388678287230061</v>
      </c>
      <c r="Y12" s="108">
        <v>19.039600151572561</v>
      </c>
      <c r="Z12" s="108">
        <v>20.341288177339859</v>
      </c>
      <c r="AA12" s="108">
        <v>22.259301629405119</v>
      </c>
      <c r="AB12" s="108">
        <v>21.49948200075788</v>
      </c>
      <c r="AC12" s="108">
        <v>22.156633118605562</v>
      </c>
      <c r="AD12" s="108">
        <v>22.884656309208058</v>
      </c>
      <c r="AE12" s="108">
        <v>22.971293671845359</v>
      </c>
      <c r="AF12" s="108">
        <v>29.534253694581238</v>
      </c>
      <c r="AG12" s="108">
        <v>31.771088366805586</v>
      </c>
      <c r="AH12" s="108">
        <v>33.186715611974194</v>
      </c>
      <c r="AI12" s="108">
        <v>38.499588669950711</v>
      </c>
      <c r="AJ12" s="108">
        <v>41.639570670708586</v>
      </c>
      <c r="AK12" s="108">
        <v>35.336363849943197</v>
      </c>
      <c r="AL12" s="108">
        <v>31.046949791587693</v>
      </c>
      <c r="AM12" s="108">
        <v>29.743378363016291</v>
      </c>
      <c r="AN12" s="108">
        <v>27.888295945433892</v>
      </c>
      <c r="AO12" s="108">
        <v>27.325710477453566</v>
      </c>
      <c r="AP12" s="108">
        <v>27.301689185544905</v>
      </c>
      <c r="AQ12" s="108">
        <v>27.498089759378569</v>
      </c>
      <c r="AR12" s="108">
        <v>27.610533945412808</v>
      </c>
      <c r="AS12" s="108">
        <v>30.502969098143222</v>
      </c>
      <c r="AT12" s="27">
        <v>34.127136936339539</v>
      </c>
      <c r="AU12" s="102">
        <v>0.12187885158129275</v>
      </c>
      <c r="AV12" s="102">
        <v>8.9325333756366133E-3</v>
      </c>
    </row>
    <row r="13" spans="1:48">
      <c r="A13" t="s">
        <v>106</v>
      </c>
      <c r="B13" s="108">
        <v>0.41011235955056202</v>
      </c>
      <c r="C13" s="108">
        <v>0.35884831460674199</v>
      </c>
      <c r="D13" s="108">
        <v>0.30758426966292102</v>
      </c>
      <c r="E13" s="108">
        <v>0.25702247191011202</v>
      </c>
      <c r="F13" s="108">
        <v>0.20505617977528101</v>
      </c>
      <c r="G13" s="108">
        <v>0.20505617977528101</v>
      </c>
      <c r="H13" s="108">
        <v>0.20505617977528101</v>
      </c>
      <c r="I13" s="108">
        <v>4.0095505617977496</v>
      </c>
      <c r="J13" s="108">
        <v>10.714185393258401</v>
      </c>
      <c r="K13" s="108">
        <v>9.0737359550561791</v>
      </c>
      <c r="L13" s="108">
        <v>8.2535112359550595</v>
      </c>
      <c r="M13" s="108">
        <v>9.6640449438202207</v>
      </c>
      <c r="N13" s="108">
        <v>9.4127857419604801</v>
      </c>
      <c r="O13" s="108">
        <v>10.418268113134459</v>
      </c>
      <c r="P13" s="108">
        <v>11.033436652460258</v>
      </c>
      <c r="Q13" s="108">
        <v>10.549620302208462</v>
      </c>
      <c r="R13" s="108">
        <v>10.879644517628858</v>
      </c>
      <c r="S13" s="108">
        <v>10.879644517628858</v>
      </c>
      <c r="T13" s="108">
        <v>12.263773731111959</v>
      </c>
      <c r="U13" s="108">
        <v>13.342210228593594</v>
      </c>
      <c r="V13" s="108">
        <v>14.567558698179017</v>
      </c>
      <c r="W13" s="108">
        <v>15.182727237504817</v>
      </c>
      <c r="X13" s="108">
        <v>8.9828748547074788</v>
      </c>
      <c r="Y13" s="108">
        <v>15.789773188686523</v>
      </c>
      <c r="Z13" s="108">
        <v>14.582322743122818</v>
      </c>
      <c r="AA13" s="108">
        <v>14.855344440139497</v>
      </c>
      <c r="AB13" s="108">
        <v>15.604506586594376</v>
      </c>
      <c r="AC13" s="108">
        <v>16.706900271212717</v>
      </c>
      <c r="AD13" s="108">
        <v>17.923055598605234</v>
      </c>
      <c r="AE13" s="108">
        <v>19.717297171638936</v>
      </c>
      <c r="AF13" s="108">
        <v>20.095944013948056</v>
      </c>
      <c r="AG13" s="108">
        <v>20.028339635800048</v>
      </c>
      <c r="AH13" s="108">
        <v>20.178673576133235</v>
      </c>
      <c r="AI13" s="108">
        <v>19.563505036807435</v>
      </c>
      <c r="AJ13" s="108">
        <v>19.460976946919835</v>
      </c>
      <c r="AK13" s="108">
        <v>20.850811545912446</v>
      </c>
      <c r="AL13" s="108">
        <v>21.152690430065835</v>
      </c>
      <c r="AM13" s="108">
        <v>20.383729755908536</v>
      </c>
      <c r="AN13" s="108">
        <v>21.716594924447936</v>
      </c>
      <c r="AO13" s="108">
        <v>27.327777838047247</v>
      </c>
      <c r="AP13" s="108">
        <v>27.560696048043436</v>
      </c>
      <c r="AQ13" s="108">
        <v>27.749328122481636</v>
      </c>
      <c r="AR13" s="108">
        <v>26.488666160402936</v>
      </c>
      <c r="AS13" s="108">
        <v>26.230897976109048</v>
      </c>
      <c r="AT13" s="27">
        <v>25.205131464663236</v>
      </c>
      <c r="AU13" s="102">
        <v>-3.6472687958279959E-2</v>
      </c>
      <c r="AV13" s="102">
        <v>6.5972624209700821E-3</v>
      </c>
    </row>
    <row r="14" spans="1:48">
      <c r="A14" t="s">
        <v>107</v>
      </c>
      <c r="B14" s="108">
        <v>3.2118979496738094</v>
      </c>
      <c r="C14" s="108">
        <v>3.2118979496738094</v>
      </c>
      <c r="D14" s="108">
        <v>3.6064925442684093</v>
      </c>
      <c r="E14" s="108">
        <v>3.7647517241379309</v>
      </c>
      <c r="F14" s="108">
        <v>3.6558168685927295</v>
      </c>
      <c r="G14" s="108">
        <v>3.6558168685927295</v>
      </c>
      <c r="H14" s="108">
        <v>3.1260736253494894</v>
      </c>
      <c r="I14" s="108">
        <v>3.2830165890028007</v>
      </c>
      <c r="J14" s="108">
        <v>3.5699925442684095</v>
      </c>
      <c r="K14" s="108">
        <v>3.8659384902143494</v>
      </c>
      <c r="L14" s="108">
        <v>3.5878513513513504</v>
      </c>
      <c r="M14" s="108">
        <v>3.79551891891892</v>
      </c>
      <c r="N14" s="108">
        <v>4.5250135135135103</v>
      </c>
      <c r="O14" s="108">
        <v>7.48447297297297</v>
      </c>
      <c r="P14" s="108">
        <v>9.5067702702702697</v>
      </c>
      <c r="Q14" s="108">
        <v>9.6811945945945901</v>
      </c>
      <c r="R14" s="108">
        <v>9.556094594594601</v>
      </c>
      <c r="S14" s="108">
        <v>9.6547432432432405</v>
      </c>
      <c r="T14" s="108">
        <v>8.4344594594594593</v>
      </c>
      <c r="U14" s="108">
        <v>9.1371405405405408</v>
      </c>
      <c r="V14" s="108">
        <v>9.309472972972971</v>
      </c>
      <c r="W14" s="108">
        <v>8.8162297297297307</v>
      </c>
      <c r="X14" s="108">
        <v>8.12568918918919</v>
      </c>
      <c r="Y14" s="108">
        <v>7.0103837837837801</v>
      </c>
      <c r="Z14" s="108">
        <v>6.4486621621621598</v>
      </c>
      <c r="AA14" s="108">
        <v>6.39933783783784</v>
      </c>
      <c r="AB14" s="108">
        <v>5.7087972972973002</v>
      </c>
      <c r="AC14" s="108">
        <v>5.7738972972973004</v>
      </c>
      <c r="AD14" s="108">
        <v>6.2513648648648603</v>
      </c>
      <c r="AE14" s="108">
        <v>6.3006891891891899</v>
      </c>
      <c r="AF14" s="108">
        <v>6.0540675675675706</v>
      </c>
      <c r="AG14" s="108">
        <v>5.9717351351351295</v>
      </c>
      <c r="AH14" s="108">
        <v>5.8882357875116496</v>
      </c>
      <c r="AI14" s="108">
        <v>5.6781141658900296</v>
      </c>
      <c r="AJ14" s="108">
        <v>5.2163364398881695</v>
      </c>
      <c r="AK14" s="108">
        <v>4.8715520969245114</v>
      </c>
      <c r="AL14" s="108">
        <v>4.7595931966449188</v>
      </c>
      <c r="AM14" s="108">
        <v>4.7595931966449188</v>
      </c>
      <c r="AN14" s="108">
        <v>4.4636472506989788</v>
      </c>
      <c r="AO14" s="108">
        <v>4.4339211556383962</v>
      </c>
      <c r="AP14" s="108">
        <v>4.9602260018639299</v>
      </c>
      <c r="AQ14" s="108">
        <v>5.1331712814538681</v>
      </c>
      <c r="AR14" s="108">
        <v>5.0674127572227423</v>
      </c>
      <c r="AS14" s="108">
        <v>5.2856438611370011</v>
      </c>
      <c r="AT14" s="27">
        <v>6.3801408164906768</v>
      </c>
      <c r="AU14" s="102">
        <v>0.21037679087366201</v>
      </c>
      <c r="AV14" s="102">
        <v>1.6699561082687533E-3</v>
      </c>
    </row>
    <row r="15" spans="1:48">
      <c r="A15" t="s">
        <v>64</v>
      </c>
      <c r="B15" s="108">
        <v>7.0322349235171142</v>
      </c>
      <c r="C15" s="108">
        <v>7.972149086607244</v>
      </c>
      <c r="D15" s="108">
        <v>9.3298028777374231</v>
      </c>
      <c r="E15" s="108">
        <v>10.000858369098699</v>
      </c>
      <c r="F15" s="108">
        <v>8.1981402002861206</v>
      </c>
      <c r="G15" s="108">
        <v>7.3104434907010001</v>
      </c>
      <c r="H15" s="108">
        <v>6.7360515021459202</v>
      </c>
      <c r="I15" s="108">
        <v>7.3828326180257502</v>
      </c>
      <c r="J15" s="108">
        <v>8.6680972818311908</v>
      </c>
      <c r="K15" s="108">
        <v>9.7646638054363404</v>
      </c>
      <c r="L15" s="108">
        <v>11.2789699570815</v>
      </c>
      <c r="M15" s="108">
        <v>11.1004291845494</v>
      </c>
      <c r="N15" s="108">
        <v>11.957796852646601</v>
      </c>
      <c r="O15" s="108">
        <v>12.0100143061516</v>
      </c>
      <c r="P15" s="108">
        <v>11.174535050071499</v>
      </c>
      <c r="Q15" s="108">
        <v>11.1004291845494</v>
      </c>
      <c r="R15" s="108">
        <v>9.8690987124463501</v>
      </c>
      <c r="S15" s="108">
        <v>9.2424892703862707</v>
      </c>
      <c r="T15" s="108">
        <v>8.3547925608011404</v>
      </c>
      <c r="U15" s="108">
        <v>8.9012875536480696</v>
      </c>
      <c r="V15" s="108">
        <v>9.0853147353361905</v>
      </c>
      <c r="W15" s="108">
        <v>8.7314544587505942</v>
      </c>
      <c r="X15" s="108">
        <v>8.0120720076299499</v>
      </c>
      <c r="Y15" s="108">
        <v>7.8362746781115895</v>
      </c>
      <c r="Z15" s="108">
        <v>7.7337529804482621</v>
      </c>
      <c r="AA15" s="108">
        <v>7.7626466380543633</v>
      </c>
      <c r="AB15" s="108">
        <v>7.6131607883056382</v>
      </c>
      <c r="AC15" s="108">
        <v>7.2918495102894214</v>
      </c>
      <c r="AD15" s="108">
        <v>6.7730756850445681</v>
      </c>
      <c r="AE15" s="108">
        <v>7.0919502677818116</v>
      </c>
      <c r="AF15" s="108">
        <v>7.0454131359818017</v>
      </c>
      <c r="AG15" s="108">
        <v>6.9780187080444547</v>
      </c>
      <c r="AH15" s="108">
        <v>6.7444029474340681</v>
      </c>
      <c r="AI15" s="108">
        <v>6.7038473918785124</v>
      </c>
      <c r="AJ15" s="108">
        <v>6.9487773742709384</v>
      </c>
      <c r="AK15" s="108">
        <v>6.7592289534499859</v>
      </c>
      <c r="AL15" s="108">
        <v>6.5265423590477294</v>
      </c>
      <c r="AM15" s="108">
        <v>7.5311894281207543</v>
      </c>
      <c r="AN15" s="108">
        <v>7.8688924195737444</v>
      </c>
      <c r="AO15" s="108">
        <v>7.2855125453945204</v>
      </c>
      <c r="AP15" s="108">
        <v>8.2569952954770542</v>
      </c>
      <c r="AQ15" s="108">
        <v>8.32596610021643</v>
      </c>
      <c r="AR15" s="108">
        <v>7.2017765970617331</v>
      </c>
      <c r="AS15" s="108">
        <v>6.8579245453945212</v>
      </c>
      <c r="AT15" s="27">
        <v>6.7988997274010501</v>
      </c>
      <c r="AU15" s="102">
        <v>-5.8906590740744891E-3</v>
      </c>
      <c r="AV15" s="102">
        <v>1.7795632503806098E-3</v>
      </c>
    </row>
    <row r="16" spans="1:48">
      <c r="A16" t="s">
        <v>22</v>
      </c>
      <c r="B16" s="108">
        <v>184.11396184679265</v>
      </c>
      <c r="C16" s="108">
        <v>178.78590853267164</v>
      </c>
      <c r="D16" s="108">
        <v>187.92504246951216</v>
      </c>
      <c r="E16" s="108">
        <v>191.76238398573318</v>
      </c>
      <c r="F16" s="108">
        <v>190.80553087321175</v>
      </c>
      <c r="G16" s="108">
        <v>197.23806236673045</v>
      </c>
      <c r="H16" s="108">
        <v>189.87655608611968</v>
      </c>
      <c r="I16" s="108">
        <v>173.8123476098782</v>
      </c>
      <c r="J16" s="108">
        <v>181.43453814028396</v>
      </c>
      <c r="K16" s="108">
        <v>160.65021554602157</v>
      </c>
      <c r="L16" s="108">
        <v>127.09779647889462</v>
      </c>
      <c r="M16" s="108">
        <v>124.81268058825785</v>
      </c>
      <c r="N16" s="108">
        <v>121.48991737851274</v>
      </c>
      <c r="O16" s="108">
        <v>116.97508342917894</v>
      </c>
      <c r="P16" s="108">
        <v>127.36823307831762</v>
      </c>
      <c r="Q16" s="108">
        <v>117.34633009395077</v>
      </c>
      <c r="R16" s="108">
        <v>113.61535593578051</v>
      </c>
      <c r="S16" s="108">
        <v>102.59502445475418</v>
      </c>
      <c r="T16" s="108">
        <v>97.268925203430683</v>
      </c>
      <c r="U16" s="108">
        <v>97.604290913790251</v>
      </c>
      <c r="V16" s="108">
        <v>91.504040270436761</v>
      </c>
      <c r="W16" s="108">
        <v>98.944937034500256</v>
      </c>
      <c r="X16" s="108">
        <v>100.25350046953817</v>
      </c>
      <c r="Y16" s="108">
        <v>105.1950813765649</v>
      </c>
      <c r="Z16" s="108">
        <v>105.65969742787833</v>
      </c>
      <c r="AA16" s="108">
        <v>117.79705189473732</v>
      </c>
      <c r="AB16" s="108">
        <v>131.32541480036002</v>
      </c>
      <c r="AC16" s="108">
        <v>131.589960401132</v>
      </c>
      <c r="AD16" s="108">
        <v>136.13735843208741</v>
      </c>
      <c r="AE16" s="108">
        <v>144.47936666408179</v>
      </c>
      <c r="AF16" s="108">
        <v>155.32509364055738</v>
      </c>
      <c r="AG16" s="108">
        <v>165.17812030343339</v>
      </c>
      <c r="AH16" s="108">
        <v>174.36596392309872</v>
      </c>
      <c r="AI16" s="108">
        <v>179.58189337175801</v>
      </c>
      <c r="AJ16" s="108">
        <v>160.867175792507</v>
      </c>
      <c r="AK16" s="108">
        <v>167.26727377521598</v>
      </c>
      <c r="AL16" s="108">
        <v>161.62820605187301</v>
      </c>
      <c r="AM16" s="108">
        <v>148.782414985591</v>
      </c>
      <c r="AN16" s="108">
        <v>131.37906772334298</v>
      </c>
      <c r="AO16" s="108">
        <v>149.951993083573</v>
      </c>
      <c r="AP16" s="108">
        <v>151.00744236311201</v>
      </c>
      <c r="AQ16" s="108">
        <v>144.22286023054801</v>
      </c>
      <c r="AR16" s="108">
        <v>133.861412103747</v>
      </c>
      <c r="AS16" s="108">
        <v>131.51164841498601</v>
      </c>
      <c r="AT16" s="27">
        <v>124.777391930836</v>
      </c>
      <c r="AU16" s="102">
        <v>-4.8607105856319888E-2</v>
      </c>
      <c r="AV16" s="102">
        <v>3.2659587589378147E-2</v>
      </c>
    </row>
    <row r="17" spans="1:48">
      <c r="A17" t="s">
        <v>71</v>
      </c>
      <c r="B17" s="108">
        <v>2.2059846771909073</v>
      </c>
      <c r="C17" s="108">
        <v>2.5259451211660826</v>
      </c>
      <c r="D17" s="108">
        <v>3.5907558007777287</v>
      </c>
      <c r="E17" s="108">
        <v>3.9008517833689633</v>
      </c>
      <c r="F17" s="108">
        <v>3.8574467822100877</v>
      </c>
      <c r="G17" s="108">
        <v>2.9554834539414374</v>
      </c>
      <c r="H17" s="108">
        <v>3.6482848626097768</v>
      </c>
      <c r="I17" s="108">
        <v>3.9908983750096478</v>
      </c>
      <c r="J17" s="108">
        <v>3.9949877675053438</v>
      </c>
      <c r="K17" s="108">
        <v>3.805688802293127</v>
      </c>
      <c r="L17" s="108">
        <v>3.4588336335084424</v>
      </c>
      <c r="M17" s="108">
        <v>3.4631887940478312</v>
      </c>
      <c r="N17" s="108">
        <v>3.0108106106658714</v>
      </c>
      <c r="O17" s="108">
        <v>2.9164388655057847</v>
      </c>
      <c r="P17" s="108">
        <v>2.9547392296715929</v>
      </c>
      <c r="Q17" s="108">
        <v>3.6354328995736145</v>
      </c>
      <c r="R17" s="108">
        <v>3.9473181644957118</v>
      </c>
      <c r="S17" s="108">
        <v>4.5618470111345273</v>
      </c>
      <c r="T17" s="108">
        <v>4.5443074119165461</v>
      </c>
      <c r="U17" s="108">
        <v>4.4001619466545252</v>
      </c>
      <c r="V17" s="108">
        <v>4.2492809925202533</v>
      </c>
      <c r="W17" s="108">
        <v>4.1718444816150431</v>
      </c>
      <c r="X17" s="108">
        <v>3.9943900447472704</v>
      </c>
      <c r="Y17" s="108">
        <v>3.5789554357575799</v>
      </c>
      <c r="Z17" s="108">
        <v>3.5290184393748056</v>
      </c>
      <c r="AA17" s="108">
        <v>3.5771103300451204</v>
      </c>
      <c r="AB17" s="108">
        <v>3.5760962936543401</v>
      </c>
      <c r="AC17" s="108">
        <v>3.5612220864777835</v>
      </c>
      <c r="AD17" s="108">
        <v>3.9175655052499843</v>
      </c>
      <c r="AE17" s="108">
        <v>4.267239273855707</v>
      </c>
      <c r="AF17" s="108">
        <v>4.6308552922103461</v>
      </c>
      <c r="AG17" s="108">
        <v>4.9622057032817208</v>
      </c>
      <c r="AH17" s="108">
        <v>5.2818239995649137</v>
      </c>
      <c r="AI17" s="108">
        <v>6.1655729744866052</v>
      </c>
      <c r="AJ17" s="108">
        <v>6.1898167763876186</v>
      </c>
      <c r="AK17" s="108">
        <v>6.5867005619027736</v>
      </c>
      <c r="AL17" s="108">
        <v>6.9193639993073441</v>
      </c>
      <c r="AM17" s="108">
        <v>7.7609508516247283</v>
      </c>
      <c r="AN17" s="108">
        <v>7.7987555472947196</v>
      </c>
      <c r="AO17" s="108">
        <v>7.3228041563171011</v>
      </c>
      <c r="AP17" s="108">
        <v>7.2114945342633083</v>
      </c>
      <c r="AQ17" s="108">
        <v>7.0789189903704335</v>
      </c>
      <c r="AR17" s="108">
        <v>7.1649002154850363</v>
      </c>
      <c r="AS17" s="108">
        <v>7.0807098850043513</v>
      </c>
      <c r="AT17" s="27">
        <v>7.0917095074779155</v>
      </c>
      <c r="AU17" s="102">
        <v>4.2974453245692157E-3</v>
      </c>
      <c r="AV17" s="102">
        <v>1.8562041106475701E-3</v>
      </c>
    </row>
    <row r="18" spans="1:48">
      <c r="A18" s="332" t="s">
        <v>110</v>
      </c>
      <c r="B18" s="42">
        <v>225.6467315445235</v>
      </c>
      <c r="C18" s="42">
        <v>223.25883085391084</v>
      </c>
      <c r="D18" s="42">
        <v>237.6352294966309</v>
      </c>
      <c r="E18" s="42">
        <v>244.03251850476806</v>
      </c>
      <c r="F18" s="42">
        <v>244.29903069187446</v>
      </c>
      <c r="G18" s="42">
        <v>250.89271362916111</v>
      </c>
      <c r="H18" s="42">
        <v>244.9910425288308</v>
      </c>
      <c r="I18" s="42">
        <v>233.30357102843939</v>
      </c>
      <c r="J18" s="42">
        <v>248.11925508698056</v>
      </c>
      <c r="K18" s="42">
        <v>225.95858098477379</v>
      </c>
      <c r="L18" s="42">
        <v>190.8618963437936</v>
      </c>
      <c r="M18" s="42">
        <v>189.4163548888591</v>
      </c>
      <c r="N18" s="42">
        <v>187.84708518104304</v>
      </c>
      <c r="O18" s="42">
        <v>188.00183642131282</v>
      </c>
      <c r="P18" s="42">
        <v>201.20323966919597</v>
      </c>
      <c r="Q18" s="42">
        <v>193.41319601007956</v>
      </c>
      <c r="R18" s="42">
        <v>191.43074572562801</v>
      </c>
      <c r="S18" s="42">
        <v>183.08946827736688</v>
      </c>
      <c r="T18" s="42">
        <v>181.22839819241136</v>
      </c>
      <c r="U18" s="42">
        <v>190.69254969023729</v>
      </c>
      <c r="V18" s="42">
        <v>189.77808430453427</v>
      </c>
      <c r="W18" s="42">
        <v>203.30261052451806</v>
      </c>
      <c r="X18" s="42">
        <v>200.45641762303086</v>
      </c>
      <c r="Y18" s="42">
        <v>210.6417008994334</v>
      </c>
      <c r="Z18" s="42">
        <v>212.94295545817772</v>
      </c>
      <c r="AA18" s="42">
        <v>230.34200307715366</v>
      </c>
      <c r="AB18" s="42">
        <v>243.09448296590853</v>
      </c>
      <c r="AC18" s="42">
        <v>248.45572808857679</v>
      </c>
      <c r="AD18" s="42">
        <v>257.8590385019188</v>
      </c>
      <c r="AE18" s="42">
        <v>273.63233585946136</v>
      </c>
      <c r="AF18" s="42">
        <v>295.68949206633181</v>
      </c>
      <c r="AG18" s="42">
        <v>315.86172695064352</v>
      </c>
      <c r="AH18" s="42">
        <v>332.0802682898244</v>
      </c>
      <c r="AI18" s="42">
        <v>350.0006570787516</v>
      </c>
      <c r="AJ18" s="42">
        <v>338.40894142015918</v>
      </c>
      <c r="AK18" s="42">
        <v>345.26743718728977</v>
      </c>
      <c r="AL18" s="42">
        <v>339.89740172090995</v>
      </c>
      <c r="AM18" s="42">
        <v>334.22879220045911</v>
      </c>
      <c r="AN18" s="42">
        <v>318.3366431628196</v>
      </c>
      <c r="AO18" s="42">
        <v>337.88878049174014</v>
      </c>
      <c r="AP18" s="42">
        <v>347.10472481335523</v>
      </c>
      <c r="AQ18" s="42">
        <v>344.95632277126424</v>
      </c>
      <c r="AR18" s="42">
        <v>332.74219658842816</v>
      </c>
      <c r="AS18" s="42">
        <v>335.53940199959914</v>
      </c>
      <c r="AT18" s="42">
        <v>338.51339968771009</v>
      </c>
      <c r="AU18" s="334">
        <v>1.1627342829509946E-2</v>
      </c>
      <c r="AV18" s="334">
        <v>8.8603454970489437E-2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88</v>
      </c>
      <c r="B20" s="118" t="s">
        <v>28</v>
      </c>
      <c r="C20" s="118" t="s">
        <v>28</v>
      </c>
      <c r="D20" s="118" t="s">
        <v>28</v>
      </c>
      <c r="E20" s="118" t="s">
        <v>28</v>
      </c>
      <c r="F20" s="118" t="s">
        <v>28</v>
      </c>
      <c r="G20" s="118" t="s">
        <v>28</v>
      </c>
      <c r="H20" s="118" t="s">
        <v>28</v>
      </c>
      <c r="I20" s="118" t="s">
        <v>28</v>
      </c>
      <c r="J20" s="118" t="s">
        <v>28</v>
      </c>
      <c r="K20" s="118" t="s">
        <v>28</v>
      </c>
      <c r="L20" s="118" t="s">
        <v>28</v>
      </c>
      <c r="M20" s="118" t="s">
        <v>28</v>
      </c>
      <c r="N20" s="118" t="s">
        <v>28</v>
      </c>
      <c r="O20" s="118" t="s">
        <v>28</v>
      </c>
      <c r="P20" s="118" t="s">
        <v>28</v>
      </c>
      <c r="Q20" s="118" t="s">
        <v>28</v>
      </c>
      <c r="R20" s="118" t="s">
        <v>28</v>
      </c>
      <c r="S20" s="118" t="s">
        <v>28</v>
      </c>
      <c r="T20" s="118" t="s">
        <v>28</v>
      </c>
      <c r="U20" s="118" t="s">
        <v>28</v>
      </c>
      <c r="V20" s="108">
        <v>13.23</v>
      </c>
      <c r="W20" s="108">
        <v>13.05</v>
      </c>
      <c r="X20" s="108">
        <v>13.91</v>
      </c>
      <c r="Y20" s="108">
        <v>13.74</v>
      </c>
      <c r="Z20" s="108">
        <v>13.16</v>
      </c>
      <c r="AA20" s="108">
        <v>12.5</v>
      </c>
      <c r="AB20" s="108">
        <v>11.7737</v>
      </c>
      <c r="AC20" s="108">
        <v>11.1957</v>
      </c>
      <c r="AD20" s="108">
        <v>10.251299999999999</v>
      </c>
      <c r="AE20" s="108">
        <v>9.5628000000000011</v>
      </c>
      <c r="AF20" s="108">
        <v>9.1616999999999997</v>
      </c>
      <c r="AG20" s="108">
        <v>9.1004000000000005</v>
      </c>
      <c r="AH20" s="108">
        <v>9.027000000000001</v>
      </c>
      <c r="AI20" s="108">
        <v>11.449</v>
      </c>
      <c r="AJ20" s="108">
        <v>13.850999999999999</v>
      </c>
      <c r="AK20" s="108">
        <v>14.068999999999999</v>
      </c>
      <c r="AL20" s="108">
        <v>14.978999999999999</v>
      </c>
      <c r="AM20" s="108">
        <v>15.429</v>
      </c>
      <c r="AN20" s="108">
        <v>15.526</v>
      </c>
      <c r="AO20" s="108">
        <v>15.641000000000002</v>
      </c>
      <c r="AP20" s="108">
        <v>22.399600000000003</v>
      </c>
      <c r="AQ20" s="108">
        <v>32.4681</v>
      </c>
      <c r="AR20" s="108">
        <v>42.784100000000002</v>
      </c>
      <c r="AS20" s="108">
        <v>44.748499999999993</v>
      </c>
      <c r="AT20" s="27">
        <v>50.648600000000002</v>
      </c>
      <c r="AU20" s="102">
        <v>0.13495118914983184</v>
      </c>
      <c r="AV20" s="102">
        <v>1.3256907861131435E-2</v>
      </c>
    </row>
    <row r="21" spans="1:48">
      <c r="A21" t="s">
        <v>111</v>
      </c>
      <c r="B21" s="118" t="s">
        <v>186</v>
      </c>
      <c r="C21" s="118" t="s">
        <v>186</v>
      </c>
      <c r="D21" s="118" t="s">
        <v>186</v>
      </c>
      <c r="E21" s="118" t="s">
        <v>186</v>
      </c>
      <c r="F21" s="118" t="s">
        <v>186</v>
      </c>
      <c r="G21" s="118" t="s">
        <v>186</v>
      </c>
      <c r="H21" s="118" t="s">
        <v>186</v>
      </c>
      <c r="I21" s="108">
        <v>9.7730307076101502E-2</v>
      </c>
      <c r="J21" s="108">
        <v>0.14619492656875799</v>
      </c>
      <c r="K21" s="108">
        <v>9.7463284379172205E-2</v>
      </c>
      <c r="L21" s="108">
        <v>0.14619492656875799</v>
      </c>
      <c r="M21" s="108">
        <v>0.195460614152203</v>
      </c>
      <c r="N21" s="108">
        <v>0.487316421895861</v>
      </c>
      <c r="O21" s="108">
        <v>0.38985313751668899</v>
      </c>
      <c r="P21" s="108">
        <v>0.38985313751668899</v>
      </c>
      <c r="Q21" s="108">
        <v>0.29319092122830398</v>
      </c>
      <c r="R21" s="108">
        <v>0.73097463284379205</v>
      </c>
      <c r="S21" s="108">
        <v>1.65687583444593</v>
      </c>
      <c r="T21" s="108">
        <v>2.0954606141521999</v>
      </c>
      <c r="U21" s="108">
        <v>2.2966622162883801</v>
      </c>
      <c r="V21" s="108">
        <v>2.92389853137517</v>
      </c>
      <c r="W21" s="108">
        <v>3.60614152202937</v>
      </c>
      <c r="X21" s="108">
        <v>4.53204272363151</v>
      </c>
      <c r="Y21" s="108">
        <v>4.6910547396528699</v>
      </c>
      <c r="Z21" s="108">
        <v>5.4579439252336499</v>
      </c>
      <c r="AA21" s="108">
        <v>5.8965287049399198</v>
      </c>
      <c r="AB21" s="108">
        <v>6.91989319092123</v>
      </c>
      <c r="AC21" s="108">
        <v>7.6718291054739698</v>
      </c>
      <c r="AD21" s="108">
        <v>8.1869158878504695</v>
      </c>
      <c r="AE21" s="108">
        <v>9.0153538050734294</v>
      </c>
      <c r="AF21" s="108">
        <v>9.0640854472630199</v>
      </c>
      <c r="AG21" s="108">
        <v>10.1639519359146</v>
      </c>
      <c r="AH21" s="108">
        <v>11.2082777036048</v>
      </c>
      <c r="AI21" s="108">
        <v>11.598130841121501</v>
      </c>
      <c r="AJ21" s="108">
        <v>14.5707610146862</v>
      </c>
      <c r="AK21" s="108">
        <v>17.738050734312399</v>
      </c>
      <c r="AL21" s="108">
        <v>16.958611481976</v>
      </c>
      <c r="AM21" s="108">
        <v>18.0794392523364</v>
      </c>
      <c r="AN21" s="108">
        <v>17.933244325767699</v>
      </c>
      <c r="AO21" s="108">
        <v>19.057409879839799</v>
      </c>
      <c r="AP21" s="108">
        <v>18.371829105473999</v>
      </c>
      <c r="AQ21" s="108">
        <v>16.6662216288385</v>
      </c>
      <c r="AR21" s="108">
        <v>15.167999999999999</v>
      </c>
      <c r="AS21" s="108">
        <v>14.035</v>
      </c>
      <c r="AT21" s="27">
        <v>12.89043</v>
      </c>
      <c r="AU21" s="102">
        <v>-7.903482389915617E-2</v>
      </c>
      <c r="AV21" s="102">
        <v>3.373977618342155E-3</v>
      </c>
    </row>
    <row r="22" spans="1:48">
      <c r="A22" t="s">
        <v>112</v>
      </c>
      <c r="B22" s="108">
        <v>2.278</v>
      </c>
      <c r="C22" s="108">
        <v>1.85</v>
      </c>
      <c r="D22" s="108">
        <v>1.7230000000000001</v>
      </c>
      <c r="E22" s="108">
        <v>1.627</v>
      </c>
      <c r="F22" s="108">
        <v>1.5910000000000002</v>
      </c>
      <c r="G22" s="108">
        <v>1.502</v>
      </c>
      <c r="H22" s="108">
        <v>1.353</v>
      </c>
      <c r="I22" s="108">
        <v>1.21</v>
      </c>
      <c r="J22" s="108">
        <v>1.105</v>
      </c>
      <c r="K22" s="108">
        <v>1.1040000000000001</v>
      </c>
      <c r="L22" s="108">
        <v>1.2350000000000001</v>
      </c>
      <c r="M22" s="108">
        <v>1.2930000000000001</v>
      </c>
      <c r="N22" s="108">
        <v>1.246</v>
      </c>
      <c r="O22" s="108">
        <v>1.4889999999999999</v>
      </c>
      <c r="P22" s="108">
        <v>1.7170000000000001</v>
      </c>
      <c r="Q22" s="108">
        <v>1.7069999999999999</v>
      </c>
      <c r="R22" s="108">
        <v>1.4869999999999999</v>
      </c>
      <c r="S22" s="108">
        <v>1.7630000000000001</v>
      </c>
      <c r="T22" s="108">
        <v>2.2410000000000001</v>
      </c>
      <c r="U22" s="108">
        <v>2.2730000000000001</v>
      </c>
      <c r="V22" s="108">
        <v>2.3839999999999999</v>
      </c>
      <c r="W22" s="108">
        <v>2.5579999999999998</v>
      </c>
      <c r="X22" s="108">
        <v>3.9350000000000001</v>
      </c>
      <c r="Y22" s="108">
        <v>4.8369999999999997</v>
      </c>
      <c r="Z22" s="108">
        <v>4.6040000000000001</v>
      </c>
      <c r="AA22" s="108">
        <v>4.6680000000000001</v>
      </c>
      <c r="AB22" s="108">
        <v>4.3320000000000007</v>
      </c>
      <c r="AC22" s="108">
        <v>4.5010000000000003</v>
      </c>
      <c r="AD22" s="108">
        <v>4.6399999999999997</v>
      </c>
      <c r="AE22" s="108">
        <v>4.8949999999999996</v>
      </c>
      <c r="AF22" s="108">
        <v>5.2359999999999998</v>
      </c>
      <c r="AG22" s="108">
        <v>5.452</v>
      </c>
      <c r="AH22" s="108">
        <v>5.9480000000000004</v>
      </c>
      <c r="AI22" s="108">
        <v>5.6219999999999999</v>
      </c>
      <c r="AJ22" s="108">
        <v>5.0149999999999997</v>
      </c>
      <c r="AK22" s="108">
        <v>4.5859999999999994</v>
      </c>
      <c r="AL22" s="108">
        <v>4.1280000000000001</v>
      </c>
      <c r="AM22" s="108">
        <v>5.5310000000000006</v>
      </c>
      <c r="AN22" s="108">
        <v>5.57</v>
      </c>
      <c r="AO22" s="108">
        <v>5.4690000000000003</v>
      </c>
      <c r="AP22" s="108">
        <v>6.1109999999999998</v>
      </c>
      <c r="AQ22" s="108">
        <v>5.7690000000000001</v>
      </c>
      <c r="AR22" s="108">
        <v>5.8605</v>
      </c>
      <c r="AS22" s="108">
        <v>5.2359</v>
      </c>
      <c r="AT22" s="27">
        <v>4.5722699999999996</v>
      </c>
      <c r="AU22" s="102">
        <v>-0.12435364175723618</v>
      </c>
      <c r="AV22" s="102">
        <v>1.1967588858569718E-3</v>
      </c>
    </row>
    <row r="23" spans="1:48">
      <c r="A23" t="s">
        <v>89</v>
      </c>
      <c r="B23" s="118" t="s">
        <v>28</v>
      </c>
      <c r="C23" s="118" t="s">
        <v>28</v>
      </c>
      <c r="D23" s="118" t="s">
        <v>28</v>
      </c>
      <c r="E23" s="118" t="s">
        <v>28</v>
      </c>
      <c r="F23" s="118" t="s">
        <v>28</v>
      </c>
      <c r="G23" s="118" t="s">
        <v>28</v>
      </c>
      <c r="H23" s="118" t="s">
        <v>28</v>
      </c>
      <c r="I23" s="118" t="s">
        <v>28</v>
      </c>
      <c r="J23" s="118" t="s">
        <v>28</v>
      </c>
      <c r="K23" s="118" t="s">
        <v>28</v>
      </c>
      <c r="L23" s="118" t="s">
        <v>28</v>
      </c>
      <c r="M23" s="118" t="s">
        <v>28</v>
      </c>
      <c r="N23" s="118" t="s">
        <v>28</v>
      </c>
      <c r="O23" s="118" t="s">
        <v>28</v>
      </c>
      <c r="P23" s="118" t="s">
        <v>28</v>
      </c>
      <c r="Q23" s="118" t="s">
        <v>28</v>
      </c>
      <c r="R23" s="118" t="s">
        <v>28</v>
      </c>
      <c r="S23" s="118" t="s">
        <v>28</v>
      </c>
      <c r="T23" s="118" t="s">
        <v>28</v>
      </c>
      <c r="U23" s="118" t="s">
        <v>28</v>
      </c>
      <c r="V23" s="108">
        <v>22.66</v>
      </c>
      <c r="W23" s="108">
        <v>23.29</v>
      </c>
      <c r="X23" s="108">
        <v>24.06</v>
      </c>
      <c r="Y23" s="108">
        <v>24.96</v>
      </c>
      <c r="Z23" s="108">
        <v>25.4</v>
      </c>
      <c r="AA23" s="108">
        <v>25.8</v>
      </c>
      <c r="AB23" s="108">
        <v>26.6</v>
      </c>
      <c r="AC23" s="108">
        <v>25.8</v>
      </c>
      <c r="AD23" s="108">
        <v>23</v>
      </c>
      <c r="AE23" s="108">
        <v>20.312000000000001</v>
      </c>
      <c r="AF23" s="108">
        <v>20.632999999999999</v>
      </c>
      <c r="AG23" s="108">
        <v>22.960999999999999</v>
      </c>
      <c r="AH23" s="108">
        <v>25.779</v>
      </c>
      <c r="AI23" s="108">
        <v>25.945</v>
      </c>
      <c r="AJ23" s="108">
        <v>30.131</v>
      </c>
      <c r="AK23" s="108">
        <v>35.317</v>
      </c>
      <c r="AL23" s="108">
        <v>40.091000000000001</v>
      </c>
      <c r="AM23" s="108">
        <v>48.152000000000001</v>
      </c>
      <c r="AN23" s="108">
        <v>52.411999999999999</v>
      </c>
      <c r="AO23" s="108">
        <v>60.606000000000002</v>
      </c>
      <c r="AP23" s="108">
        <v>62.6143</v>
      </c>
      <c r="AQ23" s="108">
        <v>66.109200000000001</v>
      </c>
      <c r="AR23" s="108">
        <v>68.387249999999995</v>
      </c>
      <c r="AS23" s="108">
        <v>72.049899999999994</v>
      </c>
      <c r="AT23" s="27">
        <v>77.984799999999993</v>
      </c>
      <c r="AU23" s="102">
        <v>8.53374811943024E-2</v>
      </c>
      <c r="AV23" s="102">
        <v>2.0411962189848538E-2</v>
      </c>
    </row>
    <row r="24" spans="1:48">
      <c r="A24" t="s">
        <v>113</v>
      </c>
      <c r="B24" s="118" t="s">
        <v>186</v>
      </c>
      <c r="C24" s="118" t="s">
        <v>186</v>
      </c>
      <c r="D24" s="118" t="s">
        <v>186</v>
      </c>
      <c r="E24" s="118" t="s">
        <v>186</v>
      </c>
      <c r="F24" s="118" t="s">
        <v>186</v>
      </c>
      <c r="G24" s="118" t="s">
        <v>186</v>
      </c>
      <c r="H24" s="108">
        <v>0.292780748663102</v>
      </c>
      <c r="I24" s="108">
        <v>1.6147058823529401</v>
      </c>
      <c r="J24" s="108">
        <v>1.5614973262032099</v>
      </c>
      <c r="K24" s="108">
        <v>1.7078877005347599</v>
      </c>
      <c r="L24" s="108">
        <v>9.2225935828877006</v>
      </c>
      <c r="M24" s="108">
        <v>13.651604278074901</v>
      </c>
      <c r="N24" s="108">
        <v>14.004679144384999</v>
      </c>
      <c r="O24" s="108">
        <v>17.371657754010698</v>
      </c>
      <c r="P24" s="108">
        <v>19.499519853395949</v>
      </c>
      <c r="Q24" s="108">
        <v>25.049630361235408</v>
      </c>
      <c r="R24" s="108">
        <v>24.292340709010855</v>
      </c>
      <c r="S24" s="108">
        <v>25.231516288333484</v>
      </c>
      <c r="T24" s="108">
        <v>31.397641511149953</v>
      </c>
      <c r="U24" s="108">
        <v>35.954766724871817</v>
      </c>
      <c r="V24" s="108">
        <v>39.210821101167788</v>
      </c>
      <c r="W24" s="108">
        <v>43.034049710793383</v>
      </c>
      <c r="X24" s="108">
        <v>50.115277429153515</v>
      </c>
      <c r="Y24" s="108">
        <v>56.979542125941315</v>
      </c>
      <c r="Z24" s="108">
        <v>74.909089817745297</v>
      </c>
      <c r="AA24" s="108">
        <v>82.143051493324606</v>
      </c>
      <c r="AB24" s="108">
        <v>93.842244897959191</v>
      </c>
      <c r="AC24" s="108">
        <v>106.90070255374852</v>
      </c>
      <c r="AD24" s="108">
        <v>114.12834247335317</v>
      </c>
      <c r="AE24" s="108">
        <v>128.58296122994699</v>
      </c>
      <c r="AF24" s="108">
        <v>138.39968728400407</v>
      </c>
      <c r="AG24" s="108">
        <v>154.66426841645779</v>
      </c>
      <c r="AH24" s="108">
        <v>156.22793030848686</v>
      </c>
      <c r="AI24" s="108">
        <v>149.6002106751796</v>
      </c>
      <c r="AJ24" s="108">
        <v>149.67370129870159</v>
      </c>
      <c r="AK24" s="108">
        <v>160.18498810433312</v>
      </c>
      <c r="AL24" s="108">
        <v>162.02660573320208</v>
      </c>
      <c r="AM24" s="108">
        <v>157.31437925170067</v>
      </c>
      <c r="AN24" s="108">
        <v>152.99747981010592</v>
      </c>
      <c r="AO24" s="108">
        <v>149.88349479319015</v>
      </c>
      <c r="AP24" s="108">
        <v>138.21890256632324</v>
      </c>
      <c r="AQ24" s="108">
        <v>128.71150840701736</v>
      </c>
      <c r="AR24" s="108">
        <v>118.56145536390147</v>
      </c>
      <c r="AS24" s="108">
        <v>114.05385073110087</v>
      </c>
      <c r="AT24" s="27">
        <v>108.32278306837004</v>
      </c>
      <c r="AU24" s="102">
        <v>-4.7646728977265962E-2</v>
      </c>
      <c r="AV24" s="102">
        <v>2.8352711711650665E-2</v>
      </c>
    </row>
    <row r="25" spans="1:48">
      <c r="A25" t="s">
        <v>114</v>
      </c>
      <c r="B25" s="108">
        <v>12.821</v>
      </c>
      <c r="C25" s="108">
        <v>13.074999999999999</v>
      </c>
      <c r="D25" s="108">
        <v>13.456</v>
      </c>
      <c r="E25" s="108">
        <v>13.535</v>
      </c>
      <c r="F25" s="108">
        <v>13.546000000000001</v>
      </c>
      <c r="G25" s="108">
        <v>13.677000000000001</v>
      </c>
      <c r="H25" s="108">
        <v>14.093</v>
      </c>
      <c r="I25" s="108">
        <v>14.428000000000001</v>
      </c>
      <c r="J25" s="108">
        <v>14.637</v>
      </c>
      <c r="K25" s="108">
        <v>14.836</v>
      </c>
      <c r="L25" s="108">
        <v>14.98</v>
      </c>
      <c r="M25" s="108">
        <v>15.09</v>
      </c>
      <c r="N25" s="108">
        <v>15.04</v>
      </c>
      <c r="O25" s="108">
        <v>14.114000000000001</v>
      </c>
      <c r="P25" s="108">
        <v>12.713000000000001</v>
      </c>
      <c r="Q25" s="108">
        <v>12.000999999999999</v>
      </c>
      <c r="R25" s="108">
        <v>12.134</v>
      </c>
      <c r="S25" s="108">
        <v>12.232000000000001</v>
      </c>
      <c r="T25" s="108">
        <v>12.083</v>
      </c>
      <c r="U25" s="108">
        <v>11.943</v>
      </c>
      <c r="V25" s="108">
        <v>11.247999999999999</v>
      </c>
      <c r="W25" s="108">
        <v>10.654999999999999</v>
      </c>
      <c r="X25" s="108">
        <v>10.033999999999999</v>
      </c>
      <c r="Y25" s="108">
        <v>9.8389999999999986</v>
      </c>
      <c r="Z25" s="108">
        <v>9.6229999999999993</v>
      </c>
      <c r="AA25" s="108">
        <v>8.1359999999999992</v>
      </c>
      <c r="AB25" s="108">
        <v>7.008</v>
      </c>
      <c r="AC25" s="108">
        <v>6.827</v>
      </c>
      <c r="AD25" s="108">
        <v>6.9290000000000003</v>
      </c>
      <c r="AE25" s="108">
        <v>6.9740000000000002</v>
      </c>
      <c r="AF25" s="108">
        <v>6.9509999999999996</v>
      </c>
      <c r="AG25" s="108">
        <v>6.8520000000000003</v>
      </c>
      <c r="AH25" s="108">
        <v>6.75</v>
      </c>
      <c r="AI25" s="108">
        <v>6.5529999999999999</v>
      </c>
      <c r="AJ25" s="108">
        <v>6.3789999999999996</v>
      </c>
      <c r="AK25" s="108">
        <v>6.2869999999999999</v>
      </c>
      <c r="AL25" s="108">
        <v>6.2380000000000004</v>
      </c>
      <c r="AM25" s="108">
        <v>6.0719999999999992</v>
      </c>
      <c r="AN25" s="108">
        <v>5.89</v>
      </c>
      <c r="AO25" s="108">
        <v>5.7050000000000001</v>
      </c>
      <c r="AP25" s="108">
        <v>5.4370000000000003</v>
      </c>
      <c r="AQ25" s="108">
        <v>4.9960000000000004</v>
      </c>
      <c r="AR25" s="108">
        <v>4.7450000000000001</v>
      </c>
      <c r="AS25" s="108">
        <v>4.7189999999999994</v>
      </c>
      <c r="AT25" s="27">
        <v>4.452</v>
      </c>
      <c r="AU25" s="102">
        <v>-5.3995070931558975E-2</v>
      </c>
      <c r="AV25" s="102">
        <v>1.1652790757840719E-3</v>
      </c>
    </row>
    <row r="26" spans="1:48">
      <c r="A26" t="s">
        <v>90</v>
      </c>
      <c r="B26" s="118" t="s">
        <v>28</v>
      </c>
      <c r="C26" s="118" t="s">
        <v>28</v>
      </c>
      <c r="D26" s="118" t="s">
        <v>28</v>
      </c>
      <c r="E26" s="118" t="s">
        <v>28</v>
      </c>
      <c r="F26" s="118" t="s">
        <v>28</v>
      </c>
      <c r="G26" s="118" t="s">
        <v>28</v>
      </c>
      <c r="H26" s="118" t="s">
        <v>28</v>
      </c>
      <c r="I26" s="118" t="s">
        <v>28</v>
      </c>
      <c r="J26" s="118" t="s">
        <v>28</v>
      </c>
      <c r="K26" s="118" t="s">
        <v>28</v>
      </c>
      <c r="L26" s="118" t="s">
        <v>28</v>
      </c>
      <c r="M26" s="118" t="s">
        <v>28</v>
      </c>
      <c r="N26" s="118" t="s">
        <v>28</v>
      </c>
      <c r="O26" s="118" t="s">
        <v>28</v>
      </c>
      <c r="P26" s="118" t="s">
        <v>28</v>
      </c>
      <c r="Q26" s="118" t="s">
        <v>28</v>
      </c>
      <c r="R26" s="118" t="s">
        <v>28</v>
      </c>
      <c r="S26" s="118" t="s">
        <v>28</v>
      </c>
      <c r="T26" s="118" t="s">
        <v>28</v>
      </c>
      <c r="U26" s="118" t="s">
        <v>28</v>
      </c>
      <c r="V26" s="108">
        <v>542.30600000000004</v>
      </c>
      <c r="W26" s="108">
        <v>561.18200000000002</v>
      </c>
      <c r="X26" s="108">
        <v>569.48099999999999</v>
      </c>
      <c r="Y26" s="108">
        <v>568.779</v>
      </c>
      <c r="Z26" s="108">
        <v>552.226</v>
      </c>
      <c r="AA26" s="108">
        <v>515.89099999999996</v>
      </c>
      <c r="AB26" s="108">
        <v>461.94400000000002</v>
      </c>
      <c r="AC26" s="108">
        <v>398.81</v>
      </c>
      <c r="AD26" s="108">
        <v>354.875</v>
      </c>
      <c r="AE26" s="108">
        <v>317.57800000000003</v>
      </c>
      <c r="AF26" s="108">
        <v>310.74899999999997</v>
      </c>
      <c r="AG26" s="108">
        <v>302.87299999999999</v>
      </c>
      <c r="AH26" s="108">
        <v>307.42</v>
      </c>
      <c r="AI26" s="108">
        <v>304.33999999999997</v>
      </c>
      <c r="AJ26" s="108">
        <v>304.76799999999997</v>
      </c>
      <c r="AK26" s="108">
        <v>323.27999999999997</v>
      </c>
      <c r="AL26" s="108">
        <v>348.09</v>
      </c>
      <c r="AM26" s="108">
        <v>379.6</v>
      </c>
      <c r="AN26" s="108">
        <v>421.36400000000003</v>
      </c>
      <c r="AO26" s="108">
        <v>458.80500000000001</v>
      </c>
      <c r="AP26" s="108">
        <v>469.98623300000003</v>
      </c>
      <c r="AQ26" s="108">
        <v>480.52852066600002</v>
      </c>
      <c r="AR26" s="108">
        <v>491.30625399999997</v>
      </c>
      <c r="AS26" s="108">
        <v>488.48674898000002</v>
      </c>
      <c r="AT26" s="27">
        <v>494.24717004000001</v>
      </c>
      <c r="AU26" s="102">
        <v>1.456441328363911E-2</v>
      </c>
      <c r="AV26" s="102">
        <v>0.1293656526309758</v>
      </c>
    </row>
    <row r="27" spans="1:48">
      <c r="A27" t="s">
        <v>91</v>
      </c>
      <c r="B27" s="118" t="s">
        <v>28</v>
      </c>
      <c r="C27" s="118" t="s">
        <v>28</v>
      </c>
      <c r="D27" s="118" t="s">
        <v>28</v>
      </c>
      <c r="E27" s="118" t="s">
        <v>28</v>
      </c>
      <c r="F27" s="118" t="s">
        <v>28</v>
      </c>
      <c r="G27" s="118" t="s">
        <v>28</v>
      </c>
      <c r="H27" s="118" t="s">
        <v>28</v>
      </c>
      <c r="I27" s="118" t="s">
        <v>28</v>
      </c>
      <c r="J27" s="118" t="s">
        <v>28</v>
      </c>
      <c r="K27" s="118" t="s">
        <v>28</v>
      </c>
      <c r="L27" s="118" t="s">
        <v>28</v>
      </c>
      <c r="M27" s="118" t="s">
        <v>28</v>
      </c>
      <c r="N27" s="118" t="s">
        <v>28</v>
      </c>
      <c r="O27" s="118" t="s">
        <v>28</v>
      </c>
      <c r="P27" s="118" t="s">
        <v>28</v>
      </c>
      <c r="Q27" s="118" t="s">
        <v>28</v>
      </c>
      <c r="R27" s="118" t="s">
        <v>28</v>
      </c>
      <c r="S27" s="118" t="s">
        <v>28</v>
      </c>
      <c r="T27" s="118" t="s">
        <v>28</v>
      </c>
      <c r="U27" s="118" t="s">
        <v>28</v>
      </c>
      <c r="V27" s="108">
        <v>6.78</v>
      </c>
      <c r="W27" s="108">
        <v>6.56</v>
      </c>
      <c r="X27" s="108">
        <v>6.47</v>
      </c>
      <c r="Y27" s="108">
        <v>5.72</v>
      </c>
      <c r="Z27" s="108">
        <v>5.75</v>
      </c>
      <c r="AA27" s="108">
        <v>5.7</v>
      </c>
      <c r="AB27" s="108">
        <v>5.4</v>
      </c>
      <c r="AC27" s="108">
        <v>5.2</v>
      </c>
      <c r="AD27" s="108">
        <v>4.3819999999999997</v>
      </c>
      <c r="AE27" s="108">
        <v>4.1920000000000002</v>
      </c>
      <c r="AF27" s="108">
        <v>4.07</v>
      </c>
      <c r="AG27" s="108">
        <v>4.3550000000000004</v>
      </c>
      <c r="AH27" s="108">
        <v>5.3680000000000003</v>
      </c>
      <c r="AI27" s="108">
        <v>6.3689999999999998</v>
      </c>
      <c r="AJ27" s="108">
        <v>7.0630000000000006</v>
      </c>
      <c r="AK27" s="108">
        <v>7.16</v>
      </c>
      <c r="AL27" s="108">
        <v>8.0190000000000001</v>
      </c>
      <c r="AM27" s="108">
        <v>9.01</v>
      </c>
      <c r="AN27" s="108">
        <v>10.004</v>
      </c>
      <c r="AO27" s="108">
        <v>9.5990000000000002</v>
      </c>
      <c r="AP27" s="108">
        <v>9.4990000000000006</v>
      </c>
      <c r="AQ27" s="108">
        <v>9.1999999999999993</v>
      </c>
      <c r="AR27" s="108">
        <v>9.8000000000000007</v>
      </c>
      <c r="AS27" s="108">
        <v>10.199999999600001</v>
      </c>
      <c r="AT27" s="27">
        <v>10.199999999600001</v>
      </c>
      <c r="AU27" s="102">
        <v>2.73972602739736E-3</v>
      </c>
      <c r="AV27" s="102">
        <v>2.669776858160697E-3</v>
      </c>
    </row>
    <row r="28" spans="1:48">
      <c r="A28" t="s">
        <v>115</v>
      </c>
      <c r="B28" s="108">
        <v>8.4000000000000005E-2</v>
      </c>
      <c r="C28" s="108">
        <v>7.8E-2</v>
      </c>
      <c r="D28" s="108">
        <v>8.8999999999999996E-2</v>
      </c>
      <c r="E28" s="108">
        <v>8.4000000000000005E-2</v>
      </c>
      <c r="F28" s="108">
        <v>8.5000000000000006E-2</v>
      </c>
      <c r="G28" s="108">
        <v>0.156</v>
      </c>
      <c r="H28" s="108">
        <v>0.21200000000000002</v>
      </c>
      <c r="I28" s="108">
        <v>0.33300000000000002</v>
      </c>
      <c r="J28" s="108">
        <v>0.372</v>
      </c>
      <c r="K28" s="108">
        <v>0.41</v>
      </c>
      <c r="L28" s="108">
        <v>1.5680000000000001</v>
      </c>
      <c r="M28" s="108">
        <v>12.169</v>
      </c>
      <c r="N28" s="108">
        <v>38.265000000000001</v>
      </c>
      <c r="O28" s="108">
        <v>54.006</v>
      </c>
      <c r="P28" s="108">
        <v>77.854000000000013</v>
      </c>
      <c r="Q28" s="108">
        <v>80.467000000000013</v>
      </c>
      <c r="R28" s="108">
        <v>89.48</v>
      </c>
      <c r="S28" s="108">
        <v>103.21900000000001</v>
      </c>
      <c r="T28" s="108">
        <v>114.96</v>
      </c>
      <c r="U28" s="108">
        <v>126.065</v>
      </c>
      <c r="V28" s="108">
        <v>127.61099999999999</v>
      </c>
      <c r="W28" s="108">
        <v>127.068</v>
      </c>
      <c r="X28" s="108">
        <v>123.351</v>
      </c>
      <c r="Y28" s="108">
        <v>114.459</v>
      </c>
      <c r="Z28" s="108">
        <v>91.71</v>
      </c>
      <c r="AA28" s="108">
        <v>91.604000000000013</v>
      </c>
      <c r="AB28" s="108">
        <v>91.26</v>
      </c>
      <c r="AC28" s="108">
        <v>94.250999999999991</v>
      </c>
      <c r="AD28" s="108">
        <v>100.18900000000001</v>
      </c>
      <c r="AE28" s="108">
        <v>126.542</v>
      </c>
      <c r="AF28" s="108">
        <v>129.89400000000001</v>
      </c>
      <c r="AG28" s="108">
        <v>129.74100000000001</v>
      </c>
      <c r="AH28" s="108">
        <v>127.883</v>
      </c>
      <c r="AI28" s="108">
        <v>132.63299999999998</v>
      </c>
      <c r="AJ28" s="108">
        <v>137.42099999999999</v>
      </c>
      <c r="AK28" s="108">
        <v>126.245</v>
      </c>
      <c r="AL28" s="108">
        <v>116.678</v>
      </c>
      <c r="AM28" s="108">
        <v>115.944</v>
      </c>
      <c r="AN28" s="108">
        <v>106.07299999999999</v>
      </c>
      <c r="AO28" s="108">
        <v>95.374000000000009</v>
      </c>
      <c r="AP28" s="108">
        <v>84.721128686712689</v>
      </c>
      <c r="AQ28" s="108">
        <v>76.577836697466438</v>
      </c>
      <c r="AR28" s="108">
        <v>76.8322377405309</v>
      </c>
      <c r="AS28" s="108">
        <v>71.664000000000001</v>
      </c>
      <c r="AT28" s="27">
        <v>68.004000000000005</v>
      </c>
      <c r="AU28" s="102">
        <v>-4.847186413307758E-2</v>
      </c>
      <c r="AV28" s="102">
        <v>1.7799559359752928E-2</v>
      </c>
    </row>
    <row r="29" spans="1:48">
      <c r="A29" t="s">
        <v>92</v>
      </c>
      <c r="B29" s="118" t="s">
        <v>28</v>
      </c>
      <c r="C29" s="118" t="s">
        <v>28</v>
      </c>
      <c r="D29" s="118" t="s">
        <v>28</v>
      </c>
      <c r="E29" s="118" t="s">
        <v>28</v>
      </c>
      <c r="F29" s="118" t="s">
        <v>28</v>
      </c>
      <c r="G29" s="118" t="s">
        <v>28</v>
      </c>
      <c r="H29" s="118" t="s">
        <v>28</v>
      </c>
      <c r="I29" s="118" t="s">
        <v>28</v>
      </c>
      <c r="J29" s="118" t="s">
        <v>28</v>
      </c>
      <c r="K29" s="118" t="s">
        <v>28</v>
      </c>
      <c r="L29" s="118" t="s">
        <v>28</v>
      </c>
      <c r="M29" s="118" t="s">
        <v>28</v>
      </c>
      <c r="N29" s="118" t="s">
        <v>28</v>
      </c>
      <c r="O29" s="118" t="s">
        <v>28</v>
      </c>
      <c r="P29" s="118" t="s">
        <v>28</v>
      </c>
      <c r="Q29" s="118" t="s">
        <v>28</v>
      </c>
      <c r="R29" s="118" t="s">
        <v>28</v>
      </c>
      <c r="S29" s="118" t="s">
        <v>28</v>
      </c>
      <c r="T29" s="118" t="s">
        <v>28</v>
      </c>
      <c r="U29" s="118" t="s">
        <v>28</v>
      </c>
      <c r="V29" s="108">
        <v>2.31</v>
      </c>
      <c r="W29" s="108">
        <v>2.5299999999999998</v>
      </c>
      <c r="X29" s="108">
        <v>2.67</v>
      </c>
      <c r="Y29" s="108">
        <v>2.44</v>
      </c>
      <c r="Z29" s="108">
        <v>2.7</v>
      </c>
      <c r="AA29" s="108">
        <v>2.8</v>
      </c>
      <c r="AB29" s="108">
        <v>2.8</v>
      </c>
      <c r="AC29" s="108">
        <v>3.3</v>
      </c>
      <c r="AD29" s="108">
        <v>4.0009999999999994</v>
      </c>
      <c r="AE29" s="108">
        <v>5.5169999999999995</v>
      </c>
      <c r="AF29" s="108">
        <v>7.5869999999999997</v>
      </c>
      <c r="AG29" s="108">
        <v>7.6229999999999993</v>
      </c>
      <c r="AH29" s="108">
        <v>7.891</v>
      </c>
      <c r="AI29" s="108">
        <v>8.1760000000000002</v>
      </c>
      <c r="AJ29" s="108">
        <v>8.1</v>
      </c>
      <c r="AK29" s="108">
        <v>7.5</v>
      </c>
      <c r="AL29" s="108">
        <v>7.1760000000000002</v>
      </c>
      <c r="AM29" s="108">
        <v>7.1980000000000004</v>
      </c>
      <c r="AN29" s="108">
        <v>7.1339999999999995</v>
      </c>
      <c r="AO29" s="108">
        <v>6.5779999999999994</v>
      </c>
      <c r="AP29" s="108">
        <v>5.4489999999999998</v>
      </c>
      <c r="AQ29" s="108">
        <v>5.4119999999999999</v>
      </c>
      <c r="AR29" s="108">
        <v>4.9279999999999999</v>
      </c>
      <c r="AS29" s="108">
        <v>4.7809999999999997</v>
      </c>
      <c r="AT29" s="27">
        <v>4.4550000000000001</v>
      </c>
      <c r="AU29" s="102">
        <v>-6.5633658345104706E-2</v>
      </c>
      <c r="AV29" s="102">
        <v>1.1660643042717971E-3</v>
      </c>
    </row>
    <row r="30" spans="1:48">
      <c r="A30" t="s">
        <v>178</v>
      </c>
      <c r="B30" s="108">
        <v>266.71100000000001</v>
      </c>
      <c r="C30" s="108">
        <v>289.72300000000001</v>
      </c>
      <c r="D30" s="108">
        <v>313.74800000000005</v>
      </c>
      <c r="E30" s="108">
        <v>335.47300000000007</v>
      </c>
      <c r="F30" s="108">
        <v>355.12200000000001</v>
      </c>
      <c r="G30" s="108">
        <v>379.69299999999993</v>
      </c>
      <c r="H30" s="108">
        <v>402.67199999999997</v>
      </c>
      <c r="I30" s="108">
        <v>425.86399999999992</v>
      </c>
      <c r="J30" s="108">
        <v>454.57399999999996</v>
      </c>
      <c r="K30" s="108">
        <v>484.37799999999999</v>
      </c>
      <c r="L30" s="108">
        <v>515.98199999999997</v>
      </c>
      <c r="M30" s="108">
        <v>544.18700000000024</v>
      </c>
      <c r="N30" s="108">
        <v>569.54499999999996</v>
      </c>
      <c r="O30" s="108">
        <v>595.67099999999994</v>
      </c>
      <c r="P30" s="108">
        <v>610.7170000000001</v>
      </c>
      <c r="Q30" s="108">
        <v>627.04</v>
      </c>
      <c r="R30" s="108">
        <v>631.82200000000023</v>
      </c>
      <c r="S30" s="108">
        <v>636.61299999999994</v>
      </c>
      <c r="T30" s="108">
        <v>642.28300000000002</v>
      </c>
      <c r="U30" s="108">
        <v>638.82299999999987</v>
      </c>
      <c r="V30" s="108">
        <v>36.527000000000001</v>
      </c>
      <c r="W30" s="108">
        <v>36.809000000000005</v>
      </c>
      <c r="X30" s="108">
        <v>35.717000000000006</v>
      </c>
      <c r="Y30" s="108">
        <v>34.737000000000002</v>
      </c>
      <c r="Z30" s="108">
        <v>33.484999999999999</v>
      </c>
      <c r="AA30" s="108">
        <v>33.156999999999996</v>
      </c>
      <c r="AB30" s="108">
        <v>33.081000000000003</v>
      </c>
      <c r="AC30" s="108">
        <v>31.283000000000005</v>
      </c>
      <c r="AD30" s="108">
        <v>28.978999999999996</v>
      </c>
      <c r="AE30" s="108">
        <v>29.331</v>
      </c>
      <c r="AF30" s="108">
        <v>27.614999999999998</v>
      </c>
      <c r="AG30" s="108">
        <v>26.258000000000003</v>
      </c>
      <c r="AH30" s="108">
        <v>25.072100000000002</v>
      </c>
      <c r="AI30" s="108">
        <v>24.196299999999997</v>
      </c>
      <c r="AJ30" s="108">
        <v>22.677499999999998</v>
      </c>
      <c r="AK30" s="108">
        <v>22.353000000000002</v>
      </c>
      <c r="AL30" s="108">
        <v>22.229800000000001</v>
      </c>
      <c r="AM30" s="108">
        <v>23.648799999999998</v>
      </c>
      <c r="AN30" s="108">
        <v>23.995200000000001</v>
      </c>
      <c r="AO30" s="108">
        <v>23.412999999999997</v>
      </c>
      <c r="AP30" s="108">
        <v>21.94894</v>
      </c>
      <c r="AQ30" s="108">
        <v>21.510286999999998</v>
      </c>
      <c r="AR30" s="108">
        <v>21.288790999999996</v>
      </c>
      <c r="AS30" s="108">
        <v>20.201143000000002</v>
      </c>
      <c r="AT30" s="27">
        <v>19.002762999999998</v>
      </c>
      <c r="AU30" s="102">
        <v>-5.6745186924147983E-2</v>
      </c>
      <c r="AV30" s="102">
        <v>4.9738369510295951E-3</v>
      </c>
    </row>
    <row r="31" spans="1:48">
      <c r="A31" s="332" t="s">
        <v>179</v>
      </c>
      <c r="B31" s="42">
        <v>281.89400000000006</v>
      </c>
      <c r="C31" s="42">
        <v>304.726</v>
      </c>
      <c r="D31" s="42">
        <v>329.01600000000008</v>
      </c>
      <c r="E31" s="42">
        <v>350.71900000000011</v>
      </c>
      <c r="F31" s="42">
        <v>370.34399999999999</v>
      </c>
      <c r="G31" s="42">
        <v>395.02799999999996</v>
      </c>
      <c r="H31" s="42">
        <v>418.6227807486631</v>
      </c>
      <c r="I31" s="42">
        <v>443.54743618942894</v>
      </c>
      <c r="J31" s="42">
        <v>472.39569225277194</v>
      </c>
      <c r="K31" s="42">
        <v>502.53335098491391</v>
      </c>
      <c r="L31" s="42">
        <v>543.13378850945639</v>
      </c>
      <c r="M31" s="42">
        <v>586.58606489222745</v>
      </c>
      <c r="N31" s="42">
        <v>638.58799556628082</v>
      </c>
      <c r="O31" s="42">
        <v>683.04151089152731</v>
      </c>
      <c r="P31" s="42">
        <v>722.89037299091262</v>
      </c>
      <c r="Q31" s="42">
        <v>746.55782128246346</v>
      </c>
      <c r="R31" s="42">
        <v>759.94631534185487</v>
      </c>
      <c r="S31" s="42">
        <v>780.71539212277946</v>
      </c>
      <c r="T31" s="42">
        <v>805.06010212530214</v>
      </c>
      <c r="U31" s="42">
        <v>817.35542894116008</v>
      </c>
      <c r="V31" s="42">
        <v>807.19071963254294</v>
      </c>
      <c r="W31" s="42">
        <v>830.34219123282276</v>
      </c>
      <c r="X31" s="42">
        <v>844.27532015278507</v>
      </c>
      <c r="Y31" s="42">
        <v>841.18159686559443</v>
      </c>
      <c r="Z31" s="42">
        <v>819.02503374297919</v>
      </c>
      <c r="AA31" s="42">
        <v>788.29558019826459</v>
      </c>
      <c r="AB31" s="42">
        <v>744.96083808888022</v>
      </c>
      <c r="AC31" s="42">
        <v>695.74023165922245</v>
      </c>
      <c r="AD31" s="42">
        <v>659.56155836120354</v>
      </c>
      <c r="AE31" s="42">
        <v>662.50211503502044</v>
      </c>
      <c r="AF31" s="42">
        <v>669.36047273126701</v>
      </c>
      <c r="AG31" s="42">
        <v>680.04362035237227</v>
      </c>
      <c r="AH31" s="42">
        <v>688.57430801209171</v>
      </c>
      <c r="AI31" s="42">
        <v>686.48164151630124</v>
      </c>
      <c r="AJ31" s="42">
        <v>699.64996231338785</v>
      </c>
      <c r="AK31" s="42">
        <v>724.72003883864545</v>
      </c>
      <c r="AL31" s="42">
        <v>746.61401721517825</v>
      </c>
      <c r="AM31" s="42">
        <v>785.97861850403729</v>
      </c>
      <c r="AN31" s="42">
        <v>818.8989241358737</v>
      </c>
      <c r="AO31" s="42">
        <v>850.13090467303016</v>
      </c>
      <c r="AP31" s="42">
        <v>844.75693335850985</v>
      </c>
      <c r="AQ31" s="42">
        <v>847.94867439932227</v>
      </c>
      <c r="AR31" s="42">
        <v>859.66158810443244</v>
      </c>
      <c r="AS31" s="42">
        <v>850.17504271070084</v>
      </c>
      <c r="AT31" s="42">
        <v>854.77981610797019</v>
      </c>
      <c r="AU31" s="334">
        <v>8.1708301916338932E-3</v>
      </c>
      <c r="AV31" s="334">
        <v>0.22373248744680468</v>
      </c>
    </row>
    <row r="32" spans="1:48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27"/>
      <c r="AU32" s="102"/>
      <c r="AV32" s="102"/>
    </row>
    <row r="33" spans="1:48">
      <c r="A33" t="s">
        <v>93</v>
      </c>
      <c r="B33" s="108">
        <v>95.662087912087898</v>
      </c>
      <c r="C33" s="108">
        <v>106.892857142857</v>
      </c>
      <c r="D33" s="108">
        <v>130.50755494505501</v>
      </c>
      <c r="E33" s="108">
        <v>142.78021978021999</v>
      </c>
      <c r="F33" s="108">
        <v>169.26373626373601</v>
      </c>
      <c r="G33" s="108">
        <v>192.58696153846199</v>
      </c>
      <c r="H33" s="108">
        <v>228.68462637362597</v>
      </c>
      <c r="I33" s="108">
        <v>253.71094505494497</v>
      </c>
      <c r="J33" s="108">
        <v>295.37708241758202</v>
      </c>
      <c r="K33" s="108">
        <v>303.19719780219805</v>
      </c>
      <c r="L33" s="108">
        <v>269.46989010989</v>
      </c>
      <c r="M33" s="108">
        <v>296.966208791209</v>
      </c>
      <c r="N33" s="108">
        <v>285.62788461538497</v>
      </c>
      <c r="O33" s="108">
        <v>264.82005494505501</v>
      </c>
      <c r="P33" s="108">
        <v>160.48516483516499</v>
      </c>
      <c r="Q33" s="108">
        <v>74.158021978022006</v>
      </c>
      <c r="R33" s="108">
        <v>66.1597692307692</v>
      </c>
      <c r="S33" s="108">
        <v>120.092434065934</v>
      </c>
      <c r="T33" s="108">
        <v>122.83443956044</v>
      </c>
      <c r="U33" s="108">
        <v>102.518241758242</v>
      </c>
      <c r="V33" s="108">
        <v>110.35109890109901</v>
      </c>
      <c r="W33" s="108">
        <v>102.69980769230801</v>
      </c>
      <c r="X33" s="108">
        <v>116.72565934065901</v>
      </c>
      <c r="Y33" s="108">
        <v>117.38324175824199</v>
      </c>
      <c r="Z33" s="108">
        <v>143.83853846153798</v>
      </c>
      <c r="AA33" s="108">
        <v>162.788873626374</v>
      </c>
      <c r="AB33" s="108">
        <v>174.37087912087901</v>
      </c>
      <c r="AC33" s="108">
        <v>175.678857142857</v>
      </c>
      <c r="AD33" s="108">
        <v>184.293956043956</v>
      </c>
      <c r="AE33" s="108">
        <v>184.98450549450499</v>
      </c>
      <c r="AF33" s="108">
        <v>185.456505494505</v>
      </c>
      <c r="AG33" s="108">
        <v>186.641758241758</v>
      </c>
      <c r="AH33" s="108">
        <v>186.96266483516499</v>
      </c>
      <c r="AI33" s="108">
        <v>190.78755494505501</v>
      </c>
      <c r="AJ33" s="108">
        <v>178.11739010988998</v>
      </c>
      <c r="AK33" s="108">
        <v>191.28359889917598</v>
      </c>
      <c r="AL33" s="108">
        <v>191.389412063874</v>
      </c>
      <c r="AM33" s="108">
        <v>180.94680768818699</v>
      </c>
      <c r="AN33" s="108">
        <v>203.73424727266502</v>
      </c>
      <c r="AO33" s="108">
        <v>207.846917601374</v>
      </c>
      <c r="AP33" s="108">
        <v>206.26088152624075</v>
      </c>
      <c r="AQ33" s="108">
        <v>208.18980251023163</v>
      </c>
      <c r="AR33" s="108">
        <v>209.72476936957636</v>
      </c>
      <c r="AS33" s="108">
        <v>209.8576741137646</v>
      </c>
      <c r="AT33" s="27">
        <v>202.35480663568069</v>
      </c>
      <c r="AU33" s="102">
        <v>-3.311039625745793E-2</v>
      </c>
      <c r="AV33" s="102">
        <v>5.2964919599481262E-2</v>
      </c>
    </row>
    <row r="34" spans="1:48">
      <c r="A34" t="s">
        <v>94</v>
      </c>
      <c r="B34" s="108">
        <v>64.675438596491205</v>
      </c>
      <c r="C34" s="108">
        <v>68.566801619433207</v>
      </c>
      <c r="D34" s="108">
        <v>60.488529014844801</v>
      </c>
      <c r="E34" s="108">
        <v>74.237246963562797</v>
      </c>
      <c r="F34" s="108">
        <v>74.921052631578902</v>
      </c>
      <c r="G34" s="108">
        <v>76.300269905533099</v>
      </c>
      <c r="H34" s="108">
        <v>83.442645074224004</v>
      </c>
      <c r="I34" s="108">
        <v>72.409716599190304</v>
      </c>
      <c r="J34" s="108">
        <v>99.402159244264496</v>
      </c>
      <c r="K34" s="108">
        <v>97.277044534412994</v>
      </c>
      <c r="L34" s="108">
        <v>111.703052631579</v>
      </c>
      <c r="M34" s="108">
        <v>119.525400809717</v>
      </c>
      <c r="N34" s="108">
        <v>115.99221997300901</v>
      </c>
      <c r="O34" s="108">
        <v>126.57838056680201</v>
      </c>
      <c r="P34" s="108">
        <v>171.649230769231</v>
      </c>
      <c r="Q34" s="108">
        <v>131.073117408907</v>
      </c>
      <c r="R34" s="108">
        <v>44.504210526315802</v>
      </c>
      <c r="S34" s="108">
        <v>48.504089068825898</v>
      </c>
      <c r="T34" s="108">
        <v>54.354278002698997</v>
      </c>
      <c r="U34" s="108">
        <v>60.538502024291496</v>
      </c>
      <c r="V34" s="108">
        <v>69.838894736842093</v>
      </c>
      <c r="W34" s="108">
        <v>93.189815114709901</v>
      </c>
      <c r="X34" s="108">
        <v>117.256055330634</v>
      </c>
      <c r="Y34" s="108">
        <v>136.69924696356298</v>
      </c>
      <c r="Z34" s="108">
        <v>138.96711875843502</v>
      </c>
      <c r="AA34" s="108">
        <v>105.30090418353601</v>
      </c>
      <c r="AB34" s="108">
        <v>13.942914979757099</v>
      </c>
      <c r="AC34" s="108">
        <v>26.1465668016194</v>
      </c>
      <c r="AD34" s="108">
        <v>22.331991902834002</v>
      </c>
      <c r="AE34" s="108">
        <v>24.794879892037802</v>
      </c>
      <c r="AF34" s="108">
        <v>26.026323886639702</v>
      </c>
      <c r="AG34" s="108">
        <v>28.566809716599199</v>
      </c>
      <c r="AH34" s="108">
        <v>57.144423751686901</v>
      </c>
      <c r="AI34" s="108">
        <v>104.185584345479</v>
      </c>
      <c r="AJ34" s="108">
        <v>128.27262887989201</v>
      </c>
      <c r="AK34" s="108">
        <v>128.82026720647798</v>
      </c>
      <c r="AL34" s="108">
        <v>123.906914979757</v>
      </c>
      <c r="AM34" s="108">
        <v>103.97426450742201</v>
      </c>
      <c r="AN34" s="108">
        <v>66.074851551956797</v>
      </c>
      <c r="AO34" s="108">
        <v>100.0369376518218</v>
      </c>
      <c r="AP34" s="108">
        <v>90.03431848852901</v>
      </c>
      <c r="AQ34" s="108">
        <v>98.147317813765198</v>
      </c>
      <c r="AR34" s="108">
        <v>105.225352496626</v>
      </c>
      <c r="AS34" s="108">
        <v>119.30755384615401</v>
      </c>
      <c r="AT34" s="27">
        <v>121.84951147098501</v>
      </c>
      <c r="AU34" s="102">
        <v>2.4104022001339542E-2</v>
      </c>
      <c r="AV34" s="102">
        <v>3.1893235874135242E-2</v>
      </c>
    </row>
    <row r="35" spans="1:48">
      <c r="A35" t="s">
        <v>95</v>
      </c>
      <c r="B35" s="108">
        <v>119.01136187897804</v>
      </c>
      <c r="C35" s="108">
        <v>125.55647031442906</v>
      </c>
      <c r="D35" s="108">
        <v>126.39234354516944</v>
      </c>
      <c r="E35" s="108">
        <v>133.1281940153888</v>
      </c>
      <c r="F35" s="108">
        <v>140.90796394984292</v>
      </c>
      <c r="G35" s="108">
        <v>151.79893359931629</v>
      </c>
      <c r="H35" s="108">
        <v>162.54949249548793</v>
      </c>
      <c r="I35" s="108">
        <v>167.34923225990318</v>
      </c>
      <c r="J35" s="108">
        <v>153.8004386814857</v>
      </c>
      <c r="K35" s="108">
        <v>129.87042913460593</v>
      </c>
      <c r="L35" s="108">
        <v>106.34989778664429</v>
      </c>
      <c r="M35" s="108">
        <v>109.91083260188124</v>
      </c>
      <c r="N35" s="108">
        <v>100.77973496722714</v>
      </c>
      <c r="O35" s="108">
        <v>108.77969103258242</v>
      </c>
      <c r="P35" s="108">
        <v>129.61965502992294</v>
      </c>
      <c r="Q35" s="108">
        <v>86.833619948703301</v>
      </c>
      <c r="R35" s="108">
        <v>58.623916595421271</v>
      </c>
      <c r="S35" s="108">
        <v>42.664290728602644</v>
      </c>
      <c r="T35" s="108">
        <v>55.005548541844746</v>
      </c>
      <c r="U35" s="108">
        <v>60.727083670561413</v>
      </c>
      <c r="V35" s="108">
        <v>55.489493397929124</v>
      </c>
      <c r="W35" s="108">
        <v>59.395312387194878</v>
      </c>
      <c r="X35" s="108">
        <v>52.115009974351644</v>
      </c>
      <c r="Y35" s="108">
        <v>63.046220575662581</v>
      </c>
      <c r="Z35" s="108">
        <v>68.410687565308294</v>
      </c>
      <c r="AA35" s="108">
        <v>46.796789731167515</v>
      </c>
      <c r="AB35" s="108">
        <v>9.2169833285836393</v>
      </c>
      <c r="AC35" s="108">
        <v>53.95553434026786</v>
      </c>
      <c r="AD35" s="108">
        <v>96.581974921630078</v>
      </c>
      <c r="AE35" s="108">
        <v>103.35720290681058</v>
      </c>
      <c r="AF35" s="108">
        <v>104.88894428612093</v>
      </c>
      <c r="AG35" s="108">
        <v>105.1258980336281</v>
      </c>
      <c r="AH35" s="108">
        <v>105.11423738956921</v>
      </c>
      <c r="AI35" s="108">
        <v>110.00326797758194</v>
      </c>
      <c r="AJ35" s="108">
        <v>102.55634221525607</v>
      </c>
      <c r="AK35" s="108">
        <v>109.07439726417745</v>
      </c>
      <c r="AL35" s="108">
        <v>105.80900641208279</v>
      </c>
      <c r="AM35" s="108">
        <v>98.220976441531349</v>
      </c>
      <c r="AN35" s="108">
        <v>114.75097591906531</v>
      </c>
      <c r="AO35" s="108">
        <v>122.328702479339</v>
      </c>
      <c r="AP35" s="108">
        <v>129.27457300275501</v>
      </c>
      <c r="AQ35" s="108">
        <v>132.699377410468</v>
      </c>
      <c r="AR35" s="108">
        <v>129.94994662993599</v>
      </c>
      <c r="AS35" s="108">
        <v>137.17581738843</v>
      </c>
      <c r="AT35" s="27">
        <v>121.30853575757601</v>
      </c>
      <c r="AU35" s="102">
        <v>-0.1132483098978333</v>
      </c>
      <c r="AV35" s="102">
        <v>3.1751639360356521E-2</v>
      </c>
    </row>
    <row r="36" spans="1:48">
      <c r="A36" t="s">
        <v>143</v>
      </c>
      <c r="B36" s="118" t="s">
        <v>186</v>
      </c>
      <c r="C36" s="118" t="s">
        <v>186</v>
      </c>
      <c r="D36" s="108">
        <v>2.82293080054274</v>
      </c>
      <c r="E36" s="108">
        <v>11.968249660787</v>
      </c>
      <c r="F36" s="108">
        <v>16.194708276797801</v>
      </c>
      <c r="G36" s="108">
        <v>16.4423337856174</v>
      </c>
      <c r="H36" s="108">
        <v>14.5603799185889</v>
      </c>
      <c r="I36" s="108">
        <v>14.00434192673</v>
      </c>
      <c r="J36" s="108">
        <v>14.510854816825001</v>
      </c>
      <c r="K36" s="108">
        <v>14.362279511533201</v>
      </c>
      <c r="L36" s="108">
        <v>16.888059701492502</v>
      </c>
      <c r="M36" s="108">
        <v>18.2255088195387</v>
      </c>
      <c r="N36" s="108">
        <v>16.8385345997286</v>
      </c>
      <c r="O36" s="108">
        <v>15.550881953867</v>
      </c>
      <c r="P36" s="108">
        <v>14.6099050203528</v>
      </c>
      <c r="Q36" s="108">
        <v>14.117106161980063</v>
      </c>
      <c r="R36" s="108">
        <v>16.307164413044458</v>
      </c>
      <c r="S36" s="108">
        <v>16.703365227155757</v>
      </c>
      <c r="T36" s="108">
        <v>19.328195620642859</v>
      </c>
      <c r="U36" s="108">
        <v>20.753542553689194</v>
      </c>
      <c r="V36" s="108">
        <v>24.789362747391618</v>
      </c>
      <c r="W36" s="108">
        <v>27.859919056753817</v>
      </c>
      <c r="X36" s="108">
        <v>29.012402330042576</v>
      </c>
      <c r="Y36" s="108">
        <v>30.929337481869688</v>
      </c>
      <c r="Z36" s="108">
        <v>32.060245403078689</v>
      </c>
      <c r="AA36" s="108">
        <v>34.239349880690597</v>
      </c>
      <c r="AB36" s="108">
        <v>35.315496186777736</v>
      </c>
      <c r="AC36" s="108">
        <v>37.037614279698687</v>
      </c>
      <c r="AD36" s="108">
        <v>38.7869069620549</v>
      </c>
      <c r="AE36" s="108">
        <v>40.452700837505276</v>
      </c>
      <c r="AF36" s="108">
        <v>42.807192485846592</v>
      </c>
      <c r="AG36" s="108">
        <v>44.364635287512314</v>
      </c>
      <c r="AH36" s="108">
        <v>44.909959996256973</v>
      </c>
      <c r="AI36" s="108">
        <v>44.711859589201374</v>
      </c>
      <c r="AJ36" s="108">
        <v>45.009010199784775</v>
      </c>
      <c r="AK36" s="108">
        <v>46.360379685028747</v>
      </c>
      <c r="AL36" s="108">
        <v>46.13884223329439</v>
      </c>
      <c r="AM36" s="108">
        <v>43.387430987423407</v>
      </c>
      <c r="AN36" s="108">
        <v>39.61859647489586</v>
      </c>
      <c r="AO36" s="108">
        <v>38.08653581494125</v>
      </c>
      <c r="AP36" s="108">
        <v>37.440644736721559</v>
      </c>
      <c r="AQ36" s="108">
        <v>35.74399286435456</v>
      </c>
      <c r="AR36" s="108">
        <v>34.505626115723089</v>
      </c>
      <c r="AS36" s="108">
        <v>35.947422684805183</v>
      </c>
      <c r="AT36" s="27">
        <v>38.506686006793586</v>
      </c>
      <c r="AU36" s="102">
        <v>7.4129406028221823E-2</v>
      </c>
      <c r="AV36" s="102">
        <v>1.0078848940140136E-2</v>
      </c>
    </row>
    <row r="37" spans="1:48">
      <c r="A37" t="s">
        <v>144</v>
      </c>
      <c r="B37" s="108">
        <v>11.6053274382173</v>
      </c>
      <c r="C37" s="108">
        <v>14.4942072297048</v>
      </c>
      <c r="D37" s="108">
        <v>16.137880214516699</v>
      </c>
      <c r="E37" s="108">
        <v>16.981209317558399</v>
      </c>
      <c r="F37" s="108">
        <v>17.731744927061602</v>
      </c>
      <c r="G37" s="108">
        <v>18.080402832930801</v>
      </c>
      <c r="H37" s="108">
        <v>21.417557074821602</v>
      </c>
      <c r="I37" s="108">
        <v>24.073361444303401</v>
      </c>
      <c r="J37" s="108">
        <v>28.390715192205299</v>
      </c>
      <c r="K37" s="108">
        <v>25.800685034319901</v>
      </c>
      <c r="L37" s="108">
        <v>21.766214980690801</v>
      </c>
      <c r="M37" s="108">
        <v>24.323085110738099</v>
      </c>
      <c r="N37" s="108">
        <v>21.666598436156701</v>
      </c>
      <c r="O37" s="108">
        <v>24.107203777241001</v>
      </c>
      <c r="P37" s="108">
        <v>25.202985767115599</v>
      </c>
      <c r="Q37" s="108">
        <v>23.672969378147101</v>
      </c>
      <c r="R37" s="108">
        <v>20.696350268145899</v>
      </c>
      <c r="S37" s="108">
        <v>16.876113303584802</v>
      </c>
      <c r="T37" s="108">
        <v>15.3486320465059</v>
      </c>
      <c r="U37" s="108">
        <v>17.147038318254403</v>
      </c>
      <c r="V37" s="108">
        <v>15.317823774238899</v>
      </c>
      <c r="W37" s="108">
        <v>17.271538120385902</v>
      </c>
      <c r="X37" s="108">
        <v>15.271207229704801</v>
      </c>
      <c r="Y37" s="108">
        <v>17.647209317558399</v>
      </c>
      <c r="Z37" s="108">
        <v>19.6901434614702</v>
      </c>
      <c r="AA37" s="108">
        <v>21.122158540412897</v>
      </c>
      <c r="AB37" s="108">
        <v>20.4030344564075</v>
      </c>
      <c r="AC37" s="108">
        <v>23.600622180374195</v>
      </c>
      <c r="AD37" s="108">
        <v>21.813226184140497</v>
      </c>
      <c r="AE37" s="108">
        <v>21.348335189203201</v>
      </c>
      <c r="AF37" s="108">
        <v>21.831226184140498</v>
      </c>
      <c r="AG37" s="108">
        <v>27.104029844025103</v>
      </c>
      <c r="AH37" s="108">
        <v>33.27295985082457</v>
      </c>
      <c r="AI37" s="108">
        <v>33.55168796865302</v>
      </c>
      <c r="AJ37" s="108">
        <v>34.27819556924009</v>
      </c>
      <c r="AK37" s="108">
        <v>36.120546135452138</v>
      </c>
      <c r="AL37" s="108">
        <v>35.689636345027999</v>
      </c>
      <c r="AM37" s="108">
        <v>35.241005368214161</v>
      </c>
      <c r="AN37" s="108">
        <v>40.777432914579173</v>
      </c>
      <c r="AO37" s="108">
        <v>46.044011976464688</v>
      </c>
      <c r="AP37" s="108">
        <v>47.286283714701838</v>
      </c>
      <c r="AQ37" s="108">
        <v>50.908077116303403</v>
      </c>
      <c r="AR37" s="108">
        <v>53.605081249206563</v>
      </c>
      <c r="AS37" s="108">
        <v>60.843481120713918</v>
      </c>
      <c r="AT37" s="27">
        <v>57.867668264928753</v>
      </c>
      <c r="AU37" s="102">
        <v>-4.6303584985636581E-2</v>
      </c>
      <c r="AV37" s="102">
        <v>1.5146447213282895E-2</v>
      </c>
    </row>
    <row r="38" spans="1:48">
      <c r="A38" t="s">
        <v>96</v>
      </c>
      <c r="B38" s="108">
        <v>111.00913461538499</v>
      </c>
      <c r="C38" s="108">
        <v>130.82843406593358</v>
      </c>
      <c r="D38" s="108">
        <v>141.28708791208771</v>
      </c>
      <c r="E38" s="108">
        <v>154.22777472527468</v>
      </c>
      <c r="F38" s="108">
        <v>162.74086538461512</v>
      </c>
      <c r="G38" s="108">
        <v>192.16648351648388</v>
      </c>
      <c r="H38" s="108">
        <v>240.79972527472486</v>
      </c>
      <c r="I38" s="108">
        <v>304.21739010988983</v>
      </c>
      <c r="J38" s="108">
        <v>384.0045673076927</v>
      </c>
      <c r="K38" s="108">
        <v>429.66215659340639</v>
      </c>
      <c r="L38" s="108">
        <v>359.31692994505528</v>
      </c>
      <c r="M38" s="108">
        <v>437.25185439560471</v>
      </c>
      <c r="N38" s="108">
        <v>468.40078983516457</v>
      </c>
      <c r="O38" s="108">
        <v>424.43533653846129</v>
      </c>
      <c r="P38" s="108">
        <v>487.9794299450553</v>
      </c>
      <c r="Q38" s="108">
        <v>509.8284478021979</v>
      </c>
      <c r="R38" s="108">
        <v>506.34725274725304</v>
      </c>
      <c r="S38" s="108">
        <v>340.18423741581006</v>
      </c>
      <c r="T38" s="108">
        <v>240.25892103863879</v>
      </c>
      <c r="U38" s="108">
        <v>219.03278757532755</v>
      </c>
      <c r="V38" s="108">
        <v>172.07466323998545</v>
      </c>
      <c r="W38" s="108">
        <v>252.59009216589874</v>
      </c>
      <c r="X38" s="108">
        <v>221.07107741049325</v>
      </c>
      <c r="Y38" s="108">
        <v>276.51877348457964</v>
      </c>
      <c r="Z38" s="108">
        <v>271.14795174583446</v>
      </c>
      <c r="AA38" s="108">
        <v>342.61860045196715</v>
      </c>
      <c r="AB38" s="108">
        <v>428.3558356965616</v>
      </c>
      <c r="AC38" s="108">
        <v>442.39455334987559</v>
      </c>
      <c r="AD38" s="108">
        <v>432.78514821871721</v>
      </c>
      <c r="AE38" s="108">
        <v>437.24971862814647</v>
      </c>
      <c r="AF38" s="108">
        <v>438.44282865561894</v>
      </c>
      <c r="AG38" s="108">
        <v>446.65652286888542</v>
      </c>
      <c r="AH38" s="108">
        <v>454.47330646623487</v>
      </c>
      <c r="AI38" s="108">
        <v>455.66297401409111</v>
      </c>
      <c r="AJ38" s="108">
        <v>423.63223878057391</v>
      </c>
      <c r="AK38" s="108">
        <v>456.2713278677769</v>
      </c>
      <c r="AL38" s="108">
        <v>440.58805006114892</v>
      </c>
      <c r="AM38" s="108">
        <v>425.3325200954888</v>
      </c>
      <c r="AN38" s="108">
        <v>485.1494479278183</v>
      </c>
      <c r="AO38" s="108">
        <v>506.0481620591105</v>
      </c>
      <c r="AP38" s="108">
        <v>526.79198333126567</v>
      </c>
      <c r="AQ38" s="108">
        <v>514.26888901785708</v>
      </c>
      <c r="AR38" s="108">
        <v>494.21101925715965</v>
      </c>
      <c r="AS38" s="108">
        <v>515.30524165863801</v>
      </c>
      <c r="AT38" s="27">
        <v>459.4728022827062</v>
      </c>
      <c r="AU38" s="102">
        <v>-0.10590540396014214</v>
      </c>
      <c r="AV38" s="102">
        <v>0.12026371122909019</v>
      </c>
    </row>
    <row r="39" spans="1:48">
      <c r="A39" t="s">
        <v>97</v>
      </c>
      <c r="B39" s="118" t="s">
        <v>186</v>
      </c>
      <c r="C39" s="118" t="s">
        <v>186</v>
      </c>
      <c r="D39" s="118" t="s">
        <v>186</v>
      </c>
      <c r="E39" s="108">
        <v>1.04856753069577</v>
      </c>
      <c r="F39" s="108">
        <v>2.63915416098226</v>
      </c>
      <c r="G39" s="108">
        <v>4.2326057298772204</v>
      </c>
      <c r="H39" s="108">
        <v>5.2783083219645297</v>
      </c>
      <c r="I39" s="108">
        <v>5.8420190995907202</v>
      </c>
      <c r="J39" s="108">
        <v>5.5272851296043699</v>
      </c>
      <c r="K39" s="108">
        <v>6.4236016371077804</v>
      </c>
      <c r="L39" s="108">
        <v>9.5607094133697093</v>
      </c>
      <c r="M39" s="108">
        <v>10.036289222373799</v>
      </c>
      <c r="N39" s="108">
        <v>9.1125511596180093</v>
      </c>
      <c r="O39" s="108">
        <v>8.9133697135061407</v>
      </c>
      <c r="P39" s="108">
        <v>8.3158253751705296</v>
      </c>
      <c r="Q39" s="108">
        <v>7.8892223738062697</v>
      </c>
      <c r="R39" s="108">
        <v>8.1664392905866308</v>
      </c>
      <c r="S39" s="108">
        <v>7.7182810368349202</v>
      </c>
      <c r="T39" s="108">
        <v>8.0170532060027302</v>
      </c>
      <c r="U39" s="108">
        <v>8.0889495225102301</v>
      </c>
      <c r="V39" s="108">
        <v>7.9324624829468</v>
      </c>
      <c r="W39" s="108">
        <v>9.9790723055934514</v>
      </c>
      <c r="X39" s="108">
        <v>11.482933151432499</v>
      </c>
      <c r="Y39" s="108">
        <v>13.371787175989098</v>
      </c>
      <c r="Z39" s="108">
        <v>16.935627557980901</v>
      </c>
      <c r="AA39" s="108">
        <v>20.225121418826699</v>
      </c>
      <c r="AB39" s="108">
        <v>23.469819918144598</v>
      </c>
      <c r="AC39" s="108">
        <v>25.635143246930397</v>
      </c>
      <c r="AD39" s="108">
        <v>28.127993178717599</v>
      </c>
      <c r="AE39" s="108">
        <v>27.985607094133698</v>
      </c>
      <c r="AF39" s="108">
        <v>29.612058663028598</v>
      </c>
      <c r="AG39" s="108">
        <v>29.193368349249699</v>
      </c>
      <c r="AH39" s="108">
        <v>28.666946793997301</v>
      </c>
      <c r="AI39" s="108">
        <v>28.6181514324693</v>
      </c>
      <c r="AJ39" s="108">
        <v>28.751537517053201</v>
      </c>
      <c r="AK39" s="108">
        <v>27.335824010914102</v>
      </c>
      <c r="AL39" s="108">
        <v>28.906718963165101</v>
      </c>
      <c r="AM39" s="108">
        <v>27.2201541609823</v>
      </c>
      <c r="AN39" s="108">
        <v>26.225197817189603</v>
      </c>
      <c r="AO39" s="108">
        <v>24.663457025920899</v>
      </c>
      <c r="AP39" s="108">
        <v>22.357519395770797</v>
      </c>
      <c r="AQ39" s="108">
        <v>21.626770042470326</v>
      </c>
      <c r="AR39" s="108">
        <v>20.632300476295413</v>
      </c>
      <c r="AS39" s="108">
        <v>19.841192423908453</v>
      </c>
      <c r="AT39" s="27">
        <v>18.698860835389251</v>
      </c>
      <c r="AU39" s="102">
        <v>-5.4991746942136377E-2</v>
      </c>
      <c r="AV39" s="102">
        <v>4.8942927386516994E-3</v>
      </c>
    </row>
    <row r="40" spans="1:48">
      <c r="A40" t="s">
        <v>145</v>
      </c>
      <c r="B40" s="108">
        <v>13.656627305293901</v>
      </c>
      <c r="C40" s="108">
        <v>17.4339923046305</v>
      </c>
      <c r="D40" s="108">
        <v>18.499402945469001</v>
      </c>
      <c r="E40" s="108">
        <v>24.183096722834001</v>
      </c>
      <c r="F40" s="108">
        <v>29.008226084649099</v>
      </c>
      <c r="G40" s="108">
        <v>36.901950378134501</v>
      </c>
      <c r="H40" s="108">
        <v>53.561098580337003</v>
      </c>
      <c r="I40" s="108">
        <v>63.128565742337798</v>
      </c>
      <c r="J40" s="108">
        <v>70.510813320950007</v>
      </c>
      <c r="K40" s="108">
        <v>78.985670691256502</v>
      </c>
      <c r="L40" s="108">
        <v>82.133474857370302</v>
      </c>
      <c r="M40" s="108">
        <v>94.061562956083307</v>
      </c>
      <c r="N40" s="108">
        <v>96.758657290699205</v>
      </c>
      <c r="O40" s="108">
        <v>88.574366458803198</v>
      </c>
      <c r="P40" s="108">
        <v>88.671221971606698</v>
      </c>
      <c r="Q40" s="108">
        <v>84.231501247335473</v>
      </c>
      <c r="R40" s="108">
        <v>74.004481991035888</v>
      </c>
      <c r="S40" s="108">
        <v>64.944829551191702</v>
      </c>
      <c r="T40" s="108">
        <v>60.827548116258136</v>
      </c>
      <c r="U40" s="108">
        <v>60.044441333984459</v>
      </c>
      <c r="V40" s="108">
        <v>58.451850116657845</v>
      </c>
      <c r="W40" s="108">
        <v>73.384232942383974</v>
      </c>
      <c r="X40" s="108">
        <v>74.542099242521559</v>
      </c>
      <c r="Y40" s="108">
        <v>75.645259188060265</v>
      </c>
      <c r="Z40" s="108">
        <v>94.942014616010653</v>
      </c>
      <c r="AA40" s="108">
        <v>107.5057843337504</v>
      </c>
      <c r="AB40" s="108">
        <v>124.29857556028674</v>
      </c>
      <c r="AC40" s="108">
        <v>118.24904651935076</v>
      </c>
      <c r="AD40" s="108">
        <v>114.30300044154126</v>
      </c>
      <c r="AE40" s="108">
        <v>116.03611795852258</v>
      </c>
      <c r="AF40" s="108">
        <v>111.089365803853</v>
      </c>
      <c r="AG40" s="108">
        <v>114.7408357032629</v>
      </c>
      <c r="AH40" s="108">
        <v>120.10895317520867</v>
      </c>
      <c r="AI40" s="108">
        <v>123.51293452436761</v>
      </c>
      <c r="AJ40" s="108">
        <v>117.3546008067337</v>
      </c>
      <c r="AK40" s="108">
        <v>119.30210501266299</v>
      </c>
      <c r="AL40" s="108">
        <v>114.40265469986196</v>
      </c>
      <c r="AM40" s="108">
        <v>105.37786488332783</v>
      </c>
      <c r="AN40" s="108">
        <v>119.35160644564309</v>
      </c>
      <c r="AO40" s="108">
        <v>125.09361453141968</v>
      </c>
      <c r="AP40" s="108">
        <v>129.02835010357651</v>
      </c>
      <c r="AQ40" s="108">
        <v>139.01833585490544</v>
      </c>
      <c r="AR40" s="108">
        <v>135.14572979021278</v>
      </c>
      <c r="AS40" s="108">
        <v>137.3347462846408</v>
      </c>
      <c r="AT40" s="27">
        <v>120.5555123304926</v>
      </c>
      <c r="AU40" s="102">
        <v>-0.11977263820168238</v>
      </c>
      <c r="AV40" s="102">
        <v>3.1554540878066424E-2</v>
      </c>
    </row>
    <row r="41" spans="1:48">
      <c r="A41" t="s">
        <v>98</v>
      </c>
      <c r="B41" s="118" t="s">
        <v>186</v>
      </c>
      <c r="C41" s="118" t="s">
        <v>186</v>
      </c>
      <c r="D41" s="118" t="s">
        <v>186</v>
      </c>
      <c r="E41" s="118" t="s">
        <v>186</v>
      </c>
      <c r="F41" s="118" t="s">
        <v>186</v>
      </c>
      <c r="G41" s="118" t="s">
        <v>186</v>
      </c>
      <c r="H41" s="118" t="s">
        <v>186</v>
      </c>
      <c r="I41" s="118" t="s">
        <v>186</v>
      </c>
      <c r="J41" s="118" t="s">
        <v>186</v>
      </c>
      <c r="K41" s="118" t="s">
        <v>186</v>
      </c>
      <c r="L41" s="118" t="s">
        <v>186</v>
      </c>
      <c r="M41" s="118" t="s">
        <v>186</v>
      </c>
      <c r="N41" s="118" t="s">
        <v>186</v>
      </c>
      <c r="O41" s="118" t="s">
        <v>186</v>
      </c>
      <c r="P41" s="118" t="s">
        <v>186</v>
      </c>
      <c r="Q41" s="118" t="s">
        <v>186</v>
      </c>
      <c r="R41" s="118" t="s">
        <v>186</v>
      </c>
      <c r="S41" s="118" t="s">
        <v>186</v>
      </c>
      <c r="T41" s="118" t="s">
        <v>186</v>
      </c>
      <c r="U41" s="118" t="s">
        <v>186</v>
      </c>
      <c r="V41" s="118" t="s">
        <v>186</v>
      </c>
      <c r="W41" s="108">
        <v>0.47837483617300097</v>
      </c>
      <c r="X41" s="108">
        <v>1.2437745740498001</v>
      </c>
      <c r="Y41" s="108">
        <v>8.1546526867627804</v>
      </c>
      <c r="Z41" s="108">
        <v>8.5150720838794207</v>
      </c>
      <c r="AA41" s="108">
        <v>8.7064220183486203</v>
      </c>
      <c r="AB41" s="108">
        <v>9.4239842726081307</v>
      </c>
      <c r="AC41" s="108">
        <v>8.7264010484927912</v>
      </c>
      <c r="AD41" s="108">
        <v>9.8951716906946299</v>
      </c>
      <c r="AE41" s="108">
        <v>16.391231979030099</v>
      </c>
      <c r="AF41" s="108">
        <v>16.658419397116599</v>
      </c>
      <c r="AG41" s="108">
        <v>16.917148099606798</v>
      </c>
      <c r="AH41" s="108">
        <v>17.725169069462602</v>
      </c>
      <c r="AI41" s="108">
        <v>18.0010314547837</v>
      </c>
      <c r="AJ41" s="108">
        <v>19.1652935779817</v>
      </c>
      <c r="AK41" s="108">
        <v>21.329317169069501</v>
      </c>
      <c r="AL41" s="108">
        <v>21.5086553079948</v>
      </c>
      <c r="AM41" s="108">
        <v>21.5478178243775</v>
      </c>
      <c r="AN41" s="108">
        <v>21.1419554390564</v>
      </c>
      <c r="AO41" s="108">
        <v>19.8813237221494</v>
      </c>
      <c r="AP41" s="108">
        <v>19.60601611549242</v>
      </c>
      <c r="AQ41" s="108">
        <v>17.91153795744448</v>
      </c>
      <c r="AR41" s="108">
        <v>16.261793209274181</v>
      </c>
      <c r="AS41" s="108">
        <v>14.368490450399163</v>
      </c>
      <c r="AT41" s="27">
        <v>14.04641848615514</v>
      </c>
      <c r="AU41" s="102">
        <v>-1.9736842008891142E-2</v>
      </c>
      <c r="AV41" s="102">
        <v>3.6765493152792375E-3</v>
      </c>
    </row>
    <row r="42" spans="1:48">
      <c r="A42" t="s">
        <v>99</v>
      </c>
      <c r="B42" s="108">
        <v>3.0462131147541003</v>
      </c>
      <c r="C42" s="108">
        <v>3.2835300546448103</v>
      </c>
      <c r="D42" s="108">
        <v>3.6424371584699502</v>
      </c>
      <c r="E42" s="108">
        <v>3.9020000000000001</v>
      </c>
      <c r="F42" s="108">
        <v>3.8896174863388002</v>
      </c>
      <c r="G42" s="108">
        <v>3.9184808743169404</v>
      </c>
      <c r="H42" s="108">
        <v>3.8017540983606599</v>
      </c>
      <c r="I42" s="108">
        <v>3.5470000000000002</v>
      </c>
      <c r="J42" s="108">
        <v>3.42871038251366</v>
      </c>
      <c r="K42" s="108">
        <v>3.3798469945355203</v>
      </c>
      <c r="L42" s="108">
        <v>3.0766666666666702</v>
      </c>
      <c r="M42" s="108">
        <v>2.9369999999999998</v>
      </c>
      <c r="N42" s="108">
        <v>2.9190765027322403</v>
      </c>
      <c r="O42" s="108">
        <v>2.7664863387978098</v>
      </c>
      <c r="P42" s="108">
        <v>2.5640327868852499</v>
      </c>
      <c r="Q42" s="108">
        <v>2.6560068965517236</v>
      </c>
      <c r="R42" s="108">
        <v>2.5755434332014371</v>
      </c>
      <c r="S42" s="108">
        <v>2.4718166572451472</v>
      </c>
      <c r="T42" s="108">
        <v>2.373089881288867</v>
      </c>
      <c r="U42" s="108">
        <v>2.376558620689655</v>
      </c>
      <c r="V42" s="108">
        <v>2.3720898812888667</v>
      </c>
      <c r="W42" s="108">
        <v>2.389089881288867</v>
      </c>
      <c r="X42" s="108">
        <v>2.4325898812888664</v>
      </c>
      <c r="Y42" s="108">
        <v>2.4881586206896547</v>
      </c>
      <c r="Z42" s="108">
        <v>2.4744532692670069</v>
      </c>
      <c r="AA42" s="108">
        <v>2.4265898812888667</v>
      </c>
      <c r="AB42" s="108">
        <v>2.4785209157716253</v>
      </c>
      <c r="AC42" s="108">
        <v>2.4974137931034477</v>
      </c>
      <c r="AD42" s="108">
        <v>2.457157527793485</v>
      </c>
      <c r="AE42" s="108">
        <v>2.4032941398153347</v>
      </c>
      <c r="AF42" s="108">
        <v>2.4062941398153348</v>
      </c>
      <c r="AG42" s="108">
        <v>2.3283103448275857</v>
      </c>
      <c r="AH42" s="108">
        <v>2.3229652345958156</v>
      </c>
      <c r="AI42" s="108">
        <v>2.273101846617676</v>
      </c>
      <c r="AJ42" s="108">
        <v>2.2222384586395361</v>
      </c>
      <c r="AK42" s="108">
        <v>2.2417103448275855</v>
      </c>
      <c r="AL42" s="108">
        <v>2.1857384586395359</v>
      </c>
      <c r="AM42" s="108">
        <v>2.2356018466176759</v>
      </c>
      <c r="AN42" s="108">
        <v>2.2396363293762969</v>
      </c>
      <c r="AO42" s="108">
        <v>2.2447586206896544</v>
      </c>
      <c r="AP42" s="108">
        <v>1.5600942528735671</v>
      </c>
      <c r="AQ42" s="108">
        <v>1.4403221217260271</v>
      </c>
      <c r="AR42" s="108">
        <v>1.5691122856604471</v>
      </c>
      <c r="AS42" s="108">
        <v>1.4973586206896552</v>
      </c>
      <c r="AT42" s="27">
        <v>1.6974248539664571</v>
      </c>
      <c r="AU42" s="102">
        <v>0.13671855860052839</v>
      </c>
      <c r="AV42" s="119" t="s">
        <v>160</v>
      </c>
    </row>
    <row r="43" spans="1:48">
      <c r="A43" s="332" t="s">
        <v>100</v>
      </c>
      <c r="B43" s="42">
        <v>418.66619086120744</v>
      </c>
      <c r="C43" s="42">
        <v>467.05629273163294</v>
      </c>
      <c r="D43" s="42">
        <v>499.77816653615537</v>
      </c>
      <c r="E43" s="42">
        <v>562.45655871632141</v>
      </c>
      <c r="F43" s="42">
        <v>617.29706916560247</v>
      </c>
      <c r="G43" s="42">
        <v>692.4284221606722</v>
      </c>
      <c r="H43" s="42">
        <v>814.09558721213557</v>
      </c>
      <c r="I43" s="42">
        <v>908.28257223689025</v>
      </c>
      <c r="J43" s="42">
        <v>1054.9526264931233</v>
      </c>
      <c r="K43" s="42">
        <v>1088.9589119333764</v>
      </c>
      <c r="L43" s="42">
        <v>980.2648960927587</v>
      </c>
      <c r="M43" s="42">
        <v>1113.2377427071458</v>
      </c>
      <c r="N43" s="42">
        <v>1118.0960473797204</v>
      </c>
      <c r="O43" s="42">
        <v>1064.5257713251158</v>
      </c>
      <c r="P43" s="42">
        <v>1089.097451500505</v>
      </c>
      <c r="Q43" s="42">
        <v>934.46001319565096</v>
      </c>
      <c r="R43" s="42">
        <v>797.38512849577353</v>
      </c>
      <c r="S43" s="42">
        <v>660.15945705518493</v>
      </c>
      <c r="T43" s="42">
        <v>578.34770601432103</v>
      </c>
      <c r="U43" s="42">
        <v>551.2271453775503</v>
      </c>
      <c r="V43" s="42">
        <v>516.61773927837964</v>
      </c>
      <c r="W43" s="42">
        <v>639.23725450269046</v>
      </c>
      <c r="X43" s="42">
        <v>641.15280846517794</v>
      </c>
      <c r="Y43" s="42">
        <v>741.88388725297705</v>
      </c>
      <c r="Z43" s="42">
        <v>796.98185292280266</v>
      </c>
      <c r="AA43" s="42">
        <v>851.73059406636264</v>
      </c>
      <c r="AB43" s="42">
        <v>841.27604443577764</v>
      </c>
      <c r="AC43" s="42">
        <v>913.92175270257007</v>
      </c>
      <c r="AD43" s="42">
        <v>951.37652707207963</v>
      </c>
      <c r="AE43" s="42">
        <v>975.00359411970999</v>
      </c>
      <c r="AF43" s="42">
        <v>979.21915899668522</v>
      </c>
      <c r="AG43" s="42">
        <v>1001.6393164893551</v>
      </c>
      <c r="AH43" s="42">
        <v>1050.7015865630021</v>
      </c>
      <c r="AI43" s="42">
        <v>1111.3081480982999</v>
      </c>
      <c r="AJ43" s="42">
        <v>1079.3594761150448</v>
      </c>
      <c r="AK43" s="42">
        <v>1138.1394735955635</v>
      </c>
      <c r="AL43" s="42">
        <v>1110.5256295248466</v>
      </c>
      <c r="AM43" s="42">
        <v>1043.484443803572</v>
      </c>
      <c r="AN43" s="42">
        <v>1119.0639480922457</v>
      </c>
      <c r="AO43" s="42">
        <v>1192.2744214832308</v>
      </c>
      <c r="AP43" s="42">
        <v>1209.640664667927</v>
      </c>
      <c r="AQ43" s="42">
        <v>1219.9544227095262</v>
      </c>
      <c r="AR43" s="42">
        <v>1200.8307308796702</v>
      </c>
      <c r="AS43" s="42">
        <v>1251.4789785921437</v>
      </c>
      <c r="AT43" s="42">
        <v>1156.3582269246735</v>
      </c>
      <c r="AU43" s="334">
        <v>-7.3475182970801689E-2</v>
      </c>
      <c r="AV43" s="334">
        <v>0.30266847393218593</v>
      </c>
    </row>
    <row r="44" spans="1:48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27"/>
      <c r="AU44" s="102"/>
      <c r="AV44" s="102"/>
    </row>
    <row r="45" spans="1:48">
      <c r="A45" t="s">
        <v>126</v>
      </c>
      <c r="B45" s="108">
        <v>26.480999999999998</v>
      </c>
      <c r="C45" s="108">
        <v>33.872</v>
      </c>
      <c r="D45" s="108">
        <v>39.076000000000001</v>
      </c>
      <c r="E45" s="108">
        <v>42.903999999999996</v>
      </c>
      <c r="F45" s="108">
        <v>44.783999999999999</v>
      </c>
      <c r="G45" s="108">
        <v>48.207999999999998</v>
      </c>
      <c r="H45" s="108">
        <v>37.099000000000004</v>
      </c>
      <c r="I45" s="108">
        <v>50.097999999999999</v>
      </c>
      <c r="J45" s="108">
        <v>50.887999999999998</v>
      </c>
      <c r="K45" s="108">
        <v>47.354999999999997</v>
      </c>
      <c r="L45" s="108">
        <v>45.753999999999998</v>
      </c>
      <c r="M45" s="108">
        <v>50.602000000000004</v>
      </c>
      <c r="N45" s="108">
        <v>54.053999999999995</v>
      </c>
      <c r="O45" s="108">
        <v>57.737000000000002</v>
      </c>
      <c r="P45" s="108">
        <v>57.55</v>
      </c>
      <c r="Q45" s="108">
        <v>51.75</v>
      </c>
      <c r="R45" s="108">
        <v>46.83</v>
      </c>
      <c r="S45" s="108">
        <v>46.847000000000001</v>
      </c>
      <c r="T45" s="108">
        <v>45.866</v>
      </c>
      <c r="U45" s="108">
        <v>49.472000000000001</v>
      </c>
      <c r="V45" s="108">
        <v>49.997</v>
      </c>
      <c r="W45" s="108">
        <v>51.796000000000006</v>
      </c>
      <c r="X45" s="108">
        <v>52.639000000000003</v>
      </c>
      <c r="Y45" s="108">
        <v>53.569000000000003</v>
      </c>
      <c r="Z45" s="108">
        <v>54.655999999999999</v>
      </c>
      <c r="AA45" s="108">
        <v>57.477000000000004</v>
      </c>
      <c r="AB45" s="108">
        <v>57.68</v>
      </c>
      <c r="AC45" s="108">
        <v>56.63</v>
      </c>
      <c r="AD45" s="108">
        <v>56.67</v>
      </c>
      <c r="AE45" s="108">
        <v>56.378</v>
      </c>
      <c r="AF45" s="108">
        <v>56.596000000000004</v>
      </c>
      <c r="AG45" s="108">
        <v>59.341999999999999</v>
      </c>
      <c r="AH45" s="108">
        <v>60.326000000000008</v>
      </c>
      <c r="AI45" s="108">
        <v>61.778999999999996</v>
      </c>
      <c r="AJ45" s="108">
        <v>63.93</v>
      </c>
      <c r="AK45" s="108">
        <v>66.786999999999992</v>
      </c>
      <c r="AL45" s="108">
        <v>65.751000000000005</v>
      </c>
      <c r="AM45" s="108">
        <v>70.893999999999991</v>
      </c>
      <c r="AN45" s="108">
        <v>79.004999999999995</v>
      </c>
      <c r="AO45" s="108">
        <v>83.551000000000002</v>
      </c>
      <c r="AP45" s="108">
        <v>86.437670000000011</v>
      </c>
      <c r="AQ45" s="108">
        <v>86.201999999999998</v>
      </c>
      <c r="AR45" s="108">
        <v>86.481999999999999</v>
      </c>
      <c r="AS45" s="108">
        <v>85.62017632641809</v>
      </c>
      <c r="AT45" s="27">
        <v>77.615173804526506</v>
      </c>
      <c r="AU45" s="102">
        <v>-9.1010770409895025E-2</v>
      </c>
      <c r="AV45" s="102">
        <v>2.0315215183683458E-2</v>
      </c>
    </row>
    <row r="46" spans="1:48">
      <c r="A46" t="s">
        <v>101</v>
      </c>
      <c r="B46" s="108">
        <v>0.65500000000000003</v>
      </c>
      <c r="C46" s="108">
        <v>0.63100000000000001</v>
      </c>
      <c r="D46" s="108">
        <v>0.53700000000000003</v>
      </c>
      <c r="E46" s="108">
        <v>0.75</v>
      </c>
      <c r="F46" s="108">
        <v>2.4580000000000002</v>
      </c>
      <c r="G46" s="108">
        <v>5.0650000000000004</v>
      </c>
      <c r="H46" s="108">
        <v>5.7210000000000001</v>
      </c>
      <c r="I46" s="108">
        <v>7.0570000000000004</v>
      </c>
      <c r="J46" s="108">
        <v>8.1750000000000007</v>
      </c>
      <c r="K46" s="108">
        <v>8.5410000000000004</v>
      </c>
      <c r="L46" s="108">
        <v>7.7910000000000004</v>
      </c>
      <c r="M46" s="108">
        <v>7.5640000000000001</v>
      </c>
      <c r="N46" s="108">
        <v>7.0620000000000003</v>
      </c>
      <c r="O46" s="108">
        <v>6.4690000000000003</v>
      </c>
      <c r="P46" s="108">
        <v>7.2</v>
      </c>
      <c r="Q46" s="108">
        <v>7.4279999999999999</v>
      </c>
      <c r="R46" s="108">
        <v>7.1580000000000004</v>
      </c>
      <c r="S46" s="108">
        <v>6.41</v>
      </c>
      <c r="T46" s="108">
        <v>8.7899999999999991</v>
      </c>
      <c r="U46" s="108">
        <v>10.074</v>
      </c>
      <c r="V46" s="108">
        <v>11.452</v>
      </c>
      <c r="W46" s="108">
        <v>13.926</v>
      </c>
      <c r="X46" s="108">
        <v>17.506</v>
      </c>
      <c r="Y46" s="108">
        <v>22.32</v>
      </c>
      <c r="Z46" s="108">
        <v>22.641999999999999</v>
      </c>
      <c r="AA46" s="108">
        <v>23.38</v>
      </c>
      <c r="AB46" s="108">
        <v>24.513999999999999</v>
      </c>
      <c r="AC46" s="108">
        <v>27.152999999999999</v>
      </c>
      <c r="AD46" s="108">
        <v>24.81</v>
      </c>
      <c r="AE46" s="108">
        <v>27.423999999999999</v>
      </c>
      <c r="AF46" s="108">
        <v>31.172999999999998</v>
      </c>
      <c r="AG46" s="108">
        <v>35.363999999999997</v>
      </c>
      <c r="AH46" s="108">
        <v>36.5</v>
      </c>
      <c r="AI46" s="108">
        <v>36</v>
      </c>
      <c r="AJ46" s="108">
        <v>36.700000000000003</v>
      </c>
      <c r="AK46" s="108">
        <v>36.85</v>
      </c>
      <c r="AL46" s="108">
        <v>36.549999999999997</v>
      </c>
      <c r="AM46" s="108">
        <v>44.6</v>
      </c>
      <c r="AN46" s="108">
        <v>42.832728745276597</v>
      </c>
      <c r="AO46" s="108">
        <v>54.464208097166001</v>
      </c>
      <c r="AP46" s="108">
        <v>69.0398632928475</v>
      </c>
      <c r="AQ46" s="108">
        <v>69.636345997300964</v>
      </c>
      <c r="AR46" s="108">
        <v>82.529385158344581</v>
      </c>
      <c r="AS46" s="108">
        <v>92.209937921727359</v>
      </c>
      <c r="AT46" s="27">
        <v>87.440733243364789</v>
      </c>
      <c r="AU46" s="102">
        <v>-4.912313279601177E-2</v>
      </c>
      <c r="AV46" s="102">
        <v>2.2886984910087532E-2</v>
      </c>
    </row>
    <row r="47" spans="1:48">
      <c r="A47" t="s">
        <v>102</v>
      </c>
      <c r="B47" s="118" t="s">
        <v>186</v>
      </c>
      <c r="C47" s="118" t="s">
        <v>186</v>
      </c>
      <c r="D47" s="118" t="s">
        <v>186</v>
      </c>
      <c r="E47" s="118" t="s">
        <v>186</v>
      </c>
      <c r="F47" s="118" t="s">
        <v>186</v>
      </c>
      <c r="G47" s="118" t="s">
        <v>186</v>
      </c>
      <c r="H47" s="118" t="s">
        <v>186</v>
      </c>
      <c r="I47" s="118" t="s">
        <v>186</v>
      </c>
      <c r="J47" s="118" t="s">
        <v>186</v>
      </c>
      <c r="K47" s="118" t="s">
        <v>186</v>
      </c>
      <c r="L47" s="118" t="s">
        <v>186</v>
      </c>
      <c r="M47" s="118" t="s">
        <v>186</v>
      </c>
      <c r="N47" s="118" t="s">
        <v>147</v>
      </c>
      <c r="O47" s="108">
        <v>0.625</v>
      </c>
      <c r="P47" s="108">
        <v>1.7010000000000001</v>
      </c>
      <c r="Q47" s="108">
        <v>2.84</v>
      </c>
      <c r="R47" s="108">
        <v>4.34</v>
      </c>
      <c r="S47" s="108">
        <v>5.3310000000000004</v>
      </c>
      <c r="T47" s="108">
        <v>5.6260000000000003</v>
      </c>
      <c r="U47" s="108">
        <v>7.4</v>
      </c>
      <c r="V47" s="108">
        <v>9.17</v>
      </c>
      <c r="W47" s="108">
        <v>8.8000000000000007</v>
      </c>
      <c r="X47" s="108">
        <v>8.3480000000000008</v>
      </c>
      <c r="Y47" s="108">
        <v>8.2949999999999999</v>
      </c>
      <c r="Z47" s="108">
        <v>8.1140000000000008</v>
      </c>
      <c r="AA47" s="108">
        <v>7.835</v>
      </c>
      <c r="AB47" s="108">
        <v>7.2350000000000003</v>
      </c>
      <c r="AC47" s="108">
        <v>6.79</v>
      </c>
      <c r="AD47" s="108">
        <v>6.6</v>
      </c>
      <c r="AE47" s="108">
        <v>5.8090000000000002</v>
      </c>
      <c r="AF47" s="108">
        <v>5.38</v>
      </c>
      <c r="AG47" s="108">
        <v>5.585</v>
      </c>
      <c r="AH47" s="108">
        <v>6.2750000000000004</v>
      </c>
      <c r="AI47" s="108">
        <v>5.3150000000000004</v>
      </c>
      <c r="AJ47" s="108">
        <v>4.8</v>
      </c>
      <c r="AK47" s="108">
        <v>4.4649999999999999</v>
      </c>
      <c r="AL47" s="108">
        <v>4.0999999999999996</v>
      </c>
      <c r="AM47" s="108">
        <v>3.6449375866851601</v>
      </c>
      <c r="AN47" s="108">
        <v>3.3918169209431301</v>
      </c>
      <c r="AO47" s="108">
        <v>4.5178918169209403</v>
      </c>
      <c r="AP47" s="108">
        <v>4.1511789181692098</v>
      </c>
      <c r="AQ47" s="108">
        <v>4.4042995839112304</v>
      </c>
      <c r="AR47" s="108">
        <v>4.1511789181692098</v>
      </c>
      <c r="AS47" s="108">
        <v>4.2571428571428598</v>
      </c>
      <c r="AT47" s="27">
        <v>3.7004160887655999</v>
      </c>
      <c r="AU47" s="102">
        <v>-0.12839330519284164</v>
      </c>
      <c r="AV47" s="102">
        <v>9.6855737644503334E-4</v>
      </c>
    </row>
    <row r="48" spans="1:48">
      <c r="A48" t="s">
        <v>321</v>
      </c>
      <c r="B48" s="118" t="s">
        <v>186</v>
      </c>
      <c r="C48" s="118" t="s">
        <v>186</v>
      </c>
      <c r="D48" s="118" t="s">
        <v>186</v>
      </c>
      <c r="E48" s="118" t="s">
        <v>186</v>
      </c>
      <c r="F48" s="118" t="s">
        <v>186</v>
      </c>
      <c r="G48" s="118" t="s">
        <v>186</v>
      </c>
      <c r="H48" s="118" t="s">
        <v>186</v>
      </c>
      <c r="I48" s="118" t="s">
        <v>186</v>
      </c>
      <c r="J48" s="118" t="s">
        <v>186</v>
      </c>
      <c r="K48" s="118" t="s">
        <v>186</v>
      </c>
      <c r="L48" s="118" t="s">
        <v>186</v>
      </c>
      <c r="M48" s="118" t="s">
        <v>186</v>
      </c>
      <c r="N48" s="118" t="s">
        <v>186</v>
      </c>
      <c r="O48" s="118" t="s">
        <v>186</v>
      </c>
      <c r="P48" s="118" t="s">
        <v>186</v>
      </c>
      <c r="Q48" s="118" t="s">
        <v>186</v>
      </c>
      <c r="R48" s="118" t="s">
        <v>186</v>
      </c>
      <c r="S48" s="118" t="s">
        <v>186</v>
      </c>
      <c r="T48" s="118" t="s">
        <v>186</v>
      </c>
      <c r="U48" s="118" t="s">
        <v>186</v>
      </c>
      <c r="V48" s="118" t="s">
        <v>186</v>
      </c>
      <c r="W48" s="118" t="s">
        <v>186</v>
      </c>
      <c r="X48" s="118" t="s">
        <v>186</v>
      </c>
      <c r="Y48" s="118" t="s">
        <v>186</v>
      </c>
      <c r="Z48" s="118" t="s">
        <v>186</v>
      </c>
      <c r="AA48" s="118" t="s">
        <v>186</v>
      </c>
      <c r="AB48" s="118" t="s">
        <v>186</v>
      </c>
      <c r="AC48" s="118" t="s">
        <v>186</v>
      </c>
      <c r="AD48" s="118" t="s">
        <v>186</v>
      </c>
      <c r="AE48" s="118" t="s">
        <v>186</v>
      </c>
      <c r="AF48" s="118" t="s">
        <v>186</v>
      </c>
      <c r="AG48" s="118" t="s">
        <v>186</v>
      </c>
      <c r="AH48" s="118" t="s">
        <v>186</v>
      </c>
      <c r="AI48" s="118" t="s">
        <v>186</v>
      </c>
      <c r="AJ48" s="118" t="s">
        <v>186</v>
      </c>
      <c r="AK48" s="118" t="s">
        <v>186</v>
      </c>
      <c r="AL48" s="118" t="s">
        <v>186</v>
      </c>
      <c r="AM48" s="118" t="s">
        <v>186</v>
      </c>
      <c r="AN48" s="108">
        <v>1.2374100719424499</v>
      </c>
      <c r="AO48" s="108">
        <v>8.8345323741007196</v>
      </c>
      <c r="AP48" s="108">
        <v>9.1079136690647502</v>
      </c>
      <c r="AQ48" s="108">
        <v>8.0431654676259008</v>
      </c>
      <c r="AR48" s="108">
        <v>7.5395683453237403</v>
      </c>
      <c r="AS48" s="108">
        <v>6.6906474820143904</v>
      </c>
      <c r="AT48" s="27">
        <v>6.1870503597122299</v>
      </c>
      <c r="AU48" s="102">
        <v>-7.2735307114450087E-2</v>
      </c>
      <c r="AV48" s="102">
        <v>1.6194160658119896E-3</v>
      </c>
    </row>
    <row r="49" spans="1:48">
      <c r="A49" t="s">
        <v>180</v>
      </c>
      <c r="B49" s="108">
        <v>7.0999999999999994E-2</v>
      </c>
      <c r="C49" s="108">
        <v>6.2E-2</v>
      </c>
      <c r="D49" s="118" t="s">
        <v>147</v>
      </c>
      <c r="E49" s="118" t="s">
        <v>147</v>
      </c>
      <c r="F49" s="118" t="s">
        <v>147</v>
      </c>
      <c r="G49" s="118" t="s">
        <v>147</v>
      </c>
      <c r="H49" s="118" t="s">
        <v>147</v>
      </c>
      <c r="I49" s="108">
        <v>0.33600000000000002</v>
      </c>
      <c r="J49" s="108">
        <v>2.0910000000000002</v>
      </c>
      <c r="K49" s="108">
        <v>2.4550000000000001</v>
      </c>
      <c r="L49" s="108">
        <v>1.7889999999999999</v>
      </c>
      <c r="M49" s="108">
        <v>2.1</v>
      </c>
      <c r="N49" s="108">
        <v>1.639</v>
      </c>
      <c r="O49" s="108">
        <v>2.4300000000000002</v>
      </c>
      <c r="P49" s="108">
        <v>2.762</v>
      </c>
      <c r="Q49" s="108">
        <v>3.1680000000000001</v>
      </c>
      <c r="R49" s="108">
        <v>4.101</v>
      </c>
      <c r="S49" s="108">
        <v>4.5529999999999999</v>
      </c>
      <c r="T49" s="108">
        <v>5.3650000000000002</v>
      </c>
      <c r="U49" s="108">
        <v>6.0250000000000004</v>
      </c>
      <c r="V49" s="108">
        <v>5.9370000000000003</v>
      </c>
      <c r="W49" s="108">
        <v>5.9509999999999996</v>
      </c>
      <c r="X49" s="108">
        <v>6.3170000000000002</v>
      </c>
      <c r="Y49" s="108">
        <v>7.0380000000000003</v>
      </c>
      <c r="Z49" s="108">
        <v>7.9619999999999997</v>
      </c>
      <c r="AA49" s="108">
        <v>8.0289999999999999</v>
      </c>
      <c r="AB49" s="108">
        <v>8.0540000000000003</v>
      </c>
      <c r="AC49" s="108">
        <v>8.6379999999999999</v>
      </c>
      <c r="AD49" s="108">
        <v>9.5380000000000003</v>
      </c>
      <c r="AE49" s="108">
        <v>9.5619999999999994</v>
      </c>
      <c r="AF49" s="108">
        <v>9.2669999999999995</v>
      </c>
      <c r="AG49" s="108">
        <v>10.359</v>
      </c>
      <c r="AH49" s="108">
        <v>11.586</v>
      </c>
      <c r="AI49" s="108">
        <v>13.599</v>
      </c>
      <c r="AJ49" s="108">
        <v>13.7269901129944</v>
      </c>
      <c r="AK49" s="108">
        <v>13.138727966101699</v>
      </c>
      <c r="AL49" s="108">
        <v>12.0514442090395</v>
      </c>
      <c r="AM49" s="108">
        <v>11.8931744350282</v>
      </c>
      <c r="AN49" s="108">
        <v>11.0758940677966</v>
      </c>
      <c r="AO49" s="108">
        <v>11.1915355932203</v>
      </c>
      <c r="AP49" s="108">
        <v>12.6764293785311</v>
      </c>
      <c r="AQ49" s="108">
        <v>13.525002824858801</v>
      </c>
      <c r="AR49" s="108">
        <v>11.4514283898305</v>
      </c>
      <c r="AS49" s="108">
        <v>12.890061215317001</v>
      </c>
      <c r="AT49" s="27">
        <v>14.1436842767367</v>
      </c>
      <c r="AU49" s="102">
        <v>0.10026119036737091</v>
      </c>
      <c r="AV49" s="102">
        <v>3.7020079384944859E-3</v>
      </c>
    </row>
    <row r="50" spans="1:48">
      <c r="A50" t="s">
        <v>103</v>
      </c>
      <c r="B50" s="108">
        <v>6.4779999999999998</v>
      </c>
      <c r="C50" s="108">
        <v>6.2569999999999997</v>
      </c>
      <c r="D50" s="108">
        <v>5.5810000000000004</v>
      </c>
      <c r="E50" s="108">
        <v>8.577</v>
      </c>
      <c r="F50" s="108">
        <v>12.295</v>
      </c>
      <c r="G50" s="108">
        <v>16.404</v>
      </c>
      <c r="H50" s="108">
        <v>14.952</v>
      </c>
      <c r="I50" s="108">
        <v>10.72</v>
      </c>
      <c r="J50" s="108">
        <v>8.4789999999999992</v>
      </c>
      <c r="K50" s="108">
        <v>7.4530000000000003</v>
      </c>
      <c r="L50" s="108">
        <v>11.734</v>
      </c>
      <c r="M50" s="108">
        <v>16.61</v>
      </c>
      <c r="N50" s="108">
        <v>20.9</v>
      </c>
      <c r="O50" s="108">
        <v>25.19</v>
      </c>
      <c r="P50" s="108">
        <v>26.14</v>
      </c>
      <c r="Q50" s="108">
        <v>29.78</v>
      </c>
      <c r="R50" s="108">
        <v>32.152000000000001</v>
      </c>
      <c r="S50" s="108">
        <v>33.314000000000007</v>
      </c>
      <c r="T50" s="108">
        <v>36.43</v>
      </c>
      <c r="U50" s="108">
        <v>41.835999999999999</v>
      </c>
      <c r="V50" s="108">
        <v>45.067</v>
      </c>
      <c r="W50" s="108">
        <v>41.134999999999998</v>
      </c>
      <c r="X50" s="108">
        <v>46.248999999999995</v>
      </c>
      <c r="Y50" s="108">
        <v>44.234000000000002</v>
      </c>
      <c r="Z50" s="108">
        <v>44.521000000000008</v>
      </c>
      <c r="AA50" s="108">
        <v>45.499000000000002</v>
      </c>
      <c r="AB50" s="108">
        <v>45.418000000000006</v>
      </c>
      <c r="AC50" s="108">
        <v>45.984999999999999</v>
      </c>
      <c r="AD50" s="108">
        <v>47.527000000000001</v>
      </c>
      <c r="AE50" s="108">
        <v>46.497</v>
      </c>
      <c r="AF50" s="108">
        <v>46.588000000000001</v>
      </c>
      <c r="AG50" s="108">
        <v>45.08</v>
      </c>
      <c r="AH50" s="108">
        <v>43.792000000000002</v>
      </c>
      <c r="AI50" s="108">
        <v>42.962000000000003</v>
      </c>
      <c r="AJ50" s="108">
        <v>41.360999999999997</v>
      </c>
      <c r="AK50" s="108">
        <v>38.799999999999997</v>
      </c>
      <c r="AL50" s="108">
        <v>37.344999999999999</v>
      </c>
      <c r="AM50" s="108">
        <v>36.96</v>
      </c>
      <c r="AN50" s="108">
        <v>36.76</v>
      </c>
      <c r="AO50" s="108">
        <v>35.39</v>
      </c>
      <c r="AP50" s="108">
        <v>33.9</v>
      </c>
      <c r="AQ50" s="108">
        <v>33.65</v>
      </c>
      <c r="AR50" s="108">
        <v>34.11</v>
      </c>
      <c r="AS50" s="108">
        <v>34.64</v>
      </c>
      <c r="AT50" s="27">
        <v>35.260526000000006</v>
      </c>
      <c r="AU50" s="102">
        <v>2.0702372425575044E-2</v>
      </c>
      <c r="AV50" s="102">
        <v>9.2291898357907114E-3</v>
      </c>
    </row>
    <row r="51" spans="1:48">
      <c r="A51" t="s">
        <v>187</v>
      </c>
      <c r="B51" s="118" t="s">
        <v>186</v>
      </c>
      <c r="C51" s="118" t="s">
        <v>186</v>
      </c>
      <c r="D51" s="118" t="s">
        <v>186</v>
      </c>
      <c r="E51" s="118" t="s">
        <v>186</v>
      </c>
      <c r="F51" s="118" t="s">
        <v>186</v>
      </c>
      <c r="G51" s="118" t="s">
        <v>186</v>
      </c>
      <c r="H51" s="118" t="s">
        <v>186</v>
      </c>
      <c r="I51" s="118" t="s">
        <v>186</v>
      </c>
      <c r="J51" s="118" t="s">
        <v>186</v>
      </c>
      <c r="K51" s="118" t="s">
        <v>186</v>
      </c>
      <c r="L51" s="118" t="s">
        <v>186</v>
      </c>
      <c r="M51" s="118" t="s">
        <v>186</v>
      </c>
      <c r="N51" s="118" t="s">
        <v>186</v>
      </c>
      <c r="O51" s="118" t="s">
        <v>186</v>
      </c>
      <c r="P51" s="118" t="s">
        <v>186</v>
      </c>
      <c r="Q51" s="118" t="s">
        <v>186</v>
      </c>
      <c r="R51" s="118" t="s">
        <v>186</v>
      </c>
      <c r="S51" s="118" t="s">
        <v>186</v>
      </c>
      <c r="T51" s="118" t="s">
        <v>186</v>
      </c>
      <c r="U51" s="118" t="s">
        <v>186</v>
      </c>
      <c r="V51" s="118" t="s">
        <v>186</v>
      </c>
      <c r="W51" s="118" t="s">
        <v>186</v>
      </c>
      <c r="X51" s="118" t="s">
        <v>186</v>
      </c>
      <c r="Y51" s="118" t="s">
        <v>186</v>
      </c>
      <c r="Z51" s="118" t="s">
        <v>186</v>
      </c>
      <c r="AA51" s="118" t="s">
        <v>186</v>
      </c>
      <c r="AB51" s="118" t="s">
        <v>186</v>
      </c>
      <c r="AC51" s="108">
        <v>9.9321573948439601E-2</v>
      </c>
      <c r="AD51" s="108">
        <v>0.24762550881953899</v>
      </c>
      <c r="AE51" s="108">
        <v>0.24762550881953899</v>
      </c>
      <c r="AF51" s="108">
        <v>0.346675712347354</v>
      </c>
      <c r="AG51" s="108">
        <v>0.84423337856173697</v>
      </c>
      <c r="AH51" s="108">
        <v>2.9715061058344601</v>
      </c>
      <c r="AI51" s="108">
        <v>4.1105834464043403</v>
      </c>
      <c r="AJ51" s="108">
        <v>4.9525101763907697</v>
      </c>
      <c r="AK51" s="108">
        <v>4.5191316146540004</v>
      </c>
      <c r="AL51" s="108">
        <v>8.7659430122116699</v>
      </c>
      <c r="AM51" s="108">
        <v>9.9050203527815501</v>
      </c>
      <c r="AN51" s="108">
        <v>12.084124830393501</v>
      </c>
      <c r="AO51" s="108">
        <v>17.182632293080101</v>
      </c>
      <c r="AP51" s="108">
        <v>18.621438263229301</v>
      </c>
      <c r="AQ51" s="108">
        <v>18.0271370420624</v>
      </c>
      <c r="AR51" s="108">
        <v>18.621438263229301</v>
      </c>
      <c r="AS51" s="108">
        <v>17.3812754409769</v>
      </c>
      <c r="AT51" s="27">
        <v>15.204206241519699</v>
      </c>
      <c r="AU51" s="102">
        <v>-0.12285714285713967</v>
      </c>
      <c r="AV51" s="102">
        <v>3.9795919580297608E-3</v>
      </c>
    </row>
    <row r="52" spans="1:48">
      <c r="A52" t="s">
        <v>116</v>
      </c>
      <c r="B52" s="108">
        <v>1.2649999999999999</v>
      </c>
      <c r="C52" s="108">
        <v>1.4470000000000001</v>
      </c>
      <c r="D52" s="108">
        <v>3.4449999999999998</v>
      </c>
      <c r="E52" s="108">
        <v>4.641</v>
      </c>
      <c r="F52" s="108">
        <v>5.0270000000000001</v>
      </c>
      <c r="G52" s="108">
        <v>5.423</v>
      </c>
      <c r="H52" s="108">
        <v>5.7949999999999999</v>
      </c>
      <c r="I52" s="108">
        <v>6.3029999999999999</v>
      </c>
      <c r="J52" s="108">
        <v>7.5970000000000004</v>
      </c>
      <c r="K52" s="108">
        <v>10.202</v>
      </c>
      <c r="L52" s="108">
        <v>11.315</v>
      </c>
      <c r="M52" s="108">
        <v>11.324</v>
      </c>
      <c r="N52" s="108">
        <v>11.266999999999999</v>
      </c>
      <c r="O52" s="108">
        <v>10.6</v>
      </c>
      <c r="P52" s="108">
        <v>9.798</v>
      </c>
      <c r="Q52" s="108">
        <v>8.8949999999999996</v>
      </c>
      <c r="R52" s="108">
        <v>7.6520000000000001</v>
      </c>
      <c r="S52" s="108">
        <v>7.7919999999999998</v>
      </c>
      <c r="T52" s="108">
        <v>7.8689999999999998</v>
      </c>
      <c r="U52" s="108">
        <v>8.73</v>
      </c>
      <c r="V52" s="108">
        <v>8.6259999999999994</v>
      </c>
      <c r="W52" s="108">
        <v>8.2949999999999999</v>
      </c>
      <c r="X52" s="108">
        <v>7.7290000000000001</v>
      </c>
      <c r="Y52" s="108">
        <v>8.8919999999999995</v>
      </c>
      <c r="Z52" s="108">
        <v>10.227</v>
      </c>
      <c r="AA52" s="108">
        <v>13.493</v>
      </c>
      <c r="AB52" s="108">
        <v>14.708</v>
      </c>
      <c r="AC52" s="108">
        <v>14.452</v>
      </c>
      <c r="AD52" s="108">
        <v>15.223000000000001</v>
      </c>
      <c r="AE52" s="108">
        <v>16.837</v>
      </c>
      <c r="AF52" s="108">
        <v>17.756</v>
      </c>
      <c r="AG52" s="108">
        <v>18.25</v>
      </c>
      <c r="AH52" s="108">
        <v>18.193999999999999</v>
      </c>
      <c r="AI52" s="108">
        <v>16.847999999999999</v>
      </c>
      <c r="AJ52" s="108">
        <v>16.975000000000001</v>
      </c>
      <c r="AK52" s="108">
        <v>16.375</v>
      </c>
      <c r="AL52" s="108">
        <v>15.025</v>
      </c>
      <c r="AM52" s="108">
        <v>14.725</v>
      </c>
      <c r="AN52" s="108">
        <v>12</v>
      </c>
      <c r="AO52" s="108">
        <v>11.75</v>
      </c>
      <c r="AP52" s="108">
        <v>11.7</v>
      </c>
      <c r="AQ52" s="108">
        <v>11.733926128590999</v>
      </c>
      <c r="AR52" s="108">
        <v>11.484268125854999</v>
      </c>
      <c r="AS52" s="108">
        <v>11.766073871409001</v>
      </c>
      <c r="AT52" s="27">
        <v>11.434336525307801</v>
      </c>
      <c r="AU52" s="102">
        <v>-2.5531914893614394E-2</v>
      </c>
      <c r="AV52" s="102">
        <v>2.9928555926358336E-3</v>
      </c>
    </row>
    <row r="53" spans="1:48">
      <c r="A53" t="s">
        <v>117</v>
      </c>
      <c r="B53" s="108">
        <v>57.9817708333333</v>
      </c>
      <c r="C53" s="108">
        <v>71.6692708333333</v>
      </c>
      <c r="D53" s="108">
        <v>82.3626302083333</v>
      </c>
      <c r="E53" s="108">
        <v>123.85859375</v>
      </c>
      <c r="F53" s="108">
        <v>147.7109375</v>
      </c>
      <c r="G53" s="108">
        <v>159.544921875</v>
      </c>
      <c r="H53" s="108">
        <v>130.68418469551315</v>
      </c>
      <c r="I53" s="108">
        <v>106.81965144230769</v>
      </c>
      <c r="J53" s="108">
        <v>104.63260216346154</v>
      </c>
      <c r="K53" s="108">
        <v>73.585667067307696</v>
      </c>
      <c r="L53" s="108">
        <v>71.531810897435932</v>
      </c>
      <c r="M53" s="108">
        <v>93.492031249999997</v>
      </c>
      <c r="N53" s="108">
        <v>99.62555088141022</v>
      </c>
      <c r="O53" s="108">
        <v>95.647986778846146</v>
      </c>
      <c r="P53" s="108">
        <v>101.07399839743593</v>
      </c>
      <c r="Q53" s="108">
        <v>88.287235576923081</v>
      </c>
      <c r="R53" s="108">
        <v>59.11508413461538</v>
      </c>
      <c r="S53" s="108">
        <v>55.393429487179453</v>
      </c>
      <c r="T53" s="108">
        <v>54.32957732371792</v>
      </c>
      <c r="U53" s="108">
        <v>48.243521634615377</v>
      </c>
      <c r="V53" s="108">
        <v>48.391015625000001</v>
      </c>
      <c r="W53" s="108">
        <v>50.19481169871792</v>
      </c>
      <c r="X53" s="108">
        <v>47.29572315705132</v>
      </c>
      <c r="Y53" s="108">
        <v>49.712800480769232</v>
      </c>
      <c r="Z53" s="108">
        <v>54.88526642628208</v>
      </c>
      <c r="AA53" s="108">
        <v>67.242037259615387</v>
      </c>
      <c r="AB53" s="108">
        <v>67.892778445512846</v>
      </c>
      <c r="AC53" s="108">
        <v>69.699098557692309</v>
      </c>
      <c r="AD53" s="108">
        <v>66.121885016025615</v>
      </c>
      <c r="AE53" s="108">
        <v>67.500140224359015</v>
      </c>
      <c r="AF53" s="108">
        <v>67.892778445512846</v>
      </c>
      <c r="AG53" s="108">
        <v>68.586141826923068</v>
      </c>
      <c r="AH53" s="108">
        <v>70.090675080128236</v>
      </c>
      <c r="AI53" s="108">
        <v>69.592748397435926</v>
      </c>
      <c r="AJ53" s="108">
        <v>66.978816105769226</v>
      </c>
      <c r="AK53" s="108">
        <v>69.545132211538458</v>
      </c>
      <c r="AL53" s="108">
        <v>67.073868189102527</v>
      </c>
      <c r="AM53" s="108">
        <v>64.602514022435926</v>
      </c>
      <c r="AN53" s="108">
        <v>69.830378605769226</v>
      </c>
      <c r="AO53" s="108">
        <v>76.548401442307693</v>
      </c>
      <c r="AP53" s="108">
        <v>81.913691907051316</v>
      </c>
      <c r="AQ53" s="108">
        <v>84.909502704326826</v>
      </c>
      <c r="AR53" s="108">
        <v>85.030729166666802</v>
      </c>
      <c r="AS53" s="108">
        <v>85.276093750000001</v>
      </c>
      <c r="AT53" s="27">
        <v>77.083583733974393</v>
      </c>
      <c r="AU53" s="102">
        <v>-9.3593899115302581E-2</v>
      </c>
      <c r="AV53" s="102">
        <v>2.0176075294620351E-2</v>
      </c>
    </row>
    <row r="54" spans="1:48">
      <c r="A54" t="s">
        <v>142</v>
      </c>
      <c r="B54" s="108">
        <v>13.496626180836699</v>
      </c>
      <c r="C54" s="108">
        <v>20.589743589743598</v>
      </c>
      <c r="D54" s="108">
        <v>15.7132253711201</v>
      </c>
      <c r="E54" s="108">
        <v>6.9643724696356299</v>
      </c>
      <c r="F54" s="108">
        <v>26.599190283400802</v>
      </c>
      <c r="G54" s="108">
        <v>53.395411605937902</v>
      </c>
      <c r="H54" s="108">
        <v>75.413630229419695</v>
      </c>
      <c r="I54" s="108">
        <v>89.795951417004005</v>
      </c>
      <c r="J54" s="108">
        <v>101.273954116059</v>
      </c>
      <c r="K54" s="108">
        <v>111.125506072875</v>
      </c>
      <c r="L54" s="108">
        <v>87.925101214574894</v>
      </c>
      <c r="M54" s="108">
        <v>102.292307692308</v>
      </c>
      <c r="N54" s="108">
        <v>103.34278002699099</v>
      </c>
      <c r="O54" s="108">
        <v>93.441970310391397</v>
      </c>
      <c r="P54" s="108">
        <v>113.588394062078</v>
      </c>
      <c r="Q54" s="108">
        <v>101.6995951417</v>
      </c>
      <c r="R54" s="108">
        <v>70.931174089068804</v>
      </c>
      <c r="S54" s="108">
        <v>63.542510121457497</v>
      </c>
      <c r="T54" s="108">
        <v>60.882591093117398</v>
      </c>
      <c r="U54" s="108">
        <v>68.557085020242894</v>
      </c>
      <c r="V54" s="108">
        <v>73.837381916329306</v>
      </c>
      <c r="W54" s="108">
        <v>72.261133603238903</v>
      </c>
      <c r="X54" s="108">
        <v>66.384682860998666</v>
      </c>
      <c r="Y54" s="108">
        <v>73.455195681511427</v>
      </c>
      <c r="Z54" s="108">
        <v>86.910391363022939</v>
      </c>
      <c r="AA54" s="108">
        <v>91.589878542510121</v>
      </c>
      <c r="AB54" s="108">
        <v>95.936054880791687</v>
      </c>
      <c r="AC54" s="108">
        <v>99.118825910931193</v>
      </c>
      <c r="AD54" s="108">
        <v>98.714356725146175</v>
      </c>
      <c r="AE54" s="108">
        <v>97.088850652271674</v>
      </c>
      <c r="AF54" s="108">
        <v>97.494570400359891</v>
      </c>
      <c r="AG54" s="108">
        <v>105.004955465587</v>
      </c>
      <c r="AH54" s="108">
        <v>113.20204903283812</v>
      </c>
      <c r="AI54" s="108">
        <v>106.01058029689567</v>
      </c>
      <c r="AJ54" s="108">
        <v>100.78318263607738</v>
      </c>
      <c r="AK54" s="108">
        <v>105.38544399460167</v>
      </c>
      <c r="AL54" s="108">
        <v>110.79383715699478</v>
      </c>
      <c r="AM54" s="108">
        <v>102.28373819163293</v>
      </c>
      <c r="AN54" s="108">
        <v>109.29902834008099</v>
      </c>
      <c r="AO54" s="108">
        <v>119.03528475033733</v>
      </c>
      <c r="AP54" s="108">
        <v>122.11179262258177</v>
      </c>
      <c r="AQ54" s="108">
        <v>117.78535531264056</v>
      </c>
      <c r="AR54" s="108">
        <v>112.11547121007656</v>
      </c>
      <c r="AS54" s="108">
        <v>103.11881241565457</v>
      </c>
      <c r="AT54" s="27">
        <v>99.143121929599602</v>
      </c>
      <c r="AU54" s="102">
        <v>-3.5920366106783286E-2</v>
      </c>
      <c r="AV54" s="102">
        <v>2.5950001233708758E-2</v>
      </c>
    </row>
    <row r="55" spans="1:48">
      <c r="A55" t="s">
        <v>181</v>
      </c>
      <c r="B55" s="118" t="s">
        <v>186</v>
      </c>
      <c r="C55" s="118" t="s">
        <v>186</v>
      </c>
      <c r="D55" s="118" t="s">
        <v>186</v>
      </c>
      <c r="E55" s="118" t="s">
        <v>186</v>
      </c>
      <c r="F55" s="118" t="s">
        <v>186</v>
      </c>
      <c r="G55" s="118" t="s">
        <v>186</v>
      </c>
      <c r="H55" s="118" t="s">
        <v>186</v>
      </c>
      <c r="I55" s="118" t="s">
        <v>186</v>
      </c>
      <c r="J55" s="118" t="s">
        <v>186</v>
      </c>
      <c r="K55" s="118" t="s">
        <v>186</v>
      </c>
      <c r="L55" s="118" t="s">
        <v>186</v>
      </c>
      <c r="M55" s="118" t="s">
        <v>186</v>
      </c>
      <c r="N55" s="118" t="s">
        <v>186</v>
      </c>
      <c r="O55" s="118" t="s">
        <v>186</v>
      </c>
      <c r="P55" s="118" t="s">
        <v>186</v>
      </c>
      <c r="Q55" s="118" t="s">
        <v>186</v>
      </c>
      <c r="R55" s="118" t="s">
        <v>186</v>
      </c>
      <c r="S55" s="118" t="s">
        <v>186</v>
      </c>
      <c r="T55" s="118" t="s">
        <v>186</v>
      </c>
      <c r="U55" s="118" t="s">
        <v>186</v>
      </c>
      <c r="V55" s="118" t="s">
        <v>186</v>
      </c>
      <c r="W55" s="118" t="s">
        <v>186</v>
      </c>
      <c r="X55" s="118" t="s">
        <v>186</v>
      </c>
      <c r="Y55" s="118" t="s">
        <v>186</v>
      </c>
      <c r="Z55" s="118" t="s">
        <v>186</v>
      </c>
      <c r="AA55" s="118" t="s">
        <v>186</v>
      </c>
      <c r="AB55" s="118" t="s">
        <v>186</v>
      </c>
      <c r="AC55" s="118" t="s">
        <v>186</v>
      </c>
      <c r="AD55" s="108">
        <v>9.8515519568151105E-2</v>
      </c>
      <c r="AE55" s="108">
        <v>9.8515519568151105E-2</v>
      </c>
      <c r="AF55" s="108">
        <v>9.8515519568151105E-2</v>
      </c>
      <c r="AG55" s="108">
        <v>0.24696356275303599</v>
      </c>
      <c r="AH55" s="108">
        <v>0.44331983805668002</v>
      </c>
      <c r="AI55" s="108">
        <v>0.59109311740890702</v>
      </c>
      <c r="AJ55" s="108">
        <v>3.1032388663967598</v>
      </c>
      <c r="AK55" s="108">
        <v>8.5943319838056702</v>
      </c>
      <c r="AL55" s="108">
        <v>10.6889338731444</v>
      </c>
      <c r="AM55" s="108">
        <v>11.8711201079622</v>
      </c>
      <c r="AN55" s="108">
        <v>13.053306342779999</v>
      </c>
      <c r="AO55" s="108">
        <v>14.8672064777328</v>
      </c>
      <c r="AP55" s="108">
        <v>15.023616734142999</v>
      </c>
      <c r="AQ55" s="108">
        <v>16.304318488528999</v>
      </c>
      <c r="AR55" s="108">
        <v>23.052631578947398</v>
      </c>
      <c r="AS55" s="108">
        <v>23.708502024291501</v>
      </c>
      <c r="AT55" s="27">
        <v>24.126450742240198</v>
      </c>
      <c r="AU55" s="102">
        <v>2.0416666666665861E-2</v>
      </c>
      <c r="AV55" s="102">
        <v>6.3149254768345899E-3</v>
      </c>
    </row>
    <row r="56" spans="1:48">
      <c r="A56" t="s">
        <v>118</v>
      </c>
      <c r="B56" s="118" t="s">
        <v>186</v>
      </c>
      <c r="C56" s="108">
        <v>0.77100000000000002</v>
      </c>
      <c r="D56" s="108">
        <v>2.2410000000000001</v>
      </c>
      <c r="E56" s="108">
        <v>3.1909999999999998</v>
      </c>
      <c r="F56" s="108">
        <v>3.7069999999999999</v>
      </c>
      <c r="G56" s="108">
        <v>4.1509999999999998</v>
      </c>
      <c r="H56" s="108">
        <v>4.109</v>
      </c>
      <c r="I56" s="108">
        <v>3.9769999999999999</v>
      </c>
      <c r="J56" s="108">
        <v>3.8780000000000001</v>
      </c>
      <c r="K56" s="108">
        <v>4.1390000000000002</v>
      </c>
      <c r="L56" s="108">
        <v>4.609</v>
      </c>
      <c r="M56" s="108">
        <v>3.71</v>
      </c>
      <c r="N56" s="108">
        <v>4.3040000000000003</v>
      </c>
      <c r="O56" s="108">
        <v>4.944</v>
      </c>
      <c r="P56" s="108">
        <v>5.5359999999999996</v>
      </c>
      <c r="Q56" s="108">
        <v>5.6269999999999998</v>
      </c>
      <c r="R56" s="108">
        <v>5.407</v>
      </c>
      <c r="S56" s="108">
        <v>5.1459999999999999</v>
      </c>
      <c r="T56" s="108">
        <v>5.532</v>
      </c>
      <c r="U56" s="108">
        <v>5.48</v>
      </c>
      <c r="V56" s="108">
        <v>5.4080000000000004</v>
      </c>
      <c r="W56" s="108">
        <v>5.25</v>
      </c>
      <c r="X56" s="108">
        <v>5.0069999999999997</v>
      </c>
      <c r="Y56" s="108">
        <v>4.9359999999999999</v>
      </c>
      <c r="Z56" s="108">
        <v>4.96</v>
      </c>
      <c r="AA56" s="108">
        <v>4.5369999999999999</v>
      </c>
      <c r="AB56" s="108">
        <v>5.226</v>
      </c>
      <c r="AC56" s="108">
        <v>5.2210000000000001</v>
      </c>
      <c r="AD56" s="108">
        <v>4.6740000000000004</v>
      </c>
      <c r="AE56" s="108">
        <v>4.3959999999999999</v>
      </c>
      <c r="AF56" s="108">
        <v>4.2459999999999996</v>
      </c>
      <c r="AG56" s="108">
        <v>4.2139999999999995</v>
      </c>
      <c r="AH56" s="108">
        <v>3.8220000000000001</v>
      </c>
      <c r="AI56" s="108">
        <v>4.0110000000000001</v>
      </c>
      <c r="AJ56" s="108">
        <v>3.972</v>
      </c>
      <c r="AK56" s="108">
        <v>3.69</v>
      </c>
      <c r="AL56" s="108">
        <v>3.359</v>
      </c>
      <c r="AM56" s="108">
        <v>3.5180000000000002</v>
      </c>
      <c r="AN56" s="108">
        <v>3.1989999999999998</v>
      </c>
      <c r="AO56" s="108">
        <v>3.3759999999999999</v>
      </c>
      <c r="AP56" s="108">
        <v>3.4390000000000001</v>
      </c>
      <c r="AQ56" s="108">
        <v>3.306</v>
      </c>
      <c r="AR56" s="108">
        <v>4.6080000000000005</v>
      </c>
      <c r="AS56" s="108">
        <v>4.2097755459999995</v>
      </c>
      <c r="AT56" s="27">
        <v>4.0555499999999993</v>
      </c>
      <c r="AU56" s="102">
        <v>-3.3995743608129403E-2</v>
      </c>
      <c r="AV56" s="102">
        <v>1.0615111311311977E-3</v>
      </c>
    </row>
    <row r="57" spans="1:48">
      <c r="A57" t="s">
        <v>119</v>
      </c>
      <c r="B57" s="108">
        <v>0.10299999999999999</v>
      </c>
      <c r="C57" s="108">
        <v>0.10299999999999999</v>
      </c>
      <c r="D57" s="108">
        <v>9.9000000000000005E-2</v>
      </c>
      <c r="E57" s="108">
        <v>8.8999999999999996E-2</v>
      </c>
      <c r="F57" s="108">
        <v>5.8000000000000003E-2</v>
      </c>
      <c r="G57" s="118" t="s">
        <v>147</v>
      </c>
      <c r="H57" s="118" t="s">
        <v>147</v>
      </c>
      <c r="I57" s="118" t="s">
        <v>147</v>
      </c>
      <c r="J57" s="118" t="s">
        <v>147</v>
      </c>
      <c r="K57" s="118" t="s">
        <v>147</v>
      </c>
      <c r="L57" s="118" t="s">
        <v>147</v>
      </c>
      <c r="M57" s="108">
        <v>1.26586813186813</v>
      </c>
      <c r="N57" s="108">
        <v>1.1751593406593399</v>
      </c>
      <c r="O57" s="108">
        <v>0.92647252747252706</v>
      </c>
      <c r="P57" s="108">
        <v>1.07188461538462</v>
      </c>
      <c r="Q57" s="108">
        <v>1.0819450549450549</v>
      </c>
      <c r="R57" s="108">
        <v>1.6838846153846199</v>
      </c>
      <c r="S57" s="108">
        <v>2.2151593406593402</v>
      </c>
      <c r="T57" s="108">
        <v>2.6074340659340698</v>
      </c>
      <c r="U57" s="108">
        <v>3.0007912087912101</v>
      </c>
      <c r="V57" s="108">
        <v>3.0375329670329698</v>
      </c>
      <c r="W57" s="108">
        <v>2.9683956043955999</v>
      </c>
      <c r="X57" s="108">
        <v>2.7162582417582399</v>
      </c>
      <c r="Y57" s="108">
        <v>2.4092417582417602</v>
      </c>
      <c r="Z57" s="108">
        <v>1.7928461538461498</v>
      </c>
      <c r="AA57" s="108">
        <v>1.77008351648352</v>
      </c>
      <c r="AB57" s="108">
        <v>1.66744615384615</v>
      </c>
      <c r="AC57" s="108">
        <v>1.4836428571428599</v>
      </c>
      <c r="AD57" s="108">
        <v>1.7331340659340697</v>
      </c>
      <c r="AE57" s="108">
        <v>2.038645251020621</v>
      </c>
      <c r="AF57" s="108">
        <v>2.4635573389327008</v>
      </c>
      <c r="AG57" s="108">
        <v>3.0202121727806124</v>
      </c>
      <c r="AH57" s="108">
        <v>3.1243890674883148</v>
      </c>
      <c r="AI57" s="108">
        <v>3.0375881424729978</v>
      </c>
      <c r="AJ57" s="108">
        <v>2.7134896004455076</v>
      </c>
      <c r="AK57" s="108">
        <v>2.7335498128320448</v>
      </c>
      <c r="AL57" s="108">
        <v>2.5471283812496579</v>
      </c>
      <c r="AM57" s="108">
        <v>3.0387368033074988</v>
      </c>
      <c r="AN57" s="108">
        <v>3.4524147796761389</v>
      </c>
      <c r="AO57" s="108">
        <v>3.6245622128833608</v>
      </c>
      <c r="AP57" s="108">
        <v>3.5067751643161422</v>
      </c>
      <c r="AQ57" s="108">
        <v>3.2040558834174639</v>
      </c>
      <c r="AR57" s="108">
        <v>4.1519441401729775</v>
      </c>
      <c r="AS57" s="108">
        <v>3.8792894012486983</v>
      </c>
      <c r="AT57" s="27">
        <v>3.8682981185517336</v>
      </c>
      <c r="AU57" s="119" t="s">
        <v>160</v>
      </c>
      <c r="AV57" s="102">
        <v>1.0124992939000964E-3</v>
      </c>
    </row>
    <row r="58" spans="1:48">
      <c r="A58" s="332" t="s">
        <v>120</v>
      </c>
      <c r="B58" s="42">
        <v>106.53139701417</v>
      </c>
      <c r="C58" s="42">
        <v>135.40201442307688</v>
      </c>
      <c r="D58" s="42">
        <v>149.10485557945341</v>
      </c>
      <c r="E58" s="42">
        <v>191.01796621963561</v>
      </c>
      <c r="F58" s="42">
        <v>242.6631277834008</v>
      </c>
      <c r="G58" s="42">
        <v>292.25433348093793</v>
      </c>
      <c r="H58" s="42">
        <v>273.81081492493286</v>
      </c>
      <c r="I58" s="42">
        <v>275.13460285931166</v>
      </c>
      <c r="J58" s="42">
        <v>287.05655627952052</v>
      </c>
      <c r="K58" s="42">
        <v>264.88117314018268</v>
      </c>
      <c r="L58" s="42">
        <v>242.46891211201083</v>
      </c>
      <c r="M58" s="42">
        <v>288.96020707417608</v>
      </c>
      <c r="N58" s="42">
        <v>303.40749024906052</v>
      </c>
      <c r="O58" s="42">
        <v>298.01142961671007</v>
      </c>
      <c r="P58" s="42">
        <v>326.42127707489857</v>
      </c>
      <c r="Q58" s="42">
        <v>300.55677577356818</v>
      </c>
      <c r="R58" s="42">
        <v>239.37014283906882</v>
      </c>
      <c r="S58" s="42">
        <v>230.54409894929628</v>
      </c>
      <c r="T58" s="42">
        <v>233.29760248276941</v>
      </c>
      <c r="U58" s="42">
        <v>248.81839786364949</v>
      </c>
      <c r="V58" s="42">
        <v>260.9229305083623</v>
      </c>
      <c r="W58" s="42">
        <v>260.57734090635239</v>
      </c>
      <c r="X58" s="42">
        <v>260.19166425980825</v>
      </c>
      <c r="Y58" s="42">
        <v>274.8612379205224</v>
      </c>
      <c r="Z58" s="42">
        <v>296.67050394315118</v>
      </c>
      <c r="AA58" s="42">
        <v>320.85199931860899</v>
      </c>
      <c r="AB58" s="42">
        <v>328.33127948015073</v>
      </c>
      <c r="AC58" s="42">
        <v>335.26988889971477</v>
      </c>
      <c r="AD58" s="42">
        <v>331.95751683549355</v>
      </c>
      <c r="AE58" s="42">
        <v>333.87677715603905</v>
      </c>
      <c r="AF58" s="42">
        <v>339.30209741672087</v>
      </c>
      <c r="AG58" s="42">
        <v>355.89650640660545</v>
      </c>
      <c r="AH58" s="42">
        <v>370.32693912434581</v>
      </c>
      <c r="AI58" s="42">
        <v>363.8565934006179</v>
      </c>
      <c r="AJ58" s="42">
        <v>359.99622749807401</v>
      </c>
      <c r="AK58" s="42">
        <v>370.88331758353354</v>
      </c>
      <c r="AL58" s="42">
        <v>374.05115482174244</v>
      </c>
      <c r="AM58" s="42">
        <v>377.93624149983344</v>
      </c>
      <c r="AN58" s="42">
        <v>397.22110270465862</v>
      </c>
      <c r="AO58" s="42">
        <v>444.33325505774923</v>
      </c>
      <c r="AP58" s="42">
        <v>471.62936994993413</v>
      </c>
      <c r="AQ58" s="42">
        <v>470.73110943326412</v>
      </c>
      <c r="AR58" s="42">
        <v>485.32804329661604</v>
      </c>
      <c r="AS58" s="42">
        <v>485.64778825220026</v>
      </c>
      <c r="AT58" s="42">
        <v>459.26313106429927</v>
      </c>
      <c r="AU58" s="334">
        <v>-5.1737910976033974E-2</v>
      </c>
      <c r="AV58" s="334">
        <v>0.1202088312911738</v>
      </c>
    </row>
    <row r="59" spans="1:48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27"/>
      <c r="AU59" s="102"/>
      <c r="AV59" s="102"/>
    </row>
    <row r="60" spans="1:48">
      <c r="A60" t="s">
        <v>127</v>
      </c>
      <c r="B60" s="108">
        <v>0.32506361323155197</v>
      </c>
      <c r="C60" s="108">
        <v>0.41793893129770998</v>
      </c>
      <c r="D60" s="108">
        <v>0.97519083969465603</v>
      </c>
      <c r="E60" s="108">
        <v>1.81603053435115</v>
      </c>
      <c r="F60" s="108">
        <v>2.0896946564885499</v>
      </c>
      <c r="G60" s="108">
        <v>8.1730279898218807</v>
      </c>
      <c r="H60" s="108">
        <v>14.358364043169228</v>
      </c>
      <c r="I60" s="108">
        <v>15.332050539615645</v>
      </c>
      <c r="J60" s="108">
        <v>19.21045889269104</v>
      </c>
      <c r="K60" s="108">
        <v>19.009736114767019</v>
      </c>
      <c r="L60" s="108">
        <v>20.37444283583401</v>
      </c>
      <c r="M60" s="108">
        <v>20.86588575941034</v>
      </c>
      <c r="N60" s="108">
        <v>22.080706545582171</v>
      </c>
      <c r="O60" s="108">
        <v>21.8860687022901</v>
      </c>
      <c r="P60" s="108">
        <v>21.962450644906539</v>
      </c>
      <c r="Q60" s="108">
        <v>20.609136614898681</v>
      </c>
      <c r="R60" s="108">
        <v>20.071957532684021</v>
      </c>
      <c r="S60" s="108">
        <v>19.793331578485521</v>
      </c>
      <c r="T60" s="108">
        <v>19.266023953672072</v>
      </c>
      <c r="U60" s="108">
        <v>25.250478196016541</v>
      </c>
      <c r="V60" s="108">
        <v>29.202967740048535</v>
      </c>
      <c r="W60" s="108">
        <v>26.13388684156649</v>
      </c>
      <c r="X60" s="108">
        <v>27.747974466965019</v>
      </c>
      <c r="Y60" s="108">
        <v>26.347777046591251</v>
      </c>
      <c r="Z60" s="108">
        <v>24.877310476441139</v>
      </c>
      <c r="AA60" s="108">
        <v>28.787697639729739</v>
      </c>
      <c r="AB60" s="108">
        <v>27.264344929952308</v>
      </c>
      <c r="AC60" s="108">
        <v>26.845427217688862</v>
      </c>
      <c r="AD60" s="108">
        <v>25.080622020414744</v>
      </c>
      <c r="AE60" s="108">
        <v>26.968974730192159</v>
      </c>
      <c r="AF60" s="108">
        <v>25.427271138603711</v>
      </c>
      <c r="AG60" s="108">
        <v>26.92555093445641</v>
      </c>
      <c r="AH60" s="108">
        <v>28.751433564388332</v>
      </c>
      <c r="AI60" s="108">
        <v>27.426866061244141</v>
      </c>
      <c r="AJ60" s="108">
        <v>26.662726375361959</v>
      </c>
      <c r="AK60" s="108">
        <v>35.27958576818461</v>
      </c>
      <c r="AL60" s="108">
        <v>31.83894540961073</v>
      </c>
      <c r="AM60" s="108">
        <v>31.538091572625891</v>
      </c>
      <c r="AN60" s="108">
        <v>26.643022878602331</v>
      </c>
      <c r="AO60" s="108">
        <v>24.841197658516972</v>
      </c>
      <c r="AP60" s="108">
        <v>24.547520018798181</v>
      </c>
      <c r="AQ60" s="108">
        <v>23.368017082566929</v>
      </c>
      <c r="AR60" s="108">
        <v>24.097316995888399</v>
      </c>
      <c r="AS60" s="108">
        <v>23.798865614063438</v>
      </c>
      <c r="AT60" s="27">
        <v>23.647994842660019</v>
      </c>
      <c r="AU60" s="102">
        <v>-3.6170524189337305E-3</v>
      </c>
      <c r="AV60" s="102">
        <v>6.1896930760110885E-3</v>
      </c>
    </row>
    <row r="61" spans="1:48">
      <c r="A61" t="s">
        <v>121</v>
      </c>
      <c r="B61" s="108">
        <v>3.9649741144414201</v>
      </c>
      <c r="C61" s="108">
        <v>4.7606144414168901</v>
      </c>
      <c r="D61" s="108">
        <v>5.1584346049046301</v>
      </c>
      <c r="E61" s="108">
        <v>6.0701149863760202</v>
      </c>
      <c r="F61" s="108">
        <v>6.1529850136239803</v>
      </c>
      <c r="G61" s="108">
        <v>6.7497152588555904</v>
      </c>
      <c r="H61" s="108">
        <v>6.4016226158038103</v>
      </c>
      <c r="I61" s="108">
        <v>9.0619405994550402</v>
      </c>
      <c r="J61" s="108">
        <v>11.434147138964601</v>
      </c>
      <c r="K61" s="108">
        <v>9.7402288828337902</v>
      </c>
      <c r="L61" s="108">
        <v>9.1667711171662098</v>
      </c>
      <c r="M61" s="108">
        <v>10.621479564032699</v>
      </c>
      <c r="N61" s="108">
        <v>11.102961852860998</v>
      </c>
      <c r="O61" s="108">
        <v>11.7361920980926</v>
      </c>
      <c r="P61" s="108">
        <v>12.7407874659401</v>
      </c>
      <c r="Q61" s="108">
        <v>11.715291008174399</v>
      </c>
      <c r="R61" s="108">
        <v>8.4642207084468701</v>
      </c>
      <c r="S61" s="108">
        <v>8.6763583106266999</v>
      </c>
      <c r="T61" s="108">
        <v>8.6763583106266999</v>
      </c>
      <c r="U61" s="108">
        <v>8.3510828337874692</v>
      </c>
      <c r="V61" s="108">
        <v>8.1029005449591303</v>
      </c>
      <c r="W61" s="108">
        <v>7.9934005449591297</v>
      </c>
      <c r="X61" s="108">
        <v>7.4961253405994492</v>
      </c>
      <c r="Y61" s="108">
        <v>7.2540801089918299</v>
      </c>
      <c r="Z61" s="108">
        <v>7.2210326975476802</v>
      </c>
      <c r="AA61" s="108">
        <v>7.3204877384196196</v>
      </c>
      <c r="AB61" s="108">
        <v>7.9304455040871895</v>
      </c>
      <c r="AC61" s="108">
        <v>8.8497204359672992</v>
      </c>
      <c r="AD61" s="108">
        <v>8.4642207084468701</v>
      </c>
      <c r="AE61" s="108">
        <v>8.6631307901907402</v>
      </c>
      <c r="AF61" s="108">
        <v>8.4642207084468701</v>
      </c>
      <c r="AG61" s="108">
        <v>8.0153002724795606</v>
      </c>
      <c r="AH61" s="108">
        <v>7.8939455040871893</v>
      </c>
      <c r="AI61" s="108">
        <v>7.5955803814713896</v>
      </c>
      <c r="AJ61" s="108">
        <v>8.8519959128065402</v>
      </c>
      <c r="AK61" s="108">
        <v>9.4247493188010889</v>
      </c>
      <c r="AL61" s="108">
        <v>9.8962738419618486</v>
      </c>
      <c r="AM61" s="108">
        <v>10.24436648501362</v>
      </c>
      <c r="AN61" s="108">
        <v>10.456504087193458</v>
      </c>
      <c r="AO61" s="108">
        <v>10.274533183612718</v>
      </c>
      <c r="AP61" s="108">
        <v>10.055538344843781</v>
      </c>
      <c r="AQ61" s="108">
        <v>10.769212830609332</v>
      </c>
      <c r="AR61" s="108">
        <v>9.4612676159080387</v>
      </c>
      <c r="AS61" s="108">
        <v>8.5268740740293421</v>
      </c>
      <c r="AT61" s="27">
        <v>8.1732038598566543</v>
      </c>
      <c r="AU61" s="102">
        <v>-3.8851034031287202E-2</v>
      </c>
      <c r="AV61" s="102">
        <v>2.139277502248107E-3</v>
      </c>
    </row>
    <row r="62" spans="1:48">
      <c r="A62" t="s">
        <v>74</v>
      </c>
      <c r="B62" s="108">
        <v>11.31</v>
      </c>
      <c r="C62" s="108">
        <v>14.55</v>
      </c>
      <c r="D62" s="108">
        <v>13.88</v>
      </c>
      <c r="E62" s="108">
        <v>15.99</v>
      </c>
      <c r="F62" s="108">
        <v>21.74</v>
      </c>
      <c r="G62" s="108">
        <v>30.65</v>
      </c>
      <c r="H62" s="108">
        <v>39.409999999999997</v>
      </c>
      <c r="I62" s="108">
        <v>45.67</v>
      </c>
      <c r="J62" s="108">
        <v>53.61</v>
      </c>
      <c r="K62" s="108">
        <v>64.849999999999994</v>
      </c>
      <c r="L62" s="108">
        <v>77.06</v>
      </c>
      <c r="M62" s="108">
        <v>87.16</v>
      </c>
      <c r="N62" s="108">
        <v>93.64</v>
      </c>
      <c r="O62" s="108">
        <v>104.05</v>
      </c>
      <c r="P62" s="108">
        <v>106.15</v>
      </c>
      <c r="Q62" s="108">
        <v>105.95</v>
      </c>
      <c r="R62" s="108">
        <v>101.22</v>
      </c>
      <c r="S62" s="108">
        <v>102.12</v>
      </c>
      <c r="T62" s="108">
        <v>106.07</v>
      </c>
      <c r="U62" s="108">
        <v>114.61</v>
      </c>
      <c r="V62" s="108">
        <v>124.9</v>
      </c>
      <c r="W62" s="108">
        <v>130.69</v>
      </c>
      <c r="X62" s="108">
        <v>134.13999999999999</v>
      </c>
      <c r="Y62" s="108">
        <v>137.05000000000001</v>
      </c>
      <c r="Z62" s="108">
        <v>137.63999999999999</v>
      </c>
      <c r="AA62" s="108">
        <v>138.31</v>
      </c>
      <c r="AB62" s="108">
        <v>140.99</v>
      </c>
      <c r="AC62" s="108">
        <v>142.04</v>
      </c>
      <c r="AD62" s="108">
        <v>144.03</v>
      </c>
      <c r="AE62" s="108">
        <v>146.08000000000001</v>
      </c>
      <c r="AF62" s="108">
        <v>149.02000000000001</v>
      </c>
      <c r="AG62" s="108">
        <v>158.52000000000001</v>
      </c>
      <c r="AH62" s="108">
        <v>160.13</v>
      </c>
      <c r="AI62" s="108">
        <v>160.18</v>
      </c>
      <c r="AJ62" s="108">
        <v>160.22</v>
      </c>
      <c r="AK62" s="108">
        <v>162.62</v>
      </c>
      <c r="AL62" s="108">
        <v>164.83</v>
      </c>
      <c r="AM62" s="108">
        <v>166.86600000000001</v>
      </c>
      <c r="AN62" s="108">
        <v>169.58500000000001</v>
      </c>
      <c r="AO62" s="108">
        <v>174.05099999999999</v>
      </c>
      <c r="AP62" s="108">
        <v>180.839</v>
      </c>
      <c r="AQ62" s="108">
        <v>183.67599999999999</v>
      </c>
      <c r="AR62" s="108">
        <v>186.65700000000001</v>
      </c>
      <c r="AS62" s="108">
        <v>195.05</v>
      </c>
      <c r="AT62" s="27">
        <v>189</v>
      </c>
      <c r="AU62" s="102">
        <v>-2.836294171146847E-2</v>
      </c>
      <c r="AV62" s="102">
        <v>4.9469394726682298E-2</v>
      </c>
    </row>
    <row r="63" spans="1:48">
      <c r="A63" t="s">
        <v>122</v>
      </c>
      <c r="B63" s="108">
        <v>3.0219999999999998</v>
      </c>
      <c r="C63" s="108">
        <v>4.6470000000000002</v>
      </c>
      <c r="D63" s="108">
        <v>5.6669999999999998</v>
      </c>
      <c r="E63" s="108">
        <v>5.8529999999999998</v>
      </c>
      <c r="F63" s="108">
        <v>6.7229999999999999</v>
      </c>
      <c r="G63" s="108">
        <v>6.8090000000000002</v>
      </c>
      <c r="H63" s="108">
        <v>7.1849999999999996</v>
      </c>
      <c r="I63" s="108">
        <v>7.3730000000000002</v>
      </c>
      <c r="J63" s="108">
        <v>7.1980000000000004</v>
      </c>
      <c r="K63" s="108">
        <v>7.49</v>
      </c>
      <c r="L63" s="108">
        <v>8.2829999999999995</v>
      </c>
      <c r="M63" s="108">
        <v>8.6590000000000007</v>
      </c>
      <c r="N63" s="108">
        <v>10.185</v>
      </c>
      <c r="O63" s="108">
        <v>11.271000000000001</v>
      </c>
      <c r="P63" s="108">
        <v>12.839</v>
      </c>
      <c r="Q63" s="108">
        <v>9.3989999999999991</v>
      </c>
      <c r="R63" s="108">
        <v>14.975</v>
      </c>
      <c r="S63" s="108">
        <v>19.881</v>
      </c>
      <c r="T63" s="108">
        <v>25.355999999999998</v>
      </c>
      <c r="U63" s="108">
        <v>28.193999999999999</v>
      </c>
      <c r="V63" s="108">
        <v>30.201999999999998</v>
      </c>
      <c r="W63" s="108">
        <v>31.622</v>
      </c>
      <c r="X63" s="108">
        <v>30.684000000000001</v>
      </c>
      <c r="Y63" s="108">
        <v>32.286000000000001</v>
      </c>
      <c r="Z63" s="108">
        <v>34.449000000000005</v>
      </c>
      <c r="AA63" s="108">
        <v>34.170999999999999</v>
      </c>
      <c r="AB63" s="108">
        <v>32.18</v>
      </c>
      <c r="AC63" s="108">
        <v>29.186</v>
      </c>
      <c r="AD63" s="108">
        <v>27.875</v>
      </c>
      <c r="AE63" s="108">
        <v>32.378</v>
      </c>
      <c r="AF63" s="108">
        <v>36.646999999999998</v>
      </c>
      <c r="AG63" s="108">
        <v>34.799999999999997</v>
      </c>
      <c r="AH63" s="108">
        <v>35.585000000000001</v>
      </c>
      <c r="AI63" s="108">
        <v>34.695</v>
      </c>
      <c r="AJ63" s="108">
        <v>34.613999999999997</v>
      </c>
      <c r="AK63" s="108">
        <v>34.164000000000001</v>
      </c>
      <c r="AL63" s="108">
        <v>34.088000000000001</v>
      </c>
      <c r="AM63" s="108">
        <v>35.242000000000004</v>
      </c>
      <c r="AN63" s="108">
        <v>35.387</v>
      </c>
      <c r="AO63" s="108">
        <v>36.338000000000001</v>
      </c>
      <c r="AP63" s="108">
        <v>34.607999999999997</v>
      </c>
      <c r="AQ63" s="108">
        <v>35.776000000000003</v>
      </c>
      <c r="AR63" s="108">
        <v>36.136000000000003</v>
      </c>
      <c r="AS63" s="108">
        <v>36.149000000000001</v>
      </c>
      <c r="AT63" s="27">
        <v>35.395000000000003</v>
      </c>
      <c r="AU63" s="102">
        <v>-1.8175534517145042E-2</v>
      </c>
      <c r="AV63" s="102">
        <v>9.2643874410101579E-3</v>
      </c>
    </row>
    <row r="64" spans="1:48">
      <c r="A64" t="s">
        <v>128</v>
      </c>
      <c r="B64" s="108">
        <v>24.535269709543599</v>
      </c>
      <c r="C64" s="108">
        <v>23.929460580912899</v>
      </c>
      <c r="D64" s="108">
        <v>25.746887966805001</v>
      </c>
      <c r="E64" s="108">
        <v>30.322821576763499</v>
      </c>
      <c r="F64" s="108">
        <v>32.410788381742698</v>
      </c>
      <c r="G64" s="108">
        <v>43.1134163208852</v>
      </c>
      <c r="H64" s="108">
        <v>45.031811894882402</v>
      </c>
      <c r="I64" s="108">
        <v>54.722821576763501</v>
      </c>
      <c r="J64" s="108">
        <v>67.547717842323706</v>
      </c>
      <c r="K64" s="108">
        <v>69.415629322268302</v>
      </c>
      <c r="L64" s="108">
        <v>65.932226832641803</v>
      </c>
      <c r="M64" s="108">
        <v>76.126143845089871</v>
      </c>
      <c r="N64" s="108">
        <v>84.936627478100519</v>
      </c>
      <c r="O64" s="108">
        <v>82.104638082065449</v>
      </c>
      <c r="P64" s="108">
        <v>79.544926233287256</v>
      </c>
      <c r="Q64" s="108">
        <v>79.035076071922532</v>
      </c>
      <c r="R64" s="108">
        <v>79.962093130474898</v>
      </c>
      <c r="S64" s="108">
        <v>66.583808206546806</v>
      </c>
      <c r="T64" s="108">
        <v>70.683789764868635</v>
      </c>
      <c r="U64" s="108">
        <v>74.892475795297372</v>
      </c>
      <c r="V64" s="108">
        <v>66.339801751959385</v>
      </c>
      <c r="W64" s="108">
        <v>70.369726474936826</v>
      </c>
      <c r="X64" s="108">
        <v>69.824335781625095</v>
      </c>
      <c r="Y64" s="108">
        <v>67.289746744884837</v>
      </c>
      <c r="Z64" s="108">
        <v>71.630325908968103</v>
      </c>
      <c r="AA64" s="108">
        <v>74.433524864469561</v>
      </c>
      <c r="AB64" s="108">
        <v>81.005547129616346</v>
      </c>
      <c r="AC64" s="108">
        <v>76.730357180330998</v>
      </c>
      <c r="AD64" s="108">
        <v>76.851028242794271</v>
      </c>
      <c r="AE64" s="108">
        <v>76.940387990651971</v>
      </c>
      <c r="AF64" s="108">
        <v>76.45456272555289</v>
      </c>
      <c r="AG64" s="108">
        <v>76.726289931797595</v>
      </c>
      <c r="AH64" s="108">
        <v>75.711138018473477</v>
      </c>
      <c r="AI64" s="108">
        <v>74.200520460723993</v>
      </c>
      <c r="AJ64" s="108">
        <v>68.604196157453714</v>
      </c>
      <c r="AK64" s="108">
        <v>71.487404911479985</v>
      </c>
      <c r="AL64" s="108">
        <v>67.955589325034524</v>
      </c>
      <c r="AM64" s="108">
        <v>62.979161295988931</v>
      </c>
      <c r="AN64" s="108">
        <v>57.718106719686439</v>
      </c>
      <c r="AO64" s="108">
        <v>55.184407614107826</v>
      </c>
      <c r="AP64" s="108">
        <v>52.989201094052596</v>
      </c>
      <c r="AQ64" s="108">
        <v>49.884711558473967</v>
      </c>
      <c r="AR64" s="108">
        <v>47.417473835915189</v>
      </c>
      <c r="AS64" s="108">
        <v>49.922804115597089</v>
      </c>
      <c r="AT64" s="27">
        <v>48.969021489585955</v>
      </c>
      <c r="AU64" s="102">
        <v>-1.6417766145549351E-2</v>
      </c>
      <c r="AV64" s="102">
        <v>1.2817290229882095E-2</v>
      </c>
    </row>
    <row r="65" spans="1:48">
      <c r="A65" t="s">
        <v>129</v>
      </c>
      <c r="B65" s="118" t="s">
        <v>147</v>
      </c>
      <c r="C65" s="118" t="s">
        <v>147</v>
      </c>
      <c r="D65" s="118" t="s">
        <v>147</v>
      </c>
      <c r="E65" s="108">
        <v>0.19162303664921501</v>
      </c>
      <c r="F65" s="108">
        <v>0.42997382198952899</v>
      </c>
      <c r="G65" s="108">
        <v>0.85994764397905699</v>
      </c>
      <c r="H65" s="108">
        <v>3.2964659685863902</v>
      </c>
      <c r="I65" s="108">
        <v>4.4552356020942403</v>
      </c>
      <c r="J65" s="108">
        <v>4.3475130890052398</v>
      </c>
      <c r="K65" s="108">
        <v>3.8697643979057599</v>
      </c>
      <c r="L65" s="108">
        <v>4.6819371727748704</v>
      </c>
      <c r="M65" s="108">
        <v>8.0002617801047098</v>
      </c>
      <c r="N65" s="108">
        <v>8.7428010471204196</v>
      </c>
      <c r="O65" s="108">
        <v>10.319371727748701</v>
      </c>
      <c r="P65" s="108">
        <v>13.472513089005201</v>
      </c>
      <c r="Q65" s="108">
        <v>13.221989528795801</v>
      </c>
      <c r="R65" s="108">
        <v>12.3736910994764</v>
      </c>
      <c r="S65" s="108">
        <v>14.523560209424099</v>
      </c>
      <c r="T65" s="108">
        <v>18.393324607329799</v>
      </c>
      <c r="U65" s="108">
        <v>21.684229455952618</v>
      </c>
      <c r="V65" s="108">
        <v>21.577208058274525</v>
      </c>
      <c r="W65" s="108">
        <v>24.173086728886844</v>
      </c>
      <c r="X65" s="108">
        <v>23.949915775096709</v>
      </c>
      <c r="Y65" s="108">
        <v>26.07441505425297</v>
      </c>
      <c r="Z65" s="108">
        <v>28.322484128790787</v>
      </c>
      <c r="AA65" s="108">
        <v>29.930793939853771</v>
      </c>
      <c r="AB65" s="108">
        <v>31.151282596049231</v>
      </c>
      <c r="AC65" s="108">
        <v>31.677889217694812</v>
      </c>
      <c r="AD65" s="108">
        <v>31.116118446012635</v>
      </c>
      <c r="AE65" s="108">
        <v>31.653320307560012</v>
      </c>
      <c r="AF65" s="108">
        <v>35.576555631433848</v>
      </c>
      <c r="AG65" s="108">
        <v>35.607874042036613</v>
      </c>
      <c r="AH65" s="108">
        <v>35.497180109770618</v>
      </c>
      <c r="AI65" s="108">
        <v>35.737051496066975</v>
      </c>
      <c r="AJ65" s="108">
        <v>33.873231529959313</v>
      </c>
      <c r="AK65" s="108">
        <v>33.704751339251857</v>
      </c>
      <c r="AL65" s="108">
        <v>32.872156461036511</v>
      </c>
      <c r="AM65" s="108">
        <v>34.48309735184764</v>
      </c>
      <c r="AN65" s="108">
        <v>35.637957813440536</v>
      </c>
      <c r="AO65" s="108">
        <v>36.482254586842721</v>
      </c>
      <c r="AP65" s="108">
        <v>34.380146647444157</v>
      </c>
      <c r="AQ65" s="108">
        <v>33.465099021170005</v>
      </c>
      <c r="AR65" s="108">
        <v>34.216894250954752</v>
      </c>
      <c r="AS65" s="108">
        <v>34.597729190378672</v>
      </c>
      <c r="AT65" s="27">
        <v>33.21778313984364</v>
      </c>
      <c r="AU65" s="102">
        <v>-3.725500070833565E-2</v>
      </c>
      <c r="AV65" s="102">
        <v>8.6945165401600914E-3</v>
      </c>
    </row>
    <row r="66" spans="1:48">
      <c r="A66" t="s">
        <v>124</v>
      </c>
      <c r="B66" s="118" t="s">
        <v>186</v>
      </c>
      <c r="C66" s="118" t="s">
        <v>186</v>
      </c>
      <c r="D66" s="118" t="s">
        <v>186</v>
      </c>
      <c r="E66" s="118" t="s">
        <v>186</v>
      </c>
      <c r="F66" s="118" t="s">
        <v>186</v>
      </c>
      <c r="G66" s="118" t="s">
        <v>186</v>
      </c>
      <c r="H66" s="118" t="s">
        <v>186</v>
      </c>
      <c r="I66" s="118" t="s">
        <v>186</v>
      </c>
      <c r="J66" s="118" t="s">
        <v>186</v>
      </c>
      <c r="K66" s="118" t="s">
        <v>186</v>
      </c>
      <c r="L66" s="118" t="s">
        <v>186</v>
      </c>
      <c r="M66" s="118" t="s">
        <v>186</v>
      </c>
      <c r="N66" s="118" t="s">
        <v>186</v>
      </c>
      <c r="O66" s="118" t="s">
        <v>186</v>
      </c>
      <c r="P66" s="118" t="s">
        <v>186</v>
      </c>
      <c r="Q66" s="118" t="s">
        <v>186</v>
      </c>
      <c r="R66" s="108">
        <v>6.69614940037567E-2</v>
      </c>
      <c r="S66" s="108">
        <v>0.24135038289264552</v>
      </c>
      <c r="T66" s="108">
        <v>0.5849862014159799</v>
      </c>
      <c r="U66" s="108">
        <v>1.0619972942760023</v>
      </c>
      <c r="V66" s="108">
        <v>2.0101377348877181</v>
      </c>
      <c r="W66" s="108">
        <v>2.0442148381356509</v>
      </c>
      <c r="X66" s="108">
        <v>1.8931679461440771</v>
      </c>
      <c r="Y66" s="108">
        <v>2.1647671149134218</v>
      </c>
      <c r="Z66" s="108">
        <v>2.1067312533935638</v>
      </c>
      <c r="AA66" s="108">
        <v>2.53380124943916</v>
      </c>
      <c r="AB66" s="108">
        <v>2.9613072197887411</v>
      </c>
      <c r="AC66" s="108">
        <v>3.5731906026053499</v>
      </c>
      <c r="AD66" s="108">
        <v>3.7114834490756605</v>
      </c>
      <c r="AE66" s="108">
        <v>3.7387319804713304</v>
      </c>
      <c r="AF66" s="108">
        <v>3.5544511388679805</v>
      </c>
      <c r="AG66" s="108">
        <v>4.0878488870941903</v>
      </c>
      <c r="AH66" s="108">
        <v>4.8469453446414104</v>
      </c>
      <c r="AI66" s="108">
        <v>4.9967259018319501</v>
      </c>
      <c r="AJ66" s="108">
        <v>5.4460224879276602</v>
      </c>
      <c r="AK66" s="108">
        <v>6.9858441570506198</v>
      </c>
      <c r="AL66" s="108">
        <v>7.5247295360040694</v>
      </c>
      <c r="AM66" s="108">
        <v>8.1546219234366895</v>
      </c>
      <c r="AN66" s="108">
        <v>9.5909569171248492</v>
      </c>
      <c r="AO66" s="108">
        <v>9.0793516350238406</v>
      </c>
      <c r="AP66" s="108">
        <v>10.83718609955209</v>
      </c>
      <c r="AQ66" s="108">
        <v>11.77544157807284</v>
      </c>
      <c r="AR66" s="108">
        <v>12.530026357836341</v>
      </c>
      <c r="AS66" s="108">
        <v>13.260808460419719</v>
      </c>
      <c r="AT66" s="27">
        <v>13.649911400544621</v>
      </c>
      <c r="AU66" s="102">
        <v>3.216244009056024E-2</v>
      </c>
      <c r="AV66" s="102">
        <v>3.5727664288771571E-3</v>
      </c>
    </row>
    <row r="67" spans="1:48">
      <c r="A67" t="s">
        <v>27</v>
      </c>
      <c r="B67" s="118" t="s">
        <v>186</v>
      </c>
      <c r="C67" s="118" t="s">
        <v>186</v>
      </c>
      <c r="D67" s="118" t="s">
        <v>186</v>
      </c>
      <c r="E67" s="118" t="s">
        <v>186</v>
      </c>
      <c r="F67" s="118" t="s">
        <v>186</v>
      </c>
      <c r="G67" s="118" t="s">
        <v>186</v>
      </c>
      <c r="H67" s="118" t="s">
        <v>186</v>
      </c>
      <c r="I67" s="118" t="s">
        <v>186</v>
      </c>
      <c r="J67" s="118" t="s">
        <v>186</v>
      </c>
      <c r="K67" s="118" t="s">
        <v>186</v>
      </c>
      <c r="L67" s="118" t="s">
        <v>186</v>
      </c>
      <c r="M67" s="118" t="s">
        <v>186</v>
      </c>
      <c r="N67" s="118" t="s">
        <v>186</v>
      </c>
      <c r="O67" s="118" t="s">
        <v>186</v>
      </c>
      <c r="P67" s="118" t="s">
        <v>186</v>
      </c>
      <c r="Q67" s="118" t="s">
        <v>186</v>
      </c>
      <c r="R67" s="118" t="s">
        <v>186</v>
      </c>
      <c r="S67" s="118" t="s">
        <v>186</v>
      </c>
      <c r="T67" s="118" t="s">
        <v>186</v>
      </c>
      <c r="U67" s="118" t="s">
        <v>186</v>
      </c>
      <c r="V67" s="118" t="s">
        <v>186</v>
      </c>
      <c r="W67" s="118" t="s">
        <v>186</v>
      </c>
      <c r="X67" s="108">
        <v>0.28000000000000003</v>
      </c>
      <c r="Y67" s="108">
        <v>0.69</v>
      </c>
      <c r="Z67" s="108">
        <v>1.49</v>
      </c>
      <c r="AA67" s="108">
        <v>2.7</v>
      </c>
      <c r="AB67" s="108">
        <v>3.96</v>
      </c>
      <c r="AC67" s="108">
        <v>5.49</v>
      </c>
      <c r="AD67" s="108">
        <v>6.3</v>
      </c>
      <c r="AE67" s="108">
        <v>7.1</v>
      </c>
      <c r="AF67" s="108">
        <v>7.6520000000000001</v>
      </c>
      <c r="AG67" s="108">
        <v>8.85</v>
      </c>
      <c r="AH67" s="108">
        <v>10.1</v>
      </c>
      <c r="AI67" s="108">
        <v>12.1</v>
      </c>
      <c r="AJ67" s="108">
        <v>14.6</v>
      </c>
      <c r="AK67" s="108">
        <v>16.2</v>
      </c>
      <c r="AL67" s="108">
        <v>17.082000000000001</v>
      </c>
      <c r="AM67" s="108">
        <v>17.260000000000002</v>
      </c>
      <c r="AN67" s="108">
        <v>17.673000000000002</v>
      </c>
      <c r="AO67" s="108">
        <v>20.832000000000001</v>
      </c>
      <c r="AP67" s="108">
        <v>19.376000000000001</v>
      </c>
      <c r="AQ67" s="108">
        <v>17.839871471599999</v>
      </c>
      <c r="AR67" s="108">
        <v>16.387204713600003</v>
      </c>
      <c r="AS67" s="108">
        <v>15.4499101636</v>
      </c>
      <c r="AT67" s="27">
        <v>16.796817568000002</v>
      </c>
      <c r="AU67" s="102">
        <v>9.0157552239379823E-2</v>
      </c>
      <c r="AV67" s="102">
        <v>4.3964465525050999E-3</v>
      </c>
    </row>
    <row r="68" spans="1:48">
      <c r="A68" t="s">
        <v>75</v>
      </c>
      <c r="B68" s="108">
        <v>1.704963684492381</v>
      </c>
      <c r="C68" s="108">
        <v>1.6558687450541889</v>
      </c>
      <c r="D68" s="108">
        <v>1.5114096421518139</v>
      </c>
      <c r="E68" s="108">
        <v>1.7120028854605989</v>
      </c>
      <c r="F68" s="108">
        <v>1.7668089864745682</v>
      </c>
      <c r="G68" s="108">
        <v>1.9036367825103078</v>
      </c>
      <c r="H68" s="108">
        <v>2.0432598125996679</v>
      </c>
      <c r="I68" s="108">
        <v>2.1375762722816329</v>
      </c>
      <c r="J68" s="108">
        <v>2.2617770103646415</v>
      </c>
      <c r="K68" s="108">
        <v>2.2706778894496527</v>
      </c>
      <c r="L68" s="108">
        <v>2.2806778894496529</v>
      </c>
      <c r="M68" s="108">
        <v>2.9638782112786743</v>
      </c>
      <c r="N68" s="108">
        <v>3.452654248560715</v>
      </c>
      <c r="O68" s="108">
        <v>3.4324820445964592</v>
      </c>
      <c r="P68" s="108">
        <v>4.4198076740546508</v>
      </c>
      <c r="Q68" s="108">
        <v>3.7061974213086106</v>
      </c>
      <c r="R68" s="108">
        <v>3.6742448359460171</v>
      </c>
      <c r="S68" s="108">
        <v>4.0404794687954189</v>
      </c>
      <c r="T68" s="108">
        <v>4.2829872413986596</v>
      </c>
      <c r="U68" s="108">
        <v>4.8069906771251123</v>
      </c>
      <c r="V68" s="108">
        <v>5.7838437204396893</v>
      </c>
      <c r="W68" s="108">
        <v>5.9029048470833869</v>
      </c>
      <c r="X68" s="108">
        <v>5.5969004098590664</v>
      </c>
      <c r="Y68" s="108">
        <v>5.8022356735856846</v>
      </c>
      <c r="Z68" s="108">
        <v>6.240091656799529</v>
      </c>
      <c r="AA68" s="108">
        <v>6.7464078758332136</v>
      </c>
      <c r="AB68" s="108">
        <v>6.8862153023919701</v>
      </c>
      <c r="AC68" s="108">
        <v>9.5992616888603965</v>
      </c>
      <c r="AD68" s="108">
        <v>12.937191036144039</v>
      </c>
      <c r="AE68" s="108">
        <v>12.080991855456261</v>
      </c>
      <c r="AF68" s="108">
        <v>10.756539855483464</v>
      </c>
      <c r="AG68" s="108">
        <v>11.479788501344093</v>
      </c>
      <c r="AH68" s="108">
        <v>10.643833710753126</v>
      </c>
      <c r="AI68" s="108">
        <v>10.131656512935578</v>
      </c>
      <c r="AJ68" s="108">
        <v>10.178435050893629</v>
      </c>
      <c r="AK68" s="108">
        <v>9.3627081227953717</v>
      </c>
      <c r="AL68" s="108">
        <v>9.0852338091843059</v>
      </c>
      <c r="AM68" s="108">
        <v>8.9553595149892669</v>
      </c>
      <c r="AN68" s="108">
        <v>9.0601817705140579</v>
      </c>
      <c r="AO68" s="108">
        <v>10.54478102677411</v>
      </c>
      <c r="AP68" s="108">
        <v>12.488256184926259</v>
      </c>
      <c r="AQ68" s="108">
        <v>13.195780795396558</v>
      </c>
      <c r="AR68" s="108">
        <v>13.927192075718985</v>
      </c>
      <c r="AS68" s="108">
        <v>14.744788913922712</v>
      </c>
      <c r="AT68" s="27">
        <v>14.244625537783518</v>
      </c>
      <c r="AU68" s="102">
        <v>-3.1274574868099592E-2</v>
      </c>
      <c r="AV68" s="102">
        <v>3.728428589748106E-3</v>
      </c>
    </row>
    <row r="69" spans="1:48">
      <c r="A69" s="332" t="s">
        <v>108</v>
      </c>
      <c r="B69" s="42">
        <v>44.910045990818908</v>
      </c>
      <c r="C69" s="42">
        <v>50.008657567791637</v>
      </c>
      <c r="D69" s="42">
        <v>52.98669792266606</v>
      </c>
      <c r="E69" s="42">
        <v>61.955593019600485</v>
      </c>
      <c r="F69" s="42">
        <v>71.313250860319329</v>
      </c>
      <c r="G69" s="42">
        <v>98.258743996052047</v>
      </c>
      <c r="H69" s="42">
        <v>117.72652433504147</v>
      </c>
      <c r="I69" s="42">
        <v>138.75262459021005</v>
      </c>
      <c r="J69" s="42">
        <v>165.60961397334927</v>
      </c>
      <c r="K69" s="42">
        <v>176.64603660722446</v>
      </c>
      <c r="L69" s="42">
        <v>187.77905584786652</v>
      </c>
      <c r="M69" s="42">
        <v>214.39664915991631</v>
      </c>
      <c r="N69" s="42">
        <v>234.14075117222484</v>
      </c>
      <c r="O69" s="42">
        <v>244.79975265479328</v>
      </c>
      <c r="P69" s="42">
        <v>251.12948510719372</v>
      </c>
      <c r="Q69" s="42">
        <v>243.63669064510003</v>
      </c>
      <c r="R69" s="42">
        <v>240.80816880103197</v>
      </c>
      <c r="S69" s="42">
        <v>235.85988815677118</v>
      </c>
      <c r="T69" s="42">
        <v>253.31347007931183</v>
      </c>
      <c r="U69" s="42">
        <v>278.85125425245508</v>
      </c>
      <c r="V69" s="42">
        <v>288.11885955056908</v>
      </c>
      <c r="W69" s="42">
        <v>298.92922027556835</v>
      </c>
      <c r="X69" s="42">
        <v>301.61241972028938</v>
      </c>
      <c r="Y69" s="42">
        <v>304.95902174321998</v>
      </c>
      <c r="Z69" s="42">
        <v>313.97697612194082</v>
      </c>
      <c r="AA69" s="42">
        <v>324.93371330774505</v>
      </c>
      <c r="AB69" s="42">
        <v>334.3291426818858</v>
      </c>
      <c r="AC69" s="42">
        <v>333.9918463431477</v>
      </c>
      <c r="AD69" s="42">
        <v>336.36566390288829</v>
      </c>
      <c r="AE69" s="42">
        <v>345.60353765452248</v>
      </c>
      <c r="AF69" s="42">
        <v>353.55260119838874</v>
      </c>
      <c r="AG69" s="42">
        <v>365.01265256920851</v>
      </c>
      <c r="AH69" s="42">
        <v>369.15947625211419</v>
      </c>
      <c r="AI69" s="42">
        <v>367.06340081427408</v>
      </c>
      <c r="AJ69" s="42">
        <v>363.05060751440288</v>
      </c>
      <c r="AK69" s="42">
        <v>379.22904361756355</v>
      </c>
      <c r="AL69" s="42">
        <v>375.17292838283208</v>
      </c>
      <c r="AM69" s="42">
        <v>375.72269814390205</v>
      </c>
      <c r="AN69" s="42">
        <v>371.7517301865617</v>
      </c>
      <c r="AO69" s="42">
        <v>377.62752570487817</v>
      </c>
      <c r="AP69" s="42">
        <v>380.12084838961709</v>
      </c>
      <c r="AQ69" s="42">
        <v>379.75013433788968</v>
      </c>
      <c r="AR69" s="42">
        <v>380.83037584582172</v>
      </c>
      <c r="AS69" s="42">
        <v>391.50078053201099</v>
      </c>
      <c r="AT69" s="42">
        <v>383.09435783827433</v>
      </c>
      <c r="AU69" s="334">
        <v>-1.8791403431229092E-2</v>
      </c>
      <c r="AV69" s="334">
        <v>0.10027220108712419</v>
      </c>
    </row>
    <row r="70" spans="1:48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27"/>
      <c r="AU70" s="102"/>
      <c r="AV70" s="102"/>
    </row>
    <row r="71" spans="1:48" s="55" customFormat="1">
      <c r="A71" s="335" t="s">
        <v>533</v>
      </c>
      <c r="B71" s="336">
        <v>1567.2635092949088</v>
      </c>
      <c r="C71" s="336">
        <v>1701.6803517759286</v>
      </c>
      <c r="D71" s="336">
        <v>1825.8949324257173</v>
      </c>
      <c r="E71" s="336">
        <v>1992.0948027088289</v>
      </c>
      <c r="F71" s="336">
        <v>2142.4674876276863</v>
      </c>
      <c r="G71" s="336">
        <v>2356.6064773408734</v>
      </c>
      <c r="H71" s="336">
        <v>2494.4167464695911</v>
      </c>
      <c r="I71" s="336">
        <v>2638.7246539909829</v>
      </c>
      <c r="J71" s="336">
        <v>2868.962371959135</v>
      </c>
      <c r="K71" s="336">
        <v>2877.1768890761959</v>
      </c>
      <c r="L71" s="336">
        <v>2736.0225405250117</v>
      </c>
      <c r="M71" s="336">
        <v>2970.6732551379623</v>
      </c>
      <c r="N71" s="336">
        <v>3074.8449809514382</v>
      </c>
      <c r="O71" s="336">
        <v>3104.4461843984272</v>
      </c>
      <c r="P71" s="336">
        <v>3234.6908383426394</v>
      </c>
      <c r="Q71" s="336">
        <v>3089.2939543287139</v>
      </c>
      <c r="R71" s="336">
        <v>2911.115406499895</v>
      </c>
      <c r="S71" s="336">
        <v>2796.691977155891</v>
      </c>
      <c r="T71" s="336">
        <v>2759.9115018345396</v>
      </c>
      <c r="U71" s="336">
        <v>2815.2107244276972</v>
      </c>
      <c r="V71" s="336">
        <v>2792.8140304949293</v>
      </c>
      <c r="W71" s="336">
        <v>2937.2230846209286</v>
      </c>
      <c r="X71" s="336">
        <v>2948.1912455321526</v>
      </c>
      <c r="Y71" s="336">
        <v>3070.2697204911187</v>
      </c>
      <c r="Z71" s="336">
        <v>3104.1397042710641</v>
      </c>
      <c r="AA71" s="336">
        <v>3171.7156686612911</v>
      </c>
      <c r="AB71" s="336">
        <v>3161.6227835010277</v>
      </c>
      <c r="AC71" s="336">
        <v>3191.1265074431267</v>
      </c>
      <c r="AD71" s="336">
        <v>3189.9813291989744</v>
      </c>
      <c r="AE71" s="336">
        <v>3238.9306636347987</v>
      </c>
      <c r="AF71" s="336">
        <v>3283.1353789662708</v>
      </c>
      <c r="AG71" s="336">
        <v>3378.571043096737</v>
      </c>
      <c r="AH71" s="336">
        <v>3481.1970824068494</v>
      </c>
      <c r="AI71" s="336">
        <v>3545.4164410590524</v>
      </c>
      <c r="AJ71" s="336">
        <v>3479.2560983454105</v>
      </c>
      <c r="AK71" s="336">
        <v>3608.9990193417289</v>
      </c>
      <c r="AL71" s="336">
        <v>3598.110005011974</v>
      </c>
      <c r="AM71" s="336">
        <v>3577.5396573128687</v>
      </c>
      <c r="AN71" s="336">
        <v>3695.1081137956885</v>
      </c>
      <c r="AO71" s="336">
        <v>3869.6722660032056</v>
      </c>
      <c r="AP71" s="336">
        <v>3898.5625714710422</v>
      </c>
      <c r="AQ71" s="336">
        <v>3909.9955466627421</v>
      </c>
      <c r="AR71" s="336">
        <v>3901.3719425171403</v>
      </c>
      <c r="AS71" s="336">
        <v>3934.7323743525276</v>
      </c>
      <c r="AT71" s="341">
        <v>3820.5440160370326</v>
      </c>
      <c r="AU71" s="338">
        <v>-2.6360398768673354E-2</v>
      </c>
      <c r="AV71" s="338">
        <v>1</v>
      </c>
    </row>
    <row r="72" spans="1:48">
      <c r="A72" t="s">
        <v>480</v>
      </c>
      <c r="B72" s="108">
        <v>34.571999999999996</v>
      </c>
      <c r="C72" s="108">
        <v>34.46</v>
      </c>
      <c r="D72" s="108">
        <v>34.788000000000004</v>
      </c>
      <c r="E72" s="108">
        <v>34.76400000000001</v>
      </c>
      <c r="F72" s="108">
        <v>34.415999999999997</v>
      </c>
      <c r="G72" s="108">
        <v>34.082000000000001</v>
      </c>
      <c r="H72" s="108">
        <v>33.189</v>
      </c>
      <c r="I72" s="108">
        <v>32.766730307076102</v>
      </c>
      <c r="J72" s="108">
        <v>32.860194926568759</v>
      </c>
      <c r="K72" s="108">
        <v>33.373463284379177</v>
      </c>
      <c r="L72" s="108">
        <v>34.458194926568758</v>
      </c>
      <c r="M72" s="108">
        <v>44.815460614152201</v>
      </c>
      <c r="N72" s="108">
        <v>70.217316421895873</v>
      </c>
      <c r="O72" s="108">
        <v>85.116853137516685</v>
      </c>
      <c r="P72" s="108">
        <v>107.81485313751671</v>
      </c>
      <c r="Q72" s="108">
        <v>109.75919092122831</v>
      </c>
      <c r="R72" s="108">
        <v>118.8859746328438</v>
      </c>
      <c r="S72" s="108">
        <v>135.09687583444594</v>
      </c>
      <c r="T72" s="108">
        <v>149.71246061415221</v>
      </c>
      <c r="U72" s="108">
        <v>161.10266221628837</v>
      </c>
      <c r="V72" s="108">
        <v>163.75789853137516</v>
      </c>
      <c r="W72" s="108">
        <v>164.13214152202937</v>
      </c>
      <c r="X72" s="108">
        <v>161.25004272363151</v>
      </c>
      <c r="Y72" s="108">
        <v>153.00905473965287</v>
      </c>
      <c r="Z72" s="108">
        <v>129.38594392523365</v>
      </c>
      <c r="AA72" s="108">
        <v>127.57152870493994</v>
      </c>
      <c r="AB72" s="108">
        <v>126.48089319092122</v>
      </c>
      <c r="AC72" s="108">
        <v>129.21982910547396</v>
      </c>
      <c r="AD72" s="108">
        <v>134.7899158878505</v>
      </c>
      <c r="AE72" s="108">
        <v>163.21535380507345</v>
      </c>
      <c r="AF72" s="108">
        <v>165.79208544726302</v>
      </c>
      <c r="AG72" s="108">
        <v>165.5189519359146</v>
      </c>
      <c r="AH72" s="108">
        <v>164.09637770360479</v>
      </c>
      <c r="AI72" s="108">
        <v>168.52703084112147</v>
      </c>
      <c r="AJ72" s="108">
        <v>174.7715610146862</v>
      </c>
      <c r="AK72" s="108">
        <v>166.26865073431239</v>
      </c>
      <c r="AL72" s="108">
        <v>155.641311481976</v>
      </c>
      <c r="AM72" s="108">
        <v>158.22313925233641</v>
      </c>
      <c r="AN72" s="108">
        <v>148.1557443257677</v>
      </c>
      <c r="AO72" s="108">
        <v>137.6914098798398</v>
      </c>
      <c r="AP72" s="108">
        <v>125.71139779218669</v>
      </c>
      <c r="AQ72" s="108">
        <v>114.55883332630495</v>
      </c>
      <c r="AR72" s="108">
        <v>113.1470297405309</v>
      </c>
      <c r="AS72" s="108">
        <v>105.4076</v>
      </c>
      <c r="AT72" s="27">
        <v>98.711799999999997</v>
      </c>
      <c r="AU72" s="102">
        <v>-6.0957243237952263E-2</v>
      </c>
      <c r="AV72" s="102">
        <v>2.5837105811541364E-2</v>
      </c>
    </row>
    <row r="73" spans="1:48">
      <c r="A73" t="s">
        <v>257</v>
      </c>
      <c r="B73" s="108">
        <v>513.62619694333102</v>
      </c>
      <c r="C73" s="108">
        <v>545.20117850812255</v>
      </c>
      <c r="D73" s="108">
        <v>582.32239800491266</v>
      </c>
      <c r="E73" s="108">
        <v>607.97747646623156</v>
      </c>
      <c r="F73" s="108">
        <v>623.18492805738413</v>
      </c>
      <c r="G73" s="108">
        <v>659.98351633827895</v>
      </c>
      <c r="H73" s="108">
        <v>662.65151882052737</v>
      </c>
      <c r="I73" s="108">
        <v>678.76418341996805</v>
      </c>
      <c r="J73" s="108">
        <v>683.85446239616078</v>
      </c>
      <c r="K73" s="108">
        <v>661.38775893701529</v>
      </c>
      <c r="L73" s="108">
        <v>644.34105937602533</v>
      </c>
      <c r="M73" s="108">
        <v>645.87460659234102</v>
      </c>
      <c r="N73" s="108">
        <v>687.87945599518275</v>
      </c>
      <c r="O73" s="108">
        <v>740.08960556299689</v>
      </c>
      <c r="P73" s="108">
        <v>784.12097811596414</v>
      </c>
      <c r="Q73" s="108">
        <v>817.13168972554763</v>
      </c>
      <c r="R73" s="108">
        <v>836.54147368558824</v>
      </c>
      <c r="S73" s="108">
        <v>877.66969181026889</v>
      </c>
      <c r="T73" s="108">
        <v>900.42064453390935</v>
      </c>
      <c r="U73" s="108">
        <v>942.18912984615417</v>
      </c>
      <c r="V73" s="108">
        <v>955.1466801076449</v>
      </c>
      <c r="W73" s="108">
        <v>931.85653469927684</v>
      </c>
      <c r="X73" s="108">
        <v>934.09374634242045</v>
      </c>
      <c r="Y73" s="108">
        <v>927.96506924662322</v>
      </c>
      <c r="Z73" s="108">
        <v>889.28640967874253</v>
      </c>
      <c r="AA73" s="108">
        <v>892.02573990845985</v>
      </c>
      <c r="AB73" s="108">
        <v>917.3537743817684</v>
      </c>
      <c r="AC73" s="108">
        <v>926.78386295398172</v>
      </c>
      <c r="AD73" s="108">
        <v>926.50735345582189</v>
      </c>
      <c r="AE73" s="108">
        <v>966.34988908977073</v>
      </c>
      <c r="AF73" s="108">
        <v>974.42589594125889</v>
      </c>
      <c r="AG73" s="108">
        <v>1006.53298106129</v>
      </c>
      <c r="AH73" s="108">
        <v>1019.4212882221625</v>
      </c>
      <c r="AI73" s="108">
        <v>1011.5371971742645</v>
      </c>
      <c r="AJ73" s="108">
        <v>988.85606161900091</v>
      </c>
      <c r="AK73" s="108">
        <v>1011.0730376114528</v>
      </c>
      <c r="AL73" s="108">
        <v>999.5490254171641</v>
      </c>
      <c r="AM73" s="108">
        <v>1005.3476096493374</v>
      </c>
      <c r="AN73" s="108">
        <v>995.62465500821622</v>
      </c>
      <c r="AO73" s="108">
        <v>977.85447037003519</v>
      </c>
      <c r="AP73" s="108">
        <v>931.82179921781835</v>
      </c>
      <c r="AQ73" s="108">
        <v>911.99642924849832</v>
      </c>
      <c r="AR73" s="108">
        <v>897.68250177522305</v>
      </c>
      <c r="AS73" s="108">
        <v>864.41650634903033</v>
      </c>
      <c r="AT73" s="27">
        <v>860.10739794874439</v>
      </c>
      <c r="AU73" s="102">
        <v>-2.2589223614158938E-3</v>
      </c>
      <c r="AV73" s="102">
        <v>0.22512694379082565</v>
      </c>
    </row>
    <row r="74" spans="1:48">
      <c r="A74" t="s">
        <v>502</v>
      </c>
      <c r="B74" s="108">
        <v>698.75844896696651</v>
      </c>
      <c r="C74" s="108">
        <v>769.67953394734343</v>
      </c>
      <c r="D74" s="108">
        <v>819.23428089577124</v>
      </c>
      <c r="E74" s="108">
        <v>912.03411420211751</v>
      </c>
      <c r="F74" s="108">
        <v>1007.1363040778716</v>
      </c>
      <c r="G74" s="108">
        <v>1131.4914537983041</v>
      </c>
      <c r="H74" s="108">
        <v>1229.4545720640494</v>
      </c>
      <c r="I74" s="108">
        <v>1316.481712241557</v>
      </c>
      <c r="J74" s="108">
        <v>1488.6040559772432</v>
      </c>
      <c r="K74" s="108">
        <v>1475.1243084314601</v>
      </c>
      <c r="L74" s="108">
        <v>1299.0926801380904</v>
      </c>
      <c r="M74" s="108">
        <v>1470.4660091396192</v>
      </c>
      <c r="N74" s="108">
        <v>1484.212919146516</v>
      </c>
      <c r="O74" s="108">
        <v>1417.9843419504962</v>
      </c>
      <c r="P74" s="108">
        <v>1481.4217505083884</v>
      </c>
      <c r="Q74" s="108">
        <v>1286.858458878095</v>
      </c>
      <c r="R74" s="108">
        <v>1078.8652400360347</v>
      </c>
      <c r="S74" s="108">
        <v>918.93360271496897</v>
      </c>
      <c r="T74" s="108">
        <v>828.03023465776459</v>
      </c>
      <c r="U74" s="108">
        <v>807.30120247790342</v>
      </c>
      <c r="V74" s="108">
        <v>771.27282067669751</v>
      </c>
      <c r="W74" s="108">
        <v>900.83640799684326</v>
      </c>
      <c r="X74" s="108">
        <v>890.04288987065991</v>
      </c>
      <c r="Y74" s="108">
        <v>1006.9818020151978</v>
      </c>
      <c r="Z74" s="108">
        <v>1076.3321325689028</v>
      </c>
      <c r="AA74" s="108">
        <v>1158.4744230042102</v>
      </c>
      <c r="AB74" s="108">
        <v>1163.5409778557344</v>
      </c>
      <c r="AC74" s="108">
        <v>1240.9229654753128</v>
      </c>
      <c r="AD74" s="108">
        <v>1272.4859534846835</v>
      </c>
      <c r="AE74" s="108">
        <v>1300.3584147815768</v>
      </c>
      <c r="AF74" s="108">
        <v>1316.3125808112563</v>
      </c>
      <c r="AG74" s="108">
        <v>1362.3394116399024</v>
      </c>
      <c r="AH74" s="108">
        <v>1431.7399070808874</v>
      </c>
      <c r="AI74" s="108">
        <v>1490.2317308781248</v>
      </c>
      <c r="AJ74" s="108">
        <v>1432.9315478428591</v>
      </c>
      <c r="AK74" s="108">
        <v>1507.5579039129921</v>
      </c>
      <c r="AL74" s="108">
        <v>1474.7352763897889</v>
      </c>
      <c r="AM74" s="108">
        <v>1400.6398359397397</v>
      </c>
      <c r="AN74" s="108">
        <v>1483.9013603706455</v>
      </c>
      <c r="AO74" s="108">
        <v>1618.2770115109608</v>
      </c>
      <c r="AP74" s="108">
        <v>1666.747546400705</v>
      </c>
      <c r="AQ74" s="108">
        <v>1673.7371920908286</v>
      </c>
      <c r="AR74" s="108">
        <v>1654.3695625919552</v>
      </c>
      <c r="AS74" s="108">
        <v>1703.7920812172363</v>
      </c>
      <c r="AT74" s="27">
        <v>1574.6739728493337</v>
      </c>
      <c r="AU74" s="102">
        <v>-7.3250682683452029E-2</v>
      </c>
      <c r="AV74" s="102">
        <v>0.41215962078686086</v>
      </c>
    </row>
    <row r="75" spans="1:48">
      <c r="A75" t="s">
        <v>1</v>
      </c>
      <c r="B75" s="108">
        <v>625.61706032794245</v>
      </c>
      <c r="C75" s="108">
        <v>666.9008178285851</v>
      </c>
      <c r="D75" s="108">
        <v>718.56065152994631</v>
      </c>
      <c r="E75" s="108">
        <v>770.8606885067112</v>
      </c>
      <c r="F75" s="108">
        <v>807.03118354981484</v>
      </c>
      <c r="G75" s="108">
        <v>872.07602354256971</v>
      </c>
      <c r="H75" s="108">
        <v>887.96217440554256</v>
      </c>
      <c r="I75" s="108">
        <v>921.84294174942499</v>
      </c>
      <c r="J75" s="108">
        <v>951.35831598189156</v>
      </c>
      <c r="K75" s="108">
        <v>943.15258064473585</v>
      </c>
      <c r="L75" s="108">
        <v>946.12886038692136</v>
      </c>
      <c r="M75" s="108">
        <v>980.53024599834259</v>
      </c>
      <c r="N75" s="108">
        <v>1044.8330618049224</v>
      </c>
      <c r="O75" s="108">
        <v>1114.9308424479316</v>
      </c>
      <c r="P75" s="108">
        <v>1167.6690878342513</v>
      </c>
      <c r="Q75" s="108">
        <v>1199.2554954506197</v>
      </c>
      <c r="R75" s="108">
        <v>1223.4301664638606</v>
      </c>
      <c r="S75" s="108">
        <v>1265.2073744409215</v>
      </c>
      <c r="T75" s="108">
        <v>1315.5382671767748</v>
      </c>
      <c r="U75" s="108">
        <v>1395.1995219497942</v>
      </c>
      <c r="V75" s="108">
        <v>1424.8552098182327</v>
      </c>
      <c r="W75" s="108">
        <v>1421.0346766240862</v>
      </c>
      <c r="X75" s="108">
        <v>1432.9973556614923</v>
      </c>
      <c r="Y75" s="108">
        <v>1439.5989184759212</v>
      </c>
      <c r="Z75" s="108">
        <v>1420.5615717021619</v>
      </c>
      <c r="AA75" s="108">
        <v>1442.6962456570814</v>
      </c>
      <c r="AB75" s="108">
        <v>1482.1701056452921</v>
      </c>
      <c r="AC75" s="108">
        <v>1498.9328419678125</v>
      </c>
      <c r="AD75" s="108">
        <v>1514.4130757142912</v>
      </c>
      <c r="AE75" s="108">
        <v>1574.9104488532221</v>
      </c>
      <c r="AF75" s="108">
        <v>1608.4030981550145</v>
      </c>
      <c r="AG75" s="108">
        <v>1662.9562314568334</v>
      </c>
      <c r="AH75" s="108">
        <v>1687.5521753259616</v>
      </c>
      <c r="AI75" s="108">
        <v>1692.6733101809286</v>
      </c>
      <c r="AJ75" s="108">
        <v>1676.356850502551</v>
      </c>
      <c r="AK75" s="108">
        <v>1708.0397154287389</v>
      </c>
      <c r="AL75" s="108">
        <v>1698.8006286221857</v>
      </c>
      <c r="AM75" s="108">
        <v>1710.682721373129</v>
      </c>
      <c r="AN75" s="108">
        <v>1697.6080534250441</v>
      </c>
      <c r="AO75" s="108">
        <v>1692.9207544922456</v>
      </c>
      <c r="AP75" s="108">
        <v>1654.6921920703367</v>
      </c>
      <c r="AQ75" s="108">
        <v>1635.5174779059137</v>
      </c>
      <c r="AR75" s="108">
        <v>1622.8794259251838</v>
      </c>
      <c r="AS75" s="108">
        <v>1603.9890841556903</v>
      </c>
      <c r="AT75" s="27">
        <v>1601.954490148099</v>
      </c>
      <c r="AU75" s="102">
        <v>1.4677920361363395E-3</v>
      </c>
      <c r="AV75" s="102">
        <v>0.41930010056781697</v>
      </c>
    </row>
    <row r="76" spans="1:48">
      <c r="A76" s="23" t="s">
        <v>288</v>
      </c>
      <c r="B76" s="116">
        <v>242.88800000000001</v>
      </c>
      <c r="C76" s="116">
        <v>265.10000000000002</v>
      </c>
      <c r="D76" s="116">
        <v>288.10000000000002</v>
      </c>
      <c r="E76" s="116">
        <v>309.2</v>
      </c>
      <c r="F76" s="116">
        <v>328.3</v>
      </c>
      <c r="G76" s="116">
        <v>353.03899999999999</v>
      </c>
      <c r="H76" s="116">
        <v>377</v>
      </c>
      <c r="I76" s="116">
        <v>400.4</v>
      </c>
      <c r="J76" s="116">
        <v>429</v>
      </c>
      <c r="K76" s="116">
        <v>458.9</v>
      </c>
      <c r="L76" s="116">
        <v>490.80099999999999</v>
      </c>
      <c r="M76" s="116">
        <v>519.67700000000002</v>
      </c>
      <c r="N76" s="116">
        <v>545.79899999999998</v>
      </c>
      <c r="O76" s="116">
        <v>571.53099999999995</v>
      </c>
      <c r="P76" s="116">
        <v>585.6</v>
      </c>
      <c r="Q76" s="116">
        <v>603.17999999999995</v>
      </c>
      <c r="R76" s="116">
        <v>608.82000000000005</v>
      </c>
      <c r="S76" s="116">
        <v>612.55100000000004</v>
      </c>
      <c r="T76" s="116">
        <v>616.34299999999996</v>
      </c>
      <c r="U76" s="116">
        <v>612.71</v>
      </c>
      <c r="V76" s="116">
        <v>596.68599999999992</v>
      </c>
      <c r="W76" s="116">
        <v>615.35199999999998</v>
      </c>
      <c r="X76" s="116">
        <v>625.15100000000007</v>
      </c>
      <c r="Y76" s="116">
        <v>623.68900000000008</v>
      </c>
      <c r="Z76" s="116">
        <v>607.24600000000009</v>
      </c>
      <c r="AA76" s="116">
        <v>570.54499999999996</v>
      </c>
      <c r="AB76" s="116">
        <v>515.9117</v>
      </c>
      <c r="AC76" s="116">
        <v>451.27070000000003</v>
      </c>
      <c r="AD76" s="116">
        <v>403.08230000000003</v>
      </c>
      <c r="AE76" s="116">
        <v>363.66179999999997</v>
      </c>
      <c r="AF76" s="116">
        <v>358.41969999999992</v>
      </c>
      <c r="AG76" s="116">
        <v>353.27540000000005</v>
      </c>
      <c r="AH76" s="116">
        <v>361.90499999999997</v>
      </c>
      <c r="AI76" s="116">
        <v>362.51140000000004</v>
      </c>
      <c r="AJ76" s="116">
        <v>369.96769999999998</v>
      </c>
      <c r="AK76" s="116">
        <v>393.40139999999997</v>
      </c>
      <c r="AL76" s="116">
        <v>424.57409999999999</v>
      </c>
      <c r="AM76" s="116">
        <v>466.21709999999996</v>
      </c>
      <c r="AN76" s="116">
        <v>513.59870000000001</v>
      </c>
      <c r="AO76" s="116">
        <v>558.47450000000015</v>
      </c>
      <c r="AP76" s="116">
        <v>577.12283300000001</v>
      </c>
      <c r="AQ76" s="116">
        <v>600.74087666600008</v>
      </c>
      <c r="AR76" s="116">
        <v>624.12295399999982</v>
      </c>
      <c r="AS76" s="116">
        <v>626.95120897959998</v>
      </c>
      <c r="AT76" s="42">
        <v>643.91555303960001</v>
      </c>
      <c r="AU76" s="103">
        <v>2.9872334548314061E-2</v>
      </c>
      <c r="AV76" s="103">
        <v>0.16854027864532226</v>
      </c>
    </row>
    <row r="77" spans="1:48">
      <c r="A77" s="99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8"/>
      <c r="AS77" s="189"/>
      <c r="AT77" s="189"/>
    </row>
    <row r="78" spans="1:48">
      <c r="A78" t="s">
        <v>4</v>
      </c>
    </row>
    <row r="79" spans="1:48">
      <c r="A79" t="s">
        <v>2</v>
      </c>
    </row>
    <row r="80" spans="1:48">
      <c r="A80" t="s">
        <v>383</v>
      </c>
    </row>
    <row r="81" spans="1:1">
      <c r="A81" s="120" t="s">
        <v>385</v>
      </c>
    </row>
    <row r="82" spans="1:1">
      <c r="A82" t="s">
        <v>382</v>
      </c>
    </row>
    <row r="83" spans="1:1">
      <c r="A83" t="s">
        <v>412</v>
      </c>
    </row>
    <row r="84" spans="1:1">
      <c r="A84" s="12" t="s">
        <v>539</v>
      </c>
    </row>
  </sheetData>
  <phoneticPr fontId="2" type="noConversion"/>
  <pageMargins left="0.23622047244094491" right="0" top="0.23622047244094491" bottom="0" header="0" footer="0"/>
  <pageSetup paperSize="9" scale="4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0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5" sqref="A95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9" customWidth="1"/>
  </cols>
  <sheetData>
    <row r="1" spans="1:48" ht="12.75">
      <c r="A1" s="330" t="s">
        <v>538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184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3">
        <v>11522.187698630132</v>
      </c>
      <c r="C5" s="13">
        <v>12100.3473150685</v>
      </c>
      <c r="D5" s="13">
        <v>12566.880465753433</v>
      </c>
      <c r="E5" s="13">
        <v>13404.548551912558</v>
      </c>
      <c r="F5" s="13">
        <v>14152.985095890423</v>
      </c>
      <c r="G5" s="13">
        <v>14709.91024657534</v>
      </c>
      <c r="H5" s="13">
        <v>15222.758082191789</v>
      </c>
      <c r="I5" s="13">
        <v>16380.813852459021</v>
      </c>
      <c r="J5" s="13">
        <v>17317.932767123275</v>
      </c>
      <c r="K5" s="13">
        <v>16630.648000000001</v>
      </c>
      <c r="L5" s="13">
        <v>16333.560876712318</v>
      </c>
      <c r="M5" s="13">
        <v>17460.74453551913</v>
      </c>
      <c r="N5" s="13">
        <v>18443.366767123294</v>
      </c>
      <c r="O5" s="13">
        <v>18755.940657534255</v>
      </c>
      <c r="P5" s="13">
        <v>18438.211150684929</v>
      </c>
      <c r="Q5" s="13">
        <v>17062.354836065573</v>
      </c>
      <c r="R5" s="13">
        <v>16059.695342465766</v>
      </c>
      <c r="S5" s="13">
        <v>15294.96268493151</v>
      </c>
      <c r="T5" s="13">
        <v>15234.54030136986</v>
      </c>
      <c r="U5" s="13">
        <v>15725.343661202178</v>
      </c>
      <c r="V5" s="13">
        <v>15726.139561643837</v>
      </c>
      <c r="W5" s="13">
        <v>16280.880547945204</v>
      </c>
      <c r="X5" s="13">
        <v>16664.659917808225</v>
      </c>
      <c r="Y5" s="13">
        <v>17283.261202185797</v>
      </c>
      <c r="Z5" s="13">
        <v>17325.246136986305</v>
      </c>
      <c r="AA5" s="13">
        <v>16988.194739726041</v>
      </c>
      <c r="AB5" s="13">
        <v>16713.456493150694</v>
      </c>
      <c r="AC5" s="13">
        <v>17032.77568306011</v>
      </c>
      <c r="AD5" s="13">
        <v>17236.220547945213</v>
      </c>
      <c r="AE5" s="13">
        <v>17718.644958904119</v>
      </c>
      <c r="AF5" s="13">
        <v>17724.827150684945</v>
      </c>
      <c r="AG5" s="13">
        <v>18309.343306010924</v>
      </c>
      <c r="AH5" s="13">
        <v>18620.587753424661</v>
      </c>
      <c r="AI5" s="13">
        <v>18917.187260273979</v>
      </c>
      <c r="AJ5" s="13">
        <v>19518.89</v>
      </c>
      <c r="AK5" s="13">
        <v>19701.38224043716</v>
      </c>
      <c r="AL5" s="13">
        <v>19648.607342465748</v>
      </c>
      <c r="AM5" s="13">
        <v>19760.915315068502</v>
      </c>
      <c r="AN5" s="13">
        <v>20033.033808219174</v>
      </c>
      <c r="AO5" s="13">
        <v>20731.542349726773</v>
      </c>
      <c r="AP5" s="13">
        <v>20802.178301369862</v>
      </c>
      <c r="AQ5" s="13">
        <v>20687.419178082182</v>
      </c>
      <c r="AR5" s="13">
        <v>20680.383561643819</v>
      </c>
      <c r="AS5" s="13">
        <v>19497.967213114745</v>
      </c>
      <c r="AT5" s="29">
        <v>18686.221917808223</v>
      </c>
      <c r="AU5" s="102">
        <v>-4.8716408073079864E-2</v>
      </c>
      <c r="AV5" s="102">
        <v>0.21712286741705172</v>
      </c>
    </row>
    <row r="6" spans="1:48">
      <c r="A6" t="s">
        <v>87</v>
      </c>
      <c r="B6" s="13">
        <v>1116.7522739726035</v>
      </c>
      <c r="C6" s="13">
        <v>1176.6081643835614</v>
      </c>
      <c r="D6" s="13">
        <v>1255.251287671234</v>
      </c>
      <c r="E6" s="13">
        <v>1332.4772677595624</v>
      </c>
      <c r="F6" s="13">
        <v>1390.9538630136985</v>
      </c>
      <c r="G6" s="13">
        <v>1482.9345753424655</v>
      </c>
      <c r="H6" s="13">
        <v>1523.9514520547948</v>
      </c>
      <c r="I6" s="13">
        <v>1601.2863934426232</v>
      </c>
      <c r="J6" s="13">
        <v>1695.8679999999997</v>
      </c>
      <c r="K6" s="13">
        <v>1726.7202739726029</v>
      </c>
      <c r="L6" s="13">
        <v>1696.538794520548</v>
      </c>
      <c r="M6" s="13">
        <v>1803.2741530054639</v>
      </c>
      <c r="N6" s="13">
        <v>1826.4503013698634</v>
      </c>
      <c r="O6" s="13">
        <v>1863.2462465753422</v>
      </c>
      <c r="P6" s="13">
        <v>1947.331342465752</v>
      </c>
      <c r="Q6" s="13">
        <v>1915.3253551912569</v>
      </c>
      <c r="R6" s="13">
        <v>1804.8166027397262</v>
      </c>
      <c r="S6" s="13">
        <v>1623.0316164383567</v>
      </c>
      <c r="T6" s="13">
        <v>1532.1266849315084</v>
      </c>
      <c r="U6" s="13">
        <v>1553.5285792349719</v>
      </c>
      <c r="V6" s="13">
        <v>1568.9968767123287</v>
      </c>
      <c r="W6" s="13">
        <v>1573.2973698630137</v>
      </c>
      <c r="X6" s="13">
        <v>1641.3370410958914</v>
      </c>
      <c r="Y6" s="13">
        <v>1724.7431693989076</v>
      </c>
      <c r="Z6" s="13">
        <v>1785.8871232876709</v>
      </c>
      <c r="AA6" s="13">
        <v>1761.6038904109582</v>
      </c>
      <c r="AB6" s="13">
        <v>1672.9038356164372</v>
      </c>
      <c r="AC6" s="13">
        <v>1702.837595628416</v>
      </c>
      <c r="AD6" s="13">
        <v>1711.8409315068491</v>
      </c>
      <c r="AE6" s="13">
        <v>1741.5539178082197</v>
      </c>
      <c r="AF6" s="13">
        <v>1775.6098082191791</v>
      </c>
      <c r="AG6" s="13">
        <v>1818.100819672132</v>
      </c>
      <c r="AH6" s="13">
        <v>1887.939835616439</v>
      </c>
      <c r="AI6" s="13">
        <v>1913.3402191780824</v>
      </c>
      <c r="AJ6" s="13">
        <v>1925.677479452055</v>
      </c>
      <c r="AK6" s="13">
        <v>1937.0554644808749</v>
      </c>
      <c r="AL6" s="13">
        <v>2023.3364931506853</v>
      </c>
      <c r="AM6" s="13">
        <v>2067.2178082191786</v>
      </c>
      <c r="AN6" s="13">
        <v>2132.1977534246585</v>
      </c>
      <c r="AO6" s="13">
        <v>2248.2401092896175</v>
      </c>
      <c r="AP6" s="13">
        <v>2247.3210410958909</v>
      </c>
      <c r="AQ6" s="13">
        <v>2246.2844362730598</v>
      </c>
      <c r="AR6" s="13">
        <v>2322.7393605358375</v>
      </c>
      <c r="AS6" s="13">
        <v>2286.7786350336969</v>
      </c>
      <c r="AT6" s="29">
        <v>2195.4766434890103</v>
      </c>
      <c r="AU6" s="102">
        <v>-4.3903025575400045E-2</v>
      </c>
      <c r="AV6" s="102">
        <v>2.497986921731753E-2</v>
      </c>
    </row>
    <row r="7" spans="1:48">
      <c r="A7" t="s">
        <v>73</v>
      </c>
      <c r="B7" s="13">
        <v>302.13254794520543</v>
      </c>
      <c r="C7" s="13">
        <v>314.81008219178057</v>
      </c>
      <c r="D7" s="13">
        <v>337.29172602739692</v>
      </c>
      <c r="E7" s="13">
        <v>368.12754098360631</v>
      </c>
      <c r="F7" s="13">
        <v>389.61523287671253</v>
      </c>
      <c r="G7" s="13">
        <v>419.26482191780849</v>
      </c>
      <c r="H7" s="13">
        <v>442.17824657534283</v>
      </c>
      <c r="I7" s="13">
        <v>490.31404371584694</v>
      </c>
      <c r="J7" s="13">
        <v>524.84361643835587</v>
      </c>
      <c r="K7" s="13">
        <v>600.76230136986283</v>
      </c>
      <c r="L7" s="13">
        <v>676.46652054794481</v>
      </c>
      <c r="M7" s="13">
        <v>745.59792349726763</v>
      </c>
      <c r="N7" s="13">
        <v>771.29742465753407</v>
      </c>
      <c r="O7" s="13">
        <v>864.43632876712354</v>
      </c>
      <c r="P7" s="13">
        <v>931.88810958904241</v>
      </c>
      <c r="Q7" s="13">
        <v>1033.825081967213</v>
      </c>
      <c r="R7" s="13">
        <v>1124.8295890410952</v>
      </c>
      <c r="S7" s="13">
        <v>1152.2947945205478</v>
      </c>
      <c r="T7" s="13">
        <v>1117.6936986301371</v>
      </c>
      <c r="U7" s="13">
        <v>1194.7355191256831</v>
      </c>
      <c r="V7" s="13">
        <v>1239.4186301369868</v>
      </c>
      <c r="W7" s="13">
        <v>1230.9082191780815</v>
      </c>
      <c r="X7" s="13">
        <v>1291.7405479452052</v>
      </c>
      <c r="Y7" s="13">
        <v>1295.0434426229504</v>
      </c>
      <c r="Z7" s="13">
        <v>1392.0123287671231</v>
      </c>
      <c r="AA7" s="13">
        <v>1456.4909589041092</v>
      </c>
      <c r="AB7" s="13">
        <v>1521.7120547945194</v>
      </c>
      <c r="AC7" s="13">
        <v>1543.0928961748625</v>
      </c>
      <c r="AD7" s="13">
        <v>1638.1950958904113</v>
      </c>
      <c r="AE7" s="13">
        <v>1771.8489589041096</v>
      </c>
      <c r="AF7" s="13">
        <v>1650.0008493150681</v>
      </c>
      <c r="AG7" s="13">
        <v>1695.7634699453554</v>
      </c>
      <c r="AH7" s="13">
        <v>1767.0243287671242</v>
      </c>
      <c r="AI7" s="13">
        <v>1843.8900273972592</v>
      </c>
      <c r="AJ7" s="13">
        <v>1841.664383561643</v>
      </c>
      <c r="AK7" s="13">
        <v>1909.8686612021845</v>
      </c>
      <c r="AL7" s="13">
        <v>1899.3864383561629</v>
      </c>
      <c r="AM7" s="13">
        <v>1836.5104383561643</v>
      </c>
      <c r="AN7" s="13">
        <v>1884.7266575342462</v>
      </c>
      <c r="AO7" s="13">
        <v>1918.4505316344212</v>
      </c>
      <c r="AP7" s="13">
        <v>1973.952801786698</v>
      </c>
      <c r="AQ7" s="13">
        <v>1969.9469044284451</v>
      </c>
      <c r="AR7" s="13">
        <v>2017.1063397210539</v>
      </c>
      <c r="AS7" s="13">
        <v>2009.7646552439994</v>
      </c>
      <c r="AT7" s="29">
        <v>1944.539206477265</v>
      </c>
      <c r="AU7" s="102">
        <v>-3.4074631749359985E-2</v>
      </c>
      <c r="AV7" s="102">
        <v>2.2047916432887001E-2</v>
      </c>
    </row>
    <row r="8" spans="1:48">
      <c r="A8" s="332" t="s">
        <v>104</v>
      </c>
      <c r="B8" s="41">
        <v>12941.072520547941</v>
      </c>
      <c r="C8" s="41">
        <v>13591.765561643842</v>
      </c>
      <c r="D8" s="41">
        <v>14159.423479452063</v>
      </c>
      <c r="E8" s="41">
        <v>15105.153360655728</v>
      </c>
      <c r="F8" s="41">
        <v>15933.554191780833</v>
      </c>
      <c r="G8" s="41">
        <v>16612.109643835614</v>
      </c>
      <c r="H8" s="41">
        <v>17188.887780821926</v>
      </c>
      <c r="I8" s="41">
        <v>18472.414289617493</v>
      </c>
      <c r="J8" s="41">
        <v>19538.64438356163</v>
      </c>
      <c r="K8" s="41">
        <v>18958.130575342464</v>
      </c>
      <c r="L8" s="41">
        <v>18706.56619178081</v>
      </c>
      <c r="M8" s="41">
        <v>20009.616612021862</v>
      </c>
      <c r="N8" s="41">
        <v>21041.114493150693</v>
      </c>
      <c r="O8" s="41">
        <v>21483.623232876718</v>
      </c>
      <c r="P8" s="41">
        <v>21317.430602739725</v>
      </c>
      <c r="Q8" s="41">
        <v>20011.505273224044</v>
      </c>
      <c r="R8" s="41">
        <v>18989.341534246589</v>
      </c>
      <c r="S8" s="41">
        <v>18070.289095890414</v>
      </c>
      <c r="T8" s="41">
        <v>17884.360684931504</v>
      </c>
      <c r="U8" s="41">
        <v>18473.607759562834</v>
      </c>
      <c r="V8" s="41">
        <v>18534.555068493155</v>
      </c>
      <c r="W8" s="41">
        <v>19085.086136986298</v>
      </c>
      <c r="X8" s="41">
        <v>19597.737506849324</v>
      </c>
      <c r="Y8" s="41">
        <v>20303.047814207657</v>
      </c>
      <c r="Z8" s="41">
        <v>20503.145589041098</v>
      </c>
      <c r="AA8" s="41">
        <v>20206.289589041109</v>
      </c>
      <c r="AB8" s="41">
        <v>19908.072383561652</v>
      </c>
      <c r="AC8" s="41">
        <v>20278.706174863386</v>
      </c>
      <c r="AD8" s="41">
        <v>20586.256575342475</v>
      </c>
      <c r="AE8" s="41">
        <v>21232.047835616446</v>
      </c>
      <c r="AF8" s="41">
        <v>21150.437808219191</v>
      </c>
      <c r="AG8" s="41">
        <v>21823.20759562841</v>
      </c>
      <c r="AH8" s="41">
        <v>22275.551917808225</v>
      </c>
      <c r="AI8" s="41">
        <v>22674.417506849317</v>
      </c>
      <c r="AJ8" s="41">
        <v>23286.231863013702</v>
      </c>
      <c r="AK8" s="41">
        <v>23548.306366120221</v>
      </c>
      <c r="AL8" s="41">
        <v>23571.330273972595</v>
      </c>
      <c r="AM8" s="41">
        <v>23664.643561643843</v>
      </c>
      <c r="AN8" s="41">
        <v>24049.958219178079</v>
      </c>
      <c r="AO8" s="41">
        <v>24898.232990650813</v>
      </c>
      <c r="AP8" s="41">
        <v>25023.452144252449</v>
      </c>
      <c r="AQ8" s="41">
        <v>24903.650518783688</v>
      </c>
      <c r="AR8" s="41">
        <v>25020.229261900709</v>
      </c>
      <c r="AS8" s="41">
        <v>23794.510503392441</v>
      </c>
      <c r="AT8" s="41">
        <v>22826.237767774499</v>
      </c>
      <c r="AU8" s="334">
        <v>-4.7057041187431814E-2</v>
      </c>
      <c r="AV8" s="334">
        <v>0.26415065306725621</v>
      </c>
    </row>
    <row r="9" spans="1:48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29"/>
      <c r="AU9" s="102"/>
      <c r="AV9" s="102"/>
    </row>
    <row r="10" spans="1:48">
      <c r="A10" t="s">
        <v>105</v>
      </c>
      <c r="B10" s="13">
        <v>442.78739726027345</v>
      </c>
      <c r="C10" s="13">
        <v>458.5150684931503</v>
      </c>
      <c r="D10" s="13">
        <v>471.38082191780813</v>
      </c>
      <c r="E10" s="13">
        <v>481.05874316939867</v>
      </c>
      <c r="F10" s="13">
        <v>504.69369863013742</v>
      </c>
      <c r="G10" s="13">
        <v>455.69945205479405</v>
      </c>
      <c r="H10" s="13">
        <v>489.26739726027387</v>
      </c>
      <c r="I10" s="13">
        <v>482.13524590163865</v>
      </c>
      <c r="J10" s="13">
        <v>485.09260273972552</v>
      </c>
      <c r="K10" s="13">
        <v>481.90164383561665</v>
      </c>
      <c r="L10" s="13">
        <v>459.04246575342501</v>
      </c>
      <c r="M10" s="13">
        <v>476.71885245901638</v>
      </c>
      <c r="N10" s="13">
        <v>498.45616438356103</v>
      </c>
      <c r="O10" s="13">
        <v>489.32712328767127</v>
      </c>
      <c r="P10" s="13">
        <v>527.65150684931518</v>
      </c>
      <c r="Q10" s="13">
        <v>476.3822404371582</v>
      </c>
      <c r="R10" s="13">
        <v>452.61643835616491</v>
      </c>
      <c r="S10" s="13">
        <v>438.97561643835559</v>
      </c>
      <c r="T10" s="13">
        <v>445.32383561643871</v>
      </c>
      <c r="U10" s="13">
        <v>442.26393442622981</v>
      </c>
      <c r="V10" s="13">
        <v>402.44493150684934</v>
      </c>
      <c r="W10" s="13">
        <v>431.68876712328722</v>
      </c>
      <c r="X10" s="13">
        <v>457.00931506849315</v>
      </c>
      <c r="Y10" s="13">
        <v>455.604918032787</v>
      </c>
      <c r="Z10" s="13">
        <v>416.57616438356217</v>
      </c>
      <c r="AA10" s="13">
        <v>388.82904109589037</v>
      </c>
      <c r="AB10" s="13">
        <v>411.26410958904171</v>
      </c>
      <c r="AC10" s="13">
        <v>417.35109289617509</v>
      </c>
      <c r="AD10" s="13">
        <v>417.66986301369826</v>
      </c>
      <c r="AE10" s="13">
        <v>415.58356164383548</v>
      </c>
      <c r="AF10" s="13">
        <v>415.39972602739732</v>
      </c>
      <c r="AG10" s="13">
        <v>432.20027322404377</v>
      </c>
      <c r="AH10" s="13">
        <v>450.73917808219244</v>
      </c>
      <c r="AI10" s="13">
        <v>467.48630136986316</v>
      </c>
      <c r="AJ10" s="13">
        <v>444.95128767123248</v>
      </c>
      <c r="AK10" s="13">
        <v>431.18289617486391</v>
      </c>
      <c r="AL10" s="13">
        <v>405.47265753424671</v>
      </c>
      <c r="AM10" s="13">
        <v>363.638082191781</v>
      </c>
      <c r="AN10" s="13">
        <v>371.62498630136969</v>
      </c>
      <c r="AO10" s="13">
        <v>388.4680327868852</v>
      </c>
      <c r="AP10" s="13">
        <v>413.78721232876734</v>
      </c>
      <c r="AQ10" s="13">
        <v>430.61961685899723</v>
      </c>
      <c r="AR10" s="13">
        <v>483.5558831845297</v>
      </c>
      <c r="AS10" s="13">
        <v>498.92369816000974</v>
      </c>
      <c r="AT10" s="29">
        <v>473.08717139942416</v>
      </c>
      <c r="AU10" s="102">
        <v>-5.7246010609824927E-2</v>
      </c>
      <c r="AV10" s="102">
        <v>5.7522617688762941E-3</v>
      </c>
    </row>
    <row r="11" spans="1:48">
      <c r="A11" t="s">
        <v>72</v>
      </c>
      <c r="B11" s="13">
        <v>314.31923287671276</v>
      </c>
      <c r="C11" s="13">
        <v>344.34427397260282</v>
      </c>
      <c r="D11" s="13">
        <v>354.99621917808219</v>
      </c>
      <c r="E11" s="13">
        <v>425.4892349726772</v>
      </c>
      <c r="F11" s="13">
        <v>471.33676712328781</v>
      </c>
      <c r="G11" s="13">
        <v>533.69555989507501</v>
      </c>
      <c r="H11" s="13">
        <v>594.36866703204907</v>
      </c>
      <c r="I11" s="13">
        <v>682.71581596616761</v>
      </c>
      <c r="J11" s="13">
        <v>843.58606138722359</v>
      </c>
      <c r="K11" s="13">
        <v>910.29124774751972</v>
      </c>
      <c r="L11" s="13">
        <v>942.79064050916804</v>
      </c>
      <c r="M11" s="13">
        <v>1009.398052539392</v>
      </c>
      <c r="N11" s="13">
        <v>1041.5664275182819</v>
      </c>
      <c r="O11" s="13">
        <v>1152.3624952049947</v>
      </c>
      <c r="P11" s="13">
        <v>1231.0717940344748</v>
      </c>
      <c r="Q11" s="13">
        <v>1203.8400254794467</v>
      </c>
      <c r="R11" s="13">
        <v>1162.7639370713014</v>
      </c>
      <c r="S11" s="13">
        <v>1196.0278967924162</v>
      </c>
      <c r="T11" s="13">
        <v>1181.7250652075081</v>
      </c>
      <c r="U11" s="13">
        <v>1212.1367734485846</v>
      </c>
      <c r="V11" s="13">
        <v>1261.9773028356685</v>
      </c>
      <c r="W11" s="13">
        <v>1403.9443784503624</v>
      </c>
      <c r="X11" s="13">
        <v>1438.7480634528692</v>
      </c>
      <c r="Y11" s="13">
        <v>1478.1897390298882</v>
      </c>
      <c r="Z11" s="13">
        <v>1517.0044966554058</v>
      </c>
      <c r="AA11" s="13">
        <v>1476.2188493637798</v>
      </c>
      <c r="AB11" s="13">
        <v>1499.8969371620437</v>
      </c>
      <c r="AC11" s="13">
        <v>1533.3886720180212</v>
      </c>
      <c r="AD11" s="13">
        <v>1569.1083416535321</v>
      </c>
      <c r="AE11" s="13">
        <v>1647.8465313401359</v>
      </c>
      <c r="AF11" s="13">
        <v>1735.6472834832562</v>
      </c>
      <c r="AG11" s="13">
        <v>1846.985207547129</v>
      </c>
      <c r="AH11" s="13">
        <v>1967.6860200793894</v>
      </c>
      <c r="AI11" s="13">
        <v>2034.4242754614897</v>
      </c>
      <c r="AJ11" s="13">
        <v>2113.9719257360825</v>
      </c>
      <c r="AK11" s="13">
        <v>2056.0561635238519</v>
      </c>
      <c r="AL11" s="13">
        <v>2081.8178574802541</v>
      </c>
      <c r="AM11" s="13">
        <v>2063.0209390639902</v>
      </c>
      <c r="AN11" s="13">
        <v>1985.0238727134963</v>
      </c>
      <c r="AO11" s="13">
        <v>1998.590152021666</v>
      </c>
      <c r="AP11" s="13">
        <v>2033.314943220292</v>
      </c>
      <c r="AQ11" s="13">
        <v>2087.3917338346173</v>
      </c>
      <c r="AR11" s="13">
        <v>2258.4804203499125</v>
      </c>
      <c r="AS11" s="13">
        <v>2397.2861946872117</v>
      </c>
      <c r="AT11" s="29">
        <v>2404.893474052079</v>
      </c>
      <c r="AU11" s="102">
        <v>-2.4010000187060232E-3</v>
      </c>
      <c r="AV11" s="102">
        <v>2.6869571016594609E-2</v>
      </c>
    </row>
    <row r="12" spans="1:48">
      <c r="A12" t="s">
        <v>190</v>
      </c>
      <c r="B12" s="13">
        <v>69.487561643835562</v>
      </c>
      <c r="C12" s="13">
        <v>77.132383561643849</v>
      </c>
      <c r="D12" s="13">
        <v>81.536383561643859</v>
      </c>
      <c r="E12" s="13">
        <v>86.388360655737756</v>
      </c>
      <c r="F12" s="13">
        <v>93.063013698630215</v>
      </c>
      <c r="G12" s="13">
        <v>98.173041095890454</v>
      </c>
      <c r="H12" s="13">
        <v>109.98142465753421</v>
      </c>
      <c r="I12" s="13">
        <v>114.24256830601098</v>
      </c>
      <c r="J12" s="13">
        <v>108.40832876712322</v>
      </c>
      <c r="K12" s="13">
        <v>105.48219178082195</v>
      </c>
      <c r="L12" s="13">
        <v>92.577150684931468</v>
      </c>
      <c r="M12" s="13">
        <v>95.912076502732191</v>
      </c>
      <c r="N12" s="13">
        <v>100.08926027397263</v>
      </c>
      <c r="O12" s="13">
        <v>106.15572602739735</v>
      </c>
      <c r="P12" s="13">
        <v>110.44767123287662</v>
      </c>
      <c r="Q12" s="13">
        <v>109.01792349726773</v>
      </c>
      <c r="R12" s="13">
        <v>109.94734246575352</v>
      </c>
      <c r="S12" s="13">
        <v>107.46942465753423</v>
      </c>
      <c r="T12" s="13">
        <v>103.6008767123287</v>
      </c>
      <c r="U12" s="13">
        <v>102.35</v>
      </c>
      <c r="V12" s="13">
        <v>99.568821917808165</v>
      </c>
      <c r="W12" s="13">
        <v>104.91556164383557</v>
      </c>
      <c r="X12" s="13">
        <v>109.94230136986305</v>
      </c>
      <c r="Y12" s="13">
        <v>121.45469945355197</v>
      </c>
      <c r="Z12" s="13">
        <v>135.87413698630138</v>
      </c>
      <c r="AA12" s="13">
        <v>143.08290410958904</v>
      </c>
      <c r="AB12" s="13">
        <v>148.03594520547949</v>
      </c>
      <c r="AC12" s="13">
        <v>159.04797814207652</v>
      </c>
      <c r="AD12" s="13">
        <v>173.79287671232882</v>
      </c>
      <c r="AE12" s="13">
        <v>190.27441095890407</v>
      </c>
      <c r="AF12" s="13">
        <v>208.76641095890409</v>
      </c>
      <c r="AG12" s="13">
        <v>228.22579234972682</v>
      </c>
      <c r="AH12" s="13">
        <v>241.67983561643834</v>
      </c>
      <c r="AI12" s="13">
        <v>247.1203287671232</v>
      </c>
      <c r="AJ12" s="13">
        <v>249.32657534246584</v>
      </c>
      <c r="AK12" s="13">
        <v>235.86857923497271</v>
      </c>
      <c r="AL12" s="13">
        <v>229.84164383561645</v>
      </c>
      <c r="AM12" s="13">
        <v>228.22630136986299</v>
      </c>
      <c r="AN12" s="13">
        <v>228.42191780821923</v>
      </c>
      <c r="AO12" s="13">
        <v>240.47960006943202</v>
      </c>
      <c r="AP12" s="13">
        <v>253.64280740019367</v>
      </c>
      <c r="AQ12" s="13">
        <v>263.98362797598196</v>
      </c>
      <c r="AR12" s="13">
        <v>345.81040508769217</v>
      </c>
      <c r="AS12" s="13">
        <v>356.5530629002094</v>
      </c>
      <c r="AT12" s="29">
        <v>332.92944706894281</v>
      </c>
      <c r="AU12" s="102">
        <v>-7.5328428174691875E-2</v>
      </c>
      <c r="AV12" s="102">
        <v>3.9609113321378347E-3</v>
      </c>
    </row>
    <row r="13" spans="1:48">
      <c r="A13" t="s">
        <v>21</v>
      </c>
      <c r="B13" s="13">
        <v>72.581753424657492</v>
      </c>
      <c r="C13" s="13">
        <v>83.289753424657547</v>
      </c>
      <c r="D13" s="13">
        <v>83.955726027397176</v>
      </c>
      <c r="E13" s="13">
        <v>94.273005464480846</v>
      </c>
      <c r="F13" s="13">
        <v>90.528054794520486</v>
      </c>
      <c r="G13" s="13">
        <v>105.90805479452047</v>
      </c>
      <c r="H13" s="13">
        <v>113.7832876712329</v>
      </c>
      <c r="I13" s="13">
        <v>129.50639344262291</v>
      </c>
      <c r="J13" s="13">
        <v>128.01857534246568</v>
      </c>
      <c r="K13" s="13">
        <v>141.79495890410965</v>
      </c>
      <c r="L13" s="13">
        <v>140.95304109589048</v>
      </c>
      <c r="M13" s="13">
        <v>150.09218579234977</v>
      </c>
      <c r="N13" s="13">
        <v>150.367397260274</v>
      </c>
      <c r="O13" s="13">
        <v>152.66038356164387</v>
      </c>
      <c r="P13" s="13">
        <v>161.66953424657538</v>
      </c>
      <c r="Q13" s="13">
        <v>152.70608743169396</v>
      </c>
      <c r="R13" s="13">
        <v>157.18187671232874</v>
      </c>
      <c r="S13" s="13">
        <v>162.78358904109592</v>
      </c>
      <c r="T13" s="13">
        <v>173.29984931506849</v>
      </c>
      <c r="U13" s="13">
        <v>173.13850273224045</v>
      </c>
      <c r="V13" s="13">
        <v>176.93879452054793</v>
      </c>
      <c r="W13" s="13">
        <v>178.59183561643835</v>
      </c>
      <c r="X13" s="13">
        <v>191.28486301369861</v>
      </c>
      <c r="Y13" s="13">
        <v>200.00413114754099</v>
      </c>
      <c r="Z13" s="13">
        <v>200.72410958904109</v>
      </c>
      <c r="AA13" s="13">
        <v>204.03561643835621</v>
      </c>
      <c r="AB13" s="13">
        <v>210.01835616438353</v>
      </c>
      <c r="AC13" s="13">
        <v>232.93387978142073</v>
      </c>
      <c r="AD13" s="13">
        <v>242.21369863013697</v>
      </c>
      <c r="AE13" s="13">
        <v>249.01698630136988</v>
      </c>
      <c r="AF13" s="13">
        <v>260.07994520547942</v>
      </c>
      <c r="AG13" s="13">
        <v>267.85006010928964</v>
      </c>
      <c r="AH13" s="13">
        <v>271.71376273972606</v>
      </c>
      <c r="AI13" s="13">
        <v>266.94528849315066</v>
      </c>
      <c r="AJ13" s="13">
        <v>236.92245561643838</v>
      </c>
      <c r="AK13" s="13">
        <v>233.43192781420765</v>
      </c>
      <c r="AL13" s="13">
        <v>215.98896904109591</v>
      </c>
      <c r="AM13" s="13">
        <v>210.67705794520549</v>
      </c>
      <c r="AN13" s="13">
        <v>211.06597260273972</v>
      </c>
      <c r="AO13" s="13">
        <v>214.49793808743166</v>
      </c>
      <c r="AP13" s="13">
        <v>228.70057493150685</v>
      </c>
      <c r="AQ13" s="13">
        <v>237.60066410958905</v>
      </c>
      <c r="AR13" s="13">
        <v>228.93214849315066</v>
      </c>
      <c r="AS13" s="13">
        <v>199.18840983606557</v>
      </c>
      <c r="AT13" s="29">
        <v>193.93055278688524</v>
      </c>
      <c r="AU13" s="102">
        <v>-2.7160038282449173E-2</v>
      </c>
      <c r="AV13" s="102">
        <v>2.2702545039563721E-3</v>
      </c>
    </row>
    <row r="14" spans="1:48">
      <c r="A14" t="s">
        <v>106</v>
      </c>
      <c r="B14" s="13">
        <v>13.733095890410956</v>
      </c>
      <c r="C14" s="13">
        <v>14.318082191780825</v>
      </c>
      <c r="D14" s="13">
        <v>15.475397260273972</v>
      </c>
      <c r="E14" s="13">
        <v>18.441693989071041</v>
      </c>
      <c r="F14" s="13">
        <v>19.434520547945212</v>
      </c>
      <c r="G14" s="13">
        <v>22.076328767123286</v>
      </c>
      <c r="H14" s="13">
        <v>24.503232876712332</v>
      </c>
      <c r="I14" s="13">
        <v>25.244371584699451</v>
      </c>
      <c r="J14" s="13">
        <v>28.106904109589049</v>
      </c>
      <c r="K14" s="13">
        <v>32.074465753424654</v>
      </c>
      <c r="L14" s="13">
        <v>31.432876712328763</v>
      </c>
      <c r="M14" s="13">
        <v>35.497759562841509</v>
      </c>
      <c r="N14" s="13">
        <v>44.519506849315057</v>
      </c>
      <c r="O14" s="13">
        <v>45.720273972602769</v>
      </c>
      <c r="P14" s="13">
        <v>48.70904109589047</v>
      </c>
      <c r="Q14" s="13">
        <v>63.013114754098311</v>
      </c>
      <c r="R14" s="13">
        <v>70.257260273972491</v>
      </c>
      <c r="S14" s="13">
        <v>76.681589041095833</v>
      </c>
      <c r="T14" s="13">
        <v>70.252109589041041</v>
      </c>
      <c r="U14" s="13">
        <v>70.532240437158492</v>
      </c>
      <c r="V14" s="13">
        <v>86.923397260273958</v>
      </c>
      <c r="W14" s="13">
        <v>88.234630136986297</v>
      </c>
      <c r="X14" s="13">
        <v>89.394520547945234</v>
      </c>
      <c r="Y14" s="13">
        <v>89.518633879781547</v>
      </c>
      <c r="Z14" s="13">
        <v>94.246520547945252</v>
      </c>
      <c r="AA14" s="13">
        <v>92.403287671232874</v>
      </c>
      <c r="AB14" s="13">
        <v>103.79298630136987</v>
      </c>
      <c r="AC14" s="13">
        <v>100.83874316939892</v>
      </c>
      <c r="AD14" s="13">
        <v>105.54652054794514</v>
      </c>
      <c r="AE14" s="13">
        <v>114.60224657534251</v>
      </c>
      <c r="AF14" s="13">
        <v>112.18646575342456</v>
      </c>
      <c r="AG14" s="13">
        <v>124.88322404371596</v>
      </c>
      <c r="AH14" s="13">
        <v>141.98520547945216</v>
      </c>
      <c r="AI14" s="13">
        <v>144.68657534246589</v>
      </c>
      <c r="AJ14" s="13">
        <v>131.44378082191787</v>
      </c>
      <c r="AK14" s="13">
        <v>128.7069398907104</v>
      </c>
      <c r="AL14" s="13">
        <v>131.84767123287671</v>
      </c>
      <c r="AM14" s="13">
        <v>130.99830136986301</v>
      </c>
      <c r="AN14" s="13">
        <v>137.22219178082184</v>
      </c>
      <c r="AO14" s="13">
        <v>141.36980004842391</v>
      </c>
      <c r="AP14" s="13">
        <v>167.6770835617157</v>
      </c>
      <c r="AQ14" s="13">
        <v>181.96498013450892</v>
      </c>
      <c r="AR14" s="13">
        <v>196.03232383938982</v>
      </c>
      <c r="AS14" s="13">
        <v>206.56536033950272</v>
      </c>
      <c r="AT14" s="29">
        <v>216.49909349043401</v>
      </c>
      <c r="AU14" s="102">
        <v>5.241151563064439E-2</v>
      </c>
      <c r="AV14" s="102">
        <v>2.5409957905126171E-3</v>
      </c>
    </row>
    <row r="15" spans="1:48">
      <c r="A15" t="s">
        <v>107</v>
      </c>
      <c r="B15" s="13">
        <v>73.053972602739705</v>
      </c>
      <c r="C15" s="13">
        <v>93.61287671232887</v>
      </c>
      <c r="D15" s="13">
        <v>94.443287671233023</v>
      </c>
      <c r="E15" s="13">
        <v>94.409289617486309</v>
      </c>
      <c r="F15" s="13">
        <v>92.713972602739645</v>
      </c>
      <c r="G15" s="13">
        <v>97.200273972602702</v>
      </c>
      <c r="H15" s="13">
        <v>97.324657534246597</v>
      </c>
      <c r="I15" s="13">
        <v>83.301092896174779</v>
      </c>
      <c r="J15" s="13">
        <v>97.37397260273984</v>
      </c>
      <c r="K15" s="13">
        <v>114.36246575342467</v>
      </c>
      <c r="L15" s="13">
        <v>119.94520547945193</v>
      </c>
      <c r="M15" s="13">
        <v>120.94972677595638</v>
      </c>
      <c r="N15" s="13">
        <v>120.67643835616431</v>
      </c>
      <c r="O15" s="13">
        <v>119.34164383561641</v>
      </c>
      <c r="P15" s="13">
        <v>124.43671232876721</v>
      </c>
      <c r="Q15" s="13">
        <v>134.35737704918037</v>
      </c>
      <c r="R15" s="13">
        <v>137.7972602739726</v>
      </c>
      <c r="S15" s="13">
        <v>136.08931506849328</v>
      </c>
      <c r="T15" s="13">
        <v>118.65041095890402</v>
      </c>
      <c r="U15" s="13">
        <v>121.83770491803276</v>
      </c>
      <c r="V15" s="13">
        <v>117.64493150684926</v>
      </c>
      <c r="W15" s="13">
        <v>126.07013698630135</v>
      </c>
      <c r="X15" s="13">
        <v>139.24465753424658</v>
      </c>
      <c r="Y15" s="13">
        <v>136.27978142076515</v>
      </c>
      <c r="Z15" s="13">
        <v>121.0364383561644</v>
      </c>
      <c r="AA15" s="13">
        <v>121.30520547945198</v>
      </c>
      <c r="AB15" s="13">
        <v>112.60164383561639</v>
      </c>
      <c r="AC15" s="13">
        <v>117.6494535519125</v>
      </c>
      <c r="AD15" s="13">
        <v>123.09589041095887</v>
      </c>
      <c r="AE15" s="13">
        <v>133.52465753424656</v>
      </c>
      <c r="AF15" s="13">
        <v>150.34931506849315</v>
      </c>
      <c r="AG15" s="13">
        <v>154.91202185792346</v>
      </c>
      <c r="AH15" s="13">
        <v>153.97424657534251</v>
      </c>
      <c r="AI15" s="13">
        <v>155.17452054794521</v>
      </c>
      <c r="AJ15" s="13">
        <v>159.00191780821908</v>
      </c>
      <c r="AK15" s="13">
        <v>155.05136612021857</v>
      </c>
      <c r="AL15" s="13">
        <v>147.59978082191779</v>
      </c>
      <c r="AM15" s="13">
        <v>147.33369863013709</v>
      </c>
      <c r="AN15" s="13">
        <v>140.36032876712332</v>
      </c>
      <c r="AO15" s="13">
        <v>152.53825136612031</v>
      </c>
      <c r="AP15" s="13">
        <v>152.31146144814096</v>
      </c>
      <c r="AQ15" s="13">
        <v>147.04720063380825</v>
      </c>
      <c r="AR15" s="13">
        <v>154.47155034862806</v>
      </c>
      <c r="AS15" s="13">
        <v>171.78584705208394</v>
      </c>
      <c r="AT15" s="29">
        <v>188.12403991561652</v>
      </c>
      <c r="AU15" s="102">
        <v>8.8479324955836214E-2</v>
      </c>
      <c r="AV15" s="102">
        <v>2.1982004479549713E-3</v>
      </c>
    </row>
    <row r="16" spans="1:48">
      <c r="A16" t="s">
        <v>22</v>
      </c>
      <c r="B16" s="13">
        <v>186.61797260273983</v>
      </c>
      <c r="C16" s="13">
        <v>189.83232876712336</v>
      </c>
      <c r="D16" s="13">
        <v>191.68898630136988</v>
      </c>
      <c r="E16" s="13">
        <v>201.5248087431695</v>
      </c>
      <c r="F16" s="13">
        <v>202.72613698630141</v>
      </c>
      <c r="G16" s="13">
        <v>210.62213698630146</v>
      </c>
      <c r="H16" s="13">
        <v>221.0586849315068</v>
      </c>
      <c r="I16" s="13">
        <v>239.177049180328</v>
      </c>
      <c r="J16" s="13">
        <v>265.10010958904098</v>
      </c>
      <c r="K16" s="13">
        <v>261.60054794520551</v>
      </c>
      <c r="L16" s="13">
        <v>253.64465753424676</v>
      </c>
      <c r="M16" s="13">
        <v>279.40628415300563</v>
      </c>
      <c r="N16" s="13">
        <v>349.73868493150667</v>
      </c>
      <c r="O16" s="13">
        <v>385.45172602739734</v>
      </c>
      <c r="P16" s="13">
        <v>402.2426849315072</v>
      </c>
      <c r="Q16" s="13">
        <v>414.57459016393432</v>
      </c>
      <c r="R16" s="13">
        <v>408.20915068493139</v>
      </c>
      <c r="S16" s="13">
        <v>408.19950684931547</v>
      </c>
      <c r="T16" s="13">
        <v>398.74268493150743</v>
      </c>
      <c r="U16" s="13">
        <v>370.15109289617527</v>
      </c>
      <c r="V16" s="13">
        <v>370.00339726027414</v>
      </c>
      <c r="W16" s="13">
        <v>387.94860273972654</v>
      </c>
      <c r="X16" s="13">
        <v>391.01512328767132</v>
      </c>
      <c r="Y16" s="13">
        <v>407.44972677595632</v>
      </c>
      <c r="Z16" s="13">
        <v>387.65939726027392</v>
      </c>
      <c r="AA16" s="13">
        <v>397.27052054794513</v>
      </c>
      <c r="AB16" s="13">
        <v>404.94005479452068</v>
      </c>
      <c r="AC16" s="13">
        <v>430.8330601092901</v>
      </c>
      <c r="AD16" s="13">
        <v>429.61917808219175</v>
      </c>
      <c r="AE16" s="13">
        <v>436.20383561643843</v>
      </c>
      <c r="AF16" s="13">
        <v>446.3408767123284</v>
      </c>
      <c r="AG16" s="13">
        <v>425.81573770491752</v>
      </c>
      <c r="AH16" s="13">
        <v>451.92372602739732</v>
      </c>
      <c r="AI16" s="13">
        <v>475.27747945205482</v>
      </c>
      <c r="AJ16" s="13">
        <v>473.65594520547882</v>
      </c>
      <c r="AK16" s="13">
        <v>496.44732240437207</v>
      </c>
      <c r="AL16" s="13">
        <v>545.10712328767136</v>
      </c>
      <c r="AM16" s="13">
        <v>593.88115068493164</v>
      </c>
      <c r="AN16" s="13">
        <v>478.93753424657535</v>
      </c>
      <c r="AO16" s="13">
        <v>522.83879781420728</v>
      </c>
      <c r="AP16" s="13">
        <v>576.17013698630103</v>
      </c>
      <c r="AQ16" s="13">
        <v>607.4695890410959</v>
      </c>
      <c r="AR16" s="13">
        <v>597.06266219178087</v>
      </c>
      <c r="AS16" s="13">
        <v>607.18336846298598</v>
      </c>
      <c r="AT16" s="29">
        <v>608.77150213750053</v>
      </c>
      <c r="AU16" s="102">
        <v>9.3485802617727654E-3</v>
      </c>
      <c r="AV16" s="102">
        <v>7.0518145422048401E-3</v>
      </c>
    </row>
    <row r="17" spans="1:48">
      <c r="A17" t="s">
        <v>71</v>
      </c>
      <c r="B17" s="13">
        <v>494.65287915559566</v>
      </c>
      <c r="C17" s="13">
        <v>532.00178941807485</v>
      </c>
      <c r="D17" s="13">
        <v>559.20729106700776</v>
      </c>
      <c r="E17" s="13">
        <v>559.31059694729004</v>
      </c>
      <c r="F17" s="13">
        <v>601.9354618031083</v>
      </c>
      <c r="G17" s="13">
        <v>633.59859926099625</v>
      </c>
      <c r="H17" s="13">
        <v>650.71950684931494</v>
      </c>
      <c r="I17" s="13">
        <v>715.27989071038257</v>
      </c>
      <c r="J17" s="13">
        <v>761.18153424657532</v>
      </c>
      <c r="K17" s="13">
        <v>746.84260273972609</v>
      </c>
      <c r="L17" s="13">
        <v>730.62249315068516</v>
      </c>
      <c r="M17" s="13">
        <v>749.88689617486341</v>
      </c>
      <c r="N17" s="13">
        <v>770.39917808219161</v>
      </c>
      <c r="O17" s="13">
        <v>794.33446575342475</v>
      </c>
      <c r="P17" s="13">
        <v>794.95652602739733</v>
      </c>
      <c r="Q17" s="13">
        <v>837.05116653990387</v>
      </c>
      <c r="R17" s="13">
        <v>824.29738732996429</v>
      </c>
      <c r="S17" s="13">
        <v>784.85756606213693</v>
      </c>
      <c r="T17" s="13">
        <v>751.47017214807943</v>
      </c>
      <c r="U17" s="13">
        <v>766.8239103417842</v>
      </c>
      <c r="V17" s="13">
        <v>699.00262434144679</v>
      </c>
      <c r="W17" s="13">
        <v>691.13197945966158</v>
      </c>
      <c r="X17" s="13">
        <v>716.28148891275578</v>
      </c>
      <c r="Y17" s="13">
        <v>722.11409484608464</v>
      </c>
      <c r="Z17" s="13">
        <v>785.20407059465902</v>
      </c>
      <c r="AA17" s="13">
        <v>838.27451355846836</v>
      </c>
      <c r="AB17" s="13">
        <v>835.95657798624791</v>
      </c>
      <c r="AC17" s="13">
        <v>844.79791943543216</v>
      </c>
      <c r="AD17" s="13">
        <v>853.57366661422645</v>
      </c>
      <c r="AE17" s="13">
        <v>904.76883698833979</v>
      </c>
      <c r="AF17" s="13">
        <v>936.97085232604525</v>
      </c>
      <c r="AG17" s="13">
        <v>962.40198658384884</v>
      </c>
      <c r="AH17" s="13">
        <v>1011.4862027114797</v>
      </c>
      <c r="AI17" s="13">
        <v>1063.1770660742079</v>
      </c>
      <c r="AJ17" s="13">
        <v>1095.2660338231922</v>
      </c>
      <c r="AK17" s="13">
        <v>1117.9135584805797</v>
      </c>
      <c r="AL17" s="13">
        <v>1158.5182486328144</v>
      </c>
      <c r="AM17" s="13">
        <v>1175.2912154318933</v>
      </c>
      <c r="AN17" s="13">
        <v>1200.9965641995066</v>
      </c>
      <c r="AO17" s="13">
        <v>1212.5367511735055</v>
      </c>
      <c r="AP17" s="13">
        <v>1221.6528556503181</v>
      </c>
      <c r="AQ17" s="13">
        <v>1253.7162590311304</v>
      </c>
      <c r="AR17" s="13">
        <v>1269.1018083663623</v>
      </c>
      <c r="AS17" s="13">
        <v>1243.463519086303</v>
      </c>
      <c r="AT17" s="29">
        <v>1234.5727442159998</v>
      </c>
      <c r="AU17" s="102">
        <v>-7.5073047588571917E-3</v>
      </c>
      <c r="AV17" s="102">
        <v>1.5304626257867703E-2</v>
      </c>
    </row>
    <row r="18" spans="1:48">
      <c r="A18" s="332" t="s">
        <v>110</v>
      </c>
      <c r="B18" s="41">
        <v>1667.2338654569658</v>
      </c>
      <c r="C18" s="41">
        <v>1793.0465565413622</v>
      </c>
      <c r="D18" s="41">
        <v>1852.6841129848165</v>
      </c>
      <c r="E18" s="41">
        <v>1960.8957335593113</v>
      </c>
      <c r="F18" s="41">
        <v>2076.4316261866702</v>
      </c>
      <c r="G18" s="41">
        <v>2156.9734468273041</v>
      </c>
      <c r="H18" s="41">
        <v>2301.0068588128706</v>
      </c>
      <c r="I18" s="41">
        <v>2471.6024279880253</v>
      </c>
      <c r="J18" s="41">
        <v>2716.8680887844826</v>
      </c>
      <c r="K18" s="41">
        <v>2794.3501244598488</v>
      </c>
      <c r="L18" s="41">
        <v>2771.0085309201281</v>
      </c>
      <c r="M18" s="41">
        <v>2917.8618339601571</v>
      </c>
      <c r="N18" s="41">
        <v>3075.8130576552671</v>
      </c>
      <c r="O18" s="41">
        <v>3245.3538376707484</v>
      </c>
      <c r="P18" s="41">
        <v>3401.1854707468037</v>
      </c>
      <c r="Q18" s="41">
        <v>3390.9425253526829</v>
      </c>
      <c r="R18" s="41">
        <v>3323.07065316839</v>
      </c>
      <c r="S18" s="41">
        <v>3311.0845039504434</v>
      </c>
      <c r="T18" s="41">
        <v>3243.0650044788763</v>
      </c>
      <c r="U18" s="41">
        <v>3259.2341592002053</v>
      </c>
      <c r="V18" s="41">
        <v>3214.5042011497176</v>
      </c>
      <c r="W18" s="41">
        <v>3412.5258921565996</v>
      </c>
      <c r="X18" s="41">
        <v>3532.9203331875428</v>
      </c>
      <c r="Y18" s="41">
        <v>3610.6157245863556</v>
      </c>
      <c r="Z18" s="41">
        <v>3658.3253343733527</v>
      </c>
      <c r="AA18" s="41">
        <v>3661.419938264713</v>
      </c>
      <c r="AB18" s="41">
        <v>3726.5066110387038</v>
      </c>
      <c r="AC18" s="41">
        <v>3836.8407991037275</v>
      </c>
      <c r="AD18" s="41">
        <v>3914.6200356650183</v>
      </c>
      <c r="AE18" s="41">
        <v>4091.8210669586124</v>
      </c>
      <c r="AF18" s="41">
        <v>4265.7408755353281</v>
      </c>
      <c r="AG18" s="41">
        <v>4443.2743034205951</v>
      </c>
      <c r="AH18" s="41">
        <v>4691.1881773114173</v>
      </c>
      <c r="AI18" s="41">
        <v>4854.2918355083002</v>
      </c>
      <c r="AJ18" s="41">
        <v>4904.5399220250256</v>
      </c>
      <c r="AK18" s="41">
        <v>4854.6587536437764</v>
      </c>
      <c r="AL18" s="41">
        <v>4916.1939518664931</v>
      </c>
      <c r="AM18" s="41">
        <v>4913.0667466876648</v>
      </c>
      <c r="AN18" s="41">
        <v>4753.6533684198521</v>
      </c>
      <c r="AO18" s="41">
        <v>4871.3193233676711</v>
      </c>
      <c r="AP18" s="41">
        <v>5047.2570755272354</v>
      </c>
      <c r="AQ18" s="41">
        <v>5209.7936716197291</v>
      </c>
      <c r="AR18" s="41">
        <v>5533.4472018614451</v>
      </c>
      <c r="AS18" s="41">
        <v>5680.9494605243726</v>
      </c>
      <c r="AT18" s="41">
        <v>5652.8080250668818</v>
      </c>
      <c r="AU18" s="334">
        <v>-8.1998152981264116E-3</v>
      </c>
      <c r="AV18" s="334">
        <v>6.5948635660105254E-2</v>
      </c>
    </row>
    <row r="19" spans="1:48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29"/>
      <c r="AU19" s="102"/>
      <c r="AV19" s="102"/>
    </row>
    <row r="20" spans="1:48">
      <c r="A20" t="s">
        <v>191</v>
      </c>
      <c r="B20" s="13">
        <v>110.14328767123288</v>
      </c>
      <c r="C20" s="13">
        <v>121.82575342465748</v>
      </c>
      <c r="D20" s="13">
        <v>129.61638356164374</v>
      </c>
      <c r="E20" s="13">
        <v>149.00032786885254</v>
      </c>
      <c r="F20" s="13">
        <v>163.92536986301369</v>
      </c>
      <c r="G20" s="13">
        <v>181.22427397260265</v>
      </c>
      <c r="H20" s="13">
        <v>202.41895890410962</v>
      </c>
      <c r="I20" s="13">
        <v>218.3705464480874</v>
      </c>
      <c r="J20" s="13">
        <v>237.42443835616396</v>
      </c>
      <c r="K20" s="13">
        <v>213.11994520547938</v>
      </c>
      <c r="L20" s="13">
        <v>215.77528767123289</v>
      </c>
      <c r="M20" s="13">
        <v>232.64284153005465</v>
      </c>
      <c r="N20" s="13">
        <v>224.37923287671234</v>
      </c>
      <c r="O20" s="13">
        <v>240.94465753424655</v>
      </c>
      <c r="P20" s="13">
        <v>250.76630136986302</v>
      </c>
      <c r="Q20" s="13">
        <v>244.45</v>
      </c>
      <c r="R20" s="13">
        <v>223.1789041095891</v>
      </c>
      <c r="S20" s="13">
        <v>212.39123287671239</v>
      </c>
      <c r="T20" s="13">
        <v>206.90657534246566</v>
      </c>
      <c r="U20" s="13">
        <v>200.7483606557376</v>
      </c>
      <c r="V20" s="13">
        <v>202.19287671232883</v>
      </c>
      <c r="W20" s="13">
        <v>212.54</v>
      </c>
      <c r="X20" s="13">
        <v>218.86712328767112</v>
      </c>
      <c r="Y20" s="13">
        <v>217.33087431693968</v>
      </c>
      <c r="Z20" s="13">
        <v>215.30383561643836</v>
      </c>
      <c r="AA20" s="13">
        <v>223.27917808219189</v>
      </c>
      <c r="AB20" s="13">
        <v>241.44493150684929</v>
      </c>
      <c r="AC20" s="13">
        <v>234.55136612021846</v>
      </c>
      <c r="AD20" s="13">
        <v>237.17013698630143</v>
      </c>
      <c r="AE20" s="13">
        <v>234.92054794520536</v>
      </c>
      <c r="AF20" s="13">
        <v>234.11589041095891</v>
      </c>
      <c r="AG20" s="13">
        <v>241.46748633879756</v>
      </c>
      <c r="AH20" s="13">
        <v>245.62219178082211</v>
      </c>
      <c r="AI20" s="13">
        <v>254.64931506849288</v>
      </c>
      <c r="AJ20" s="13">
        <v>250.71698630136999</v>
      </c>
      <c r="AK20" s="13">
        <v>244.56584699453586</v>
      </c>
      <c r="AL20" s="13">
        <v>265.31150684931544</v>
      </c>
      <c r="AM20" s="13">
        <v>271.64465753424605</v>
      </c>
      <c r="AN20" s="13">
        <v>293.96273972602705</v>
      </c>
      <c r="AO20" s="13">
        <v>286.19918032786882</v>
      </c>
      <c r="AP20" s="13">
        <v>294.89424657534266</v>
      </c>
      <c r="AQ20" s="13">
        <v>294.43643835616405</v>
      </c>
      <c r="AR20" s="13">
        <v>277.68054794520503</v>
      </c>
      <c r="AS20" s="13">
        <v>279.3157285724983</v>
      </c>
      <c r="AT20" s="29">
        <v>270.35319091372082</v>
      </c>
      <c r="AU20" s="102">
        <v>-3.2285688507306953E-2</v>
      </c>
      <c r="AV20" s="102">
        <v>3.3522973510654837E-3</v>
      </c>
    </row>
    <row r="21" spans="1:48">
      <c r="A21" t="s">
        <v>88</v>
      </c>
      <c r="B21" s="22" t="s">
        <v>28</v>
      </c>
      <c r="C21" s="22" t="s">
        <v>28</v>
      </c>
      <c r="D21" s="22" t="s">
        <v>28</v>
      </c>
      <c r="E21" s="22" t="s">
        <v>28</v>
      </c>
      <c r="F21" s="22" t="s">
        <v>28</v>
      </c>
      <c r="G21" s="22" t="s">
        <v>28</v>
      </c>
      <c r="H21" s="22" t="s">
        <v>28</v>
      </c>
      <c r="I21" s="22" t="s">
        <v>28</v>
      </c>
      <c r="J21" s="22" t="s">
        <v>28</v>
      </c>
      <c r="K21" s="22" t="s">
        <v>28</v>
      </c>
      <c r="L21" s="22" t="s">
        <v>28</v>
      </c>
      <c r="M21" s="22" t="s">
        <v>28</v>
      </c>
      <c r="N21" s="22" t="s">
        <v>28</v>
      </c>
      <c r="O21" s="22" t="s">
        <v>28</v>
      </c>
      <c r="P21" s="22" t="s">
        <v>28</v>
      </c>
      <c r="Q21" s="22" t="s">
        <v>28</v>
      </c>
      <c r="R21" s="22" t="s">
        <v>28</v>
      </c>
      <c r="S21" s="22" t="s">
        <v>28</v>
      </c>
      <c r="T21" s="22" t="s">
        <v>28</v>
      </c>
      <c r="U21" s="22" t="s">
        <v>28</v>
      </c>
      <c r="V21" s="13">
        <v>164.07852054794515</v>
      </c>
      <c r="W21" s="13">
        <v>172.03528767123288</v>
      </c>
      <c r="X21" s="13">
        <v>162.03167123287679</v>
      </c>
      <c r="Y21" s="13">
        <v>165.60530054644803</v>
      </c>
      <c r="Z21" s="13">
        <v>162.03167123287679</v>
      </c>
      <c r="AA21" s="13">
        <v>170.07808219178077</v>
      </c>
      <c r="AB21" s="13">
        <v>164.07852054794515</v>
      </c>
      <c r="AC21" s="13">
        <v>159.51830601092891</v>
      </c>
      <c r="AD21" s="13">
        <v>156.2005479452055</v>
      </c>
      <c r="AE21" s="13">
        <v>143.98093150684943</v>
      </c>
      <c r="AF21" s="13">
        <v>129.60120547945206</v>
      </c>
      <c r="AG21" s="13">
        <v>115.58098360655735</v>
      </c>
      <c r="AH21" s="13">
        <v>110.45380821917809</v>
      </c>
      <c r="AI21" s="13">
        <v>116.01978082191782</v>
      </c>
      <c r="AJ21" s="13">
        <v>111.10153424657537</v>
      </c>
      <c r="AK21" s="13">
        <v>123.40027322404366</v>
      </c>
      <c r="AL21" s="13">
        <v>80.560767123287718</v>
      </c>
      <c r="AM21" s="13">
        <v>74.290739726027482</v>
      </c>
      <c r="AN21" s="13">
        <v>86.106794520547965</v>
      </c>
      <c r="AO21" s="13">
        <v>92.342732240437044</v>
      </c>
      <c r="AP21" s="13">
        <v>108.18964383561649</v>
      </c>
      <c r="AQ21" s="13">
        <v>98.182693698630089</v>
      </c>
      <c r="AR21" s="13">
        <v>92.413016986301329</v>
      </c>
      <c r="AS21" s="13">
        <v>74.077601092896145</v>
      </c>
      <c r="AT21" s="29">
        <v>59.727902455647872</v>
      </c>
      <c r="AU21" s="102">
        <v>-0.20151416689785018</v>
      </c>
      <c r="AV21" s="102">
        <v>7.2217669791776139E-4</v>
      </c>
    </row>
    <row r="22" spans="1:48">
      <c r="A22" t="s">
        <v>192</v>
      </c>
      <c r="B22" s="22" t="s">
        <v>28</v>
      </c>
      <c r="C22" s="22" t="s">
        <v>28</v>
      </c>
      <c r="D22" s="22" t="s">
        <v>28</v>
      </c>
      <c r="E22" s="22" t="s">
        <v>28</v>
      </c>
      <c r="F22" s="22" t="s">
        <v>28</v>
      </c>
      <c r="G22" s="22" t="s">
        <v>28</v>
      </c>
      <c r="H22" s="22" t="s">
        <v>28</v>
      </c>
      <c r="I22" s="22" t="s">
        <v>28</v>
      </c>
      <c r="J22" s="22" t="s">
        <v>28</v>
      </c>
      <c r="K22" s="22" t="s">
        <v>28</v>
      </c>
      <c r="L22" s="22" t="s">
        <v>28</v>
      </c>
      <c r="M22" s="22" t="s">
        <v>28</v>
      </c>
      <c r="N22" s="22" t="s">
        <v>28</v>
      </c>
      <c r="O22" s="22" t="s">
        <v>28</v>
      </c>
      <c r="P22" s="22" t="s">
        <v>28</v>
      </c>
      <c r="Q22" s="22" t="s">
        <v>28</v>
      </c>
      <c r="R22" s="22" t="s">
        <v>28</v>
      </c>
      <c r="S22" s="22" t="s">
        <v>28</v>
      </c>
      <c r="T22" s="22" t="s">
        <v>28</v>
      </c>
      <c r="U22" s="22" t="s">
        <v>28</v>
      </c>
      <c r="V22" s="13">
        <v>502.75638356164325</v>
      </c>
      <c r="W22" s="13">
        <v>594.50975342465733</v>
      </c>
      <c r="X22" s="13">
        <v>588.52602739726103</v>
      </c>
      <c r="Y22" s="13">
        <v>569.00857923497222</v>
      </c>
      <c r="Z22" s="13">
        <v>534.68252054794539</v>
      </c>
      <c r="AA22" s="13">
        <v>494.80093150684962</v>
      </c>
      <c r="AB22" s="13">
        <v>478.82378082191781</v>
      </c>
      <c r="AC22" s="13">
        <v>407.93393442622971</v>
      </c>
      <c r="AD22" s="13">
        <v>289.66334246575366</v>
      </c>
      <c r="AE22" s="13">
        <v>235.08098630137019</v>
      </c>
      <c r="AF22" s="13">
        <v>208.54800000000006</v>
      </c>
      <c r="AG22" s="13">
        <v>197.35469945355192</v>
      </c>
      <c r="AH22" s="13">
        <v>178.86668493150682</v>
      </c>
      <c r="AI22" s="13">
        <v>174.71046575342467</v>
      </c>
      <c r="AJ22" s="13">
        <v>153.86147945205479</v>
      </c>
      <c r="AK22" s="13">
        <v>142.87715846994539</v>
      </c>
      <c r="AL22" s="13">
        <v>148.79490410958903</v>
      </c>
      <c r="AM22" s="13">
        <v>144.65830136986301</v>
      </c>
      <c r="AN22" s="13">
        <v>147.90684931506846</v>
      </c>
      <c r="AO22" s="13">
        <v>152.55333333333328</v>
      </c>
      <c r="AP22" s="13">
        <v>146.36131506849313</v>
      </c>
      <c r="AQ22" s="13">
        <v>164.5785753424658</v>
      </c>
      <c r="AR22" s="13">
        <v>151.65512328767116</v>
      </c>
      <c r="AS22" s="13">
        <v>171.78568306010936</v>
      </c>
      <c r="AT22" s="29">
        <v>191.71172602739722</v>
      </c>
      <c r="AU22" s="102">
        <v>0.11603892831338403</v>
      </c>
      <c r="AV22" s="102">
        <v>2.4079871241512699E-3</v>
      </c>
    </row>
    <row r="23" spans="1:48">
      <c r="A23" t="s">
        <v>193</v>
      </c>
      <c r="B23" s="13">
        <v>335.01123287671328</v>
      </c>
      <c r="C23" s="13">
        <v>346.00295890410968</v>
      </c>
      <c r="D23" s="13">
        <v>385.20646575342505</v>
      </c>
      <c r="E23" s="13">
        <v>431.71797814207605</v>
      </c>
      <c r="F23" s="13">
        <v>496.75342465753397</v>
      </c>
      <c r="G23" s="13">
        <v>554.33698630136939</v>
      </c>
      <c r="H23" s="13">
        <v>563.67046575342431</v>
      </c>
      <c r="I23" s="13">
        <v>615.73846994535563</v>
      </c>
      <c r="J23" s="13">
        <v>627.99002739726029</v>
      </c>
      <c r="K23" s="13">
        <v>559.94624657534314</v>
      </c>
      <c r="L23" s="13">
        <v>529.6264657534249</v>
      </c>
      <c r="M23" s="13">
        <v>558.52846994535548</v>
      </c>
      <c r="N23" s="13">
        <v>561.50690410958896</v>
      </c>
      <c r="O23" s="13">
        <v>588.54909589041074</v>
      </c>
      <c r="P23" s="13">
        <v>560.28849315068521</v>
      </c>
      <c r="Q23" s="13">
        <v>539.17535519125749</v>
      </c>
      <c r="R23" s="13">
        <v>498.58295890410915</v>
      </c>
      <c r="S23" s="13">
        <v>474.96142465753451</v>
      </c>
      <c r="T23" s="13">
        <v>433.84619178082198</v>
      </c>
      <c r="U23" s="13">
        <v>421.54415300546481</v>
      </c>
      <c r="V23" s="13">
        <v>430.52230136986276</v>
      </c>
      <c r="W23" s="13">
        <v>483.49495890410964</v>
      </c>
      <c r="X23" s="13">
        <v>489.333260273973</v>
      </c>
      <c r="Y23" s="13">
        <v>501.16546448087422</v>
      </c>
      <c r="Z23" s="13">
        <v>502.24953424657559</v>
      </c>
      <c r="AA23" s="13">
        <v>508.64964383561676</v>
      </c>
      <c r="AB23" s="13">
        <v>544.39293150684932</v>
      </c>
      <c r="AC23" s="13">
        <v>557.80448087431751</v>
      </c>
      <c r="AD23" s="13">
        <v>545.79934246575363</v>
      </c>
      <c r="AE23" s="13">
        <v>556.00586301369822</v>
      </c>
      <c r="AF23" s="13">
        <v>545.7746849315073</v>
      </c>
      <c r="AG23" s="13">
        <v>606.36857923497303</v>
      </c>
      <c r="AH23" s="13">
        <v>628.61227397260302</v>
      </c>
      <c r="AI23" s="13">
        <v>655.66372602739773</v>
      </c>
      <c r="AJ23" s="13">
        <v>669.9162739726022</v>
      </c>
      <c r="AK23" s="13">
        <v>701.62136612021857</v>
      </c>
      <c r="AL23" s="13">
        <v>668.60219178082218</v>
      </c>
      <c r="AM23" s="13">
        <v>690.70438356164311</v>
      </c>
      <c r="AN23" s="13">
        <v>747.57753424657494</v>
      </c>
      <c r="AO23" s="13">
        <v>784.93010928961758</v>
      </c>
      <c r="AP23" s="13">
        <v>815.43073972602701</v>
      </c>
      <c r="AQ23" s="13">
        <v>839.03490410958977</v>
      </c>
      <c r="AR23" s="13">
        <v>832.31643835616455</v>
      </c>
      <c r="AS23" s="13">
        <v>811.51475409836075</v>
      </c>
      <c r="AT23" s="29">
        <v>781.18646575342495</v>
      </c>
      <c r="AU23" s="102">
        <v>-3.7373866865765271E-2</v>
      </c>
      <c r="AV23" s="102">
        <v>9.9091194578360131E-3</v>
      </c>
    </row>
    <row r="24" spans="1:48">
      <c r="A24" t="s">
        <v>194</v>
      </c>
      <c r="B24" s="13">
        <v>73.352054794520541</v>
      </c>
      <c r="C24" s="13">
        <v>83.601917808219184</v>
      </c>
      <c r="D24" s="13">
        <v>105.02109589041092</v>
      </c>
      <c r="E24" s="13">
        <v>124.29672131147535</v>
      </c>
      <c r="F24" s="13">
        <v>153.15260273972606</v>
      </c>
      <c r="G24" s="13">
        <v>177.96739726027397</v>
      </c>
      <c r="H24" s="13">
        <v>195.38317808219182</v>
      </c>
      <c r="I24" s="13">
        <v>202.60147540983607</v>
      </c>
      <c r="J24" s="13">
        <v>214.3161095890411</v>
      </c>
      <c r="K24" s="13">
        <v>222.78356164383558</v>
      </c>
      <c r="L24" s="13">
        <v>236.15205479452089</v>
      </c>
      <c r="M24" s="13">
        <v>244.97846994535502</v>
      </c>
      <c r="N24" s="13">
        <v>255.5248767123291</v>
      </c>
      <c r="O24" s="13">
        <v>262.82597260273957</v>
      </c>
      <c r="P24" s="13">
        <v>270.55457534246568</v>
      </c>
      <c r="Q24" s="13">
        <v>278.20245901639299</v>
      </c>
      <c r="R24" s="13">
        <v>249.12958904109615</v>
      </c>
      <c r="S24" s="13">
        <v>241.83616438356177</v>
      </c>
      <c r="T24" s="13">
        <v>234.46964383561647</v>
      </c>
      <c r="U24" s="13">
        <v>225.10557377049184</v>
      </c>
      <c r="V24" s="13">
        <v>207.28263013698631</v>
      </c>
      <c r="W24" s="13">
        <v>218.44635616438347</v>
      </c>
      <c r="X24" s="13">
        <v>210.28810958904103</v>
      </c>
      <c r="Y24" s="13">
        <v>222.66863387978137</v>
      </c>
      <c r="Z24" s="13">
        <v>218.43627397260289</v>
      </c>
      <c r="AA24" s="13">
        <v>178.41106849315065</v>
      </c>
      <c r="AB24" s="13">
        <v>117.70213698630138</v>
      </c>
      <c r="AC24" s="13">
        <v>120.60677595628411</v>
      </c>
      <c r="AD24" s="13">
        <v>126.57912328767124</v>
      </c>
      <c r="AE24" s="13">
        <v>118.19128767123293</v>
      </c>
      <c r="AF24" s="13">
        <v>115.35167123287673</v>
      </c>
      <c r="AG24" s="13">
        <v>115.70803278688533</v>
      </c>
      <c r="AH24" s="13">
        <v>91.883013698630037</v>
      </c>
      <c r="AI24" s="13">
        <v>100.34120547945221</v>
      </c>
      <c r="AJ24" s="13">
        <v>93.288986301369789</v>
      </c>
      <c r="AK24" s="13">
        <v>83.986830601093004</v>
      </c>
      <c r="AL24" s="13">
        <v>86.906136986301448</v>
      </c>
      <c r="AM24" s="13">
        <v>98.437753424657458</v>
      </c>
      <c r="AN24" s="13">
        <v>114.53835616438363</v>
      </c>
      <c r="AO24" s="13">
        <v>104.60901639344256</v>
      </c>
      <c r="AP24" s="13">
        <v>109.07364383561652</v>
      </c>
      <c r="AQ24" s="13">
        <v>115.83528767123282</v>
      </c>
      <c r="AR24" s="13">
        <v>112.69890410958904</v>
      </c>
      <c r="AS24" s="13">
        <v>103.01425409836062</v>
      </c>
      <c r="AT24" s="29">
        <v>97.586031178082123</v>
      </c>
      <c r="AU24" s="102">
        <v>-5.1780274102640966E-2</v>
      </c>
      <c r="AV24" s="102">
        <v>1.1290556014616115E-3</v>
      </c>
    </row>
    <row r="25" spans="1:48">
      <c r="A25" t="s">
        <v>195</v>
      </c>
      <c r="B25" s="13">
        <v>79.881315068493109</v>
      </c>
      <c r="C25" s="13">
        <v>87.853424657534305</v>
      </c>
      <c r="D25" s="13">
        <v>97.711178082191736</v>
      </c>
      <c r="E25" s="13">
        <v>108.00311475409831</v>
      </c>
      <c r="F25" s="13">
        <v>116.16071232876709</v>
      </c>
      <c r="G25" s="13">
        <v>139.87358904109576</v>
      </c>
      <c r="H25" s="13">
        <v>154.5665753424658</v>
      </c>
      <c r="I25" s="13">
        <v>168.46377049180325</v>
      </c>
      <c r="J25" s="13">
        <v>189.37145205479453</v>
      </c>
      <c r="K25" s="13">
        <v>193.65901369863013</v>
      </c>
      <c r="L25" s="13">
        <v>213.32202739726029</v>
      </c>
      <c r="M25" s="13">
        <v>224.40431693989066</v>
      </c>
      <c r="N25" s="13">
        <v>235.58197260273954</v>
      </c>
      <c r="O25" s="13">
        <v>243.88334246575386</v>
      </c>
      <c r="P25" s="13">
        <v>247.99961643835627</v>
      </c>
      <c r="Q25" s="13">
        <v>230.25267759562831</v>
      </c>
      <c r="R25" s="13">
        <v>227.92805479452051</v>
      </c>
      <c r="S25" s="13">
        <v>210.24438356164387</v>
      </c>
      <c r="T25" s="13">
        <v>206.02652054794521</v>
      </c>
      <c r="U25" s="13">
        <v>219.31158469945359</v>
      </c>
      <c r="V25" s="13">
        <v>215.56345205479454</v>
      </c>
      <c r="W25" s="13">
        <v>208.1711780821918</v>
      </c>
      <c r="X25" s="13">
        <v>208.67479452054795</v>
      </c>
      <c r="Y25" s="13">
        <v>200.78579234972679</v>
      </c>
      <c r="Z25" s="13">
        <v>192.26263013698633</v>
      </c>
      <c r="AA25" s="13">
        <v>175.53046575342458</v>
      </c>
      <c r="AB25" s="13">
        <v>145.49265753424658</v>
      </c>
      <c r="AC25" s="13">
        <v>140.12857923497279</v>
      </c>
      <c r="AD25" s="13">
        <v>142.43326027397262</v>
      </c>
      <c r="AE25" s="13">
        <v>148.83172602739734</v>
      </c>
      <c r="AF25" s="13">
        <v>169.05621917808216</v>
      </c>
      <c r="AG25" s="13">
        <v>176.79704918032797</v>
      </c>
      <c r="AH25" s="13">
        <v>170.2220821917808</v>
      </c>
      <c r="AI25" s="13">
        <v>174.22065753424658</v>
      </c>
      <c r="AJ25" s="13">
        <v>174.0744657534247</v>
      </c>
      <c r="AK25" s="13">
        <v>168.74453551912575</v>
      </c>
      <c r="AL25" s="13">
        <v>178.65638356164379</v>
      </c>
      <c r="AM25" s="13">
        <v>173.62909589041081</v>
      </c>
      <c r="AN25" s="13">
        <v>185.49112328767131</v>
      </c>
      <c r="AO25" s="13">
        <v>202.87043715847</v>
      </c>
      <c r="AP25" s="13">
        <v>211.1462465753425</v>
      </c>
      <c r="AQ25" s="13">
        <v>207.82706849315073</v>
      </c>
      <c r="AR25" s="13">
        <v>206.35041095890409</v>
      </c>
      <c r="AS25" s="13">
        <v>209.91457745355183</v>
      </c>
      <c r="AT25" s="29">
        <v>205.40656821917807</v>
      </c>
      <c r="AU25" s="102">
        <v>-2.1183607913097591E-2</v>
      </c>
      <c r="AV25" s="102">
        <v>2.4940456164875128E-3</v>
      </c>
    </row>
    <row r="26" spans="1:48">
      <c r="A26" t="s">
        <v>111</v>
      </c>
      <c r="B26" s="13">
        <v>204.37561643835613</v>
      </c>
      <c r="C26" s="13">
        <v>230.83408219178096</v>
      </c>
      <c r="D26" s="13">
        <v>244.70641095890414</v>
      </c>
      <c r="E26" s="13">
        <v>270.82322404371553</v>
      </c>
      <c r="F26" s="13">
        <v>326.37610958904077</v>
      </c>
      <c r="G26" s="13">
        <v>362.74049315068487</v>
      </c>
      <c r="H26" s="13">
        <v>363.30926027397294</v>
      </c>
      <c r="I26" s="13">
        <v>381.4219125683062</v>
      </c>
      <c r="J26" s="13">
        <v>356.3329863013696</v>
      </c>
      <c r="K26" s="13">
        <v>318.20268493150712</v>
      </c>
      <c r="L26" s="13">
        <v>312.45599999999996</v>
      </c>
      <c r="M26" s="13">
        <v>333.55202185792382</v>
      </c>
      <c r="N26" s="13">
        <v>331.19435616438392</v>
      </c>
      <c r="O26" s="13">
        <v>324.3024657534246</v>
      </c>
      <c r="P26" s="13">
        <v>319.99287671232844</v>
      </c>
      <c r="Q26" s="13">
        <v>273.6519125683065</v>
      </c>
      <c r="R26" s="13">
        <v>259.44356164383601</v>
      </c>
      <c r="S26" s="13">
        <v>224.02082191780815</v>
      </c>
      <c r="T26" s="13">
        <v>212.65424657534251</v>
      </c>
      <c r="U26" s="13">
        <v>211.75273224043724</v>
      </c>
      <c r="V26" s="13">
        <v>218.74328767123279</v>
      </c>
      <c r="W26" s="13">
        <v>214.63890410958902</v>
      </c>
      <c r="X26" s="13">
        <v>198.15780821917798</v>
      </c>
      <c r="Y26" s="13">
        <v>195.32213114754094</v>
      </c>
      <c r="Z26" s="13">
        <v>189.74761643835615</v>
      </c>
      <c r="AA26" s="13">
        <v>185.40284931506852</v>
      </c>
      <c r="AB26" s="13">
        <v>186.96169863013708</v>
      </c>
      <c r="AC26" s="13">
        <v>185.8144808743169</v>
      </c>
      <c r="AD26" s="13">
        <v>196.30246575342468</v>
      </c>
      <c r="AE26" s="13">
        <v>208.99260273972587</v>
      </c>
      <c r="AF26" s="13">
        <v>216.75594520547946</v>
      </c>
      <c r="AG26" s="13">
        <v>235.41224043715854</v>
      </c>
      <c r="AH26" s="13">
        <v>229.30684931506858</v>
      </c>
      <c r="AI26" s="13">
        <v>222.74547945205481</v>
      </c>
      <c r="AJ26" s="13">
        <v>221.86597260273976</v>
      </c>
      <c r="AK26" s="13">
        <v>215.12311475409837</v>
      </c>
      <c r="AL26" s="13">
        <v>205.15008219178074</v>
      </c>
      <c r="AM26" s="13">
        <v>200.31808219178072</v>
      </c>
      <c r="AN26" s="13">
        <v>192.66219178082184</v>
      </c>
      <c r="AO26" s="13">
        <v>188.76163934426231</v>
      </c>
      <c r="AP26" s="13">
        <v>194.96509589041085</v>
      </c>
      <c r="AQ26" s="13">
        <v>196.7571506849315</v>
      </c>
      <c r="AR26" s="13">
        <v>195.91709589041088</v>
      </c>
      <c r="AS26" s="13">
        <v>188.5561202185792</v>
      </c>
      <c r="AT26" s="29">
        <v>174.08750684931502</v>
      </c>
      <c r="AU26" s="102">
        <v>-8.2731256444248169E-2</v>
      </c>
      <c r="AV26" s="102">
        <v>2.1037688107556074E-3</v>
      </c>
    </row>
    <row r="27" spans="1:48">
      <c r="A27" t="s">
        <v>196</v>
      </c>
      <c r="B27" s="13">
        <v>113.52356164383561</v>
      </c>
      <c r="C27" s="13">
        <v>137.89397260273978</v>
      </c>
      <c r="D27" s="13">
        <v>144.71183561643829</v>
      </c>
      <c r="E27" s="13">
        <v>163.53562841530055</v>
      </c>
      <c r="F27" s="13">
        <v>189.58854794520551</v>
      </c>
      <c r="G27" s="13">
        <v>213.18153424657532</v>
      </c>
      <c r="H27" s="13">
        <v>221.0529315068494</v>
      </c>
      <c r="I27" s="13">
        <v>234.33174863387981</v>
      </c>
      <c r="J27" s="13">
        <v>262.29556164383536</v>
      </c>
      <c r="K27" s="13">
        <v>229.44454794520558</v>
      </c>
      <c r="L27" s="13">
        <v>237.58427397260266</v>
      </c>
      <c r="M27" s="13">
        <v>253.66546448087433</v>
      </c>
      <c r="N27" s="13">
        <v>250.82076712328794</v>
      </c>
      <c r="O27" s="13">
        <v>251.92493150684925</v>
      </c>
      <c r="P27" s="13">
        <v>266.37287671232878</v>
      </c>
      <c r="Q27" s="13">
        <v>256.82814207650267</v>
      </c>
      <c r="R27" s="13">
        <v>246.83726027397267</v>
      </c>
      <c r="S27" s="13">
        <v>229.03260273972614</v>
      </c>
      <c r="T27" s="13">
        <v>213.49013698630117</v>
      </c>
      <c r="U27" s="13">
        <v>215.98442622950822</v>
      </c>
      <c r="V27" s="13">
        <v>219.01780821917822</v>
      </c>
      <c r="W27" s="13">
        <v>229.49506849315068</v>
      </c>
      <c r="X27" s="13">
        <v>230.06931506849327</v>
      </c>
      <c r="Y27" s="13">
        <v>228.90901639344253</v>
      </c>
      <c r="Z27" s="13">
        <v>229.50273972602741</v>
      </c>
      <c r="AA27" s="13">
        <v>228.99369863013706</v>
      </c>
      <c r="AB27" s="13">
        <v>221.13501369863016</v>
      </c>
      <c r="AC27" s="13">
        <v>215.90863387978155</v>
      </c>
      <c r="AD27" s="13">
        <v>206.32065753424658</v>
      </c>
      <c r="AE27" s="13">
        <v>216.24465753424653</v>
      </c>
      <c r="AF27" s="13">
        <v>208.2</v>
      </c>
      <c r="AG27" s="13">
        <v>215.70054644808741</v>
      </c>
      <c r="AH27" s="13">
        <v>212.92328767123297</v>
      </c>
      <c r="AI27" s="13">
        <v>220.9128767123288</v>
      </c>
      <c r="AJ27" s="13">
        <v>224.48301369863012</v>
      </c>
      <c r="AK27" s="13">
        <v>223.85792349726779</v>
      </c>
      <c r="AL27" s="13">
        <v>221.51205479452065</v>
      </c>
      <c r="AM27" s="13">
        <v>226.24410958904107</v>
      </c>
      <c r="AN27" s="13">
        <v>238.75808219178091</v>
      </c>
      <c r="AO27" s="13">
        <v>223.90846994535517</v>
      </c>
      <c r="AP27" s="13">
        <v>232.75758754794532</v>
      </c>
      <c r="AQ27" s="13">
        <v>224.92468416493142</v>
      </c>
      <c r="AR27" s="13">
        <v>225.89361065753425</v>
      </c>
      <c r="AS27" s="13">
        <v>224.66992423497283</v>
      </c>
      <c r="AT27" s="29">
        <v>211.65611613890422</v>
      </c>
      <c r="AU27" s="102">
        <v>-5.8932634195405176E-2</v>
      </c>
      <c r="AV27" s="102">
        <v>2.5461681878628868E-3</v>
      </c>
    </row>
    <row r="28" spans="1:48">
      <c r="A28" t="s">
        <v>197</v>
      </c>
      <c r="B28" s="13">
        <v>1090.94</v>
      </c>
      <c r="C28" s="13">
        <v>1171.7116164383567</v>
      </c>
      <c r="D28" s="13">
        <v>1345.2233972602735</v>
      </c>
      <c r="E28" s="13">
        <v>1450.5204371584707</v>
      </c>
      <c r="F28" s="13">
        <v>1679.3310136986302</v>
      </c>
      <c r="G28" s="13">
        <v>1903.595178082192</v>
      </c>
      <c r="H28" s="13">
        <v>2071.4649863013701</v>
      </c>
      <c r="I28" s="13">
        <v>2292.9025683060117</v>
      </c>
      <c r="J28" s="13">
        <v>2561.311178082191</v>
      </c>
      <c r="K28" s="13">
        <v>2435.3266301369868</v>
      </c>
      <c r="L28" s="13">
        <v>2233.8215890410966</v>
      </c>
      <c r="M28" s="13">
        <v>2406.9410928961752</v>
      </c>
      <c r="N28" s="13">
        <v>2324.9081643835621</v>
      </c>
      <c r="O28" s="13">
        <v>2441.6015342465766</v>
      </c>
      <c r="P28" s="13">
        <v>2434.1956164383569</v>
      </c>
      <c r="Q28" s="13">
        <v>2262.2663934426223</v>
      </c>
      <c r="R28" s="13">
        <v>2059.4243835616439</v>
      </c>
      <c r="S28" s="13">
        <v>1914.6427397260281</v>
      </c>
      <c r="T28" s="13">
        <v>1880.6986849315058</v>
      </c>
      <c r="U28" s="13">
        <v>1812.5283606557368</v>
      </c>
      <c r="V28" s="13">
        <v>1791.5419726027401</v>
      </c>
      <c r="W28" s="13">
        <v>1832.1221369863008</v>
      </c>
      <c r="X28" s="13">
        <v>1845.9994520547937</v>
      </c>
      <c r="Y28" s="13">
        <v>1827.7239890710382</v>
      </c>
      <c r="Z28" s="13">
        <v>1878.5780821917815</v>
      </c>
      <c r="AA28" s="13">
        <v>1909.7664109589043</v>
      </c>
      <c r="AB28" s="13">
        <v>2017.951232876713</v>
      </c>
      <c r="AC28" s="13">
        <v>2010.7004918032778</v>
      </c>
      <c r="AD28" s="13">
        <v>1939.9856438356169</v>
      </c>
      <c r="AE28" s="13">
        <v>1878.0605479452056</v>
      </c>
      <c r="AF28" s="13">
        <v>1893.3813150684937</v>
      </c>
      <c r="AG28" s="13">
        <v>1930.2748633879776</v>
      </c>
      <c r="AH28" s="13">
        <v>1948.4072328767127</v>
      </c>
      <c r="AI28" s="13">
        <v>2015.6536986301373</v>
      </c>
      <c r="AJ28" s="13">
        <v>2044.4125479452059</v>
      </c>
      <c r="AK28" s="13">
        <v>2006.9559562841525</v>
      </c>
      <c r="AL28" s="13">
        <v>2023.4556164383564</v>
      </c>
      <c r="AM28" s="13">
        <v>1967.0408219178071</v>
      </c>
      <c r="AN28" s="13">
        <v>1965.3024657534247</v>
      </c>
      <c r="AO28" s="13">
        <v>1977.7326229508201</v>
      </c>
      <c r="AP28" s="13">
        <v>1960.2075890410958</v>
      </c>
      <c r="AQ28" s="13">
        <v>1955.8590958904103</v>
      </c>
      <c r="AR28" s="13">
        <v>1923.0959452054794</v>
      </c>
      <c r="AS28" s="13">
        <v>1901.6067486338811</v>
      </c>
      <c r="AT28" s="29">
        <v>1833.4443835616441</v>
      </c>
      <c r="AU28" s="102">
        <v>-3.4568207943207141E-2</v>
      </c>
      <c r="AV28" s="102">
        <v>2.2528589677641951E-2</v>
      </c>
    </row>
    <row r="29" spans="1:48">
      <c r="A29" t="s">
        <v>198</v>
      </c>
      <c r="B29" s="13">
        <v>1745.6215890410967</v>
      </c>
      <c r="C29" s="13">
        <v>1956.1014794520552</v>
      </c>
      <c r="D29" s="13">
        <v>2039.3672328767123</v>
      </c>
      <c r="E29" s="13">
        <v>2279.0114754098367</v>
      </c>
      <c r="F29" s="13">
        <v>2571.3077808219132</v>
      </c>
      <c r="G29" s="13">
        <v>2820.3962739726016</v>
      </c>
      <c r="H29" s="13">
        <v>2945.5445479452051</v>
      </c>
      <c r="I29" s="13">
        <v>3098.4243715846987</v>
      </c>
      <c r="J29" s="13">
        <v>3314.4120000000034</v>
      </c>
      <c r="K29" s="13">
        <v>3015.6241095890427</v>
      </c>
      <c r="L29" s="13">
        <v>2930.2975890410976</v>
      </c>
      <c r="M29" s="13">
        <v>3157.5594535519099</v>
      </c>
      <c r="N29" s="13">
        <v>3129.6515616438392</v>
      </c>
      <c r="O29" s="13">
        <v>3272.0854246575323</v>
      </c>
      <c r="P29" s="13">
        <v>3380.4651506849273</v>
      </c>
      <c r="Q29" s="13">
        <v>3055.5865027322398</v>
      </c>
      <c r="R29" s="13">
        <v>2788.3176986301405</v>
      </c>
      <c r="S29" s="13">
        <v>2640.5587945205448</v>
      </c>
      <c r="T29" s="13">
        <v>2591.9333150684893</v>
      </c>
      <c r="U29" s="13">
        <v>2581.2903825136618</v>
      </c>
      <c r="V29" s="13">
        <v>2670.2974246575332</v>
      </c>
      <c r="W29" s="13">
        <v>2809.0046027397266</v>
      </c>
      <c r="X29" s="13">
        <v>2746.5500821917854</v>
      </c>
      <c r="Y29" s="13">
        <v>2743.9375409836098</v>
      </c>
      <c r="Z29" s="13">
        <v>2592.6690410958872</v>
      </c>
      <c r="AA29" s="13">
        <v>2707.9840547945232</v>
      </c>
      <c r="AB29" s="13">
        <v>2832.6568219178093</v>
      </c>
      <c r="AC29" s="13">
        <v>2849.4495081967211</v>
      </c>
      <c r="AD29" s="13">
        <v>2904.1704657534292</v>
      </c>
      <c r="AE29" s="13">
        <v>2880.0870136986287</v>
      </c>
      <c r="AF29" s="13">
        <v>2881.52</v>
      </c>
      <c r="AG29" s="13">
        <v>2920.7021311475437</v>
      </c>
      <c r="AH29" s="13">
        <v>2912.92</v>
      </c>
      <c r="AI29" s="13">
        <v>2914.7490958904064</v>
      </c>
      <c r="AJ29" s="13">
        <v>2823.5680547945167</v>
      </c>
      <c r="AK29" s="13">
        <v>2762.7587978142046</v>
      </c>
      <c r="AL29" s="13">
        <v>2804.3771506849321</v>
      </c>
      <c r="AM29" s="13">
        <v>2714.0736438356184</v>
      </c>
      <c r="AN29" s="13">
        <v>2664.3626849315028</v>
      </c>
      <c r="AO29" s="13">
        <v>2633.7266666666692</v>
      </c>
      <c r="AP29" s="13">
        <v>2604.8030684931532</v>
      </c>
      <c r="AQ29" s="13">
        <v>2624.0409315068537</v>
      </c>
      <c r="AR29" s="13">
        <v>2393.4363835616437</v>
      </c>
      <c r="AS29" s="13">
        <v>2517.1020218579197</v>
      </c>
      <c r="AT29" s="29">
        <v>2421.6433424657575</v>
      </c>
      <c r="AU29" s="102">
        <v>-3.9500781929478257E-2</v>
      </c>
      <c r="AV29" s="102">
        <v>2.9333755001053702E-2</v>
      </c>
    </row>
    <row r="30" spans="1:48">
      <c r="A30" t="s">
        <v>199</v>
      </c>
      <c r="B30" s="13">
        <v>87.349315068493098</v>
      </c>
      <c r="C30" s="13">
        <v>95.628657534246543</v>
      </c>
      <c r="D30" s="13">
        <v>112.49945205479459</v>
      </c>
      <c r="E30" s="13">
        <v>115.4044262295082</v>
      </c>
      <c r="F30" s="13">
        <v>123.28153424657529</v>
      </c>
      <c r="G30" s="13">
        <v>133.39950684931506</v>
      </c>
      <c r="H30" s="13">
        <v>147.21134246575332</v>
      </c>
      <c r="I30" s="13">
        <v>169.56371584699463</v>
      </c>
      <c r="J30" s="13">
        <v>197.92854794520545</v>
      </c>
      <c r="K30" s="13">
        <v>185.15945205479451</v>
      </c>
      <c r="L30" s="13">
        <v>196.60860273972597</v>
      </c>
      <c r="M30" s="13">
        <v>209.03868852459027</v>
      </c>
      <c r="N30" s="13">
        <v>214.07671232876709</v>
      </c>
      <c r="O30" s="13">
        <v>234.20027397260259</v>
      </c>
      <c r="P30" s="13">
        <v>247.62767123287671</v>
      </c>
      <c r="Q30" s="13">
        <v>248.09114754098368</v>
      </c>
      <c r="R30" s="13">
        <v>238.11769863013677</v>
      </c>
      <c r="S30" s="13">
        <v>242.17917808219192</v>
      </c>
      <c r="T30" s="13">
        <v>231.94054794520542</v>
      </c>
      <c r="U30" s="13">
        <v>237.26054644808735</v>
      </c>
      <c r="V30" s="13">
        <v>244.22224657534252</v>
      </c>
      <c r="W30" s="13">
        <v>247.54695890410954</v>
      </c>
      <c r="X30" s="13">
        <v>268.90778082191798</v>
      </c>
      <c r="Y30" s="13">
        <v>277.53568306010942</v>
      </c>
      <c r="Z30" s="13">
        <v>304.79046575342466</v>
      </c>
      <c r="AA30" s="13">
        <v>321.02767123287674</v>
      </c>
      <c r="AB30" s="13">
        <v>323.1586301369868</v>
      </c>
      <c r="AC30" s="13">
        <v>328.6079781420766</v>
      </c>
      <c r="AD30" s="13">
        <v>341.53627397260271</v>
      </c>
      <c r="AE30" s="13">
        <v>345.97457534246564</v>
      </c>
      <c r="AF30" s="13">
        <v>360.8871780821915</v>
      </c>
      <c r="AG30" s="13">
        <v>374.09065573770442</v>
      </c>
      <c r="AH30" s="13">
        <v>380.4416438356165</v>
      </c>
      <c r="AI30" s="13">
        <v>375.33945205479444</v>
      </c>
      <c r="AJ30" s="13">
        <v>384.06082191780837</v>
      </c>
      <c r="AK30" s="13">
        <v>407.32950819672163</v>
      </c>
      <c r="AL30" s="13">
        <v>412.28931506849324</v>
      </c>
      <c r="AM30" s="13">
        <v>415.60547945205508</v>
      </c>
      <c r="AN30" s="13">
        <v>404.75205479452075</v>
      </c>
      <c r="AO30" s="13">
        <v>438.42377049180345</v>
      </c>
      <c r="AP30" s="13">
        <v>435.78246575342405</v>
      </c>
      <c r="AQ30" s="13">
        <v>454.42049315068533</v>
      </c>
      <c r="AR30" s="13">
        <v>445.17610958904078</v>
      </c>
      <c r="AS30" s="13">
        <v>437.31907103825097</v>
      </c>
      <c r="AT30" s="29">
        <v>417.07174531976193</v>
      </c>
      <c r="AU30" s="102">
        <v>-5.2754875702725079E-2</v>
      </c>
      <c r="AV30" s="102">
        <v>5.2147294973576199E-3</v>
      </c>
    </row>
    <row r="31" spans="1:48">
      <c r="A31" t="s">
        <v>200</v>
      </c>
      <c r="B31" s="13">
        <v>75.031780821917891</v>
      </c>
      <c r="C31" s="13">
        <v>82.913972602739818</v>
      </c>
      <c r="D31" s="13">
        <v>88.072054794520483</v>
      </c>
      <c r="E31" s="13">
        <v>92.334699453551892</v>
      </c>
      <c r="F31" s="13">
        <v>103.38821917808221</v>
      </c>
      <c r="G31" s="13">
        <v>120.15095890410964</v>
      </c>
      <c r="H31" s="13">
        <v>135.49583561643831</v>
      </c>
      <c r="I31" s="13">
        <v>147.08273224043725</v>
      </c>
      <c r="J31" s="13">
        <v>166.30915068493147</v>
      </c>
      <c r="K31" s="13">
        <v>181.99205479452044</v>
      </c>
      <c r="L31" s="13">
        <v>206.03030136986308</v>
      </c>
      <c r="M31" s="13">
        <v>215.78628415300543</v>
      </c>
      <c r="N31" s="13">
        <v>229.97287671232866</v>
      </c>
      <c r="O31" s="13">
        <v>253.83397260273972</v>
      </c>
      <c r="P31" s="13">
        <v>240.2997260273973</v>
      </c>
      <c r="Q31" s="13">
        <v>233.74295081967205</v>
      </c>
      <c r="R31" s="13">
        <v>224.28706849315074</v>
      </c>
      <c r="S31" s="13">
        <v>212.99446575342461</v>
      </c>
      <c r="T31" s="13">
        <v>202.39791780821912</v>
      </c>
      <c r="U31" s="13">
        <v>210.73934426229516</v>
      </c>
      <c r="V31" s="13">
        <v>215.16345205479445</v>
      </c>
      <c r="W31" s="13">
        <v>199.90805479452047</v>
      </c>
      <c r="X31" s="13">
        <v>209.37013698630133</v>
      </c>
      <c r="Y31" s="13">
        <v>194.58475409836061</v>
      </c>
      <c r="Z31" s="13">
        <v>190.30936986301373</v>
      </c>
      <c r="AA31" s="13">
        <v>197.80849315068491</v>
      </c>
      <c r="AB31" s="13">
        <v>168.77183561643838</v>
      </c>
      <c r="AC31" s="13">
        <v>170.48398907103825</v>
      </c>
      <c r="AD31" s="13">
        <v>162.38230136986294</v>
      </c>
      <c r="AE31" s="13">
        <v>169.43463013698639</v>
      </c>
      <c r="AF31" s="13">
        <v>159.2280547945206</v>
      </c>
      <c r="AG31" s="13">
        <v>147.51994535519123</v>
      </c>
      <c r="AH31" s="13">
        <v>150.01013698630135</v>
      </c>
      <c r="AI31" s="13">
        <v>156.54334246575348</v>
      </c>
      <c r="AJ31" s="13">
        <v>150.51682191780824</v>
      </c>
      <c r="AK31" s="13">
        <v>145.00114754098357</v>
      </c>
      <c r="AL31" s="13">
        <v>142.23671232876711</v>
      </c>
      <c r="AM31" s="13">
        <v>140.17863013698624</v>
      </c>
      <c r="AN31" s="13">
        <v>137.77945205479446</v>
      </c>
      <c r="AO31" s="13">
        <v>141.62622950819679</v>
      </c>
      <c r="AP31" s="13">
        <v>163.40964383561638</v>
      </c>
      <c r="AQ31" s="13">
        <v>168.96449315068492</v>
      </c>
      <c r="AR31" s="13">
        <v>169.04597260273971</v>
      </c>
      <c r="AS31" s="13">
        <v>164.09732240437151</v>
      </c>
      <c r="AT31" s="29">
        <v>161.35917808219179</v>
      </c>
      <c r="AU31" s="102">
        <v>-1.9210262636309428E-2</v>
      </c>
      <c r="AV31" s="102">
        <v>1.8876475872679193E-3</v>
      </c>
    </row>
    <row r="32" spans="1:48">
      <c r="A32" t="s">
        <v>201</v>
      </c>
      <c r="B32" s="13">
        <v>9.7767671232876658</v>
      </c>
      <c r="C32" s="13">
        <v>11.016164383561648</v>
      </c>
      <c r="D32" s="13">
        <v>10.455287671232877</v>
      </c>
      <c r="E32" s="13">
        <v>10.921366120218575</v>
      </c>
      <c r="F32" s="13">
        <v>11.026794520547941</v>
      </c>
      <c r="G32" s="13">
        <v>11.375452054794513</v>
      </c>
      <c r="H32" s="13">
        <v>11.126136986301374</v>
      </c>
      <c r="I32" s="13">
        <v>11.363387978142073</v>
      </c>
      <c r="J32" s="13">
        <v>13.583342465753422</v>
      </c>
      <c r="K32" s="13">
        <v>12.12515068493151</v>
      </c>
      <c r="L32" s="13">
        <v>11.825698630136989</v>
      </c>
      <c r="M32" s="13">
        <v>11.972732240437171</v>
      </c>
      <c r="N32" s="13">
        <v>12.154465753424653</v>
      </c>
      <c r="O32" s="13">
        <v>12.411452054794523</v>
      </c>
      <c r="P32" s="13">
        <v>12.537205479452048</v>
      </c>
      <c r="Q32" s="13">
        <v>11.197978142076501</v>
      </c>
      <c r="R32" s="13">
        <v>10.964273972602742</v>
      </c>
      <c r="S32" s="13">
        <v>10.677753424657523</v>
      </c>
      <c r="T32" s="13">
        <v>10.044219178082193</v>
      </c>
      <c r="U32" s="13">
        <v>9.6845901639344198</v>
      </c>
      <c r="V32" s="13">
        <v>10.627123287671237</v>
      </c>
      <c r="W32" s="13">
        <v>11.087123287671234</v>
      </c>
      <c r="X32" s="13">
        <v>12.08657534246575</v>
      </c>
      <c r="Y32" s="13">
        <v>12.493989071038252</v>
      </c>
      <c r="Z32" s="13">
        <v>13.727726027397265</v>
      </c>
      <c r="AA32" s="13">
        <v>13.268493150684925</v>
      </c>
      <c r="AB32" s="13">
        <v>13.049041095890402</v>
      </c>
      <c r="AC32" s="13">
        <v>14.445355191256828</v>
      </c>
      <c r="AD32" s="13">
        <v>14.996219178082191</v>
      </c>
      <c r="AE32" s="13">
        <v>15.078356164383568</v>
      </c>
      <c r="AF32" s="13">
        <v>15.76</v>
      </c>
      <c r="AG32" s="13">
        <v>16.382240437158476</v>
      </c>
      <c r="AH32" s="13">
        <v>17.513972602739724</v>
      </c>
      <c r="AI32" s="13">
        <v>17.715616438356147</v>
      </c>
      <c r="AJ32" s="13">
        <v>18.489041095890407</v>
      </c>
      <c r="AK32" s="13">
        <v>18.69016393442622</v>
      </c>
      <c r="AL32" s="13">
        <v>17.906301369863023</v>
      </c>
      <c r="AM32" s="13">
        <v>18.614794520547946</v>
      </c>
      <c r="AN32" s="13">
        <v>18.314520547945214</v>
      </c>
      <c r="AO32" s="13">
        <v>19.549180327868847</v>
      </c>
      <c r="AP32" s="13">
        <v>20.942465753424649</v>
      </c>
      <c r="AQ32" s="13">
        <v>20.209863013698627</v>
      </c>
      <c r="AR32" s="13">
        <v>24.145753424657535</v>
      </c>
      <c r="AS32" s="13">
        <v>20.22178444733888</v>
      </c>
      <c r="AT32" s="29">
        <v>20.418782963931914</v>
      </c>
      <c r="AU32" s="102">
        <v>1.2161604614604915E-2</v>
      </c>
      <c r="AV32" s="119" t="s">
        <v>160</v>
      </c>
    </row>
    <row r="33" spans="1:48">
      <c r="A33" t="s">
        <v>202</v>
      </c>
      <c r="B33" s="13">
        <v>48.038356164383622</v>
      </c>
      <c r="C33" s="13">
        <v>53.766027397260345</v>
      </c>
      <c r="D33" s="13">
        <v>60.268438356164431</v>
      </c>
      <c r="E33" s="13">
        <v>66.784808743169492</v>
      </c>
      <c r="F33" s="13">
        <v>72.998849315068455</v>
      </c>
      <c r="G33" s="13">
        <v>81.721150684931501</v>
      </c>
      <c r="H33" s="13">
        <v>90.357972602739707</v>
      </c>
      <c r="I33" s="13">
        <v>99.045683060109184</v>
      </c>
      <c r="J33" s="13">
        <v>107.55128767123296</v>
      </c>
      <c r="K33" s="13">
        <v>106.57315068493148</v>
      </c>
      <c r="L33" s="13">
        <v>104.29895890410954</v>
      </c>
      <c r="M33" s="13">
        <v>105.69568306010936</v>
      </c>
      <c r="N33" s="13">
        <v>113.26882191780827</v>
      </c>
      <c r="O33" s="13">
        <v>122.85452054794526</v>
      </c>
      <c r="P33" s="13">
        <v>128.70547945205482</v>
      </c>
      <c r="Q33" s="13">
        <v>115.94344262295084</v>
      </c>
      <c r="R33" s="13">
        <v>103.92821917808224</v>
      </c>
      <c r="S33" s="13">
        <v>91.848493150684831</v>
      </c>
      <c r="T33" s="13">
        <v>83.508219178082228</v>
      </c>
      <c r="U33" s="13">
        <v>81.849180327868893</v>
      </c>
      <c r="V33" s="13">
        <v>81.842465753424733</v>
      </c>
      <c r="W33" s="13">
        <v>100.0517808219179</v>
      </c>
      <c r="X33" s="13">
        <v>88.353698630137046</v>
      </c>
      <c r="Y33" s="13">
        <v>80.680601092896183</v>
      </c>
      <c r="Z33" s="13">
        <v>83.255068493150759</v>
      </c>
      <c r="AA33" s="13">
        <v>91.818356164383601</v>
      </c>
      <c r="AB33" s="13">
        <v>100.33534246575348</v>
      </c>
      <c r="AC33" s="13">
        <v>104.72213114754096</v>
      </c>
      <c r="AD33" s="13">
        <v>106.32054794520546</v>
      </c>
      <c r="AE33" s="13">
        <v>115.75890410958908</v>
      </c>
      <c r="AF33" s="13">
        <v>118.09589041095894</v>
      </c>
      <c r="AG33" s="13">
        <v>123.73688524590153</v>
      </c>
      <c r="AH33" s="13">
        <v>135.8709589041097</v>
      </c>
      <c r="AI33" s="13">
        <v>151.85616438356161</v>
      </c>
      <c r="AJ33" s="13">
        <v>171.8104109589041</v>
      </c>
      <c r="AK33" s="13">
        <v>169.77459016393439</v>
      </c>
      <c r="AL33" s="13">
        <v>185.39863013698636</v>
      </c>
      <c r="AM33" s="13">
        <v>182.21424657534254</v>
      </c>
      <c r="AN33" s="13">
        <v>177.87890410958897</v>
      </c>
      <c r="AO33" s="13">
        <v>183.89562841530042</v>
      </c>
      <c r="AP33" s="13">
        <v>194.09835616438357</v>
      </c>
      <c r="AQ33" s="13">
        <v>194.05972602739729</v>
      </c>
      <c r="AR33" s="13">
        <v>197.74986301369859</v>
      </c>
      <c r="AS33" s="13">
        <v>189.9767759562842</v>
      </c>
      <c r="AT33" s="29">
        <v>169.30191780821923</v>
      </c>
      <c r="AU33" s="102">
        <v>-0.10640578949523938</v>
      </c>
      <c r="AV33" s="102">
        <v>2.0731151449689153E-3</v>
      </c>
    </row>
    <row r="34" spans="1:48">
      <c r="A34" t="s">
        <v>112</v>
      </c>
      <c r="B34" s="13">
        <v>1016.8538082191776</v>
      </c>
      <c r="C34" s="13">
        <v>1122.0615342465755</v>
      </c>
      <c r="D34" s="13">
        <v>1244.1513972602729</v>
      </c>
      <c r="E34" s="13">
        <v>1368.0669398907107</v>
      </c>
      <c r="F34" s="13">
        <v>1515.0072328767112</v>
      </c>
      <c r="G34" s="13">
        <v>1716.0071780821918</v>
      </c>
      <c r="H34" s="13">
        <v>1849.8160547945217</v>
      </c>
      <c r="I34" s="13">
        <v>1946.2646994535517</v>
      </c>
      <c r="J34" s="13">
        <v>2046.7436164383564</v>
      </c>
      <c r="K34" s="13">
        <v>1989.5812054794519</v>
      </c>
      <c r="L34" s="13">
        <v>1872.1721095890407</v>
      </c>
      <c r="M34" s="13">
        <v>1949.7449726775963</v>
      </c>
      <c r="N34" s="13">
        <v>1901.2673972602747</v>
      </c>
      <c r="O34" s="13">
        <v>2016.6033972602736</v>
      </c>
      <c r="P34" s="13">
        <v>2080.594794520548</v>
      </c>
      <c r="Q34" s="13">
        <v>1972.0568306010932</v>
      </c>
      <c r="R34" s="13">
        <v>1939.8419726027396</v>
      </c>
      <c r="S34" s="13">
        <v>1845.2537534246574</v>
      </c>
      <c r="T34" s="13">
        <v>1820.5198904109582</v>
      </c>
      <c r="U34" s="13">
        <v>1736.9648633879779</v>
      </c>
      <c r="V34" s="13">
        <v>1731.5538630136978</v>
      </c>
      <c r="W34" s="13">
        <v>1772.2974246575352</v>
      </c>
      <c r="X34" s="13">
        <v>1850.5015890410964</v>
      </c>
      <c r="Y34" s="13">
        <v>1880.6901639344248</v>
      </c>
      <c r="Z34" s="13">
        <v>1930.6255890410964</v>
      </c>
      <c r="AA34" s="13">
        <v>1932.2046027397253</v>
      </c>
      <c r="AB34" s="13">
        <v>1917.8326027397259</v>
      </c>
      <c r="AC34" s="13">
        <v>1949.8077049180333</v>
      </c>
      <c r="AD34" s="13">
        <v>1923.9735890410961</v>
      </c>
      <c r="AE34" s="13">
        <v>1920.4450410958902</v>
      </c>
      <c r="AF34" s="13">
        <v>1987.1717808219178</v>
      </c>
      <c r="AG34" s="13">
        <v>1956.3716393442617</v>
      </c>
      <c r="AH34" s="13">
        <v>1968.7227945205477</v>
      </c>
      <c r="AI34" s="13">
        <v>1974.133698630138</v>
      </c>
      <c r="AJ34" s="13">
        <v>1979.6909041095901</v>
      </c>
      <c r="AK34" s="13">
        <v>1955.677213114755</v>
      </c>
      <c r="AL34" s="13">
        <v>1945.6020273972611</v>
      </c>
      <c r="AM34" s="13">
        <v>1942.6531506849315</v>
      </c>
      <c r="AN34" s="13">
        <v>1926.745369863014</v>
      </c>
      <c r="AO34" s="13">
        <v>1873.3660109289617</v>
      </c>
      <c r="AP34" s="13">
        <v>1819.0278356164395</v>
      </c>
      <c r="AQ34" s="13">
        <v>1812.5936986301374</v>
      </c>
      <c r="AR34" s="13">
        <v>1759.4582904109584</v>
      </c>
      <c r="AS34" s="13">
        <v>1680.0606830601077</v>
      </c>
      <c r="AT34" s="29">
        <v>1579.5410410958912</v>
      </c>
      <c r="AU34" s="102">
        <v>-6.2800041124161599E-2</v>
      </c>
      <c r="AV34" s="102">
        <v>1.9353204774119791E-2</v>
      </c>
    </row>
    <row r="35" spans="1:48">
      <c r="A35" t="s">
        <v>89</v>
      </c>
      <c r="B35" s="22" t="s">
        <v>28</v>
      </c>
      <c r="C35" s="22" t="s">
        <v>28</v>
      </c>
      <c r="D35" s="22" t="s">
        <v>28</v>
      </c>
      <c r="E35" s="22" t="s">
        <v>28</v>
      </c>
      <c r="F35" s="22" t="s">
        <v>28</v>
      </c>
      <c r="G35" s="22" t="s">
        <v>28</v>
      </c>
      <c r="H35" s="22" t="s">
        <v>28</v>
      </c>
      <c r="I35" s="22" t="s">
        <v>28</v>
      </c>
      <c r="J35" s="22" t="s">
        <v>28</v>
      </c>
      <c r="K35" s="22" t="s">
        <v>28</v>
      </c>
      <c r="L35" s="22" t="s">
        <v>28</v>
      </c>
      <c r="M35" s="22" t="s">
        <v>28</v>
      </c>
      <c r="N35" s="22" t="s">
        <v>28</v>
      </c>
      <c r="O35" s="22" t="s">
        <v>28</v>
      </c>
      <c r="P35" s="22" t="s">
        <v>28</v>
      </c>
      <c r="Q35" s="22" t="s">
        <v>28</v>
      </c>
      <c r="R35" s="22" t="s">
        <v>28</v>
      </c>
      <c r="S35" s="22" t="s">
        <v>28</v>
      </c>
      <c r="T35" s="22" t="s">
        <v>28</v>
      </c>
      <c r="U35" s="22" t="s">
        <v>28</v>
      </c>
      <c r="V35" s="13">
        <v>427.06652054794534</v>
      </c>
      <c r="W35" s="13">
        <v>389.59260273972569</v>
      </c>
      <c r="X35" s="13">
        <v>377.09435616438327</v>
      </c>
      <c r="Y35" s="13">
        <v>378.15486338797797</v>
      </c>
      <c r="Z35" s="13">
        <v>387.48838356164379</v>
      </c>
      <c r="AA35" s="13">
        <v>448.78498630136949</v>
      </c>
      <c r="AB35" s="13">
        <v>452.4995068493152</v>
      </c>
      <c r="AC35" s="13">
        <v>422.3196721311478</v>
      </c>
      <c r="AD35" s="13">
        <v>326.27945205479455</v>
      </c>
      <c r="AE35" s="13">
        <v>252.93753424657544</v>
      </c>
      <c r="AF35" s="13">
        <v>247.60547945205482</v>
      </c>
      <c r="AG35" s="13">
        <v>209.36065573770492</v>
      </c>
      <c r="AH35" s="13">
        <v>211.39835616438359</v>
      </c>
      <c r="AI35" s="13">
        <v>175.39205479452067</v>
      </c>
      <c r="AJ35" s="13">
        <v>146.59506849315076</v>
      </c>
      <c r="AK35" s="13">
        <v>157.68005464480873</v>
      </c>
      <c r="AL35" s="13">
        <v>179.8880547945206</v>
      </c>
      <c r="AM35" s="13">
        <v>194.89764383561655</v>
      </c>
      <c r="AN35" s="13">
        <v>207.33884931506856</v>
      </c>
      <c r="AO35" s="13">
        <v>227.22781420765031</v>
      </c>
      <c r="AP35" s="13">
        <v>233.67803835616445</v>
      </c>
      <c r="AQ35" s="13">
        <v>239.49419178082186</v>
      </c>
      <c r="AR35" s="13">
        <v>245.0608219178082</v>
      </c>
      <c r="AS35" s="13">
        <v>263.40831163516384</v>
      </c>
      <c r="AT35" s="29">
        <v>259.60832230591785</v>
      </c>
      <c r="AU35" s="102">
        <v>-3.3394679512182224E-2</v>
      </c>
      <c r="AV35" s="102">
        <v>3.0911958442619331E-3</v>
      </c>
    </row>
    <row r="36" spans="1:48">
      <c r="A36" t="s">
        <v>203</v>
      </c>
      <c r="B36" s="22" t="s">
        <v>28</v>
      </c>
      <c r="C36" s="22" t="s">
        <v>28</v>
      </c>
      <c r="D36" s="22" t="s">
        <v>28</v>
      </c>
      <c r="E36" s="22" t="s">
        <v>28</v>
      </c>
      <c r="F36" s="22" t="s">
        <v>28</v>
      </c>
      <c r="G36" s="22" t="s">
        <v>28</v>
      </c>
      <c r="H36" s="22" t="s">
        <v>28</v>
      </c>
      <c r="I36" s="22" t="s">
        <v>28</v>
      </c>
      <c r="J36" s="22" t="s">
        <v>28</v>
      </c>
      <c r="K36" s="22" t="s">
        <v>28</v>
      </c>
      <c r="L36" s="22" t="s">
        <v>28</v>
      </c>
      <c r="M36" s="22" t="s">
        <v>28</v>
      </c>
      <c r="N36" s="22" t="s">
        <v>28</v>
      </c>
      <c r="O36" s="22" t="s">
        <v>28</v>
      </c>
      <c r="P36" s="22" t="s">
        <v>28</v>
      </c>
      <c r="Q36" s="22" t="s">
        <v>28</v>
      </c>
      <c r="R36" s="22" t="s">
        <v>28</v>
      </c>
      <c r="S36" s="22" t="s">
        <v>28</v>
      </c>
      <c r="T36" s="22" t="s">
        <v>28</v>
      </c>
      <c r="U36" s="22" t="s">
        <v>28</v>
      </c>
      <c r="V36" s="13">
        <v>171.91923287671236</v>
      </c>
      <c r="W36" s="13">
        <v>143.88980821917818</v>
      </c>
      <c r="X36" s="13">
        <v>157.94493150684929</v>
      </c>
      <c r="Y36" s="13">
        <v>151.50825136612011</v>
      </c>
      <c r="Z36" s="13">
        <v>155.92284931506845</v>
      </c>
      <c r="AA36" s="13">
        <v>149.10241095890402</v>
      </c>
      <c r="AB36" s="13">
        <v>164.0991232876712</v>
      </c>
      <c r="AC36" s="13">
        <v>86.361748633879813</v>
      </c>
      <c r="AD36" s="13">
        <v>75.231890410958897</v>
      </c>
      <c r="AE36" s="13">
        <v>69.484821917808233</v>
      </c>
      <c r="AF36" s="13">
        <v>63.99479452054792</v>
      </c>
      <c r="AG36" s="13">
        <v>66.01655737704931</v>
      </c>
      <c r="AH36" s="13">
        <v>66.319506849315133</v>
      </c>
      <c r="AI36" s="13">
        <v>75.582739726027427</v>
      </c>
      <c r="AJ36" s="13">
        <v>62.839123287671192</v>
      </c>
      <c r="AK36" s="13">
        <v>49.193770491803235</v>
      </c>
      <c r="AL36" s="13">
        <v>56.270356164383621</v>
      </c>
      <c r="AM36" s="13">
        <v>52.704328767123251</v>
      </c>
      <c r="AN36" s="13">
        <v>50.86301369863024</v>
      </c>
      <c r="AO36" s="13">
        <v>54.507890710382469</v>
      </c>
      <c r="AP36" s="13">
        <v>58.333200000000055</v>
      </c>
      <c r="AQ36" s="13">
        <v>59.117309589041085</v>
      </c>
      <c r="AR36" s="13">
        <v>59.326367123287667</v>
      </c>
      <c r="AS36" s="13">
        <v>63.815174863388023</v>
      </c>
      <c r="AT36" s="29">
        <v>60.745999999999952</v>
      </c>
      <c r="AU36" s="102">
        <v>-4.5431973159890116E-2</v>
      </c>
      <c r="AV36" s="102">
        <v>7.4882526421777293E-4</v>
      </c>
    </row>
    <row r="37" spans="1:48">
      <c r="A37" t="s">
        <v>204</v>
      </c>
      <c r="B37" s="13">
        <v>493.72471232876717</v>
      </c>
      <c r="C37" s="13">
        <v>538.357260273973</v>
      </c>
      <c r="D37" s="13">
        <v>550.43786301369835</v>
      </c>
      <c r="E37" s="13">
        <v>591.16081967213131</v>
      </c>
      <c r="F37" s="13">
        <v>645.5718904109591</v>
      </c>
      <c r="G37" s="13">
        <v>721.7331506849315</v>
      </c>
      <c r="H37" s="13">
        <v>716.61567123287739</v>
      </c>
      <c r="I37" s="13">
        <v>799.73224043715845</v>
      </c>
      <c r="J37" s="13">
        <v>831.29019178082171</v>
      </c>
      <c r="K37" s="13">
        <v>717.10701369863023</v>
      </c>
      <c r="L37" s="13">
        <v>706.74904109589022</v>
      </c>
      <c r="M37" s="13">
        <v>791.86349726775927</v>
      </c>
      <c r="N37" s="13">
        <v>763.71430136986351</v>
      </c>
      <c r="O37" s="13">
        <v>793.06420547945265</v>
      </c>
      <c r="P37" s="13">
        <v>856.93309589041132</v>
      </c>
      <c r="Q37" s="13">
        <v>797.61841530054676</v>
      </c>
      <c r="R37" s="13">
        <v>743.43947945205502</v>
      </c>
      <c r="S37" s="13">
        <v>655.40350684931445</v>
      </c>
      <c r="T37" s="13">
        <v>622.92187671232966</v>
      </c>
      <c r="U37" s="13">
        <v>624.45046448087407</v>
      </c>
      <c r="V37" s="13">
        <v>634.68154794520524</v>
      </c>
      <c r="W37" s="13">
        <v>699.52119176082226</v>
      </c>
      <c r="X37" s="13">
        <v>705.7360273772606</v>
      </c>
      <c r="Y37" s="13">
        <v>741.82143719846954</v>
      </c>
      <c r="Z37" s="13">
        <v>734.52102740726104</v>
      </c>
      <c r="AA37" s="13">
        <v>762.84257539246551</v>
      </c>
      <c r="AB37" s="13">
        <v>767.46517808219255</v>
      </c>
      <c r="AC37" s="13">
        <v>793.15720218579202</v>
      </c>
      <c r="AD37" s="13">
        <v>787.82730136986265</v>
      </c>
      <c r="AE37" s="13">
        <v>792.34312328767135</v>
      </c>
      <c r="AF37" s="13">
        <v>827.92764384561656</v>
      </c>
      <c r="AG37" s="13">
        <v>810.31633333333264</v>
      </c>
      <c r="AH37" s="13">
        <v>856.20542465753363</v>
      </c>
      <c r="AI37" s="13">
        <v>854.46376712328811</v>
      </c>
      <c r="AJ37" s="13">
        <v>879.71538356164422</v>
      </c>
      <c r="AK37" s="13">
        <v>897.4052131147547</v>
      </c>
      <c r="AL37" s="13">
        <v>942.08578082191764</v>
      </c>
      <c r="AM37" s="13">
        <v>952.00405479452002</v>
      </c>
      <c r="AN37" s="13">
        <v>961.61419180082146</v>
      </c>
      <c r="AO37" s="13">
        <v>1003.1994754598359</v>
      </c>
      <c r="AP37" s="13">
        <v>1070.4798199700003</v>
      </c>
      <c r="AQ37" s="13">
        <v>1092.7756625493164</v>
      </c>
      <c r="AR37" s="13">
        <v>1144.1406419417817</v>
      </c>
      <c r="AS37" s="13">
        <v>1089.0742160937159</v>
      </c>
      <c r="AT37" s="29">
        <v>1053.8676712298629</v>
      </c>
      <c r="AU37" s="102">
        <v>-3.6099933931696082E-2</v>
      </c>
      <c r="AV37" s="102">
        <v>1.2719468144621715E-2</v>
      </c>
    </row>
    <row r="38" spans="1:48">
      <c r="A38" t="s">
        <v>113</v>
      </c>
      <c r="B38" s="13">
        <v>103.55156164383557</v>
      </c>
      <c r="C38" s="13">
        <v>117.08904109589037</v>
      </c>
      <c r="D38" s="13">
        <v>122.24586301369878</v>
      </c>
      <c r="E38" s="13">
        <v>133.82185792349713</v>
      </c>
      <c r="F38" s="13">
        <v>148.55890410958909</v>
      </c>
      <c r="G38" s="13">
        <v>166.58049315068493</v>
      </c>
      <c r="H38" s="13">
        <v>166.25347945205488</v>
      </c>
      <c r="I38" s="13">
        <v>172.14874316939893</v>
      </c>
      <c r="J38" s="13">
        <v>174.58065753424654</v>
      </c>
      <c r="K38" s="13">
        <v>156.73057534246567</v>
      </c>
      <c r="L38" s="13">
        <v>164.0277808219177</v>
      </c>
      <c r="M38" s="13">
        <v>182.38595628415294</v>
      </c>
      <c r="N38" s="13">
        <v>180.88345205479447</v>
      </c>
      <c r="O38" s="13">
        <v>194.92980821917811</v>
      </c>
      <c r="P38" s="13">
        <v>200.09868493150682</v>
      </c>
      <c r="Q38" s="13">
        <v>200.52300546448095</v>
      </c>
      <c r="R38" s="13">
        <v>189.77583561643843</v>
      </c>
      <c r="S38" s="13">
        <v>181.21928767123291</v>
      </c>
      <c r="T38" s="13">
        <v>179.32558904109584</v>
      </c>
      <c r="U38" s="13">
        <v>189.1537704918033</v>
      </c>
      <c r="V38" s="13">
        <v>198.22734246575337</v>
      </c>
      <c r="W38" s="13">
        <v>202.41621917808214</v>
      </c>
      <c r="X38" s="13">
        <v>214.62372602739717</v>
      </c>
      <c r="Y38" s="13">
        <v>202.71890710382513</v>
      </c>
      <c r="Z38" s="13">
        <v>198.0087671232877</v>
      </c>
      <c r="AA38" s="13">
        <v>202.60273972602735</v>
      </c>
      <c r="AB38" s="13">
        <v>192.64767123287672</v>
      </c>
      <c r="AC38" s="13">
        <v>196.43770491803281</v>
      </c>
      <c r="AD38" s="13">
        <v>210.45397260273978</v>
      </c>
      <c r="AE38" s="13">
        <v>211.78767123287673</v>
      </c>
      <c r="AF38" s="13">
        <v>211.69424657534231</v>
      </c>
      <c r="AG38" s="13">
        <v>218.33797814207659</v>
      </c>
      <c r="AH38" s="13">
        <v>223.29041095890406</v>
      </c>
      <c r="AI38" s="13">
        <v>214.6090410958904</v>
      </c>
      <c r="AJ38" s="13">
        <v>215.87643835616436</v>
      </c>
      <c r="AK38" s="13">
        <v>201.34535519125686</v>
      </c>
      <c r="AL38" s="13">
        <v>212.7909589041096</v>
      </c>
      <c r="AM38" s="13">
        <v>208.21589041095888</v>
      </c>
      <c r="AN38" s="13">
        <v>219.44136986301373</v>
      </c>
      <c r="AO38" s="13">
        <v>210.02000400578518</v>
      </c>
      <c r="AP38" s="13">
        <v>211.83890688969868</v>
      </c>
      <c r="AQ38" s="13">
        <v>217.15559837643147</v>
      </c>
      <c r="AR38" s="13">
        <v>222.3795883662429</v>
      </c>
      <c r="AS38" s="13">
        <v>214.39363105988588</v>
      </c>
      <c r="AT38" s="29">
        <v>210.55130477634654</v>
      </c>
      <c r="AU38" s="102">
        <v>-1.6438360866766644E-2</v>
      </c>
      <c r="AV38" s="102">
        <v>2.5075076011749496E-3</v>
      </c>
    </row>
    <row r="39" spans="1:48">
      <c r="A39" t="s">
        <v>205</v>
      </c>
      <c r="B39" s="13">
        <v>111.38931506849315</v>
      </c>
      <c r="C39" s="13">
        <v>116.42630136986303</v>
      </c>
      <c r="D39" s="13">
        <v>126.82410958904103</v>
      </c>
      <c r="E39" s="13">
        <v>157.82568306010916</v>
      </c>
      <c r="F39" s="13">
        <v>173.99616438356153</v>
      </c>
      <c r="G39" s="13">
        <v>184.79095890410963</v>
      </c>
      <c r="H39" s="13">
        <v>194.91293150684936</v>
      </c>
      <c r="I39" s="13">
        <v>217.95699453551919</v>
      </c>
      <c r="J39" s="13">
        <v>242.51172602739715</v>
      </c>
      <c r="K39" s="13">
        <v>254.39983561643831</v>
      </c>
      <c r="L39" s="13">
        <v>276.44663013698636</v>
      </c>
      <c r="M39" s="13">
        <v>303.6486338797813</v>
      </c>
      <c r="N39" s="13">
        <v>326.06569863013704</v>
      </c>
      <c r="O39" s="13">
        <v>349.08306849315045</v>
      </c>
      <c r="P39" s="13">
        <v>355.67194520547912</v>
      </c>
      <c r="Q39" s="13">
        <v>352.59371584699403</v>
      </c>
      <c r="R39" s="13">
        <v>330.98087671232923</v>
      </c>
      <c r="S39" s="13">
        <v>312.66695890410995</v>
      </c>
      <c r="T39" s="13">
        <v>323.8858630136985</v>
      </c>
      <c r="U39" s="13">
        <v>331.03639344262314</v>
      </c>
      <c r="V39" s="13">
        <v>337.11112328767132</v>
      </c>
      <c r="W39" s="13">
        <v>349.23238356164404</v>
      </c>
      <c r="X39" s="13">
        <v>354.09375342465745</v>
      </c>
      <c r="Y39" s="13">
        <v>361.98005464480866</v>
      </c>
      <c r="Z39" s="13">
        <v>361.47950684931538</v>
      </c>
      <c r="AA39" s="13">
        <v>330.52290410958938</v>
      </c>
      <c r="AB39" s="13">
        <v>313.35649315068514</v>
      </c>
      <c r="AC39" s="13">
        <v>288.42038251366108</v>
      </c>
      <c r="AD39" s="13">
        <v>296.0004931506852</v>
      </c>
      <c r="AE39" s="13">
        <v>313.82224657534226</v>
      </c>
      <c r="AF39" s="13">
        <v>320.93375342465743</v>
      </c>
      <c r="AG39" s="13">
        <v>367.8761748633882</v>
      </c>
      <c r="AH39" s="13">
        <v>390.62871232876756</v>
      </c>
      <c r="AI39" s="13">
        <v>424.21923287671274</v>
      </c>
      <c r="AJ39" s="13">
        <v>431.00252054794578</v>
      </c>
      <c r="AK39" s="13">
        <v>426.76814207650335</v>
      </c>
      <c r="AL39" s="13">
        <v>414.91336986301343</v>
      </c>
      <c r="AM39" s="13">
        <v>420.29282191780823</v>
      </c>
      <c r="AN39" s="13">
        <v>435.08421917808255</v>
      </c>
      <c r="AO39" s="13">
        <v>460.276721311475</v>
      </c>
      <c r="AP39" s="13">
        <v>479.19945205479445</v>
      </c>
      <c r="AQ39" s="13">
        <v>516.19589041095946</v>
      </c>
      <c r="AR39" s="13">
        <v>534.59901369863064</v>
      </c>
      <c r="AS39" s="13">
        <v>553.848142076503</v>
      </c>
      <c r="AT39" s="29">
        <v>553.22317808219157</v>
      </c>
      <c r="AU39" s="102">
        <v>1.1622653284778517E-2</v>
      </c>
      <c r="AV39" s="102">
        <v>6.5712186068783585E-3</v>
      </c>
    </row>
    <row r="40" spans="1:48">
      <c r="A40" t="s">
        <v>206</v>
      </c>
      <c r="B40" s="13">
        <v>55.142465753424716</v>
      </c>
      <c r="C40" s="13">
        <v>58.557698630137054</v>
      </c>
      <c r="D40" s="13">
        <v>64.547397260273954</v>
      </c>
      <c r="E40" s="13">
        <v>69.256065573770499</v>
      </c>
      <c r="F40" s="13">
        <v>78.158904109588917</v>
      </c>
      <c r="G40" s="13">
        <v>92.370849315068511</v>
      </c>
      <c r="H40" s="13">
        <v>109.07413698630137</v>
      </c>
      <c r="I40" s="13">
        <v>117.04240437158461</v>
      </c>
      <c r="J40" s="13">
        <v>124.82515068493171</v>
      </c>
      <c r="K40" s="13">
        <v>130.54312328767125</v>
      </c>
      <c r="L40" s="13">
        <v>135.7989589041095</v>
      </c>
      <c r="M40" s="13">
        <v>141.14196721311481</v>
      </c>
      <c r="N40" s="13">
        <v>141.84953424657536</v>
      </c>
      <c r="O40" s="13">
        <v>152.64230136986293</v>
      </c>
      <c r="P40" s="13">
        <v>165.91479452054793</v>
      </c>
      <c r="Q40" s="13">
        <v>172.39010928961767</v>
      </c>
      <c r="R40" s="13">
        <v>180.39643835616431</v>
      </c>
      <c r="S40" s="13">
        <v>193.77660273972614</v>
      </c>
      <c r="T40" s="13">
        <v>193.47506849315059</v>
      </c>
      <c r="U40" s="13">
        <v>193.87950819672139</v>
      </c>
      <c r="V40" s="13">
        <v>181.38942465753428</v>
      </c>
      <c r="W40" s="13">
        <v>197.25457534246587</v>
      </c>
      <c r="X40" s="13">
        <v>188.03808219178094</v>
      </c>
      <c r="Y40" s="13">
        <v>182.92196721311473</v>
      </c>
      <c r="Z40" s="13">
        <v>232.22208219178083</v>
      </c>
      <c r="AA40" s="13">
        <v>229.7852602739726</v>
      </c>
      <c r="AB40" s="13">
        <v>238.77835616438361</v>
      </c>
      <c r="AC40" s="13">
        <v>264.86213114754105</v>
      </c>
      <c r="AD40" s="13">
        <v>251.77254794520542</v>
      </c>
      <c r="AE40" s="13">
        <v>253.49205479452056</v>
      </c>
      <c r="AF40" s="13">
        <v>272.05835616438384</v>
      </c>
      <c r="AG40" s="13">
        <v>258.67311475409844</v>
      </c>
      <c r="AH40" s="13">
        <v>293.48328767123286</v>
      </c>
      <c r="AI40" s="13">
        <v>321.83326027397254</v>
      </c>
      <c r="AJ40" s="13">
        <v>330.36449315068506</v>
      </c>
      <c r="AK40" s="13">
        <v>323.86327868852453</v>
      </c>
      <c r="AL40" s="13">
        <v>327.45402739726063</v>
      </c>
      <c r="AM40" s="13">
        <v>338.04432876712303</v>
      </c>
      <c r="AN40" s="13">
        <v>316.80821917808163</v>
      </c>
      <c r="AO40" s="13">
        <v>321.50814207650296</v>
      </c>
      <c r="AP40" s="13">
        <v>330.79041095890381</v>
      </c>
      <c r="AQ40" s="13">
        <v>299.97846575342459</v>
      </c>
      <c r="AR40" s="13">
        <v>301.68317880149408</v>
      </c>
      <c r="AS40" s="13">
        <v>283.24035426925428</v>
      </c>
      <c r="AT40" s="29">
        <v>269.30909291681871</v>
      </c>
      <c r="AU40" s="102">
        <v>-4.8298227265519467E-2</v>
      </c>
      <c r="AV40" s="102">
        <v>3.314795679531731E-3</v>
      </c>
    </row>
    <row r="41" spans="1:48">
      <c r="A41" t="s">
        <v>114</v>
      </c>
      <c r="B41" s="13">
        <v>145.86684931506858</v>
      </c>
      <c r="C41" s="13">
        <v>152.38958904109583</v>
      </c>
      <c r="D41" s="13">
        <v>173.4536986301369</v>
      </c>
      <c r="E41" s="13">
        <v>183.66147540983596</v>
      </c>
      <c r="F41" s="13">
        <v>204.17041095890409</v>
      </c>
      <c r="G41" s="13">
        <v>221.83342465753421</v>
      </c>
      <c r="H41" s="13">
        <v>225.56964383561643</v>
      </c>
      <c r="I41" s="13">
        <v>239.94409836065566</v>
      </c>
      <c r="J41" s="13">
        <v>269.85726027397254</v>
      </c>
      <c r="K41" s="13">
        <v>248.53863013698646</v>
      </c>
      <c r="L41" s="13">
        <v>283.32219178082187</v>
      </c>
      <c r="M41" s="13">
        <v>315.21284153005467</v>
      </c>
      <c r="N41" s="13">
        <v>338.85013698630138</v>
      </c>
      <c r="O41" s="13">
        <v>373.66493150684954</v>
      </c>
      <c r="P41" s="13">
        <v>395.75726027397229</v>
      </c>
      <c r="Q41" s="13">
        <v>373.88256830601097</v>
      </c>
      <c r="R41" s="13">
        <v>335.20323287671204</v>
      </c>
      <c r="S41" s="13">
        <v>331.9608767123284</v>
      </c>
      <c r="T41" s="13">
        <v>297.18465753424653</v>
      </c>
      <c r="U41" s="13">
        <v>284.13327868852463</v>
      </c>
      <c r="V41" s="13">
        <v>301.7675068493154</v>
      </c>
      <c r="W41" s="13">
        <v>322.12443835616386</v>
      </c>
      <c r="X41" s="13">
        <v>355.34635616438402</v>
      </c>
      <c r="Y41" s="13">
        <v>332.41382513661171</v>
      </c>
      <c r="Z41" s="13">
        <v>344.01413698630103</v>
      </c>
      <c r="AA41" s="13">
        <v>372.89402739726006</v>
      </c>
      <c r="AB41" s="13">
        <v>308.97945205479499</v>
      </c>
      <c r="AC41" s="13">
        <v>258.09032786885246</v>
      </c>
      <c r="AD41" s="13">
        <v>242.03863013698626</v>
      </c>
      <c r="AE41" s="13">
        <v>226.0311780821917</v>
      </c>
      <c r="AF41" s="13">
        <v>274.08241095890412</v>
      </c>
      <c r="AG41" s="13">
        <v>260.24404371584711</v>
      </c>
      <c r="AH41" s="13">
        <v>275.76860273972602</v>
      </c>
      <c r="AI41" s="13">
        <v>241.90443835616432</v>
      </c>
      <c r="AJ41" s="13">
        <v>194.90487671232876</v>
      </c>
      <c r="AK41" s="13">
        <v>202.89781420765036</v>
      </c>
      <c r="AL41" s="13">
        <v>217.42246575342463</v>
      </c>
      <c r="AM41" s="13">
        <v>225.56010958904099</v>
      </c>
      <c r="AN41" s="13">
        <v>198.94038356164387</v>
      </c>
      <c r="AO41" s="13">
        <v>229.69240437158476</v>
      </c>
      <c r="AP41" s="13">
        <v>222.91539726027403</v>
      </c>
      <c r="AQ41" s="13">
        <v>218.84317808219194</v>
      </c>
      <c r="AR41" s="13">
        <v>222.546191780822</v>
      </c>
      <c r="AS41" s="13">
        <v>220.88915054644812</v>
      </c>
      <c r="AT41" s="29">
        <v>211.31308986496509</v>
      </c>
      <c r="AU41" s="102">
        <v>-4.1934221405678485E-2</v>
      </c>
      <c r="AV41" s="102">
        <v>2.558112374051064E-3</v>
      </c>
    </row>
    <row r="42" spans="1:48">
      <c r="A42" t="s">
        <v>90</v>
      </c>
      <c r="B42" s="22" t="s">
        <v>28</v>
      </c>
      <c r="C42" s="22" t="s">
        <v>28</v>
      </c>
      <c r="D42" s="22" t="s">
        <v>28</v>
      </c>
      <c r="E42" s="22" t="s">
        <v>28</v>
      </c>
      <c r="F42" s="22" t="s">
        <v>28</v>
      </c>
      <c r="G42" s="22" t="s">
        <v>28</v>
      </c>
      <c r="H42" s="22" t="s">
        <v>28</v>
      </c>
      <c r="I42" s="22" t="s">
        <v>28</v>
      </c>
      <c r="J42" s="22" t="s">
        <v>28</v>
      </c>
      <c r="K42" s="22" t="s">
        <v>28</v>
      </c>
      <c r="L42" s="22" t="s">
        <v>28</v>
      </c>
      <c r="M42" s="22" t="s">
        <v>28</v>
      </c>
      <c r="N42" s="22" t="s">
        <v>28</v>
      </c>
      <c r="O42" s="22" t="s">
        <v>28</v>
      </c>
      <c r="P42" s="22" t="s">
        <v>28</v>
      </c>
      <c r="Q42" s="22" t="s">
        <v>28</v>
      </c>
      <c r="R42" s="22" t="s">
        <v>28</v>
      </c>
      <c r="S42" s="22" t="s">
        <v>28</v>
      </c>
      <c r="T42" s="22" t="s">
        <v>28</v>
      </c>
      <c r="U42" s="22" t="s">
        <v>28</v>
      </c>
      <c r="V42" s="13">
        <v>5022.0591780821906</v>
      </c>
      <c r="W42" s="13">
        <v>5085.6850410958878</v>
      </c>
      <c r="X42" s="13">
        <v>5130.8739726027388</v>
      </c>
      <c r="Y42" s="13">
        <v>5079.9869398907058</v>
      </c>
      <c r="Z42" s="13">
        <v>5192.4904109588988</v>
      </c>
      <c r="AA42" s="13">
        <v>5128.8431780821893</v>
      </c>
      <c r="AB42" s="13">
        <v>4999.4406027397235</v>
      </c>
      <c r="AC42" s="13">
        <v>4596.5683060109259</v>
      </c>
      <c r="AD42" s="13">
        <v>3874.7890410958871</v>
      </c>
      <c r="AE42" s="13">
        <v>3358.5753424657578</v>
      </c>
      <c r="AF42" s="13">
        <v>3025.44</v>
      </c>
      <c r="AG42" s="13">
        <v>2685.8387978142073</v>
      </c>
      <c r="AH42" s="13">
        <v>2689.4136986301373</v>
      </c>
      <c r="AI42" s="13">
        <v>2554.0575342465754</v>
      </c>
      <c r="AJ42" s="13">
        <v>2625.301369863013</v>
      </c>
      <c r="AK42" s="13">
        <v>2582.9278688524596</v>
      </c>
      <c r="AL42" s="13">
        <v>2566.2465753424658</v>
      </c>
      <c r="AM42" s="13">
        <v>2605.6219178082201</v>
      </c>
      <c r="AN42" s="13">
        <v>2622.0158904109589</v>
      </c>
      <c r="AO42" s="13">
        <v>2618.5723475128416</v>
      </c>
      <c r="AP42" s="13">
        <v>2601.4142459178092</v>
      </c>
      <c r="AQ42" s="13">
        <v>2709.024846136987</v>
      </c>
      <c r="AR42" s="13">
        <v>2708.0636010328767</v>
      </c>
      <c r="AS42" s="13">
        <v>2817.226177732241</v>
      </c>
      <c r="AT42" s="29">
        <v>2695.1069161369855</v>
      </c>
      <c r="AU42" s="102">
        <v>-4.7807618290555576E-2</v>
      </c>
      <c r="AV42" s="102">
        <v>3.2182619988033796E-2</v>
      </c>
    </row>
    <row r="43" spans="1:48">
      <c r="A43" t="s">
        <v>207</v>
      </c>
      <c r="B43" s="13">
        <v>45.916219178082187</v>
      </c>
      <c r="C43" s="13">
        <v>50.485205479451999</v>
      </c>
      <c r="D43" s="13">
        <v>56.140328767123272</v>
      </c>
      <c r="E43" s="13">
        <v>62.097704918032782</v>
      </c>
      <c r="F43" s="13">
        <v>66.775726027397255</v>
      </c>
      <c r="G43" s="13">
        <v>80.382301369863086</v>
      </c>
      <c r="H43" s="13">
        <v>88.858520547945261</v>
      </c>
      <c r="I43" s="13">
        <v>96.828415300546411</v>
      </c>
      <c r="J43" s="13">
        <v>108.86810958904111</v>
      </c>
      <c r="K43" s="13">
        <v>111.33101369863009</v>
      </c>
      <c r="L43" s="13">
        <v>122.59890410958906</v>
      </c>
      <c r="M43" s="13">
        <v>128.98125683060107</v>
      </c>
      <c r="N43" s="13">
        <v>135.42317808219184</v>
      </c>
      <c r="O43" s="13">
        <v>140.19134246575351</v>
      </c>
      <c r="P43" s="13">
        <v>142.56515068493155</v>
      </c>
      <c r="Q43" s="13">
        <v>132.35655737704926</v>
      </c>
      <c r="R43" s="13">
        <v>131.01298630136989</v>
      </c>
      <c r="S43" s="13">
        <v>120.86509589041086</v>
      </c>
      <c r="T43" s="13">
        <v>118.41654794520534</v>
      </c>
      <c r="U43" s="13">
        <v>126.08688524590164</v>
      </c>
      <c r="V43" s="13">
        <v>125.40679452054789</v>
      </c>
      <c r="W43" s="13">
        <v>122.04339726027395</v>
      </c>
      <c r="X43" s="13">
        <v>119.24350684931508</v>
      </c>
      <c r="Y43" s="13">
        <v>116.67169398907103</v>
      </c>
      <c r="Z43" s="13">
        <v>116.22745205479444</v>
      </c>
      <c r="AA43" s="13">
        <v>100.92449315068494</v>
      </c>
      <c r="AB43" s="13">
        <v>89.104219178082204</v>
      </c>
      <c r="AC43" s="13">
        <v>80.914699453551762</v>
      </c>
      <c r="AD43" s="13">
        <v>67.315780821917855</v>
      </c>
      <c r="AE43" s="13">
        <v>70.090575342465741</v>
      </c>
      <c r="AF43" s="13">
        <v>68.657095890411028</v>
      </c>
      <c r="AG43" s="13">
        <v>71.456229508196813</v>
      </c>
      <c r="AH43" s="13">
        <v>71.978849315068445</v>
      </c>
      <c r="AI43" s="13">
        <v>80.412547945205588</v>
      </c>
      <c r="AJ43" s="13">
        <v>73.287397260273863</v>
      </c>
      <c r="AK43" s="13">
        <v>73.124426229508131</v>
      </c>
      <c r="AL43" s="13">
        <v>68.344054794520531</v>
      </c>
      <c r="AM43" s="13">
        <v>75.651890410958899</v>
      </c>
      <c r="AN43" s="13">
        <v>71.369917808219128</v>
      </c>
      <c r="AO43" s="13">
        <v>67.797158469945458</v>
      </c>
      <c r="AP43" s="13">
        <v>81.07939726027395</v>
      </c>
      <c r="AQ43" s="13">
        <v>82.167013698630086</v>
      </c>
      <c r="AR43" s="13">
        <v>86.366739726027504</v>
      </c>
      <c r="AS43" s="13">
        <v>89.832841530054623</v>
      </c>
      <c r="AT43" s="29">
        <v>82.635349195299071</v>
      </c>
      <c r="AU43" s="102">
        <v>-8.265572937023169E-2</v>
      </c>
      <c r="AV43" s="102">
        <v>1.0159155583533126E-3</v>
      </c>
    </row>
    <row r="44" spans="1:48">
      <c r="A44" t="s">
        <v>208</v>
      </c>
      <c r="B44" s="13">
        <v>277.52224657534236</v>
      </c>
      <c r="C44" s="13">
        <v>329.30646575342519</v>
      </c>
      <c r="D44" s="13">
        <v>400.1568219178082</v>
      </c>
      <c r="E44" s="13">
        <v>424.14874316939893</v>
      </c>
      <c r="F44" s="13">
        <v>484.09336986301355</v>
      </c>
      <c r="G44" s="13">
        <v>551.55210958904149</v>
      </c>
      <c r="H44" s="13">
        <v>611.02246575342554</v>
      </c>
      <c r="I44" s="13">
        <v>641.70666666666602</v>
      </c>
      <c r="J44" s="13">
        <v>769.55726027397282</v>
      </c>
      <c r="K44" s="13">
        <v>802.55227397260364</v>
      </c>
      <c r="L44" s="13">
        <v>839.85676712328859</v>
      </c>
      <c r="M44" s="13">
        <v>949.73071038251305</v>
      </c>
      <c r="N44" s="13">
        <v>904.96273972602637</v>
      </c>
      <c r="O44" s="13">
        <v>951.44778082191783</v>
      </c>
      <c r="P44" s="13">
        <v>1015.0534246575338</v>
      </c>
      <c r="Q44" s="13">
        <v>1070.2136065573766</v>
      </c>
      <c r="R44" s="13">
        <v>1039.5098082191778</v>
      </c>
      <c r="S44" s="13">
        <v>991.16383561643886</v>
      </c>
      <c r="T44" s="13">
        <v>1008.780767123288</v>
      </c>
      <c r="U44" s="13">
        <v>955.55131147540953</v>
      </c>
      <c r="V44" s="13">
        <v>926.51441095890459</v>
      </c>
      <c r="W44" s="13">
        <v>924.09435616438361</v>
      </c>
      <c r="X44" s="13">
        <v>959.05852054794627</v>
      </c>
      <c r="Y44" s="13">
        <v>989.74049180327859</v>
      </c>
      <c r="Z44" s="13">
        <v>1039.7827397260273</v>
      </c>
      <c r="AA44" s="13">
        <v>1040.3728767123293</v>
      </c>
      <c r="AB44" s="13">
        <v>1056.4384109589041</v>
      </c>
      <c r="AC44" s="13">
        <v>1112.5709289617487</v>
      </c>
      <c r="AD44" s="13">
        <v>1078.5663013698631</v>
      </c>
      <c r="AE44" s="13">
        <v>1120.4029041095885</v>
      </c>
      <c r="AF44" s="13">
        <v>1176.5757808219166</v>
      </c>
      <c r="AG44" s="13">
        <v>1220.5729508196732</v>
      </c>
      <c r="AH44" s="13">
        <v>1289.7661369863015</v>
      </c>
      <c r="AI44" s="13">
        <v>1380.5498630136976</v>
      </c>
      <c r="AJ44" s="13">
        <v>1422.9675068493143</v>
      </c>
      <c r="AK44" s="13">
        <v>1451.5357377049181</v>
      </c>
      <c r="AL44" s="13">
        <v>1507.8080547945201</v>
      </c>
      <c r="AM44" s="13">
        <v>1526.2457534246569</v>
      </c>
      <c r="AN44" s="13">
        <v>1558.9907945205478</v>
      </c>
      <c r="AO44" s="13">
        <v>1592.8909836065582</v>
      </c>
      <c r="AP44" s="13">
        <v>1618.9</v>
      </c>
      <c r="AQ44" s="13">
        <v>1602.0358904109589</v>
      </c>
      <c r="AR44" s="13">
        <v>1617.0626301369859</v>
      </c>
      <c r="AS44" s="13">
        <v>1573.9673770491811</v>
      </c>
      <c r="AT44" s="29">
        <v>1492.2172037260273</v>
      </c>
      <c r="AU44" s="102">
        <v>-5.1951384494999475E-2</v>
      </c>
      <c r="AV44" s="102">
        <v>1.8776529466584761E-2</v>
      </c>
    </row>
    <row r="45" spans="1:48">
      <c r="A45" t="s">
        <v>209</v>
      </c>
      <c r="B45" s="13">
        <v>377.96750684931487</v>
      </c>
      <c r="C45" s="13">
        <v>427.14975342465834</v>
      </c>
      <c r="D45" s="13">
        <v>418.85758904109593</v>
      </c>
      <c r="E45" s="13">
        <v>469.78382513661188</v>
      </c>
      <c r="F45" s="13">
        <v>530.67287671232884</v>
      </c>
      <c r="G45" s="13">
        <v>576.55835616438321</v>
      </c>
      <c r="H45" s="13">
        <v>544.060273972603</v>
      </c>
      <c r="I45" s="13">
        <v>555.20021857923541</v>
      </c>
      <c r="J45" s="13">
        <v>577.46986301369896</v>
      </c>
      <c r="K45" s="13">
        <v>520.73446575342439</v>
      </c>
      <c r="L45" s="13">
        <v>516.3016986301368</v>
      </c>
      <c r="M45" s="13">
        <v>578.0195628415305</v>
      </c>
      <c r="N45" s="13">
        <v>559.61019178082142</v>
      </c>
      <c r="O45" s="13">
        <v>531.67424657534241</v>
      </c>
      <c r="P45" s="13">
        <v>547.28876712328827</v>
      </c>
      <c r="Q45" s="13">
        <v>498.35081967213051</v>
      </c>
      <c r="R45" s="13">
        <v>453.92684931506835</v>
      </c>
      <c r="S45" s="13">
        <v>417.57945205479444</v>
      </c>
      <c r="T45" s="13">
        <v>377.48219178082206</v>
      </c>
      <c r="U45" s="13">
        <v>359.66830601092931</v>
      </c>
      <c r="V45" s="13">
        <v>373.44931506849304</v>
      </c>
      <c r="W45" s="13">
        <v>384.4641095890413</v>
      </c>
      <c r="X45" s="13">
        <v>355.07972602739716</v>
      </c>
      <c r="Y45" s="13">
        <v>340.67486338797778</v>
      </c>
      <c r="Z45" s="13">
        <v>343.2660273972599</v>
      </c>
      <c r="AA45" s="13">
        <v>341.16465753424609</v>
      </c>
      <c r="AB45" s="13">
        <v>325.95506849315018</v>
      </c>
      <c r="AC45" s="13">
        <v>342.92322404371532</v>
      </c>
      <c r="AD45" s="13">
        <v>335.14246575342469</v>
      </c>
      <c r="AE45" s="13">
        <v>354.16136986301325</v>
      </c>
      <c r="AF45" s="13">
        <v>337.52082191780812</v>
      </c>
      <c r="AG45" s="13">
        <v>361.76748633879782</v>
      </c>
      <c r="AH45" s="13">
        <v>336.12547945205455</v>
      </c>
      <c r="AI45" s="13">
        <v>338.10410958904106</v>
      </c>
      <c r="AJ45" s="13">
        <v>336.72027397260268</v>
      </c>
      <c r="AK45" s="13">
        <v>317.75491803278737</v>
      </c>
      <c r="AL45" s="13">
        <v>318.0498630136982</v>
      </c>
      <c r="AM45" s="13">
        <v>317.37726027397287</v>
      </c>
      <c r="AN45" s="13">
        <v>331.56493150684918</v>
      </c>
      <c r="AO45" s="13">
        <v>318.70370355191272</v>
      </c>
      <c r="AP45" s="13">
        <v>314.70910027397281</v>
      </c>
      <c r="AQ45" s="13">
        <v>322.18</v>
      </c>
      <c r="AR45" s="13">
        <v>307.93326027397268</v>
      </c>
      <c r="AS45" s="13">
        <v>302.28740437158467</v>
      </c>
      <c r="AT45" s="29">
        <v>286.80329880230562</v>
      </c>
      <c r="AU45" s="102">
        <v>-5.6634853036405475E-2</v>
      </c>
      <c r="AV45" s="102">
        <v>3.5219431078617829E-3</v>
      </c>
    </row>
    <row r="46" spans="1:48">
      <c r="A46" t="s">
        <v>210</v>
      </c>
      <c r="B46" s="13">
        <v>166.53353424657544</v>
      </c>
      <c r="C46" s="13">
        <v>177.24224657534234</v>
      </c>
      <c r="D46" s="13">
        <v>191.11304109589045</v>
      </c>
      <c r="E46" s="13">
        <v>211.07136612021824</v>
      </c>
      <c r="F46" s="13">
        <v>230.11928767123317</v>
      </c>
      <c r="G46" s="13">
        <v>257.85528767123265</v>
      </c>
      <c r="H46" s="13">
        <v>273.87643835616456</v>
      </c>
      <c r="I46" s="13">
        <v>280.06109289617518</v>
      </c>
      <c r="J46" s="13">
        <v>302.0056986301372</v>
      </c>
      <c r="K46" s="13">
        <v>269.27643835616396</v>
      </c>
      <c r="L46" s="13">
        <v>259.69649315068523</v>
      </c>
      <c r="M46" s="13">
        <v>268.99699453551875</v>
      </c>
      <c r="N46" s="13">
        <v>271.30684931506818</v>
      </c>
      <c r="O46" s="13">
        <v>279.54142465753438</v>
      </c>
      <c r="P46" s="13">
        <v>268.49857534246576</v>
      </c>
      <c r="Q46" s="13">
        <v>268.1190710382516</v>
      </c>
      <c r="R46" s="13">
        <v>249.58169863013705</v>
      </c>
      <c r="S46" s="13">
        <v>236.63402739726041</v>
      </c>
      <c r="T46" s="13">
        <v>258.87895890410931</v>
      </c>
      <c r="U46" s="13">
        <v>250.04049180327883</v>
      </c>
      <c r="V46" s="13">
        <v>255.55320547945223</v>
      </c>
      <c r="W46" s="13">
        <v>278.81424657534217</v>
      </c>
      <c r="X46" s="13">
        <v>263.43561643835653</v>
      </c>
      <c r="Y46" s="13">
        <v>264.02377049180365</v>
      </c>
      <c r="Z46" s="13">
        <v>254.56767123287665</v>
      </c>
      <c r="AA46" s="13">
        <v>272.53917808219165</v>
      </c>
      <c r="AB46" s="13">
        <v>277.39999999999998</v>
      </c>
      <c r="AC46" s="13">
        <v>280.62076502732219</v>
      </c>
      <c r="AD46" s="13">
        <v>263.91013698630104</v>
      </c>
      <c r="AE46" s="13">
        <v>272.32717808219218</v>
      </c>
      <c r="AF46" s="13">
        <v>252.78027397260254</v>
      </c>
      <c r="AG46" s="13">
        <v>261.17349726775922</v>
      </c>
      <c r="AH46" s="13">
        <v>275.56</v>
      </c>
      <c r="AI46" s="13">
        <v>279.00054794520508</v>
      </c>
      <c r="AJ46" s="13">
        <v>271.21917808219183</v>
      </c>
      <c r="AK46" s="13">
        <v>262.60874316939891</v>
      </c>
      <c r="AL46" s="13">
        <v>280.76109589041067</v>
      </c>
      <c r="AM46" s="13">
        <v>266.69452054794482</v>
      </c>
      <c r="AN46" s="13">
        <v>259.44849315068512</v>
      </c>
      <c r="AO46" s="13">
        <v>257.54234972677597</v>
      </c>
      <c r="AP46" s="13">
        <v>262.42327235780812</v>
      </c>
      <c r="AQ46" s="13">
        <v>268.53787190015044</v>
      </c>
      <c r="AR46" s="13">
        <v>242.92671606575342</v>
      </c>
      <c r="AS46" s="13">
        <v>257.78952191745867</v>
      </c>
      <c r="AT46" s="29">
        <v>262.08669178082238</v>
      </c>
      <c r="AU46" s="102">
        <v>1.8821879733245117E-2</v>
      </c>
      <c r="AV46" s="102">
        <v>3.1568873481736134E-3</v>
      </c>
    </row>
    <row r="47" spans="1:48">
      <c r="A47" t="s">
        <v>211</v>
      </c>
      <c r="B47" s="13">
        <v>99.073369863013738</v>
      </c>
      <c r="C47" s="13">
        <v>91.690958904109536</v>
      </c>
      <c r="D47" s="13">
        <v>112.39830136986305</v>
      </c>
      <c r="E47" s="13">
        <v>126.69366120218575</v>
      </c>
      <c r="F47" s="13">
        <v>140.66975342465759</v>
      </c>
      <c r="G47" s="13">
        <v>153.21583561643837</v>
      </c>
      <c r="H47" s="13">
        <v>176.61501369863007</v>
      </c>
      <c r="I47" s="13">
        <v>196.93677595628412</v>
      </c>
      <c r="J47" s="13">
        <v>245.35583561643841</v>
      </c>
      <c r="K47" s="13">
        <v>247.79150684931506</v>
      </c>
      <c r="L47" s="13">
        <v>267.01868493150687</v>
      </c>
      <c r="M47" s="13">
        <v>304.96316939890716</v>
      </c>
      <c r="N47" s="13">
        <v>331.19446575342471</v>
      </c>
      <c r="O47" s="13">
        <v>313.27589041095854</v>
      </c>
      <c r="P47" s="13">
        <v>301.07616438356149</v>
      </c>
      <c r="Q47" s="13">
        <v>301.85131147540983</v>
      </c>
      <c r="R47" s="13">
        <v>315.31753424657592</v>
      </c>
      <c r="S47" s="13">
        <v>336.49095890411002</v>
      </c>
      <c r="T47" s="13">
        <v>332.12054794520554</v>
      </c>
      <c r="U47" s="13">
        <v>367.99043715847006</v>
      </c>
      <c r="V47" s="13">
        <v>345.0665753424658</v>
      </c>
      <c r="W47" s="13">
        <v>376.91479452054824</v>
      </c>
      <c r="X47" s="13">
        <v>436.20246575342435</v>
      </c>
      <c r="Y47" s="13">
        <v>465.3332240437162</v>
      </c>
      <c r="Z47" s="13">
        <v>441.88832876712303</v>
      </c>
      <c r="AA47" s="13">
        <v>470.38202739726052</v>
      </c>
      <c r="AB47" s="13">
        <v>468.67786301369904</v>
      </c>
      <c r="AC47" s="13">
        <v>498.86721311475452</v>
      </c>
      <c r="AD47" s="13">
        <v>573.83293150684835</v>
      </c>
      <c r="AE47" s="13">
        <v>552.72082191780748</v>
      </c>
      <c r="AF47" s="13">
        <v>609.58208219178061</v>
      </c>
      <c r="AG47" s="13">
        <v>635.09901639344309</v>
      </c>
      <c r="AH47" s="13">
        <v>645.99216438356166</v>
      </c>
      <c r="AI47" s="13">
        <v>639.60169863013641</v>
      </c>
      <c r="AJ47" s="13">
        <v>638.03380821917835</v>
      </c>
      <c r="AK47" s="13">
        <v>677.0693442622952</v>
      </c>
      <c r="AL47" s="13">
        <v>644.90476712328791</v>
      </c>
      <c r="AM47" s="13">
        <v>655.94153424657554</v>
      </c>
      <c r="AN47" s="13">
        <v>662.43545205479506</v>
      </c>
      <c r="AO47" s="13">
        <v>666.63931978141977</v>
      </c>
      <c r="AP47" s="13">
        <v>655.71450586301398</v>
      </c>
      <c r="AQ47" s="13">
        <v>635.43213403257528</v>
      </c>
      <c r="AR47" s="13">
        <v>656.49866153350638</v>
      </c>
      <c r="AS47" s="13">
        <v>662.62152582114072</v>
      </c>
      <c r="AT47" s="29">
        <v>620.86977755368241</v>
      </c>
      <c r="AU47" s="102">
        <v>-6.4715980765167491E-2</v>
      </c>
      <c r="AV47" s="102">
        <v>7.4307036394642943E-3</v>
      </c>
    </row>
    <row r="48" spans="1:48">
      <c r="A48" t="s">
        <v>91</v>
      </c>
      <c r="B48" s="22" t="s">
        <v>28</v>
      </c>
      <c r="C48" s="22" t="s">
        <v>28</v>
      </c>
      <c r="D48" s="22" t="s">
        <v>28</v>
      </c>
      <c r="E48" s="22" t="s">
        <v>28</v>
      </c>
      <c r="F48" s="22" t="s">
        <v>28</v>
      </c>
      <c r="G48" s="22" t="s">
        <v>28</v>
      </c>
      <c r="H48" s="22" t="s">
        <v>28</v>
      </c>
      <c r="I48" s="22" t="s">
        <v>28</v>
      </c>
      <c r="J48" s="22" t="s">
        <v>28</v>
      </c>
      <c r="K48" s="22" t="s">
        <v>28</v>
      </c>
      <c r="L48" s="22" t="s">
        <v>28</v>
      </c>
      <c r="M48" s="22" t="s">
        <v>28</v>
      </c>
      <c r="N48" s="22" t="s">
        <v>28</v>
      </c>
      <c r="O48" s="22" t="s">
        <v>28</v>
      </c>
      <c r="P48" s="22" t="s">
        <v>28</v>
      </c>
      <c r="Q48" s="22" t="s">
        <v>28</v>
      </c>
      <c r="R48" s="22" t="s">
        <v>28</v>
      </c>
      <c r="S48" s="22" t="s">
        <v>28</v>
      </c>
      <c r="T48" s="22" t="s">
        <v>28</v>
      </c>
      <c r="U48" s="22" t="s">
        <v>28</v>
      </c>
      <c r="V48" s="13">
        <v>98.113424657534267</v>
      </c>
      <c r="W48" s="13">
        <v>71.52027397260278</v>
      </c>
      <c r="X48" s="13">
        <v>71.52027397260278</v>
      </c>
      <c r="Y48" s="13">
        <v>71.324863387978112</v>
      </c>
      <c r="Z48" s="13">
        <v>71.52027397260278</v>
      </c>
      <c r="AA48" s="13">
        <v>89.932602739725994</v>
      </c>
      <c r="AB48" s="13">
        <v>102.20849315068494</v>
      </c>
      <c r="AC48" s="13">
        <v>106.3683060109289</v>
      </c>
      <c r="AD48" s="13">
        <v>63.635068493150683</v>
      </c>
      <c r="AE48" s="13">
        <v>64.400821917808202</v>
      </c>
      <c r="AF48" s="13">
        <v>58.149041095890333</v>
      </c>
      <c r="AG48" s="13">
        <v>64.513114754098382</v>
      </c>
      <c r="AH48" s="13">
        <v>66.727123287671219</v>
      </c>
      <c r="AI48" s="13">
        <v>75.341917808219165</v>
      </c>
      <c r="AJ48" s="13">
        <v>80.15561643835602</v>
      </c>
      <c r="AK48" s="13">
        <v>79.169125683060187</v>
      </c>
      <c r="AL48" s="13">
        <v>82.776712328767147</v>
      </c>
      <c r="AM48" s="13">
        <v>86.368493150685012</v>
      </c>
      <c r="AN48" s="13">
        <v>94.965205479452038</v>
      </c>
      <c r="AO48" s="13">
        <v>95.490983606557364</v>
      </c>
      <c r="AP48" s="13">
        <v>100.15671232876714</v>
      </c>
      <c r="AQ48" s="13">
        <v>118.02767123287676</v>
      </c>
      <c r="AR48" s="13">
        <v>113.3109589041096</v>
      </c>
      <c r="AS48" s="13">
        <v>117.18468273972593</v>
      </c>
      <c r="AT48" s="29">
        <v>119.51001634702182</v>
      </c>
      <c r="AU48" s="102">
        <v>1.5821400768298188E-2</v>
      </c>
      <c r="AV48" s="102">
        <v>1.3509007055166002E-3</v>
      </c>
    </row>
    <row r="49" spans="1:48">
      <c r="A49" t="s">
        <v>212</v>
      </c>
      <c r="B49" s="22" t="s">
        <v>28</v>
      </c>
      <c r="C49" s="22" t="s">
        <v>28</v>
      </c>
      <c r="D49" s="22" t="s">
        <v>28</v>
      </c>
      <c r="E49" s="22" t="s">
        <v>28</v>
      </c>
      <c r="F49" s="22" t="s">
        <v>28</v>
      </c>
      <c r="G49" s="22" t="s">
        <v>28</v>
      </c>
      <c r="H49" s="22" t="s">
        <v>28</v>
      </c>
      <c r="I49" s="22" t="s">
        <v>28</v>
      </c>
      <c r="J49" s="22" t="s">
        <v>28</v>
      </c>
      <c r="K49" s="22" t="s">
        <v>28</v>
      </c>
      <c r="L49" s="22" t="s">
        <v>28</v>
      </c>
      <c r="M49" s="22" t="s">
        <v>28</v>
      </c>
      <c r="N49" s="22" t="s">
        <v>28</v>
      </c>
      <c r="O49" s="22" t="s">
        <v>28</v>
      </c>
      <c r="P49" s="22" t="s">
        <v>28</v>
      </c>
      <c r="Q49" s="22" t="s">
        <v>28</v>
      </c>
      <c r="R49" s="22" t="s">
        <v>28</v>
      </c>
      <c r="S49" s="22" t="s">
        <v>28</v>
      </c>
      <c r="T49" s="22" t="s">
        <v>28</v>
      </c>
      <c r="U49" s="22" t="s">
        <v>28</v>
      </c>
      <c r="V49" s="13">
        <v>1301.2149041095886</v>
      </c>
      <c r="W49" s="13">
        <v>1307.4100273972604</v>
      </c>
      <c r="X49" s="13">
        <v>1361.130410958905</v>
      </c>
      <c r="Y49" s="13">
        <v>1248.2192896174868</v>
      </c>
      <c r="Z49" s="13">
        <v>1197.9370410958904</v>
      </c>
      <c r="AA49" s="13">
        <v>1301.2149041095886</v>
      </c>
      <c r="AB49" s="13">
        <v>1187.6326575342459</v>
      </c>
      <c r="AC49" s="13">
        <v>877.46448087431645</v>
      </c>
      <c r="AD49" s="13">
        <v>507.39726027397353</v>
      </c>
      <c r="AE49" s="13">
        <v>411.4958904109593</v>
      </c>
      <c r="AF49" s="13">
        <v>401.27123287671185</v>
      </c>
      <c r="AG49" s="13">
        <v>296.73224043715851</v>
      </c>
      <c r="AH49" s="13">
        <v>292.21643835616408</v>
      </c>
      <c r="AI49" s="13">
        <v>301.88246575342487</v>
      </c>
      <c r="AJ49" s="13">
        <v>271.83013698630128</v>
      </c>
      <c r="AK49" s="13">
        <v>256.33224043715848</v>
      </c>
      <c r="AL49" s="13">
        <v>287.61643835616474</v>
      </c>
      <c r="AM49" s="13">
        <v>285.70213698630147</v>
      </c>
      <c r="AN49" s="13">
        <v>294.76027397260236</v>
      </c>
      <c r="AO49" s="13">
        <v>310.22994535519075</v>
      </c>
      <c r="AP49" s="13">
        <v>296.34328767123333</v>
      </c>
      <c r="AQ49" s="13">
        <v>309.4572054794516</v>
      </c>
      <c r="AR49" s="13">
        <v>339.35495890410937</v>
      </c>
      <c r="AS49" s="13">
        <v>336.36372716491718</v>
      </c>
      <c r="AT49" s="29">
        <v>306.96416933671242</v>
      </c>
      <c r="AU49" s="102">
        <v>-8.105738444563293E-2</v>
      </c>
      <c r="AV49" s="102">
        <v>3.6192148171719377E-3</v>
      </c>
    </row>
    <row r="50" spans="1:48">
      <c r="A50" t="s">
        <v>115</v>
      </c>
      <c r="B50" s="13">
        <v>1486.3729863013702</v>
      </c>
      <c r="C50" s="13">
        <v>1595.0242191780812</v>
      </c>
      <c r="D50" s="13">
        <v>1717.6346301369872</v>
      </c>
      <c r="E50" s="13">
        <v>1823.9734426229506</v>
      </c>
      <c r="F50" s="13">
        <v>1967.3748493150688</v>
      </c>
      <c r="G50" s="13">
        <v>2081.375342465753</v>
      </c>
      <c r="H50" s="13">
        <v>2090.4785753424653</v>
      </c>
      <c r="I50" s="13">
        <v>2210.6840983606558</v>
      </c>
      <c r="J50" s="13">
        <v>2279.6107945205486</v>
      </c>
      <c r="K50" s="13">
        <v>2120.4677260273961</v>
      </c>
      <c r="L50" s="13">
        <v>1860.2596712328759</v>
      </c>
      <c r="M50" s="13">
        <v>1848.2515846994538</v>
      </c>
      <c r="N50" s="13">
        <v>1869.9157260273978</v>
      </c>
      <c r="O50" s="13">
        <v>1929.6231780821915</v>
      </c>
      <c r="P50" s="13">
        <v>1946.8136438356157</v>
      </c>
      <c r="Q50" s="13">
        <v>1671.7171038251365</v>
      </c>
      <c r="R50" s="13">
        <v>1558.5910684931503</v>
      </c>
      <c r="S50" s="13">
        <v>1579.5684383561656</v>
      </c>
      <c r="T50" s="13">
        <v>1530.7750136986299</v>
      </c>
      <c r="U50" s="13">
        <v>1850.902240437159</v>
      </c>
      <c r="V50" s="13">
        <v>1629.8211506849311</v>
      </c>
      <c r="W50" s="13">
        <v>1646.7605479452068</v>
      </c>
      <c r="X50" s="13">
        <v>1608.321698630137</v>
      </c>
      <c r="Y50" s="13">
        <v>1702.9123497267767</v>
      </c>
      <c r="Z50" s="13">
        <v>1743.6381369863016</v>
      </c>
      <c r="AA50" s="13">
        <v>1761.7702465753407</v>
      </c>
      <c r="AB50" s="13">
        <v>1758.1913424657528</v>
      </c>
      <c r="AC50" s="13">
        <v>1774.8031147540976</v>
      </c>
      <c r="AD50" s="13">
        <v>1791.2655342465746</v>
      </c>
      <c r="AE50" s="13">
        <v>1777.1393424657524</v>
      </c>
      <c r="AF50" s="13">
        <v>1757.1995068493154</v>
      </c>
      <c r="AG50" s="13">
        <v>1797.8137158469951</v>
      </c>
      <c r="AH50" s="13">
        <v>1752.431890410958</v>
      </c>
      <c r="AI50" s="13">
        <v>1740.762191780821</v>
      </c>
      <c r="AJ50" s="13">
        <v>1721.149315068493</v>
      </c>
      <c r="AK50" s="13">
        <v>1697.3733333333346</v>
      </c>
      <c r="AL50" s="13">
        <v>1697.2256438356169</v>
      </c>
      <c r="AM50" s="13">
        <v>1693.4299178082194</v>
      </c>
      <c r="AN50" s="13">
        <v>1716.7150684931519</v>
      </c>
      <c r="AO50" s="13">
        <v>1763.7051912568311</v>
      </c>
      <c r="AP50" s="13">
        <v>1802.196469176132</v>
      </c>
      <c r="AQ50" s="13">
        <v>1784.9668646066605</v>
      </c>
      <c r="AR50" s="13">
        <v>1714.3259202072825</v>
      </c>
      <c r="AS50" s="13">
        <v>1681.3142319102074</v>
      </c>
      <c r="AT50" s="29">
        <v>1611.3857447381874</v>
      </c>
      <c r="AU50" s="102">
        <v>-4.3039415687740834E-2</v>
      </c>
      <c r="AV50" s="102">
        <v>1.9161413343330255E-2</v>
      </c>
    </row>
    <row r="51" spans="1:48">
      <c r="A51" t="s">
        <v>92</v>
      </c>
      <c r="B51" s="22" t="s">
        <v>28</v>
      </c>
      <c r="C51" s="22" t="s">
        <v>28</v>
      </c>
      <c r="D51" s="22" t="s">
        <v>28</v>
      </c>
      <c r="E51" s="22" t="s">
        <v>28</v>
      </c>
      <c r="F51" s="22" t="s">
        <v>28</v>
      </c>
      <c r="G51" s="22" t="s">
        <v>28</v>
      </c>
      <c r="H51" s="22" t="s">
        <v>28</v>
      </c>
      <c r="I51" s="22" t="s">
        <v>28</v>
      </c>
      <c r="J51" s="22" t="s">
        <v>28</v>
      </c>
      <c r="K51" s="22" t="s">
        <v>28</v>
      </c>
      <c r="L51" s="22" t="s">
        <v>28</v>
      </c>
      <c r="M51" s="22" t="s">
        <v>28</v>
      </c>
      <c r="N51" s="22" t="s">
        <v>28</v>
      </c>
      <c r="O51" s="22" t="s">
        <v>28</v>
      </c>
      <c r="P51" s="22" t="s">
        <v>28</v>
      </c>
      <c r="Q51" s="22" t="s">
        <v>28</v>
      </c>
      <c r="R51" s="22" t="s">
        <v>28</v>
      </c>
      <c r="S51" s="22" t="s">
        <v>28</v>
      </c>
      <c r="T51" s="22" t="s">
        <v>28</v>
      </c>
      <c r="U51" s="22" t="s">
        <v>28</v>
      </c>
      <c r="V51" s="13">
        <v>235.5436164383562</v>
      </c>
      <c r="W51" s="13">
        <v>241.68252054794527</v>
      </c>
      <c r="X51" s="13">
        <v>229.34663013698628</v>
      </c>
      <c r="Y51" s="13">
        <v>282.24945355191267</v>
      </c>
      <c r="Z51" s="13">
        <v>270.62690410958902</v>
      </c>
      <c r="AA51" s="13">
        <v>204.71550684931503</v>
      </c>
      <c r="AB51" s="13">
        <v>216.35726027397257</v>
      </c>
      <c r="AC51" s="13">
        <v>174.75983606557381</v>
      </c>
      <c r="AD51" s="13">
        <v>156.35682191780813</v>
      </c>
      <c r="AE51" s="13">
        <v>141.31939726027397</v>
      </c>
      <c r="AF51" s="13">
        <v>132.84136986301363</v>
      </c>
      <c r="AG51" s="13">
        <v>129.11726775956296</v>
      </c>
      <c r="AH51" s="13">
        <v>139.47309589041097</v>
      </c>
      <c r="AI51" s="13">
        <v>140.10613698630135</v>
      </c>
      <c r="AJ51" s="13">
        <v>138.0410958904109</v>
      </c>
      <c r="AK51" s="13">
        <v>132.44732240437159</v>
      </c>
      <c r="AL51" s="13">
        <v>130.04460273972609</v>
      </c>
      <c r="AM51" s="13">
        <v>125.37347945205485</v>
      </c>
      <c r="AN51" s="13">
        <v>142.48558904109595</v>
      </c>
      <c r="AO51" s="13">
        <v>133.72131147540983</v>
      </c>
      <c r="AP51" s="13">
        <v>109.49605479452052</v>
      </c>
      <c r="AQ51" s="13">
        <v>102.19479452054797</v>
      </c>
      <c r="AR51" s="13">
        <v>99.215013698630202</v>
      </c>
      <c r="AS51" s="13">
        <v>100.68628029644273</v>
      </c>
      <c r="AT51" s="29">
        <v>100.55417836595207</v>
      </c>
      <c r="AU51" s="102">
        <v>-1.4901219302604352E-3</v>
      </c>
      <c r="AV51" s="102">
        <v>1.2581560208967961E-3</v>
      </c>
    </row>
    <row r="52" spans="1:48">
      <c r="A52" t="s">
        <v>178</v>
      </c>
      <c r="B52" s="13">
        <v>3473.1988254246539</v>
      </c>
      <c r="C52" s="13">
        <v>3730.978065534247</v>
      </c>
      <c r="D52" s="13">
        <v>4080.575274301375</v>
      </c>
      <c r="E52" s="13">
        <v>4348.7189724590116</v>
      </c>
      <c r="F52" s="13">
        <v>4638.8108227945131</v>
      </c>
      <c r="G52" s="13">
        <v>5124.2376127123243</v>
      </c>
      <c r="H52" s="13">
        <v>5455.7739857534216</v>
      </c>
      <c r="I52" s="13">
        <v>5896.2572340983597</v>
      </c>
      <c r="J52" s="13">
        <v>6361.6034943561626</v>
      </c>
      <c r="K52" s="13">
        <v>7007.9840292821891</v>
      </c>
      <c r="L52" s="13">
        <v>7328.7653372054829</v>
      </c>
      <c r="M52" s="13">
        <v>7504.0276284153006</v>
      </c>
      <c r="N52" s="13">
        <v>7848.0305316821887</v>
      </c>
      <c r="O52" s="13">
        <v>8312.2326885479433</v>
      </c>
      <c r="P52" s="13">
        <v>8481.3583676712278</v>
      </c>
      <c r="Q52" s="13">
        <v>8827.8761676136437</v>
      </c>
      <c r="R52" s="13">
        <v>8909.2134239717252</v>
      </c>
      <c r="S52" s="13">
        <v>8864.5712328346344</v>
      </c>
      <c r="T52" s="13">
        <v>8772.0063399835017</v>
      </c>
      <c r="U52" s="13">
        <v>8731.6709760757676</v>
      </c>
      <c r="V52" s="13">
        <v>935.71715068493154</v>
      </c>
      <c r="W52" s="13">
        <v>921.00920547945213</v>
      </c>
      <c r="X52" s="13">
        <v>903.62136986301346</v>
      </c>
      <c r="Y52" s="13">
        <v>935.76786885245895</v>
      </c>
      <c r="Z52" s="13">
        <v>893.52504109589051</v>
      </c>
      <c r="AA52" s="13">
        <v>925.52493150684916</v>
      </c>
      <c r="AB52" s="13">
        <v>641.21967123287641</v>
      </c>
      <c r="AC52" s="13">
        <v>582.85907103825173</v>
      </c>
      <c r="AD52" s="13">
        <v>520.3309041095888</v>
      </c>
      <c r="AE52" s="13">
        <v>449.77430136986311</v>
      </c>
      <c r="AF52" s="13">
        <v>439.54476712328756</v>
      </c>
      <c r="AG52" s="13">
        <v>484.81683060109282</v>
      </c>
      <c r="AH52" s="13">
        <v>494.69386301369849</v>
      </c>
      <c r="AI52" s="13">
        <v>481.72230136986275</v>
      </c>
      <c r="AJ52" s="13">
        <v>448.28569863013678</v>
      </c>
      <c r="AK52" s="13">
        <v>416.69224043715843</v>
      </c>
      <c r="AL52" s="13">
        <v>445.00145671232877</v>
      </c>
      <c r="AM52" s="13">
        <v>469.45162136986301</v>
      </c>
      <c r="AN52" s="13">
        <v>493.30245287671232</v>
      </c>
      <c r="AO52" s="13">
        <v>502.42012868852447</v>
      </c>
      <c r="AP52" s="13">
        <v>539.78050465753415</v>
      </c>
      <c r="AQ52" s="13">
        <v>549.15671513698658</v>
      </c>
      <c r="AR52" s="13">
        <v>581.52247388388605</v>
      </c>
      <c r="AS52" s="13">
        <v>591.72443866788421</v>
      </c>
      <c r="AT52" s="29">
        <v>580.44529937397795</v>
      </c>
      <c r="AU52" s="102">
        <v>-1.9614513049824756E-2</v>
      </c>
      <c r="AV52" s="102">
        <v>7.116417721274206E-3</v>
      </c>
    </row>
    <row r="53" spans="1:48">
      <c r="A53" s="332" t="s">
        <v>179</v>
      </c>
      <c r="B53" s="41">
        <v>11826.15827747945</v>
      </c>
      <c r="C53" s="41">
        <v>12885.90836690411</v>
      </c>
      <c r="D53" s="41">
        <v>14021.395548273977</v>
      </c>
      <c r="E53" s="41">
        <v>15232.634764808739</v>
      </c>
      <c r="F53" s="41">
        <v>16831.271151561636</v>
      </c>
      <c r="G53" s="41">
        <v>18628.455694904103</v>
      </c>
      <c r="H53" s="41">
        <v>19604.529383013702</v>
      </c>
      <c r="I53" s="41">
        <v>21010.074064699453</v>
      </c>
      <c r="J53" s="41">
        <v>22583.105740931507</v>
      </c>
      <c r="K53" s="41">
        <v>22250.994385446575</v>
      </c>
      <c r="L53" s="41">
        <v>22060.813118027403</v>
      </c>
      <c r="M53" s="41">
        <v>23221.734295081969</v>
      </c>
      <c r="N53" s="41">
        <v>23456.114915243834</v>
      </c>
      <c r="O53" s="41">
        <v>24587.391907726025</v>
      </c>
      <c r="P53" s="41">
        <v>25117.430258082182</v>
      </c>
      <c r="Q53" s="41">
        <v>24388.938244116373</v>
      </c>
      <c r="R53" s="41">
        <v>23506.930876026523</v>
      </c>
      <c r="S53" s="41">
        <v>22772.542082149703</v>
      </c>
      <c r="T53" s="41">
        <v>22343.689531764318</v>
      </c>
      <c r="U53" s="41">
        <v>22429.328161868121</v>
      </c>
      <c r="V53" s="41">
        <v>22406.028232876706</v>
      </c>
      <c r="W53" s="41">
        <v>22969.779328747118</v>
      </c>
      <c r="X53" s="41">
        <v>23118.428849295073</v>
      </c>
      <c r="Y53" s="41">
        <v>23166.866628455286</v>
      </c>
      <c r="Z53" s="41">
        <v>23217.298945215469</v>
      </c>
      <c r="AA53" s="41">
        <v>23472.943506899308</v>
      </c>
      <c r="AB53" s="41">
        <v>23034.238547945206</v>
      </c>
      <c r="AC53" s="41">
        <v>22188.852830601081</v>
      </c>
      <c r="AD53" s="41">
        <v>20715.980452054799</v>
      </c>
      <c r="AE53" s="41">
        <v>19879.394246575339</v>
      </c>
      <c r="AF53" s="41">
        <v>19721.30649316069</v>
      </c>
      <c r="AG53" s="41">
        <v>19573.193983606565</v>
      </c>
      <c r="AH53" s="41">
        <v>19753.249972602745</v>
      </c>
      <c r="AI53" s="41">
        <v>19844.800424657526</v>
      </c>
      <c r="AJ53" s="41">
        <v>19760.146616438353</v>
      </c>
      <c r="AK53" s="41">
        <v>19576.553355191256</v>
      </c>
      <c r="AL53" s="41">
        <v>19766.364059452055</v>
      </c>
      <c r="AM53" s="41">
        <v>19759.885593972602</v>
      </c>
      <c r="AN53" s="41">
        <v>19940.28343919808</v>
      </c>
      <c r="AO53" s="41">
        <v>20138.640902497587</v>
      </c>
      <c r="AP53" s="41">
        <v>20300.538719503234</v>
      </c>
      <c r="AQ53" s="41">
        <v>20498.466407588974</v>
      </c>
      <c r="AR53" s="41">
        <v>20203.350203997208</v>
      </c>
      <c r="AS53" s="41">
        <v>20192.900239972685</v>
      </c>
      <c r="AT53" s="41">
        <v>19371.693203366147</v>
      </c>
      <c r="AU53" s="334">
        <v>-4.2103511044062625E-2</v>
      </c>
      <c r="AV53" s="334">
        <v>0.23541540103732561</v>
      </c>
    </row>
    <row r="54" spans="1:48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9"/>
      <c r="AU54" s="102"/>
      <c r="AV54" s="102"/>
    </row>
    <row r="55" spans="1:48">
      <c r="A55" t="s">
        <v>93</v>
      </c>
      <c r="B55" s="13">
        <v>201.3438356164383</v>
      </c>
      <c r="C55" s="13">
        <v>222.37413698630138</v>
      </c>
      <c r="D55" s="13">
        <v>245.6292602739727</v>
      </c>
      <c r="E55" s="13">
        <v>270.61874316939867</v>
      </c>
      <c r="F55" s="13">
        <v>299.69917808219151</v>
      </c>
      <c r="G55" s="13">
        <v>331.03046575342472</v>
      </c>
      <c r="H55" s="13">
        <v>365.63435616438295</v>
      </c>
      <c r="I55" s="13">
        <v>403.2941530054643</v>
      </c>
      <c r="J55" s="13">
        <v>472.6243287671229</v>
      </c>
      <c r="K55" s="13">
        <v>502.89101369862942</v>
      </c>
      <c r="L55" s="13">
        <v>570.79583561643869</v>
      </c>
      <c r="M55" s="13">
        <v>599.48229508196675</v>
      </c>
      <c r="N55" s="13">
        <v>638.31802739725981</v>
      </c>
      <c r="O55" s="13">
        <v>645.59057534246585</v>
      </c>
      <c r="P55" s="13">
        <v>691.68235616438255</v>
      </c>
      <c r="Q55" s="13">
        <v>625.14535519125639</v>
      </c>
      <c r="R55" s="13">
        <v>569.99232876712347</v>
      </c>
      <c r="S55" s="13">
        <v>619.43534246575359</v>
      </c>
      <c r="T55" s="13">
        <v>747.81068493150667</v>
      </c>
      <c r="U55" s="13">
        <v>811.72677595628375</v>
      </c>
      <c r="V55" s="13">
        <v>893.10739726027327</v>
      </c>
      <c r="W55" s="13">
        <v>862.78136986301274</v>
      </c>
      <c r="X55" s="13">
        <v>890.85780821917922</v>
      </c>
      <c r="Y55" s="13">
        <v>773.81803278688596</v>
      </c>
      <c r="Z55" s="13">
        <v>881.65232876712344</v>
      </c>
      <c r="AA55" s="13">
        <v>950.53589041095915</v>
      </c>
      <c r="AB55" s="13">
        <v>995.21506849315131</v>
      </c>
      <c r="AC55" s="13">
        <v>1017.3221311475407</v>
      </c>
      <c r="AD55" s="13">
        <v>1043.9772602739729</v>
      </c>
      <c r="AE55" s="13">
        <v>1099.4183561643833</v>
      </c>
      <c r="AF55" s="13">
        <v>1205.9610958904116</v>
      </c>
      <c r="AG55" s="13">
        <v>1259.2663934426221</v>
      </c>
      <c r="AH55" s="13">
        <v>1238.5221369863009</v>
      </c>
      <c r="AI55" s="13">
        <v>1194.2863561643837</v>
      </c>
      <c r="AJ55" s="13">
        <v>1221.4225753424669</v>
      </c>
      <c r="AK55" s="13">
        <v>1300.513715846995</v>
      </c>
      <c r="AL55" s="13">
        <v>1314.4511232876721</v>
      </c>
      <c r="AM55" s="13">
        <v>1413.2576438356159</v>
      </c>
      <c r="AN55" s="13">
        <v>1498.3840547945197</v>
      </c>
      <c r="AO55" s="13">
        <v>1558.364207650274</v>
      </c>
      <c r="AP55" s="13">
        <v>1619.5682015861444</v>
      </c>
      <c r="AQ55" s="13">
        <v>1693.0395085463454</v>
      </c>
      <c r="AR55" s="13">
        <v>1684.8716635143976</v>
      </c>
      <c r="AS55" s="13">
        <v>1761.3179567666939</v>
      </c>
      <c r="AT55" s="29">
        <v>1740.6612015418093</v>
      </c>
      <c r="AU55" s="102">
        <v>-1.3228747579329125E-2</v>
      </c>
      <c r="AV55" s="102">
        <v>2.1527972727911081E-2</v>
      </c>
    </row>
    <row r="56" spans="1:48">
      <c r="A56" t="s">
        <v>95</v>
      </c>
      <c r="B56" s="13">
        <v>104.26427397260271</v>
      </c>
      <c r="C56" s="13">
        <v>101.08536986301361</v>
      </c>
      <c r="D56" s="13">
        <v>97.986684931506886</v>
      </c>
      <c r="E56" s="13">
        <v>94.734153005464506</v>
      </c>
      <c r="F56" s="13">
        <v>92.078191780821896</v>
      </c>
      <c r="G56" s="13">
        <v>89.242904109589006</v>
      </c>
      <c r="H56" s="13">
        <v>87.793534246575319</v>
      </c>
      <c r="I56" s="13">
        <v>95.003224043715889</v>
      </c>
      <c r="J56" s="13">
        <v>89.890301369862996</v>
      </c>
      <c r="K56" s="13">
        <v>82.278410958904175</v>
      </c>
      <c r="L56" s="13">
        <v>63.663506849315162</v>
      </c>
      <c r="M56" s="13">
        <v>74.959234972677606</v>
      </c>
      <c r="N56" s="13">
        <v>72.747178082191795</v>
      </c>
      <c r="O56" s="13">
        <v>78.68186301369866</v>
      </c>
      <c r="P56" s="13">
        <v>87.900164383561687</v>
      </c>
      <c r="Q56" s="13">
        <v>86.692622950819711</v>
      </c>
      <c r="R56" s="13">
        <v>114.82383561643833</v>
      </c>
      <c r="S56" s="13">
        <v>128.87041095890402</v>
      </c>
      <c r="T56" s="13">
        <v>144.38356164383558</v>
      </c>
      <c r="U56" s="13">
        <v>159.33579234972689</v>
      </c>
      <c r="V56" s="13">
        <v>161.51506849315064</v>
      </c>
      <c r="W56" s="13">
        <v>167.43506849315071</v>
      </c>
      <c r="X56" s="13">
        <v>165.15452054794534</v>
      </c>
      <c r="Y56" s="13">
        <v>162.42213114754088</v>
      </c>
      <c r="Z56" s="13">
        <v>161.49232876712347</v>
      </c>
      <c r="AA56" s="13">
        <v>106.4449315068493</v>
      </c>
      <c r="AB56" s="13">
        <v>72.33041095890411</v>
      </c>
      <c r="AC56" s="13">
        <v>110.37431693989072</v>
      </c>
      <c r="AD56" s="13">
        <v>101.43287671232871</v>
      </c>
      <c r="AE56" s="13">
        <v>124.25808219178087</v>
      </c>
      <c r="AF56" s="13">
        <v>129.47753424657546</v>
      </c>
      <c r="AG56" s="13">
        <v>125.65628415300544</v>
      </c>
      <c r="AH56" s="13">
        <v>145.20739726027398</v>
      </c>
      <c r="AI56" s="13">
        <v>215.77264383561644</v>
      </c>
      <c r="AJ56" s="13">
        <v>243.08471232876718</v>
      </c>
      <c r="AK56" s="13">
        <v>245.77641530054638</v>
      </c>
      <c r="AL56" s="13">
        <v>251.30142602739721</v>
      </c>
      <c r="AM56" s="13">
        <v>270.93510273972606</v>
      </c>
      <c r="AN56" s="13">
        <v>295.90172602739733</v>
      </c>
      <c r="AO56" s="13">
        <v>326.63078688524638</v>
      </c>
      <c r="AP56" s="13">
        <v>359.04895890411012</v>
      </c>
      <c r="AQ56" s="13">
        <v>333.07337740244941</v>
      </c>
      <c r="AR56" s="13">
        <v>338.20413698630136</v>
      </c>
      <c r="AS56" s="13">
        <v>369.8943192918033</v>
      </c>
      <c r="AT56" s="29">
        <v>418.52383624657534</v>
      </c>
      <c r="AU56" s="102">
        <v>9.7890912650410167E-2</v>
      </c>
      <c r="AV56" s="102">
        <v>4.9464580226400018E-3</v>
      </c>
    </row>
    <row r="57" spans="1:48">
      <c r="A57" t="s">
        <v>144</v>
      </c>
      <c r="B57" s="13">
        <v>1.02</v>
      </c>
      <c r="C57" s="13">
        <v>1.0169863013698635</v>
      </c>
      <c r="D57" s="13">
        <v>1.5517808219178073</v>
      </c>
      <c r="E57" s="13">
        <v>1.9857923497267764</v>
      </c>
      <c r="F57" s="13">
        <v>2.3019178082191805</v>
      </c>
      <c r="G57" s="13">
        <v>1.9750684931506857</v>
      </c>
      <c r="H57" s="13">
        <v>1.9093150684931506</v>
      </c>
      <c r="I57" s="13">
        <v>2.266120218579236</v>
      </c>
      <c r="J57" s="13">
        <v>2.943013698630141</v>
      </c>
      <c r="K57" s="13">
        <v>4.0153424657534265</v>
      </c>
      <c r="L57" s="13">
        <v>4.7835616438356112</v>
      </c>
      <c r="M57" s="13">
        <v>6.5836065573770437</v>
      </c>
      <c r="N57" s="13">
        <v>8.6605479452054759</v>
      </c>
      <c r="O57" s="13">
        <v>8.5394520547945145</v>
      </c>
      <c r="P57" s="13">
        <v>9.2424657534246499</v>
      </c>
      <c r="Q57" s="13">
        <v>16.948907103825128</v>
      </c>
      <c r="R57" s="13">
        <v>18.533972602739734</v>
      </c>
      <c r="S57" s="13">
        <v>27.28931506849311</v>
      </c>
      <c r="T57" s="13">
        <v>30.250958904109602</v>
      </c>
      <c r="U57" s="13">
        <v>33.57486338797812</v>
      </c>
      <c r="V57" s="13">
        <v>44.253972602739786</v>
      </c>
      <c r="W57" s="13">
        <v>50.859726027397315</v>
      </c>
      <c r="X57" s="13">
        <v>53.946575342465778</v>
      </c>
      <c r="Y57" s="13">
        <v>38.341256830601061</v>
      </c>
      <c r="Z57" s="13">
        <v>42.403287671232889</v>
      </c>
      <c r="AA57" s="13">
        <v>43.338356164383541</v>
      </c>
      <c r="AB57" s="13">
        <v>39.10328767123292</v>
      </c>
      <c r="AC57" s="13">
        <v>40.480601092896201</v>
      </c>
      <c r="AD57" s="13">
        <v>41.29095890410963</v>
      </c>
      <c r="AE57" s="13">
        <v>43.793424657534239</v>
      </c>
      <c r="AF57" s="13">
        <v>45.696986301369826</v>
      </c>
      <c r="AG57" s="13">
        <v>48.019125683060082</v>
      </c>
      <c r="AH57" s="13">
        <v>50.708767123287714</v>
      </c>
      <c r="AI57" s="13">
        <v>52.022465753424633</v>
      </c>
      <c r="AJ57" s="13">
        <v>51.434520547945212</v>
      </c>
      <c r="AK57" s="13">
        <v>60.470530054644819</v>
      </c>
      <c r="AL57" s="13">
        <v>72.852739726027394</v>
      </c>
      <c r="AM57" s="13">
        <v>89.333493150684916</v>
      </c>
      <c r="AN57" s="13">
        <v>104.92036986301368</v>
      </c>
      <c r="AO57" s="13">
        <v>121.94199453551911</v>
      </c>
      <c r="AP57" s="13">
        <v>143.92942904109586</v>
      </c>
      <c r="AQ57" s="13">
        <v>158.43389589041095</v>
      </c>
      <c r="AR57" s="13">
        <v>174.47426849315073</v>
      </c>
      <c r="AS57" s="13">
        <v>197.63704644808749</v>
      </c>
      <c r="AT57" s="29">
        <v>209.44278624852063</v>
      </c>
      <c r="AU57" s="102">
        <v>5.0021389454316667E-2</v>
      </c>
      <c r="AV57" s="102">
        <v>2.1133596536007451E-3</v>
      </c>
    </row>
    <row r="58" spans="1:48">
      <c r="A58" t="s">
        <v>96</v>
      </c>
      <c r="B58" s="13">
        <v>392.06613698630207</v>
      </c>
      <c r="C58" s="13">
        <v>395.42909589041062</v>
      </c>
      <c r="D58" s="13">
        <v>398.79391780821982</v>
      </c>
      <c r="E58" s="13">
        <v>401.10180327868875</v>
      </c>
      <c r="F58" s="13">
        <v>405.64301369863063</v>
      </c>
      <c r="G58" s="13">
        <v>409.1272876712332</v>
      </c>
      <c r="H58" s="13">
        <v>412.61342465753455</v>
      </c>
      <c r="I58" s="13">
        <v>439.78786885245921</v>
      </c>
      <c r="J58" s="13">
        <v>467.36728767123225</v>
      </c>
      <c r="K58" s="13">
        <v>489.41643835616446</v>
      </c>
      <c r="L58" s="13">
        <v>367.67402739726015</v>
      </c>
      <c r="M58" s="13">
        <v>429.39868852459</v>
      </c>
      <c r="N58" s="13">
        <v>501.53254794520547</v>
      </c>
      <c r="O58" s="13">
        <v>539.25463013698709</v>
      </c>
      <c r="P58" s="13">
        <v>655.73819178082204</v>
      </c>
      <c r="Q58" s="13">
        <v>599.44918032786961</v>
      </c>
      <c r="R58" s="13">
        <v>718.1550684931517</v>
      </c>
      <c r="S58" s="13">
        <v>795.39232876712401</v>
      </c>
      <c r="T58" s="13">
        <v>868.23917808219232</v>
      </c>
      <c r="U58" s="13">
        <v>918.31666666666638</v>
      </c>
      <c r="V58" s="13">
        <v>944.88958904109586</v>
      </c>
      <c r="W58" s="13">
        <v>941.7175342465747</v>
      </c>
      <c r="X58" s="13">
        <v>981.51150684931599</v>
      </c>
      <c r="Y58" s="13">
        <v>997.85628415300619</v>
      </c>
      <c r="Z58" s="13">
        <v>984.65123287671122</v>
      </c>
      <c r="AA58" s="13">
        <v>1170.8936986301374</v>
      </c>
      <c r="AB58" s="13">
        <v>1248.9575342465762</v>
      </c>
      <c r="AC58" s="13">
        <v>1175.8551912568316</v>
      </c>
      <c r="AD58" s="13">
        <v>1214.4698630136977</v>
      </c>
      <c r="AE58" s="13">
        <v>1341.2927123287675</v>
      </c>
      <c r="AF58" s="13">
        <v>1280.1638356164381</v>
      </c>
      <c r="AG58" s="13">
        <v>1345.1360655737712</v>
      </c>
      <c r="AH58" s="13">
        <v>1399.694246575343</v>
      </c>
      <c r="AI58" s="13">
        <v>1500.9789041095887</v>
      </c>
      <c r="AJ58" s="13">
        <v>1543.27</v>
      </c>
      <c r="AK58" s="13">
        <v>1579.2193989071047</v>
      </c>
      <c r="AL58" s="13">
        <v>1605.1197808219185</v>
      </c>
      <c r="AM58" s="13">
        <v>1632.0953972602751</v>
      </c>
      <c r="AN58" s="13">
        <v>1758.5165479452039</v>
      </c>
      <c r="AO58" s="13">
        <v>1880.2092896174868</v>
      </c>
      <c r="AP58" s="13">
        <v>1987.0782781993569</v>
      </c>
      <c r="AQ58" s="13">
        <v>2064.9632398947138</v>
      </c>
      <c r="AR58" s="13">
        <v>2211.7947527775718</v>
      </c>
      <c r="AS58" s="13">
        <v>2389.5154367803661</v>
      </c>
      <c r="AT58" s="29">
        <v>2614.2277708215411</v>
      </c>
      <c r="AU58" s="102">
        <v>9.7870415273878741E-2</v>
      </c>
      <c r="AV58" s="102">
        <v>3.1382082150060088E-2</v>
      </c>
    </row>
    <row r="59" spans="1:48">
      <c r="A59" t="s">
        <v>145</v>
      </c>
      <c r="B59" s="22" t="s">
        <v>147</v>
      </c>
      <c r="C59" s="22" t="s">
        <v>147</v>
      </c>
      <c r="D59" s="13">
        <v>0.65890410958904133</v>
      </c>
      <c r="E59" s="13">
        <v>1.2185792349726778</v>
      </c>
      <c r="F59" s="13">
        <v>2.0194520547945203</v>
      </c>
      <c r="G59" s="13">
        <v>4.3156164383561588</v>
      </c>
      <c r="H59" s="13">
        <v>4.9676712328767128</v>
      </c>
      <c r="I59" s="13">
        <v>6.8013661202185753</v>
      </c>
      <c r="J59" s="13">
        <v>9.8676712328767167</v>
      </c>
      <c r="K59" s="13">
        <v>15.328219178082199</v>
      </c>
      <c r="L59" s="13">
        <v>22.933972602739683</v>
      </c>
      <c r="M59" s="13">
        <v>33.419398907103833</v>
      </c>
      <c r="N59" s="13">
        <v>49.521643835616445</v>
      </c>
      <c r="O59" s="13">
        <v>55.790958904109544</v>
      </c>
      <c r="P59" s="13">
        <v>60.604383561643779</v>
      </c>
      <c r="Q59" s="13">
        <v>106.54863387978142</v>
      </c>
      <c r="R59" s="13">
        <v>118.7304109589041</v>
      </c>
      <c r="S59" s="13">
        <v>127.01972602739728</v>
      </c>
      <c r="T59" s="13">
        <v>125.83479452054793</v>
      </c>
      <c r="U59" s="13">
        <v>114.33142076502735</v>
      </c>
      <c r="V59" s="13">
        <v>140.82986301369871</v>
      </c>
      <c r="W59" s="13">
        <v>168.52356164383565</v>
      </c>
      <c r="X59" s="13">
        <v>178.26191780821918</v>
      </c>
      <c r="Y59" s="13">
        <v>220.61475409836044</v>
      </c>
      <c r="Z59" s="13">
        <v>227.15534246575342</v>
      </c>
      <c r="AA59" s="13">
        <v>248.4509589041094</v>
      </c>
      <c r="AB59" s="13">
        <v>318.23150684931539</v>
      </c>
      <c r="AC59" s="13">
        <v>326.23633879781397</v>
      </c>
      <c r="AD59" s="13">
        <v>337.09835616438335</v>
      </c>
      <c r="AE59" s="13">
        <v>354.68356164383601</v>
      </c>
      <c r="AF59" s="13">
        <v>349.26301369862983</v>
      </c>
      <c r="AG59" s="13">
        <v>346.80327868852481</v>
      </c>
      <c r="AH59" s="13">
        <v>344.86684931506863</v>
      </c>
      <c r="AI59" s="13">
        <v>283.13506849315036</v>
      </c>
      <c r="AJ59" s="13">
        <v>271.25972602739768</v>
      </c>
      <c r="AK59" s="13">
        <v>257.88743169398907</v>
      </c>
      <c r="AL59" s="13">
        <v>296.61369863013721</v>
      </c>
      <c r="AM59" s="13">
        <v>325.53780821917769</v>
      </c>
      <c r="AN59" s="13">
        <v>340.32493150684877</v>
      </c>
      <c r="AO59" s="13">
        <v>364.46967213114743</v>
      </c>
      <c r="AP59" s="13">
        <v>394.39095890410943</v>
      </c>
      <c r="AQ59" s="13">
        <v>419.96493150684887</v>
      </c>
      <c r="AR59" s="13">
        <v>447.79218350767098</v>
      </c>
      <c r="AS59" s="13">
        <v>474.60768915928958</v>
      </c>
      <c r="AT59" s="29">
        <v>455.41793325150661</v>
      </c>
      <c r="AU59" s="102">
        <v>-4.9547703877335314E-2</v>
      </c>
      <c r="AV59" s="102">
        <v>5.6199157586566415E-3</v>
      </c>
    </row>
    <row r="60" spans="1:48">
      <c r="A60" t="s">
        <v>99</v>
      </c>
      <c r="B60" s="13">
        <v>258.94454794520539</v>
      </c>
      <c r="C60" s="13">
        <v>271.53413698630146</v>
      </c>
      <c r="D60" s="13">
        <v>284.79008219178075</v>
      </c>
      <c r="E60" s="13">
        <v>298.00535519125685</v>
      </c>
      <c r="F60" s="13">
        <v>313.52805479452036</v>
      </c>
      <c r="G60" s="13">
        <v>329.06219178082188</v>
      </c>
      <c r="H60" s="13">
        <v>345.37808219178072</v>
      </c>
      <c r="I60" s="13">
        <v>365.52808743169402</v>
      </c>
      <c r="J60" s="13">
        <v>386.53583561643831</v>
      </c>
      <c r="K60" s="13">
        <v>393.21572602739712</v>
      </c>
      <c r="L60" s="13">
        <v>408.39358904109611</v>
      </c>
      <c r="M60" s="13">
        <v>441.29830601092902</v>
      </c>
      <c r="N60" s="13">
        <v>472.66498630136977</v>
      </c>
      <c r="O60" s="13">
        <v>516.89736986301364</v>
      </c>
      <c r="P60" s="13">
        <v>594.66175342465772</v>
      </c>
      <c r="Q60" s="13">
        <v>615.51229508196718</v>
      </c>
      <c r="R60" s="13">
        <v>685.38082191780825</v>
      </c>
      <c r="S60" s="13">
        <v>693.8</v>
      </c>
      <c r="T60" s="13">
        <v>694.05972602739723</v>
      </c>
      <c r="U60" s="13">
        <v>731.24863387978144</v>
      </c>
      <c r="V60" s="13">
        <v>770.15205479452072</v>
      </c>
      <c r="W60" s="13">
        <v>809.4915068493151</v>
      </c>
      <c r="X60" s="13">
        <v>821.75753424657535</v>
      </c>
      <c r="Y60" s="13">
        <v>882.96857923497259</v>
      </c>
      <c r="Z60" s="13">
        <v>911.31150684931515</v>
      </c>
      <c r="AA60" s="13">
        <v>973.79178082191754</v>
      </c>
      <c r="AB60" s="13">
        <v>924.97424657534179</v>
      </c>
      <c r="AC60" s="13">
        <v>1008.3375409836065</v>
      </c>
      <c r="AD60" s="13">
        <v>1095.0013150684931</v>
      </c>
      <c r="AE60" s="13">
        <v>1161.3728219178088</v>
      </c>
      <c r="AF60" s="13">
        <v>1226.8745205479449</v>
      </c>
      <c r="AG60" s="13">
        <v>1232.6521857923487</v>
      </c>
      <c r="AH60" s="13">
        <v>1273.7838356164389</v>
      </c>
      <c r="AI60" s="13">
        <v>1304.2029041095882</v>
      </c>
      <c r="AJ60" s="13">
        <v>1358.1973443835616</v>
      </c>
      <c r="AK60" s="13">
        <v>1394.2263934426221</v>
      </c>
      <c r="AL60" s="13">
        <v>1438.5310684931503</v>
      </c>
      <c r="AM60" s="13">
        <v>1432.3709589041102</v>
      </c>
      <c r="AN60" s="13">
        <v>1396.1562739726021</v>
      </c>
      <c r="AO60" s="13">
        <v>1454.0715832025669</v>
      </c>
      <c r="AP60" s="13">
        <v>1506.4145909794524</v>
      </c>
      <c r="AQ60" s="13">
        <v>1577.9661354261668</v>
      </c>
      <c r="AR60" s="13">
        <v>1611.8095962043926</v>
      </c>
      <c r="AS60" s="13">
        <v>1670.9459897842162</v>
      </c>
      <c r="AT60" s="29">
        <v>1707.6867893605074</v>
      </c>
      <c r="AU60" s="102">
        <v>2.1198987161929583E-2</v>
      </c>
      <c r="AV60" s="102">
        <v>2.1041838268544909E-2</v>
      </c>
    </row>
    <row r="61" spans="1:48">
      <c r="A61" s="332" t="s">
        <v>100</v>
      </c>
      <c r="B61" s="41">
        <v>958.08098630137033</v>
      </c>
      <c r="C61" s="41">
        <v>991.90136986301343</v>
      </c>
      <c r="D61" s="41">
        <v>1029.410630136987</v>
      </c>
      <c r="E61" s="41">
        <v>1067.6644262295083</v>
      </c>
      <c r="F61" s="41">
        <v>1115.2698082191782</v>
      </c>
      <c r="G61" s="41">
        <v>1164.7535342465756</v>
      </c>
      <c r="H61" s="41">
        <v>1218.2963835616433</v>
      </c>
      <c r="I61" s="41">
        <v>1312.6808196721313</v>
      </c>
      <c r="J61" s="41">
        <v>1429.2284383561635</v>
      </c>
      <c r="K61" s="41">
        <v>1487.1451506849307</v>
      </c>
      <c r="L61" s="41">
        <v>1438.2444931506852</v>
      </c>
      <c r="M61" s="41">
        <v>1585.1415300546441</v>
      </c>
      <c r="N61" s="41">
        <v>1743.4449315068487</v>
      </c>
      <c r="O61" s="41">
        <v>1844.7548493150691</v>
      </c>
      <c r="P61" s="41">
        <v>2099.8293150684926</v>
      </c>
      <c r="Q61" s="41">
        <v>2050.2969945355194</v>
      </c>
      <c r="R61" s="41">
        <v>2225.6164383561659</v>
      </c>
      <c r="S61" s="41">
        <v>2391.8071232876714</v>
      </c>
      <c r="T61" s="41">
        <v>2610.5789041095891</v>
      </c>
      <c r="U61" s="41">
        <v>2768.5341530054638</v>
      </c>
      <c r="V61" s="41">
        <v>2954.7479452054795</v>
      </c>
      <c r="W61" s="41">
        <v>3000.8087671232865</v>
      </c>
      <c r="X61" s="41">
        <v>3091.4898630137009</v>
      </c>
      <c r="Y61" s="41">
        <v>3076.0210382513674</v>
      </c>
      <c r="Z61" s="41">
        <v>3208.6660273972598</v>
      </c>
      <c r="AA61" s="41">
        <v>3493.4556164383566</v>
      </c>
      <c r="AB61" s="41">
        <v>3598.8120547945218</v>
      </c>
      <c r="AC61" s="41">
        <v>3678.6061202185801</v>
      </c>
      <c r="AD61" s="41">
        <v>3833.2706301369853</v>
      </c>
      <c r="AE61" s="41">
        <v>4124.8189589041103</v>
      </c>
      <c r="AF61" s="41">
        <v>4237.4369863013699</v>
      </c>
      <c r="AG61" s="41">
        <v>4357.5333333333328</v>
      </c>
      <c r="AH61" s="41">
        <v>4452.7832328767126</v>
      </c>
      <c r="AI61" s="41">
        <v>4550.3983424657517</v>
      </c>
      <c r="AJ61" s="41">
        <v>4688.6688786301384</v>
      </c>
      <c r="AK61" s="41">
        <v>4838.0938852459021</v>
      </c>
      <c r="AL61" s="41">
        <v>4978.8698369863023</v>
      </c>
      <c r="AM61" s="41">
        <v>5163.5304041095906</v>
      </c>
      <c r="AN61" s="41">
        <v>5394.2039041095859</v>
      </c>
      <c r="AO61" s="41">
        <v>5705.6875340222396</v>
      </c>
      <c r="AP61" s="41">
        <v>6010.4304176142696</v>
      </c>
      <c r="AQ61" s="41">
        <v>6247.4410886669357</v>
      </c>
      <c r="AR61" s="41">
        <v>6468.9466014834861</v>
      </c>
      <c r="AS61" s="41">
        <v>6863.9184382304556</v>
      </c>
      <c r="AT61" s="41">
        <v>7145.9603174704616</v>
      </c>
      <c r="AU61" s="334">
        <v>3.8286611755028011E-2</v>
      </c>
      <c r="AV61" s="334">
        <v>8.6631626581413448E-2</v>
      </c>
    </row>
    <row r="62" spans="1:48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29"/>
      <c r="AU62" s="102"/>
      <c r="AV62" s="102"/>
    </row>
    <row r="63" spans="1:48">
      <c r="A63" t="s">
        <v>126</v>
      </c>
      <c r="B63" s="13">
        <v>26.985479452054797</v>
      </c>
      <c r="C63" s="13">
        <v>35.660821917808271</v>
      </c>
      <c r="D63" s="13">
        <v>33.638356164383566</v>
      </c>
      <c r="E63" s="13">
        <v>35.761748633879783</v>
      </c>
      <c r="F63" s="13">
        <v>38.096164383561685</v>
      </c>
      <c r="G63" s="13">
        <v>43.474794520547945</v>
      </c>
      <c r="H63" s="13">
        <v>49.307178082191811</v>
      </c>
      <c r="I63" s="13">
        <v>54.02524590163938</v>
      </c>
      <c r="J63" s="13">
        <v>59.359561643835676</v>
      </c>
      <c r="K63" s="13">
        <v>66.181534246575325</v>
      </c>
      <c r="L63" s="13">
        <v>73.438904109589146</v>
      </c>
      <c r="M63" s="13">
        <v>85.313060109289637</v>
      </c>
      <c r="N63" s="13">
        <v>95.97221917808227</v>
      </c>
      <c r="O63" s="13">
        <v>100.14542465753426</v>
      </c>
      <c r="P63" s="13">
        <v>119.60613698630131</v>
      </c>
      <c r="Q63" s="13">
        <v>121.3210382513661</v>
      </c>
      <c r="R63" s="13">
        <v>131.28410958904107</v>
      </c>
      <c r="S63" s="13">
        <v>138.94630136986314</v>
      </c>
      <c r="T63" s="13">
        <v>156.52383561643833</v>
      </c>
      <c r="U63" s="13">
        <v>173.27622950819671</v>
      </c>
      <c r="V63" s="13">
        <v>177.83424657534246</v>
      </c>
      <c r="W63" s="13">
        <v>181.44547945205483</v>
      </c>
      <c r="X63" s="13">
        <v>184.16630136986305</v>
      </c>
      <c r="Y63" s="13">
        <v>183.35355191256838</v>
      </c>
      <c r="Z63" s="13">
        <v>193.72054794520554</v>
      </c>
      <c r="AA63" s="13">
        <v>214.03698630136986</v>
      </c>
      <c r="AB63" s="13">
        <v>209.30493150684921</v>
      </c>
      <c r="AC63" s="13">
        <v>211.47950819672124</v>
      </c>
      <c r="AD63" s="13">
        <v>210.2726027397261</v>
      </c>
      <c r="AE63" s="13">
        <v>203.96273972602748</v>
      </c>
      <c r="AF63" s="13">
        <v>198.15561643835611</v>
      </c>
      <c r="AG63" s="13">
        <v>187.18852459016398</v>
      </c>
      <c r="AH63" s="13">
        <v>187.23972602739727</v>
      </c>
      <c r="AI63" s="13">
        <v>193.74904109589028</v>
      </c>
      <c r="AJ63" s="13">
        <v>187.12657534246569</v>
      </c>
      <c r="AK63" s="13">
        <v>192.49426229508214</v>
      </c>
      <c r="AL63" s="13">
        <v>199.5523287671233</v>
      </c>
      <c r="AM63" s="13">
        <v>222.05561643835622</v>
      </c>
      <c r="AN63" s="13">
        <v>230.9747945205479</v>
      </c>
      <c r="AO63" s="13">
        <v>240.41393442622922</v>
      </c>
      <c r="AP63" s="13">
        <v>251.34789534246613</v>
      </c>
      <c r="AQ63" s="13">
        <v>259.78972602739725</v>
      </c>
      <c r="AR63" s="13">
        <v>288.44905774657502</v>
      </c>
      <c r="AS63" s="13">
        <v>311.2513377049184</v>
      </c>
      <c r="AT63" s="29">
        <v>331.09518340444657</v>
      </c>
      <c r="AU63" s="102">
        <v>6.4898835866759486E-2</v>
      </c>
      <c r="AV63" s="102">
        <v>3.8366310314587736E-3</v>
      </c>
    </row>
    <row r="64" spans="1:48">
      <c r="A64" t="s">
        <v>103</v>
      </c>
      <c r="B64" s="13">
        <v>134.8813698630137</v>
      </c>
      <c r="C64" s="13">
        <v>144.43556164383571</v>
      </c>
      <c r="D64" s="13">
        <v>118.96235616438349</v>
      </c>
      <c r="E64" s="13">
        <v>124.0317486338798</v>
      </c>
      <c r="F64" s="13">
        <v>93.605972602739826</v>
      </c>
      <c r="G64" s="13">
        <v>120.22887671232876</v>
      </c>
      <c r="H64" s="13">
        <v>125.02219178082198</v>
      </c>
      <c r="I64" s="13">
        <v>143.07551912568312</v>
      </c>
      <c r="J64" s="13">
        <v>134.73780821917802</v>
      </c>
      <c r="K64" s="13">
        <v>149.12936986301369</v>
      </c>
      <c r="L64" s="13">
        <v>163.67468493150685</v>
      </c>
      <c r="M64" s="13">
        <v>192.5746448087431</v>
      </c>
      <c r="N64" s="13">
        <v>206.66980821917824</v>
      </c>
      <c r="O64" s="13">
        <v>214.46257534246587</v>
      </c>
      <c r="P64" s="13">
        <v>235.24520547945224</v>
      </c>
      <c r="Q64" s="13">
        <v>263.22967213114759</v>
      </c>
      <c r="R64" s="13">
        <v>303.70843835616415</v>
      </c>
      <c r="S64" s="13">
        <v>344.89200000000051</v>
      </c>
      <c r="T64" s="13">
        <v>379.80427397260246</v>
      </c>
      <c r="U64" s="13">
        <v>408.90497267759611</v>
      </c>
      <c r="V64" s="13">
        <v>416.85671232876763</v>
      </c>
      <c r="W64" s="13">
        <v>419.53583561643836</v>
      </c>
      <c r="X64" s="13">
        <v>436.10915068493114</v>
      </c>
      <c r="Y64" s="13">
        <v>441.97650273224076</v>
      </c>
      <c r="Z64" s="13">
        <v>461.35106849315093</v>
      </c>
      <c r="AA64" s="13">
        <v>477.37194520547968</v>
      </c>
      <c r="AB64" s="13">
        <v>469.65397260273977</v>
      </c>
      <c r="AC64" s="13">
        <v>456.68928961748674</v>
      </c>
      <c r="AD64" s="13">
        <v>438.27791780821877</v>
      </c>
      <c r="AE64" s="13">
        <v>437.31835616438349</v>
      </c>
      <c r="AF64" s="13">
        <v>474.25632876712342</v>
      </c>
      <c r="AG64" s="13">
        <v>500.8020765027328</v>
      </c>
      <c r="AH64" s="13">
        <v>530.93967123287678</v>
      </c>
      <c r="AI64" s="13">
        <v>559.43413698630138</v>
      </c>
      <c r="AJ64" s="13">
        <v>573.38109589041198</v>
      </c>
      <c r="AK64" s="13">
        <v>564.26338797814208</v>
      </c>
      <c r="AL64" s="13">
        <v>548.2212054794519</v>
      </c>
      <c r="AM64" s="13">
        <v>534.46745205479488</v>
      </c>
      <c r="AN64" s="13">
        <v>550.19276712328792</v>
      </c>
      <c r="AO64" s="13">
        <v>566.94808743169358</v>
      </c>
      <c r="AP64" s="13">
        <v>628.64186301369932</v>
      </c>
      <c r="AQ64" s="13">
        <v>609.65435616438378</v>
      </c>
      <c r="AR64" s="13">
        <v>650.19742465753461</v>
      </c>
      <c r="AS64" s="13">
        <v>693.07381967213155</v>
      </c>
      <c r="AT64" s="29">
        <v>720.49480000000017</v>
      </c>
      <c r="AU64" s="102">
        <v>3.5551663033341452E-2</v>
      </c>
      <c r="AV64" s="102">
        <v>8.6824550627697342E-3</v>
      </c>
    </row>
    <row r="65" spans="1:48">
      <c r="A65" t="s">
        <v>213</v>
      </c>
      <c r="B65" s="13">
        <v>119.44602739726021</v>
      </c>
      <c r="C65" s="13">
        <v>129.7245479452055</v>
      </c>
      <c r="D65" s="13">
        <v>140.80410958904099</v>
      </c>
      <c r="E65" s="13">
        <v>152.58524590163935</v>
      </c>
      <c r="F65" s="13">
        <v>168.08684931506849</v>
      </c>
      <c r="G65" s="13">
        <v>182.18767123287674</v>
      </c>
      <c r="H65" s="13">
        <v>198.83972602739735</v>
      </c>
      <c r="I65" s="13">
        <v>215.82459016393446</v>
      </c>
      <c r="J65" s="13">
        <v>238.4706849315069</v>
      </c>
      <c r="K65" s="13">
        <v>232.41589041095892</v>
      </c>
      <c r="L65" s="13">
        <v>247.61041095890417</v>
      </c>
      <c r="M65" s="13">
        <v>249.77732240437163</v>
      </c>
      <c r="N65" s="13">
        <v>247.80191780821934</v>
      </c>
      <c r="O65" s="13">
        <v>260.2008219178083</v>
      </c>
      <c r="P65" s="13">
        <v>246.26931506849309</v>
      </c>
      <c r="Q65" s="13">
        <v>252.56721311475408</v>
      </c>
      <c r="R65" s="13">
        <v>274.67863013698627</v>
      </c>
      <c r="S65" s="13">
        <v>279.04438356164343</v>
      </c>
      <c r="T65" s="13">
        <v>282.49013698630176</v>
      </c>
      <c r="U65" s="13">
        <v>306.68005464480899</v>
      </c>
      <c r="V65" s="13">
        <v>300.22410958904135</v>
      </c>
      <c r="W65" s="13">
        <v>290.11808219178062</v>
      </c>
      <c r="X65" s="13">
        <v>307.51369863013673</v>
      </c>
      <c r="Y65" s="13">
        <v>336.8680071454956</v>
      </c>
      <c r="Z65" s="13">
        <v>349.9093316233641</v>
      </c>
      <c r="AA65" s="13">
        <v>353.79065801530714</v>
      </c>
      <c r="AB65" s="13">
        <v>357.33200436193971</v>
      </c>
      <c r="AC65" s="13">
        <v>367.67480792225876</v>
      </c>
      <c r="AD65" s="13">
        <v>382.38499032823051</v>
      </c>
      <c r="AE65" s="13">
        <v>398.87539924487845</v>
      </c>
      <c r="AF65" s="13">
        <v>424.74281441758455</v>
      </c>
      <c r="AG65" s="13">
        <v>435.14599357261358</v>
      </c>
      <c r="AH65" s="13">
        <v>443.77930493962538</v>
      </c>
      <c r="AI65" s="13">
        <v>450.77188253956172</v>
      </c>
      <c r="AJ65" s="13">
        <v>456.90953442002859</v>
      </c>
      <c r="AK65" s="13">
        <v>462.97053197537258</v>
      </c>
      <c r="AL65" s="13">
        <v>474.28919183656689</v>
      </c>
      <c r="AM65" s="13">
        <v>486.18687959388569</v>
      </c>
      <c r="AN65" s="13">
        <v>503.40311133176078</v>
      </c>
      <c r="AO65" s="13">
        <v>514.30808423435383</v>
      </c>
      <c r="AP65" s="13">
        <v>515.72438743339706</v>
      </c>
      <c r="AQ65" s="13">
        <v>529.22980176441104</v>
      </c>
      <c r="AR65" s="13">
        <v>550.4478442001747</v>
      </c>
      <c r="AS65" s="13">
        <v>532.30147575432579</v>
      </c>
      <c r="AT65" s="29">
        <v>517.90174354987835</v>
      </c>
      <c r="AU65" s="102">
        <v>-2.8860394418295021E-2</v>
      </c>
      <c r="AV65" s="102">
        <v>6.2711103540201681E-3</v>
      </c>
    </row>
    <row r="66" spans="1:48">
      <c r="A66" t="s">
        <v>119</v>
      </c>
      <c r="B66" s="13">
        <v>255.56070195994755</v>
      </c>
      <c r="C66" s="13">
        <v>285.26750325212674</v>
      </c>
      <c r="D66" s="13">
        <v>308.88484076472491</v>
      </c>
      <c r="E66" s="13">
        <v>325.0405656444135</v>
      </c>
      <c r="F66" s="13">
        <v>359.21983312665191</v>
      </c>
      <c r="G66" s="13">
        <v>385.62640268044083</v>
      </c>
      <c r="H66" s="13">
        <v>402.65510535866315</v>
      </c>
      <c r="I66" s="13">
        <v>434.90596400448788</v>
      </c>
      <c r="J66" s="13">
        <v>469.13494361500778</v>
      </c>
      <c r="K66" s="13">
        <v>484.97713050138731</v>
      </c>
      <c r="L66" s="13">
        <v>480.15626994892784</v>
      </c>
      <c r="M66" s="13">
        <v>564.85516084180472</v>
      </c>
      <c r="N66" s="13">
        <v>608.25356047681487</v>
      </c>
      <c r="O66" s="13">
        <v>641.58798664758899</v>
      </c>
      <c r="P66" s="13">
        <v>695.68364671175505</v>
      </c>
      <c r="Q66" s="13">
        <v>748.91450429625206</v>
      </c>
      <c r="R66" s="13">
        <v>780.14486167791779</v>
      </c>
      <c r="S66" s="13">
        <v>828.86594371176079</v>
      </c>
      <c r="T66" s="13">
        <v>807.73418239497732</v>
      </c>
      <c r="U66" s="13">
        <v>788.02646436781004</v>
      </c>
      <c r="V66" s="13">
        <v>842.08225824018461</v>
      </c>
      <c r="W66" s="13">
        <v>829.50276684726589</v>
      </c>
      <c r="X66" s="13">
        <v>858.25815387933426</v>
      </c>
      <c r="Y66" s="13">
        <v>892.8743904342416</v>
      </c>
      <c r="Z66" s="13">
        <v>925.60692184796756</v>
      </c>
      <c r="AA66" s="13">
        <v>951.34812472899978</v>
      </c>
      <c r="AB66" s="13">
        <v>963.81278362579951</v>
      </c>
      <c r="AC66" s="13">
        <v>1027.3754704500147</v>
      </c>
      <c r="AD66" s="13">
        <v>1056.9966752361372</v>
      </c>
      <c r="AE66" s="13">
        <v>1106.3629092919109</v>
      </c>
      <c r="AF66" s="13">
        <v>1131.2747526013777</v>
      </c>
      <c r="AG66" s="13">
        <v>1154.0981654050095</v>
      </c>
      <c r="AH66" s="13">
        <v>1191.934201810496</v>
      </c>
      <c r="AI66" s="13">
        <v>1208.2402943557897</v>
      </c>
      <c r="AJ66" s="13">
        <v>1272.8958100884363</v>
      </c>
      <c r="AK66" s="13">
        <v>1264.4971982243355</v>
      </c>
      <c r="AL66" s="13">
        <v>1295.3478783899761</v>
      </c>
      <c r="AM66" s="13">
        <v>1309.6407455462202</v>
      </c>
      <c r="AN66" s="13">
        <v>1329.4691344442897</v>
      </c>
      <c r="AO66" s="13">
        <v>1369.0924714137618</v>
      </c>
      <c r="AP66" s="13">
        <v>1404.500230567518</v>
      </c>
      <c r="AQ66" s="13">
        <v>1387.4568407995741</v>
      </c>
      <c r="AR66" s="13">
        <v>1441.9181807005932</v>
      </c>
      <c r="AS66" s="13">
        <v>1508.5679519957025</v>
      </c>
      <c r="AT66" s="29">
        <v>1512.8849068946938</v>
      </c>
      <c r="AU66" s="102">
        <v>2.8563827593472979E-3</v>
      </c>
      <c r="AV66" s="102">
        <v>1.8346068819053953E-2</v>
      </c>
    </row>
    <row r="67" spans="1:48">
      <c r="A67" s="332" t="s">
        <v>120</v>
      </c>
      <c r="B67" s="41">
        <v>536.87357867227627</v>
      </c>
      <c r="C67" s="41">
        <v>595.08843475897629</v>
      </c>
      <c r="D67" s="41">
        <v>602.28966268253293</v>
      </c>
      <c r="E67" s="41">
        <v>637.41930881381245</v>
      </c>
      <c r="F67" s="41">
        <v>659.00881942802175</v>
      </c>
      <c r="G67" s="41">
        <v>731.51774514619422</v>
      </c>
      <c r="H67" s="41">
        <v>775.82420124907412</v>
      </c>
      <c r="I67" s="41">
        <v>847.83131919574475</v>
      </c>
      <c r="J67" s="41">
        <v>901.70299840952828</v>
      </c>
      <c r="K67" s="41">
        <v>932.70392502193522</v>
      </c>
      <c r="L67" s="41">
        <v>964.88026994892823</v>
      </c>
      <c r="M67" s="41">
        <v>1092.5201881642095</v>
      </c>
      <c r="N67" s="41">
        <v>1158.6975056822946</v>
      </c>
      <c r="O67" s="41">
        <v>1216.3968085653978</v>
      </c>
      <c r="P67" s="41">
        <v>1296.8043042460019</v>
      </c>
      <c r="Q67" s="41">
        <v>1386.0324277935199</v>
      </c>
      <c r="R67" s="41">
        <v>1489.8160397601091</v>
      </c>
      <c r="S67" s="41">
        <v>1591.7486286432675</v>
      </c>
      <c r="T67" s="41">
        <v>1626.5524289703203</v>
      </c>
      <c r="U67" s="41">
        <v>1676.887721198412</v>
      </c>
      <c r="V67" s="41">
        <v>1736.997326733336</v>
      </c>
      <c r="W67" s="41">
        <v>1720.6021641075392</v>
      </c>
      <c r="X67" s="41">
        <v>1786.047304564265</v>
      </c>
      <c r="Y67" s="41">
        <v>1855.0724522245459</v>
      </c>
      <c r="Z67" s="41">
        <v>1930.5878699096884</v>
      </c>
      <c r="AA67" s="41">
        <v>1996.5477142511565</v>
      </c>
      <c r="AB67" s="41">
        <v>2000.1036920973286</v>
      </c>
      <c r="AC67" s="41">
        <v>2063.2190761864813</v>
      </c>
      <c r="AD67" s="41">
        <v>2087.9321861123135</v>
      </c>
      <c r="AE67" s="41">
        <v>2146.5194044272002</v>
      </c>
      <c r="AF67" s="41">
        <v>2228.4295122244416</v>
      </c>
      <c r="AG67" s="41">
        <v>2277.2347600705202</v>
      </c>
      <c r="AH67" s="41">
        <v>2353.8929040103958</v>
      </c>
      <c r="AI67" s="41">
        <v>2412.1953549775426</v>
      </c>
      <c r="AJ67" s="41">
        <v>2490.313015741342</v>
      </c>
      <c r="AK67" s="41">
        <v>2484.2253804729326</v>
      </c>
      <c r="AL67" s="41">
        <v>2517.4106044731184</v>
      </c>
      <c r="AM67" s="41">
        <v>2552.3506936332569</v>
      </c>
      <c r="AN67" s="41">
        <v>2614.0398074198856</v>
      </c>
      <c r="AO67" s="41">
        <v>2690.7625775060387</v>
      </c>
      <c r="AP67" s="41">
        <v>2800.2143763570807</v>
      </c>
      <c r="AQ67" s="41">
        <v>2786.1307247557666</v>
      </c>
      <c r="AR67" s="41">
        <v>2931.012507304878</v>
      </c>
      <c r="AS67" s="41">
        <v>3045.1945851270784</v>
      </c>
      <c r="AT67" s="41">
        <v>3082.3766338490186</v>
      </c>
      <c r="AU67" s="334">
        <v>1.0827495471364079E-2</v>
      </c>
      <c r="AV67" s="334">
        <v>3.7136265267302633E-2</v>
      </c>
    </row>
    <row r="68" spans="1:4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29"/>
      <c r="AU68" s="102"/>
      <c r="AV68" s="102"/>
    </row>
    <row r="69" spans="1:48">
      <c r="A69" t="s">
        <v>127</v>
      </c>
      <c r="B69" s="13">
        <v>349.58717808219177</v>
      </c>
      <c r="C69" s="13">
        <v>373.98180821917776</v>
      </c>
      <c r="D69" s="13">
        <v>407.78487671232904</v>
      </c>
      <c r="E69" s="13">
        <v>448.50644808743209</v>
      </c>
      <c r="F69" s="13">
        <v>481.37561643835625</v>
      </c>
      <c r="G69" s="13">
        <v>503.14328767123283</v>
      </c>
      <c r="H69" s="13">
        <v>531.15819178082131</v>
      </c>
      <c r="I69" s="13">
        <v>531.98229508196778</v>
      </c>
      <c r="J69" s="13">
        <v>582.84591780821916</v>
      </c>
      <c r="K69" s="13">
        <v>602.05238356164409</v>
      </c>
      <c r="L69" s="13">
        <v>596.72389041095835</v>
      </c>
      <c r="M69" s="13">
        <v>619.49519125683059</v>
      </c>
      <c r="N69" s="13">
        <v>647.20805479452019</v>
      </c>
      <c r="O69" s="13">
        <v>652.25057534246594</v>
      </c>
      <c r="P69" s="13">
        <v>663.46947945205443</v>
      </c>
      <c r="Q69" s="13">
        <v>630.81573770491775</v>
      </c>
      <c r="R69" s="13">
        <v>623.73687671232835</v>
      </c>
      <c r="S69" s="13">
        <v>611.22580821917802</v>
      </c>
      <c r="T69" s="13">
        <v>588.66515068493163</v>
      </c>
      <c r="U69" s="13">
        <v>611.13983606557406</v>
      </c>
      <c r="V69" s="13">
        <v>590.48175342465709</v>
      </c>
      <c r="W69" s="13">
        <v>611.95654794520613</v>
      </c>
      <c r="X69" s="13">
        <v>624.55676712328818</v>
      </c>
      <c r="Y69" s="13">
        <v>650.86262295081929</v>
      </c>
      <c r="Z69" s="13">
        <v>679.07413698630069</v>
      </c>
      <c r="AA69" s="13">
        <v>693.56405479451996</v>
      </c>
      <c r="AB69" s="13">
        <v>675.93539726027473</v>
      </c>
      <c r="AC69" s="13">
        <v>678.74398907103898</v>
      </c>
      <c r="AD69" s="13">
        <v>719.60389041095902</v>
      </c>
      <c r="AE69" s="13">
        <v>752.83578082191752</v>
      </c>
      <c r="AF69" s="13">
        <v>781.3229041095899</v>
      </c>
      <c r="AG69" s="13">
        <v>793.65896174863326</v>
      </c>
      <c r="AH69" s="13">
        <v>822.48454794520489</v>
      </c>
      <c r="AI69" s="13">
        <v>825.04805479451966</v>
      </c>
      <c r="AJ69" s="13">
        <v>842.97906849315109</v>
      </c>
      <c r="AK69" s="13">
        <v>836.77163934426233</v>
      </c>
      <c r="AL69" s="13">
        <v>845.29019178082217</v>
      </c>
      <c r="AM69" s="13">
        <v>845.8370410958895</v>
      </c>
      <c r="AN69" s="13">
        <v>850.71189041095886</v>
      </c>
      <c r="AO69" s="13">
        <v>856.29215284909844</v>
      </c>
      <c r="AP69" s="13">
        <v>885.69630174492613</v>
      </c>
      <c r="AQ69" s="13">
        <v>918.10842364277619</v>
      </c>
      <c r="AR69" s="13">
        <v>925.48976641987713</v>
      </c>
      <c r="AS69" s="13">
        <v>935.90954053586609</v>
      </c>
      <c r="AT69" s="29">
        <v>941.33379968363499</v>
      </c>
      <c r="AU69" s="102">
        <v>7.7134586098990265E-3</v>
      </c>
      <c r="AV69" s="102">
        <v>1.0991972103822694E-2</v>
      </c>
    </row>
    <row r="70" spans="1:48">
      <c r="A70" t="s">
        <v>214</v>
      </c>
      <c r="B70" s="22" t="s">
        <v>186</v>
      </c>
      <c r="C70" s="22" t="s">
        <v>186</v>
      </c>
      <c r="D70" s="22" t="s">
        <v>186</v>
      </c>
      <c r="E70" s="22" t="s">
        <v>186</v>
      </c>
      <c r="F70" s="22" t="s">
        <v>186</v>
      </c>
      <c r="G70" s="22" t="s">
        <v>186</v>
      </c>
      <c r="H70" s="22" t="s">
        <v>186</v>
      </c>
      <c r="I70" s="13">
        <v>15.43540983606557</v>
      </c>
      <c r="J70" s="13">
        <v>17.708547945205478</v>
      </c>
      <c r="K70" s="13">
        <v>19.392931506849326</v>
      </c>
      <c r="L70" s="13">
        <v>22.639068493150678</v>
      </c>
      <c r="M70" s="13">
        <v>24.363934426229502</v>
      </c>
      <c r="N70" s="13">
        <v>23.979561643835606</v>
      </c>
      <c r="O70" s="13">
        <v>26.006958904109609</v>
      </c>
      <c r="P70" s="13">
        <v>28.624054794520557</v>
      </c>
      <c r="Q70" s="13">
        <v>31.830491803278701</v>
      </c>
      <c r="R70" s="13">
        <v>32.378301369863024</v>
      </c>
      <c r="S70" s="13">
        <v>29.626191780821916</v>
      </c>
      <c r="T70" s="13">
        <v>27.054301369863012</v>
      </c>
      <c r="U70" s="13">
        <v>31.937759562841549</v>
      </c>
      <c r="V70" s="13">
        <v>34.811178082191766</v>
      </c>
      <c r="W70" s="13">
        <v>34.729753424657538</v>
      </c>
      <c r="X70" s="13">
        <v>34.210958904109567</v>
      </c>
      <c r="Y70" s="13">
        <v>37.567923497267799</v>
      </c>
      <c r="Z70" s="13">
        <v>41.076767123287659</v>
      </c>
      <c r="AA70" s="13">
        <v>39.256438356164466</v>
      </c>
      <c r="AB70" s="13">
        <v>35.044876712328751</v>
      </c>
      <c r="AC70" s="13">
        <v>37.514644808743121</v>
      </c>
      <c r="AD70" s="13">
        <v>42.877260273972574</v>
      </c>
      <c r="AE70" s="13">
        <v>44.990958904109597</v>
      </c>
      <c r="AF70" s="13">
        <v>58.791671232876674</v>
      </c>
      <c r="AG70" s="13">
        <v>59.657158469945301</v>
      </c>
      <c r="AH70" s="13">
        <v>68.717753424657545</v>
      </c>
      <c r="AI70" s="13">
        <v>76.476712328767164</v>
      </c>
      <c r="AJ70" s="13">
        <v>67.706958904109555</v>
      </c>
      <c r="AK70" s="13">
        <v>66.216721311475354</v>
      </c>
      <c r="AL70" s="13">
        <v>80.110027397260268</v>
      </c>
      <c r="AM70" s="13">
        <v>80.17868493150678</v>
      </c>
      <c r="AN70" s="13">
        <v>82.595178082191879</v>
      </c>
      <c r="AO70" s="13">
        <v>83.008743169398883</v>
      </c>
      <c r="AP70" s="13">
        <v>93.919232876712258</v>
      </c>
      <c r="AQ70" s="13">
        <v>92.58263013698631</v>
      </c>
      <c r="AR70" s="13">
        <v>93.115561643835605</v>
      </c>
      <c r="AS70" s="13">
        <v>92.415670678853758</v>
      </c>
      <c r="AT70" s="29">
        <v>92.825068856964378</v>
      </c>
      <c r="AU70" s="102">
        <v>3.908777320670298E-3</v>
      </c>
      <c r="AV70" s="102">
        <v>1.1632541417433866E-3</v>
      </c>
    </row>
    <row r="71" spans="1:48">
      <c r="A71" t="s">
        <v>74</v>
      </c>
      <c r="B71" s="13">
        <v>217.17347945205472</v>
      </c>
      <c r="C71" s="13">
        <v>278.84032876712325</v>
      </c>
      <c r="D71" s="13">
        <v>275.42772602739717</v>
      </c>
      <c r="E71" s="13">
        <v>300.34043715846974</v>
      </c>
      <c r="F71" s="13">
        <v>403.70723287671188</v>
      </c>
      <c r="G71" s="13">
        <v>558.56465753424686</v>
      </c>
      <c r="H71" s="13">
        <v>758.91517808219214</v>
      </c>
      <c r="I71" s="13">
        <v>871.21710382513629</v>
      </c>
      <c r="J71" s="13">
        <v>1066.5990136986309</v>
      </c>
      <c r="K71" s="13">
        <v>1226.2463561643833</v>
      </c>
      <c r="L71" s="13">
        <v>1352.6643287671236</v>
      </c>
      <c r="M71" s="13">
        <v>1546.1920218579237</v>
      </c>
      <c r="N71" s="13">
        <v>1637.8426301369857</v>
      </c>
      <c r="O71" s="13">
        <v>1824.8082191780825</v>
      </c>
      <c r="P71" s="13">
        <v>1833.2805479452054</v>
      </c>
      <c r="Q71" s="13">
        <v>1694.2231147540983</v>
      </c>
      <c r="R71" s="13">
        <v>1616.0762191780825</v>
      </c>
      <c r="S71" s="13">
        <v>1601.3208219178091</v>
      </c>
      <c r="T71" s="13">
        <v>1642.2668493150686</v>
      </c>
      <c r="U71" s="13">
        <v>1699.5757377049174</v>
      </c>
      <c r="V71" s="13">
        <v>1824.7860273972613</v>
      </c>
      <c r="W71" s="13">
        <v>1941.2170410958902</v>
      </c>
      <c r="X71" s="13">
        <v>2062.1680547945216</v>
      </c>
      <c r="Y71" s="13">
        <v>2211.3531693989066</v>
      </c>
      <c r="Z71" s="13">
        <v>2340.3947397260272</v>
      </c>
      <c r="AA71" s="13">
        <v>2322.5249863013696</v>
      </c>
      <c r="AB71" s="13">
        <v>2524.0987397260269</v>
      </c>
      <c r="AC71" s="13">
        <v>2739.8783606557377</v>
      </c>
      <c r="AD71" s="13">
        <v>3051.0700821917817</v>
      </c>
      <c r="AE71" s="13">
        <v>3116.0296438356168</v>
      </c>
      <c r="AF71" s="13">
        <v>3394.6733698630137</v>
      </c>
      <c r="AG71" s="13">
        <v>3701.8384699453563</v>
      </c>
      <c r="AH71" s="13">
        <v>4178.8265479452066</v>
      </c>
      <c r="AI71" s="13">
        <v>4228.3892054794496</v>
      </c>
      <c r="AJ71" s="13">
        <v>4476.9840000000022</v>
      </c>
      <c r="AK71" s="13">
        <v>4772.054972677598</v>
      </c>
      <c r="AL71" s="13">
        <v>4871.7274520547899</v>
      </c>
      <c r="AM71" s="13">
        <v>5287.7213424657575</v>
      </c>
      <c r="AN71" s="13">
        <v>5802.62049315069</v>
      </c>
      <c r="AO71" s="13">
        <v>6772.25825136612</v>
      </c>
      <c r="AP71" s="13">
        <v>6984.1184435616442</v>
      </c>
      <c r="AQ71" s="13">
        <v>7410.4569260273947</v>
      </c>
      <c r="AR71" s="13">
        <v>7771.0697643835601</v>
      </c>
      <c r="AS71" s="13">
        <v>8086.4833169398889</v>
      </c>
      <c r="AT71" s="29">
        <v>8625.2087506849311</v>
      </c>
      <c r="AU71" s="102">
        <v>6.6917648488932224E-2</v>
      </c>
      <c r="AV71" s="102">
        <v>0.10422305614056365</v>
      </c>
    </row>
    <row r="72" spans="1:48">
      <c r="A72" t="s">
        <v>215</v>
      </c>
      <c r="B72" s="13">
        <v>40.964109589041115</v>
      </c>
      <c r="C72" s="13">
        <v>45.125479452054769</v>
      </c>
      <c r="D72" s="13">
        <v>54.032876712328815</v>
      </c>
      <c r="E72" s="13">
        <v>58.891256830601129</v>
      </c>
      <c r="F72" s="13">
        <v>70.138630136986293</v>
      </c>
      <c r="G72" s="13">
        <v>75.53068493150684</v>
      </c>
      <c r="H72" s="13">
        <v>80.201369863013767</v>
      </c>
      <c r="I72" s="13">
        <v>90.915846994535542</v>
      </c>
      <c r="J72" s="13">
        <v>94.887123287671344</v>
      </c>
      <c r="K72" s="13">
        <v>97.167123287671217</v>
      </c>
      <c r="L72" s="13">
        <v>91.720547945205482</v>
      </c>
      <c r="M72" s="13">
        <v>107.82650273224054</v>
      </c>
      <c r="N72" s="13">
        <v>116.53901369863014</v>
      </c>
      <c r="O72" s="13">
        <v>121.16476712328759</v>
      </c>
      <c r="P72" s="13">
        <v>124.60213698630128</v>
      </c>
      <c r="Q72" s="13">
        <v>126.8256830601093</v>
      </c>
      <c r="R72" s="13">
        <v>134.77501369863026</v>
      </c>
      <c r="S72" s="13">
        <v>131.81594520547947</v>
      </c>
      <c r="T72" s="13">
        <v>118.22504109589039</v>
      </c>
      <c r="U72" s="13">
        <v>109.88562841530054</v>
      </c>
      <c r="V72" s="13">
        <v>104.06443835616453</v>
      </c>
      <c r="W72" s="13">
        <v>102.52443835616431</v>
      </c>
      <c r="X72" s="13">
        <v>101.20635616438348</v>
      </c>
      <c r="Y72" s="13">
        <v>115.6126775956283</v>
      </c>
      <c r="Z72" s="13">
        <v>123.69463013698635</v>
      </c>
      <c r="AA72" s="13">
        <v>130.77901369863011</v>
      </c>
      <c r="AB72" s="13">
        <v>131.02975342465749</v>
      </c>
      <c r="AC72" s="13">
        <v>166.78202185792341</v>
      </c>
      <c r="AD72" s="13">
        <v>174.35260273972605</v>
      </c>
      <c r="AE72" s="13">
        <v>186.62065753424662</v>
      </c>
      <c r="AF72" s="13">
        <v>199.21282191780807</v>
      </c>
      <c r="AG72" s="13">
        <v>194.59431693989072</v>
      </c>
      <c r="AH72" s="13">
        <v>193.10904109589038</v>
      </c>
      <c r="AI72" s="13">
        <v>185.13123287671235</v>
      </c>
      <c r="AJ72" s="13">
        <v>194.28575342465743</v>
      </c>
      <c r="AK72" s="13">
        <v>201.51311475409841</v>
      </c>
      <c r="AL72" s="13">
        <v>244.04164383561644</v>
      </c>
      <c r="AM72" s="13">
        <v>267.93260273972618</v>
      </c>
      <c r="AN72" s="13">
        <v>270.05013698630142</v>
      </c>
      <c r="AO72" s="13">
        <v>315.66010928961742</v>
      </c>
      <c r="AP72" s="13">
        <v>286.70684931506901</v>
      </c>
      <c r="AQ72" s="13">
        <v>305.17686560029449</v>
      </c>
      <c r="AR72" s="13">
        <v>324.27903308359316</v>
      </c>
      <c r="AS72" s="13">
        <v>294.21908812812472</v>
      </c>
      <c r="AT72" s="29">
        <v>285.5649334905923</v>
      </c>
      <c r="AU72" s="102">
        <v>-2.8955250304654956E-2</v>
      </c>
      <c r="AV72" s="102">
        <v>3.6168428153429597E-3</v>
      </c>
    </row>
    <row r="73" spans="1:48">
      <c r="A73" t="s">
        <v>122</v>
      </c>
      <c r="B73" s="13">
        <v>253.27589041095888</v>
      </c>
      <c r="C73" s="13">
        <v>282.61852054794531</v>
      </c>
      <c r="D73" s="13">
        <v>290.62356164383561</v>
      </c>
      <c r="E73" s="13">
        <v>325.67016393442589</v>
      </c>
      <c r="F73" s="13">
        <v>393.88361643835617</v>
      </c>
      <c r="G73" s="13">
        <v>391.95167123287661</v>
      </c>
      <c r="H73" s="13">
        <v>416.43654794520569</v>
      </c>
      <c r="I73" s="13">
        <v>447.48748633879723</v>
      </c>
      <c r="J73" s="13">
        <v>473.70186301369773</v>
      </c>
      <c r="K73" s="13">
        <v>464.21391780821943</v>
      </c>
      <c r="L73" s="13">
        <v>476.40032876712337</v>
      </c>
      <c r="M73" s="13">
        <v>502.11513661202241</v>
      </c>
      <c r="N73" s="13">
        <v>541.18613698630111</v>
      </c>
      <c r="O73" s="13">
        <v>587.59632876712351</v>
      </c>
      <c r="P73" s="13">
        <v>632.9678904109586</v>
      </c>
      <c r="Q73" s="13">
        <v>643.08923497267756</v>
      </c>
      <c r="R73" s="13">
        <v>695.99221917808222</v>
      </c>
      <c r="S73" s="13">
        <v>726.4834520547937</v>
      </c>
      <c r="T73" s="13">
        <v>764.60958904109691</v>
      </c>
      <c r="U73" s="13">
        <v>821.94628415300497</v>
      </c>
      <c r="V73" s="13">
        <v>895.22197260273924</v>
      </c>
      <c r="W73" s="13">
        <v>943.4690410958907</v>
      </c>
      <c r="X73" s="13">
        <v>973.62526027397212</v>
      </c>
      <c r="Y73" s="13">
        <v>1069.4875956284154</v>
      </c>
      <c r="Z73" s="13">
        <v>1164.1356164383558</v>
      </c>
      <c r="AA73" s="13">
        <v>1211.240219178083</v>
      </c>
      <c r="AB73" s="13">
        <v>1232.649534246576</v>
      </c>
      <c r="AC73" s="13">
        <v>1296.2799453551918</v>
      </c>
      <c r="AD73" s="13">
        <v>1313.0039452054787</v>
      </c>
      <c r="AE73" s="13">
        <v>1412.8417534246576</v>
      </c>
      <c r="AF73" s="13">
        <v>1580.0844931506845</v>
      </c>
      <c r="AG73" s="13">
        <v>1699.9210928961754</v>
      </c>
      <c r="AH73" s="13">
        <v>1828.0173698630142</v>
      </c>
      <c r="AI73" s="13">
        <v>1962.5639999999999</v>
      </c>
      <c r="AJ73" s="13">
        <v>2133.6586301369871</v>
      </c>
      <c r="AK73" s="13">
        <v>2253.9360655737705</v>
      </c>
      <c r="AL73" s="13">
        <v>2283.9300273972594</v>
      </c>
      <c r="AM73" s="13">
        <v>2373.8987945205477</v>
      </c>
      <c r="AN73" s="13">
        <v>2419.7118904109602</v>
      </c>
      <c r="AO73" s="13">
        <v>2573.3549180327873</v>
      </c>
      <c r="AP73" s="13">
        <v>2569.0446027397261</v>
      </c>
      <c r="AQ73" s="13">
        <v>2579.6679452054791</v>
      </c>
      <c r="AR73" s="13">
        <v>2837.7906099782508</v>
      </c>
      <c r="AS73" s="13">
        <v>3071.3881024296152</v>
      </c>
      <c r="AT73" s="29">
        <v>3182.7868747935972</v>
      </c>
      <c r="AU73" s="102">
        <v>3.6987247375874999E-2</v>
      </c>
      <c r="AV73" s="102">
        <v>3.8254248150745025E-2</v>
      </c>
    </row>
    <row r="74" spans="1:48">
      <c r="A74" t="s">
        <v>128</v>
      </c>
      <c r="B74" s="13">
        <v>123.23287671232869</v>
      </c>
      <c r="C74" s="13">
        <v>118.68164383561651</v>
      </c>
      <c r="D74" s="13">
        <v>115.376</v>
      </c>
      <c r="E74" s="13">
        <v>121.73131147540992</v>
      </c>
      <c r="F74" s="13">
        <v>131.68684931506854</v>
      </c>
      <c r="G74" s="13">
        <v>138.87726027397264</v>
      </c>
      <c r="H74" s="13">
        <v>143.69506849315067</v>
      </c>
      <c r="I74" s="13">
        <v>155.7016393442623</v>
      </c>
      <c r="J74" s="13">
        <v>186.05616438356202</v>
      </c>
      <c r="K74" s="13">
        <v>194.93479452054751</v>
      </c>
      <c r="L74" s="13">
        <v>223.02273972602723</v>
      </c>
      <c r="M74" s="13">
        <v>239.30519125683043</v>
      </c>
      <c r="N74" s="13">
        <v>288.8498630136985</v>
      </c>
      <c r="O74" s="13">
        <v>325.817808219178</v>
      </c>
      <c r="P74" s="13">
        <v>354.73835616438396</v>
      </c>
      <c r="Q74" s="13">
        <v>396.27240437158486</v>
      </c>
      <c r="R74" s="13">
        <v>441.24202739726019</v>
      </c>
      <c r="S74" s="13">
        <v>457.38312328767137</v>
      </c>
      <c r="T74" s="13">
        <v>448.49824657534214</v>
      </c>
      <c r="U74" s="13">
        <v>492.79060109289651</v>
      </c>
      <c r="V74" s="13">
        <v>499.30410958904093</v>
      </c>
      <c r="W74" s="13">
        <v>575.2918356164389</v>
      </c>
      <c r="X74" s="13">
        <v>554.74465753424658</v>
      </c>
      <c r="Y74" s="13">
        <v>576.19945355191214</v>
      </c>
      <c r="Z74" s="13">
        <v>609.15123287671202</v>
      </c>
      <c r="AA74" s="13">
        <v>685.20410958904108</v>
      </c>
      <c r="AB74" s="13">
        <v>710.93726027397167</v>
      </c>
      <c r="AC74" s="13">
        <v>757.45491803278651</v>
      </c>
      <c r="AD74" s="13">
        <v>797.65068493150602</v>
      </c>
      <c r="AE74" s="13">
        <v>845.09452054794531</v>
      </c>
      <c r="AF74" s="13">
        <v>931.38438356164431</v>
      </c>
      <c r="AG74" s="13">
        <v>933.81448087431716</v>
      </c>
      <c r="AH74" s="13">
        <v>1015.1526027397266</v>
      </c>
      <c r="AI74" s="13">
        <v>951.33863013698681</v>
      </c>
      <c r="AJ74" s="13">
        <v>1018.9205479452046</v>
      </c>
      <c r="AK74" s="13">
        <v>1121.9381863488745</v>
      </c>
      <c r="AL74" s="13">
        <v>1161.5527123574152</v>
      </c>
      <c r="AM74" s="13">
        <v>1190.7000790465238</v>
      </c>
      <c r="AN74" s="13">
        <v>1218.0214122703385</v>
      </c>
      <c r="AO74" s="13">
        <v>1289.9421534406188</v>
      </c>
      <c r="AP74" s="13">
        <v>1289.0288041817189</v>
      </c>
      <c r="AQ74" s="13">
        <v>1251.7654783845328</v>
      </c>
      <c r="AR74" s="13">
        <v>1273.088250661079</v>
      </c>
      <c r="AS74" s="13">
        <v>1314.4642616980418</v>
      </c>
      <c r="AT74" s="29">
        <v>1344.2804035218576</v>
      </c>
      <c r="AU74" s="102">
        <v>4.1419359481469353E-3</v>
      </c>
      <c r="AV74" s="102">
        <v>1.5973519215529274E-2</v>
      </c>
    </row>
    <row r="75" spans="1:48">
      <c r="A75" t="s">
        <v>216</v>
      </c>
      <c r="B75" s="13">
        <v>1636.6971506849318</v>
      </c>
      <c r="C75" s="13">
        <v>1873.4390958904119</v>
      </c>
      <c r="D75" s="13">
        <v>2293.2577808219185</v>
      </c>
      <c r="E75" s="13">
        <v>2655.2295901639309</v>
      </c>
      <c r="F75" s="13">
        <v>3150.7013150684902</v>
      </c>
      <c r="G75" s="13">
        <v>3713.3871232876691</v>
      </c>
      <c r="H75" s="13">
        <v>4109.5405753424629</v>
      </c>
      <c r="I75" s="13">
        <v>4391.7804371584762</v>
      </c>
      <c r="J75" s="13">
        <v>5055.4406027397263</v>
      </c>
      <c r="K75" s="13">
        <v>4874.2113424657546</v>
      </c>
      <c r="L75" s="13">
        <v>4613.9946027397245</v>
      </c>
      <c r="M75" s="13">
        <v>4800.3810928961775</v>
      </c>
      <c r="N75" s="13">
        <v>4940.3378082191748</v>
      </c>
      <c r="O75" s="13">
        <v>5184.8223287671244</v>
      </c>
      <c r="P75" s="13">
        <v>5249.8363561643837</v>
      </c>
      <c r="Q75" s="13">
        <v>4739.2421311475355</v>
      </c>
      <c r="R75" s="13">
        <v>4518.9546027397282</v>
      </c>
      <c r="S75" s="13">
        <v>4242.9257808219209</v>
      </c>
      <c r="T75" s="13">
        <v>4243.0346027397281</v>
      </c>
      <c r="U75" s="13">
        <v>4585.3190437158473</v>
      </c>
      <c r="V75" s="13">
        <v>4410.5543561643835</v>
      </c>
      <c r="W75" s="13">
        <v>4467.1437260273988</v>
      </c>
      <c r="X75" s="13">
        <v>4476.4243013698624</v>
      </c>
      <c r="Y75" s="13">
        <v>4770.7871584699469</v>
      </c>
      <c r="Z75" s="13">
        <v>4970.8066575342446</v>
      </c>
      <c r="AA75" s="13">
        <v>5257.6299395311471</v>
      </c>
      <c r="AB75" s="13">
        <v>5363.4126455763362</v>
      </c>
      <c r="AC75" s="13">
        <v>5476.0958458842724</v>
      </c>
      <c r="AD75" s="13">
        <v>5405.7471367146709</v>
      </c>
      <c r="AE75" s="13">
        <v>5698.0660163548928</v>
      </c>
      <c r="AF75" s="13">
        <v>5745.7795592953044</v>
      </c>
      <c r="AG75" s="13">
        <v>5775.6025808929799</v>
      </c>
      <c r="AH75" s="13">
        <v>5731.295351750663</v>
      </c>
      <c r="AI75" s="13">
        <v>5504.4215609564999</v>
      </c>
      <c r="AJ75" s="13">
        <v>5597.5027771220948</v>
      </c>
      <c r="AK75" s="13">
        <v>5557.2790851113477</v>
      </c>
      <c r="AL75" s="13">
        <v>5422.4033667451831</v>
      </c>
      <c r="AM75" s="13">
        <v>5347.410917180553</v>
      </c>
      <c r="AN75" s="13">
        <v>5439.8665237917776</v>
      </c>
      <c r="AO75" s="13">
        <v>5268.5598026859407</v>
      </c>
      <c r="AP75" s="13">
        <v>5343.4011634146154</v>
      </c>
      <c r="AQ75" s="13">
        <v>5213.1134771971174</v>
      </c>
      <c r="AR75" s="13">
        <v>5038.7195284798745</v>
      </c>
      <c r="AS75" s="13">
        <v>4846.3650558271966</v>
      </c>
      <c r="AT75" s="29">
        <v>4396.1203188927839</v>
      </c>
      <c r="AU75" s="102">
        <v>-0.10696542126136444</v>
      </c>
      <c r="AV75" s="102">
        <v>5.0895874247486497E-2</v>
      </c>
    </row>
    <row r="76" spans="1:48">
      <c r="A76" t="s">
        <v>129</v>
      </c>
      <c r="B76" s="13">
        <v>41.210575342465731</v>
      </c>
      <c r="C76" s="13">
        <v>48.890684931506868</v>
      </c>
      <c r="D76" s="13">
        <v>48.424000000000063</v>
      </c>
      <c r="E76" s="13">
        <v>48.791256830601185</v>
      </c>
      <c r="F76" s="13">
        <v>50.690849315068547</v>
      </c>
      <c r="G76" s="13">
        <v>57.232109589041116</v>
      </c>
      <c r="H76" s="13">
        <v>62.647780821917721</v>
      </c>
      <c r="I76" s="13">
        <v>70.645737704918119</v>
      </c>
      <c r="J76" s="13">
        <v>81.299232876712381</v>
      </c>
      <c r="K76" s="13">
        <v>82.160164383561693</v>
      </c>
      <c r="L76" s="13">
        <v>89.742904109589077</v>
      </c>
      <c r="M76" s="13">
        <v>97.346393442622983</v>
      </c>
      <c r="N76" s="13">
        <v>109.35545205479454</v>
      </c>
      <c r="O76" s="13">
        <v>120.58186301369858</v>
      </c>
      <c r="P76" s="13">
        <v>145.9567123287672</v>
      </c>
      <c r="Q76" s="13">
        <v>162.43387978142084</v>
      </c>
      <c r="R76" s="13">
        <v>170.62191780821917</v>
      </c>
      <c r="S76" s="13">
        <v>183.60273972602741</v>
      </c>
      <c r="T76" s="13">
        <v>196.33123287671231</v>
      </c>
      <c r="U76" s="13">
        <v>191.85382513661204</v>
      </c>
      <c r="V76" s="13">
        <v>192.92328767123291</v>
      </c>
      <c r="W76" s="13">
        <v>193.89671232876719</v>
      </c>
      <c r="X76" s="13">
        <v>199.00739726027399</v>
      </c>
      <c r="Y76" s="13">
        <v>209.7292349726776</v>
      </c>
      <c r="Z76" s="13">
        <v>228.17698630136977</v>
      </c>
      <c r="AA76" s="13">
        <v>271.10520547945208</v>
      </c>
      <c r="AB76" s="13">
        <v>291.61808219178045</v>
      </c>
      <c r="AC76" s="13">
        <v>295.04839344262354</v>
      </c>
      <c r="AD76" s="13">
        <v>329.09023287671232</v>
      </c>
      <c r="AE76" s="13">
        <v>373.5978219178084</v>
      </c>
      <c r="AF76" s="13">
        <v>382.99698630136959</v>
      </c>
      <c r="AG76" s="13">
        <v>407.25803825136643</v>
      </c>
      <c r="AH76" s="13">
        <v>430.73815068493144</v>
      </c>
      <c r="AI76" s="13">
        <v>403.50505479452028</v>
      </c>
      <c r="AJ76" s="13">
        <v>434.84405479452107</v>
      </c>
      <c r="AK76" s="13">
        <v>435.45471038251384</v>
      </c>
      <c r="AL76" s="13">
        <v>442.10879452054758</v>
      </c>
      <c r="AM76" s="13">
        <v>481.71295890410988</v>
      </c>
      <c r="AN76" s="13">
        <v>472.89117808219191</v>
      </c>
      <c r="AO76" s="13">
        <v>485.12017486338817</v>
      </c>
      <c r="AP76" s="13">
        <v>469.05734246575372</v>
      </c>
      <c r="AQ76" s="13">
        <v>458.19402191780802</v>
      </c>
      <c r="AR76" s="13">
        <v>480.60276712328789</v>
      </c>
      <c r="AS76" s="13">
        <v>475.5751448087438</v>
      </c>
      <c r="AT76" s="29">
        <v>468.09683561643885</v>
      </c>
      <c r="AU76" s="102">
        <v>-1.6144330310285837E-2</v>
      </c>
      <c r="AV76" s="102">
        <v>5.5144607327076269E-3</v>
      </c>
    </row>
    <row r="77" spans="1:48">
      <c r="A77" t="s">
        <v>217</v>
      </c>
      <c r="B77" s="13">
        <v>57.469369863013704</v>
      </c>
      <c r="C77" s="13">
        <v>63.53676712328771</v>
      </c>
      <c r="D77" s="13">
        <v>66.619068493150692</v>
      </c>
      <c r="E77" s="13">
        <v>68.262568306010948</v>
      </c>
      <c r="F77" s="13">
        <v>71.180054794520572</v>
      </c>
      <c r="G77" s="13">
        <v>83.241589041095821</v>
      </c>
      <c r="H77" s="13">
        <v>85.88169863013691</v>
      </c>
      <c r="I77" s="13">
        <v>92.130327868852476</v>
      </c>
      <c r="J77" s="13">
        <v>97.393369863013717</v>
      </c>
      <c r="K77" s="13">
        <v>93.052712328767115</v>
      </c>
      <c r="L77" s="13">
        <v>90.078484931506807</v>
      </c>
      <c r="M77" s="13">
        <v>92.328092896174923</v>
      </c>
      <c r="N77" s="13">
        <v>93.062849315068576</v>
      </c>
      <c r="O77" s="13">
        <v>89.036726027397279</v>
      </c>
      <c r="P77" s="13">
        <v>89.766172602739758</v>
      </c>
      <c r="Q77" s="13">
        <v>87.253188524590215</v>
      </c>
      <c r="R77" s="13">
        <v>83.419030136986237</v>
      </c>
      <c r="S77" s="13">
        <v>83.555178082191773</v>
      </c>
      <c r="T77" s="13">
        <v>80.347249315068524</v>
      </c>
      <c r="U77" s="13">
        <v>81.214786885245886</v>
      </c>
      <c r="V77" s="13">
        <v>78.912142465753391</v>
      </c>
      <c r="W77" s="13">
        <v>80.003720547945136</v>
      </c>
      <c r="X77" s="13">
        <v>84.249986301369873</v>
      </c>
      <c r="Y77" s="13">
        <v>86.779450819672093</v>
      </c>
      <c r="Z77" s="13">
        <v>91.443756164383572</v>
      </c>
      <c r="AA77" s="13">
        <v>103.57893424657526</v>
      </c>
      <c r="AB77" s="13">
        <v>100.18736438356169</v>
      </c>
      <c r="AC77" s="13">
        <v>103.13327595628418</v>
      </c>
      <c r="AD77" s="13">
        <v>100.6949643835616</v>
      </c>
      <c r="AE77" s="13">
        <v>114.88726027397259</v>
      </c>
      <c r="AF77" s="13">
        <v>122.81108493150683</v>
      </c>
      <c r="AG77" s="13">
        <v>120.80798633879775</v>
      </c>
      <c r="AH77" s="13">
        <v>128.661504109589</v>
      </c>
      <c r="AI77" s="13">
        <v>129.24529863013703</v>
      </c>
      <c r="AJ77" s="13">
        <v>130.29312602739719</v>
      </c>
      <c r="AK77" s="13">
        <v>132.58838251366117</v>
      </c>
      <c r="AL77" s="13">
        <v>133.53225479452058</v>
      </c>
      <c r="AM77" s="13">
        <v>139.13059452054799</v>
      </c>
      <c r="AN77" s="13">
        <v>149.16931232876721</v>
      </c>
      <c r="AO77" s="13">
        <v>149.32845628415305</v>
      </c>
      <c r="AP77" s="13">
        <v>153.77227397260273</v>
      </c>
      <c r="AQ77" s="13">
        <v>156.14155616438356</v>
      </c>
      <c r="AR77" s="13">
        <v>156.19662739726024</v>
      </c>
      <c r="AS77" s="13">
        <v>156.49930054644815</v>
      </c>
      <c r="AT77" s="29">
        <v>148.12910136986306</v>
      </c>
      <c r="AU77" s="102">
        <v>-5.6364066909286192E-2</v>
      </c>
      <c r="AV77" s="102">
        <v>1.7635569114744453E-3</v>
      </c>
    </row>
    <row r="78" spans="1:48">
      <c r="A78" t="s">
        <v>218</v>
      </c>
      <c r="B78" s="13">
        <v>76.012438356164239</v>
      </c>
      <c r="C78" s="13">
        <v>77.978739726027371</v>
      </c>
      <c r="D78" s="13">
        <v>87.135452054794584</v>
      </c>
      <c r="E78" s="13">
        <v>98.970601092896217</v>
      </c>
      <c r="F78" s="13">
        <v>93.155452054794495</v>
      </c>
      <c r="G78" s="13">
        <v>92.189150684931533</v>
      </c>
      <c r="H78" s="13">
        <v>87.382794520547947</v>
      </c>
      <c r="I78" s="13">
        <v>71.508251366120248</v>
      </c>
      <c r="J78" s="13">
        <v>73.511287671232836</v>
      </c>
      <c r="K78" s="13">
        <v>79.247999999999948</v>
      </c>
      <c r="L78" s="13">
        <v>82.502520547945224</v>
      </c>
      <c r="M78" s="13">
        <v>82.563442622950788</v>
      </c>
      <c r="N78" s="13">
        <v>87.392602739726087</v>
      </c>
      <c r="O78" s="13">
        <v>93.223835616438393</v>
      </c>
      <c r="P78" s="13">
        <v>99.805479452054826</v>
      </c>
      <c r="Q78" s="13">
        <v>104.05081967213104</v>
      </c>
      <c r="R78" s="13">
        <v>110.64</v>
      </c>
      <c r="S78" s="13">
        <v>122.31643835616433</v>
      </c>
      <c r="T78" s="13">
        <v>134.38323287671241</v>
      </c>
      <c r="U78" s="13">
        <v>144.88956284153002</v>
      </c>
      <c r="V78" s="13">
        <v>155.61693150684937</v>
      </c>
      <c r="W78" s="13">
        <v>167.34679452054786</v>
      </c>
      <c r="X78" s="13">
        <v>181.85216438356161</v>
      </c>
      <c r="Y78" s="13">
        <v>195.28874316939905</v>
      </c>
      <c r="Z78" s="13">
        <v>208.84487671232873</v>
      </c>
      <c r="AA78" s="13">
        <v>218.02295890410954</v>
      </c>
      <c r="AB78" s="13">
        <v>229.71315068493161</v>
      </c>
      <c r="AC78" s="13">
        <v>249.3437704918029</v>
      </c>
      <c r="AD78" s="13">
        <v>271.57649315068466</v>
      </c>
      <c r="AE78" s="13">
        <v>290.9104657534246</v>
      </c>
      <c r="AF78" s="13">
        <v>314.87819178082128</v>
      </c>
      <c r="AG78" s="13">
        <v>329.30142076502796</v>
      </c>
      <c r="AH78" s="13">
        <v>338.59495890410977</v>
      </c>
      <c r="AI78" s="13">
        <v>349.6718356164385</v>
      </c>
      <c r="AJ78" s="13">
        <v>362.71063013698654</v>
      </c>
      <c r="AK78" s="13">
        <v>372.62661202185774</v>
      </c>
      <c r="AL78" s="13">
        <v>366.15791780821894</v>
      </c>
      <c r="AM78" s="13">
        <v>357.21780821917849</v>
      </c>
      <c r="AN78" s="13">
        <v>320.51095890410949</v>
      </c>
      <c r="AO78" s="13">
        <v>325.47398907103849</v>
      </c>
      <c r="AP78" s="13">
        <v>312.33492334027409</v>
      </c>
      <c r="AQ78" s="13">
        <v>355.61427239808239</v>
      </c>
      <c r="AR78" s="13">
        <v>387.50533514789078</v>
      </c>
      <c r="AS78" s="13">
        <v>388.53004904710377</v>
      </c>
      <c r="AT78" s="29">
        <v>413.64545780535855</v>
      </c>
      <c r="AU78" s="102">
        <v>7.1471672137698228E-2</v>
      </c>
      <c r="AV78" s="102">
        <v>5.3068795423595293E-3</v>
      </c>
    </row>
    <row r="79" spans="1:48">
      <c r="A79" t="s">
        <v>219</v>
      </c>
      <c r="B79" s="13">
        <v>85.192657534246493</v>
      </c>
      <c r="C79" s="13">
        <v>92.942520547945279</v>
      </c>
      <c r="D79" s="13">
        <v>104.73178082191781</v>
      </c>
      <c r="E79" s="13">
        <v>119.18398907103825</v>
      </c>
      <c r="F79" s="13">
        <v>128.09764383561642</v>
      </c>
      <c r="G79" s="13">
        <v>145.45063013698638</v>
      </c>
      <c r="H79" s="13">
        <v>169.02915068493152</v>
      </c>
      <c r="I79" s="13">
        <v>165.43087431693985</v>
      </c>
      <c r="J79" s="13">
        <v>194.10460273972609</v>
      </c>
      <c r="K79" s="13">
        <v>181.27441095890413</v>
      </c>
      <c r="L79" s="13">
        <v>195.44005479452059</v>
      </c>
      <c r="M79" s="13">
        <v>199.94398907103817</v>
      </c>
      <c r="N79" s="13">
        <v>218.53063013698616</v>
      </c>
      <c r="O79" s="13">
        <v>225.30865753424675</v>
      </c>
      <c r="P79" s="13">
        <v>232.06367123287708</v>
      </c>
      <c r="Q79" s="13">
        <v>216.10907103825133</v>
      </c>
      <c r="R79" s="13">
        <v>203.77490410958916</v>
      </c>
      <c r="S79" s="13">
        <v>196.31342465753426</v>
      </c>
      <c r="T79" s="13">
        <v>205.05397260273975</v>
      </c>
      <c r="U79" s="13">
        <v>168.4612021857923</v>
      </c>
      <c r="V79" s="13">
        <v>151.0690410958905</v>
      </c>
      <c r="W79" s="13">
        <v>158.84383561643844</v>
      </c>
      <c r="X79" s="13">
        <v>183.94465753424657</v>
      </c>
      <c r="Y79" s="13">
        <v>198.28743169398916</v>
      </c>
      <c r="Z79" s="13">
        <v>223.60235616438351</v>
      </c>
      <c r="AA79" s="13">
        <v>234.18810958904126</v>
      </c>
      <c r="AB79" s="13">
        <v>226.91364383561643</v>
      </c>
      <c r="AC79" s="13">
        <v>278.1796721311473</v>
      </c>
      <c r="AD79" s="13">
        <v>289.57030136986293</v>
      </c>
      <c r="AE79" s="13">
        <v>305.70153424657491</v>
      </c>
      <c r="AF79" s="13">
        <v>343.57704109589082</v>
      </c>
      <c r="AG79" s="13">
        <v>359.57786885245861</v>
      </c>
      <c r="AH79" s="13">
        <v>388.69068493150763</v>
      </c>
      <c r="AI79" s="13">
        <v>392.10427397260202</v>
      </c>
      <c r="AJ79" s="13">
        <v>374.73304109589088</v>
      </c>
      <c r="AK79" s="13">
        <v>348.31355191256876</v>
      </c>
      <c r="AL79" s="13">
        <v>347.01084931506836</v>
      </c>
      <c r="AM79" s="13">
        <v>331.02221917808254</v>
      </c>
      <c r="AN79" s="13">
        <v>330.71893150684951</v>
      </c>
      <c r="AO79" s="13">
        <v>337.66334841375721</v>
      </c>
      <c r="AP79" s="13">
        <v>315.12379726027359</v>
      </c>
      <c r="AQ79" s="13">
        <v>284.47702406273083</v>
      </c>
      <c r="AR79" s="13">
        <v>299.5469429222656</v>
      </c>
      <c r="AS79" s="13">
        <v>265.15030054644853</v>
      </c>
      <c r="AT79" s="29">
        <v>265.14380452120542</v>
      </c>
      <c r="AU79" s="102">
        <v>-2.608793917676766E-3</v>
      </c>
      <c r="AV79" s="102">
        <v>3.1295070243247364E-3</v>
      </c>
    </row>
    <row r="80" spans="1:48">
      <c r="A80" t="s">
        <v>220</v>
      </c>
      <c r="B80" s="13">
        <v>72.998520547945191</v>
      </c>
      <c r="C80" s="13">
        <v>85.177643835616465</v>
      </c>
      <c r="D80" s="13">
        <v>106.01358904109586</v>
      </c>
      <c r="E80" s="13">
        <v>131.61251366120231</v>
      </c>
      <c r="F80" s="13">
        <v>129.56076712328766</v>
      </c>
      <c r="G80" s="13">
        <v>141.85413698630128</v>
      </c>
      <c r="H80" s="13">
        <v>125.39813698630147</v>
      </c>
      <c r="I80" s="13">
        <v>155.33551912568322</v>
      </c>
      <c r="J80" s="13">
        <v>146.30087671232883</v>
      </c>
      <c r="K80" s="13">
        <v>144.05594520547942</v>
      </c>
      <c r="L80" s="13">
        <v>140.81008219178085</v>
      </c>
      <c r="M80" s="13">
        <v>164.67469945355197</v>
      </c>
      <c r="N80" s="13">
        <v>164.80931506849322</v>
      </c>
      <c r="O80" s="13">
        <v>170.15715068493148</v>
      </c>
      <c r="P80" s="13">
        <v>183.27479452054806</v>
      </c>
      <c r="Q80" s="13">
        <v>181.35180327868841</v>
      </c>
      <c r="R80" s="13">
        <v>208.30684931506849</v>
      </c>
      <c r="S80" s="13">
        <v>203.94997260273971</v>
      </c>
      <c r="T80" s="13">
        <v>215.10142465753427</v>
      </c>
      <c r="U80" s="13">
        <v>227.87978142076503</v>
      </c>
      <c r="V80" s="13">
        <v>231.72810958904117</v>
      </c>
      <c r="W80" s="13">
        <v>271.53561643835604</v>
      </c>
      <c r="X80" s="13">
        <v>283.99041095890396</v>
      </c>
      <c r="Y80" s="13">
        <v>327.08114754098324</v>
      </c>
      <c r="Z80" s="13">
        <v>373.19479452054748</v>
      </c>
      <c r="AA80" s="13">
        <v>449.03452054794553</v>
      </c>
      <c r="AB80" s="13">
        <v>457.15408219178039</v>
      </c>
      <c r="AC80" s="13">
        <v>474.09207650273248</v>
      </c>
      <c r="AD80" s="13">
        <v>515.79517808219146</v>
      </c>
      <c r="AE80" s="13">
        <v>589.61742465753468</v>
      </c>
      <c r="AF80" s="13">
        <v>616.62054794520577</v>
      </c>
      <c r="AG80" s="13">
        <v>585.74644808743187</v>
      </c>
      <c r="AH80" s="13">
        <v>629.73479452054789</v>
      </c>
      <c r="AI80" s="13">
        <v>650.74345205479472</v>
      </c>
      <c r="AJ80" s="13">
        <v>619.07260273972656</v>
      </c>
      <c r="AK80" s="13">
        <v>654.00076502732281</v>
      </c>
      <c r="AL80" s="13">
        <v>715.57424657534182</v>
      </c>
      <c r="AM80" s="13">
        <v>699.07589041095878</v>
      </c>
      <c r="AN80" s="13">
        <v>668.40082191780834</v>
      </c>
      <c r="AO80" s="13">
        <v>747.92950819672137</v>
      </c>
      <c r="AP80" s="13">
        <v>793.78191780821885</v>
      </c>
      <c r="AQ80" s="13">
        <v>852.9665720547946</v>
      </c>
      <c r="AR80" s="13">
        <v>915.68852767123303</v>
      </c>
      <c r="AS80" s="13">
        <v>967.82919181085572</v>
      </c>
      <c r="AT80" s="29">
        <v>1001.8839249364937</v>
      </c>
      <c r="AU80" s="102">
        <v>3.4879738153913431E-2</v>
      </c>
      <c r="AV80" s="102">
        <v>1.3411032282102584E-2</v>
      </c>
    </row>
    <row r="81" spans="1:48">
      <c r="A81" t="s">
        <v>221</v>
      </c>
      <c r="B81" s="13">
        <v>25.031780821917764</v>
      </c>
      <c r="C81" s="13">
        <v>37.489589041095918</v>
      </c>
      <c r="D81" s="13">
        <v>64.936986301369899</v>
      </c>
      <c r="E81" s="13">
        <v>95.710928961748635</v>
      </c>
      <c r="F81" s="13">
        <v>130.19123287671238</v>
      </c>
      <c r="G81" s="13">
        <v>162.61890410958912</v>
      </c>
      <c r="H81" s="13">
        <v>183.69287671232894</v>
      </c>
      <c r="I81" s="13">
        <v>191.19945355191282</v>
      </c>
      <c r="J81" s="13">
        <v>235.92493150684948</v>
      </c>
      <c r="K81" s="13">
        <v>243.98739726027395</v>
      </c>
      <c r="L81" s="13">
        <v>277.648767123288</v>
      </c>
      <c r="M81" s="13">
        <v>310.32459016393392</v>
      </c>
      <c r="N81" s="13">
        <v>371.39205479452028</v>
      </c>
      <c r="O81" s="13">
        <v>425.95150684931474</v>
      </c>
      <c r="P81" s="13">
        <v>480.27178082191767</v>
      </c>
      <c r="Q81" s="13">
        <v>475.48333333333329</v>
      </c>
      <c r="R81" s="13">
        <v>473.21095890410948</v>
      </c>
      <c r="S81" s="13">
        <v>470.91726027397203</v>
      </c>
      <c r="T81" s="13">
        <v>496.53561643835621</v>
      </c>
      <c r="U81" s="13">
        <v>500.24590163934425</v>
      </c>
      <c r="V81" s="13">
        <v>537.16493150684971</v>
      </c>
      <c r="W81" s="13">
        <v>587.78136986301354</v>
      </c>
      <c r="X81" s="13">
        <v>620.46821917808211</v>
      </c>
      <c r="Y81" s="13">
        <v>738.52322404371569</v>
      </c>
      <c r="Z81" s="13">
        <v>854.43150684931527</v>
      </c>
      <c r="AA81" s="13">
        <v>1038.4419178082192</v>
      </c>
      <c r="AB81" s="13">
        <v>1254.121095890411</v>
      </c>
      <c r="AC81" s="13">
        <v>1518.136065573771</v>
      </c>
      <c r="AD81" s="13">
        <v>1675.1920547945201</v>
      </c>
      <c r="AE81" s="13">
        <v>1840.0830136986312</v>
      </c>
      <c r="AF81" s="13">
        <v>2008.8342465753426</v>
      </c>
      <c r="AG81" s="13">
        <v>2144.1644808743163</v>
      </c>
      <c r="AH81" s="13">
        <v>2373.1009863013714</v>
      </c>
      <c r="AI81" s="13">
        <v>2030.2423561643825</v>
      </c>
      <c r="AJ81" s="13">
        <v>2177.7965479452073</v>
      </c>
      <c r="AK81" s="13">
        <v>2228.7929508196717</v>
      </c>
      <c r="AL81" s="13">
        <v>2235.0160000000005</v>
      </c>
      <c r="AM81" s="13">
        <v>2282.0465753424669</v>
      </c>
      <c r="AN81" s="13">
        <v>2300.1917260273981</v>
      </c>
      <c r="AO81" s="13">
        <v>2282.8207076502749</v>
      </c>
      <c r="AP81" s="13">
        <v>2307.5123287671222</v>
      </c>
      <c r="AQ81" s="13">
        <v>2317.0684931506848</v>
      </c>
      <c r="AR81" s="13">
        <v>2388.9753424657533</v>
      </c>
      <c r="AS81" s="13">
        <v>2287.4344262295076</v>
      </c>
      <c r="AT81" s="29">
        <v>2326.9944293156159</v>
      </c>
      <c r="AU81" s="102">
        <v>1.4569003867864527E-2</v>
      </c>
      <c r="AV81" s="102">
        <v>2.6872007621267503E-2</v>
      </c>
    </row>
    <row r="82" spans="1:48">
      <c r="A82" t="s">
        <v>222</v>
      </c>
      <c r="B82" s="13">
        <v>44.017260273972546</v>
      </c>
      <c r="C82" s="13">
        <v>51.986739726027373</v>
      </c>
      <c r="D82" s="13">
        <v>61.637808219178112</v>
      </c>
      <c r="E82" s="13">
        <v>73.201038251366171</v>
      </c>
      <c r="F82" s="13">
        <v>87.767287671232879</v>
      </c>
      <c r="G82" s="13">
        <v>105.26180821917796</v>
      </c>
      <c r="H82" s="13">
        <v>148.75895890410956</v>
      </c>
      <c r="I82" s="13">
        <v>159.94830601092906</v>
      </c>
      <c r="J82" s="13">
        <v>203.53589041095859</v>
      </c>
      <c r="K82" s="13">
        <v>184.79512328767129</v>
      </c>
      <c r="L82" s="13">
        <v>213.60120547945229</v>
      </c>
      <c r="M82" s="13">
        <v>271.38633879781401</v>
      </c>
      <c r="N82" s="13">
        <v>304.34482191780853</v>
      </c>
      <c r="O82" s="13">
        <v>352.56690410958873</v>
      </c>
      <c r="P82" s="13">
        <v>357.59254794520564</v>
      </c>
      <c r="Q82" s="13">
        <v>388.01207650273182</v>
      </c>
      <c r="R82" s="13">
        <v>358.66471232876717</v>
      </c>
      <c r="S82" s="13">
        <v>349.21298630136977</v>
      </c>
      <c r="T82" s="13">
        <v>349.97227397260252</v>
      </c>
      <c r="U82" s="13">
        <v>348.59448087431724</v>
      </c>
      <c r="V82" s="13">
        <v>348.15238356164343</v>
      </c>
      <c r="W82" s="13">
        <v>390.14706849315115</v>
      </c>
      <c r="X82" s="13">
        <v>410.89906849315031</v>
      </c>
      <c r="Y82" s="13">
        <v>475.62431693989038</v>
      </c>
      <c r="Z82" s="13">
        <v>532.94783561643828</v>
      </c>
      <c r="AA82" s="13">
        <v>565.96466128339512</v>
      </c>
      <c r="AB82" s="13">
        <v>567.76777253137311</v>
      </c>
      <c r="AC82" s="13">
        <v>597.85977254071838</v>
      </c>
      <c r="AD82" s="13">
        <v>636.45728785186293</v>
      </c>
      <c r="AE82" s="13">
        <v>683.88883156636109</v>
      </c>
      <c r="AF82" s="13">
        <v>734.57316289505627</v>
      </c>
      <c r="AG82" s="13">
        <v>731.02904145361458</v>
      </c>
      <c r="AH82" s="13">
        <v>772.70992293647521</v>
      </c>
      <c r="AI82" s="13">
        <v>786.4873783122124</v>
      </c>
      <c r="AJ82" s="13">
        <v>963.70028318692937</v>
      </c>
      <c r="AK82" s="13">
        <v>1003.27049878632</v>
      </c>
      <c r="AL82" s="13">
        <v>990.84796378865974</v>
      </c>
      <c r="AM82" s="13">
        <v>999.2221376715504</v>
      </c>
      <c r="AN82" s="13">
        <v>1069.0900116486248</v>
      </c>
      <c r="AO82" s="13">
        <v>1083.8702887096856</v>
      </c>
      <c r="AP82" s="13">
        <v>1089.9214002329277</v>
      </c>
      <c r="AQ82" s="13">
        <v>1096.9108054933347</v>
      </c>
      <c r="AR82" s="13">
        <v>1123.0886700386775</v>
      </c>
      <c r="AS82" s="13">
        <v>1037.1437432696389</v>
      </c>
      <c r="AT82" s="29">
        <v>1014.1798810946218</v>
      </c>
      <c r="AU82" s="102">
        <v>-3.2902995877884034E-2</v>
      </c>
      <c r="AV82" s="102">
        <v>1.2006159564642207E-2</v>
      </c>
    </row>
    <row r="83" spans="1:48">
      <c r="A83" t="s">
        <v>124</v>
      </c>
      <c r="B83" s="13">
        <v>47.719999999999949</v>
      </c>
      <c r="C83" s="13">
        <v>56.298904109589053</v>
      </c>
      <c r="D83" s="13">
        <v>62.331506849315012</v>
      </c>
      <c r="E83" s="13">
        <v>81.566393442622967</v>
      </c>
      <c r="F83" s="13">
        <v>88.443561643835693</v>
      </c>
      <c r="G83" s="13">
        <v>103.45397260273975</v>
      </c>
      <c r="H83" s="13">
        <v>115.09808219178076</v>
      </c>
      <c r="I83" s="13">
        <v>143.54016393442623</v>
      </c>
      <c r="J83" s="13">
        <v>152.26136986301373</v>
      </c>
      <c r="K83" s="13">
        <v>154.55589041095902</v>
      </c>
      <c r="L83" s="13">
        <v>168.93178082191787</v>
      </c>
      <c r="M83" s="13">
        <v>177.03251366120213</v>
      </c>
      <c r="N83" s="13">
        <v>199.19342465753422</v>
      </c>
      <c r="O83" s="13">
        <v>222.66246575342473</v>
      </c>
      <c r="P83" s="13">
        <v>226.48356164383554</v>
      </c>
      <c r="Q83" s="13">
        <v>233.88852459016394</v>
      </c>
      <c r="R83" s="13">
        <v>224.91178082191789</v>
      </c>
      <c r="S83" s="13">
        <v>206.93178082191776</v>
      </c>
      <c r="T83" s="13">
        <v>232.46328767123288</v>
      </c>
      <c r="U83" s="13">
        <v>242.5516393442623</v>
      </c>
      <c r="V83" s="13">
        <v>232.75178082191789</v>
      </c>
      <c r="W83" s="13">
        <v>238.102301369863</v>
      </c>
      <c r="X83" s="13">
        <v>271.0896986301367</v>
      </c>
      <c r="Y83" s="13">
        <v>305.8428961748636</v>
      </c>
      <c r="Z83" s="13">
        <v>359.50164383561605</v>
      </c>
      <c r="AA83" s="13">
        <v>410.55589041095902</v>
      </c>
      <c r="AB83" s="13">
        <v>449.58904109589014</v>
      </c>
      <c r="AC83" s="13">
        <v>489.20245901639311</v>
      </c>
      <c r="AD83" s="13">
        <v>557.79835616438265</v>
      </c>
      <c r="AE83" s="13">
        <v>623.43945205479497</v>
      </c>
      <c r="AF83" s="13">
        <v>724.46465753424729</v>
      </c>
      <c r="AG83" s="13">
        <v>778.87786885245919</v>
      </c>
      <c r="AH83" s="13">
        <v>808.01698630137014</v>
      </c>
      <c r="AI83" s="13">
        <v>761.9863013698623</v>
      </c>
      <c r="AJ83" s="13">
        <v>788.26356164383549</v>
      </c>
      <c r="AK83" s="13">
        <v>784.36147540983677</v>
      </c>
      <c r="AL83" s="13">
        <v>768.04273972602675</v>
      </c>
      <c r="AM83" s="13">
        <v>826.94</v>
      </c>
      <c r="AN83" s="13">
        <v>881.29260273972625</v>
      </c>
      <c r="AO83" s="13">
        <v>966.79590163934392</v>
      </c>
      <c r="AP83" s="13">
        <v>1005.4978082191777</v>
      </c>
      <c r="AQ83" s="13">
        <v>996.06042876712468</v>
      </c>
      <c r="AR83" s="13">
        <v>985.07108082191826</v>
      </c>
      <c r="AS83" s="13">
        <v>961.74740113497364</v>
      </c>
      <c r="AT83" s="29">
        <v>975.3798441791788</v>
      </c>
      <c r="AU83" s="102">
        <v>1.6705218357590423E-2</v>
      </c>
      <c r="AV83" s="102">
        <v>1.1384300903570593E-2</v>
      </c>
    </row>
    <row r="84" spans="1:48">
      <c r="A84" t="s">
        <v>75</v>
      </c>
      <c r="B84" s="13">
        <v>95.27991668188335</v>
      </c>
      <c r="C84" s="13">
        <v>106.10452349280797</v>
      </c>
      <c r="D84" s="13">
        <v>117.95866026533271</v>
      </c>
      <c r="E84" s="13">
        <v>125.45771246018167</v>
      </c>
      <c r="F84" s="13">
        <v>135.56450093603866</v>
      </c>
      <c r="G84" s="13">
        <v>140.39479314126908</v>
      </c>
      <c r="H84" s="13">
        <v>136.32840098746539</v>
      </c>
      <c r="I84" s="13">
        <v>149.6652176287557</v>
      </c>
      <c r="J84" s="13">
        <v>151.09576435156978</v>
      </c>
      <c r="K84" s="13">
        <v>156.06252364840867</v>
      </c>
      <c r="L84" s="13">
        <v>153.43869023249448</v>
      </c>
      <c r="M84" s="13">
        <v>158.40836318819251</v>
      </c>
      <c r="N84" s="13">
        <v>164.44639537441981</v>
      </c>
      <c r="O84" s="13">
        <v>183.659989128126</v>
      </c>
      <c r="P84" s="13">
        <v>199.93839177415043</v>
      </c>
      <c r="Q84" s="13">
        <v>230.46694598837578</v>
      </c>
      <c r="R84" s="13">
        <v>233.44704905056778</v>
      </c>
      <c r="S84" s="13">
        <v>229.9014529553267</v>
      </c>
      <c r="T84" s="13">
        <v>233.24996471000884</v>
      </c>
      <c r="U84" s="13">
        <v>214.05143851532407</v>
      </c>
      <c r="V84" s="13">
        <v>212.71839707017</v>
      </c>
      <c r="W84" s="13">
        <v>216.6991434393403</v>
      </c>
      <c r="X84" s="13">
        <v>214.80012969798943</v>
      </c>
      <c r="Y84" s="13">
        <v>216.77611154385406</v>
      </c>
      <c r="Z84" s="13">
        <v>217.64878239044631</v>
      </c>
      <c r="AA84" s="13">
        <v>231.09700220555274</v>
      </c>
      <c r="AB84" s="13">
        <v>224.03693952676377</v>
      </c>
      <c r="AC84" s="13">
        <v>229.51329367676112</v>
      </c>
      <c r="AD84" s="13">
        <v>243.78259020301513</v>
      </c>
      <c r="AE84" s="13">
        <v>254.88053682238382</v>
      </c>
      <c r="AF84" s="13">
        <v>271.83745240667349</v>
      </c>
      <c r="AG84" s="13">
        <v>300.40035395857456</v>
      </c>
      <c r="AH84" s="13">
        <v>311.93405676263075</v>
      </c>
      <c r="AI84" s="13">
        <v>329.28922745504462</v>
      </c>
      <c r="AJ84" s="13">
        <v>334.47990524709888</v>
      </c>
      <c r="AK84" s="13">
        <v>356.61583627345414</v>
      </c>
      <c r="AL84" s="13">
        <v>374.51813515263973</v>
      </c>
      <c r="AM84" s="13">
        <v>381.43836694628362</v>
      </c>
      <c r="AN84" s="13">
        <v>395.53663951619842</v>
      </c>
      <c r="AO84" s="13">
        <v>418.5713796333518</v>
      </c>
      <c r="AP84" s="13">
        <v>432.22333406911832</v>
      </c>
      <c r="AQ84" s="13">
        <v>432.99737052129797</v>
      </c>
      <c r="AR84" s="13">
        <v>461.83877574197965</v>
      </c>
      <c r="AS84" s="13">
        <v>480.55582461097401</v>
      </c>
      <c r="AT84" s="29">
        <v>516.22960195108169</v>
      </c>
      <c r="AU84" s="102">
        <v>8.3008180825559164E-2</v>
      </c>
      <c r="AV84" s="102">
        <v>6.2107469889140171E-3</v>
      </c>
    </row>
    <row r="85" spans="1:48">
      <c r="A85" s="332" t="s">
        <v>108</v>
      </c>
      <c r="B85" s="41">
        <v>3165.8632043531165</v>
      </c>
      <c r="C85" s="41">
        <v>3593.0929892462323</v>
      </c>
      <c r="D85" s="41">
        <v>4156.2916739639641</v>
      </c>
      <c r="E85" s="41">
        <v>4753.1262097279387</v>
      </c>
      <c r="F85" s="41">
        <v>5546.144610525077</v>
      </c>
      <c r="G85" s="41">
        <v>6413.1517794426372</v>
      </c>
      <c r="H85" s="41">
        <v>7154.1648119463671</v>
      </c>
      <c r="I85" s="41">
        <v>7703.924070087779</v>
      </c>
      <c r="J85" s="41">
        <v>8812.6665588721189</v>
      </c>
      <c r="K85" s="41">
        <v>8797.4110167990948</v>
      </c>
      <c r="L85" s="41">
        <v>8789.3599970818068</v>
      </c>
      <c r="M85" s="41">
        <v>9393.6874943357379</v>
      </c>
      <c r="N85" s="41">
        <v>9908.4706145524979</v>
      </c>
      <c r="O85" s="41">
        <v>10605.616085018539</v>
      </c>
      <c r="P85" s="41">
        <v>10902.671934239906</v>
      </c>
      <c r="Q85" s="41">
        <v>10341.348440523887</v>
      </c>
      <c r="R85" s="41">
        <v>10130.152462749196</v>
      </c>
      <c r="S85" s="41">
        <v>9847.4823570649187</v>
      </c>
      <c r="T85" s="41">
        <v>9975.7920359428863</v>
      </c>
      <c r="U85" s="41">
        <v>10472.337509553574</v>
      </c>
      <c r="V85" s="41">
        <v>10500.260840905785</v>
      </c>
      <c r="W85" s="41">
        <v>10980.688946179074</v>
      </c>
      <c r="X85" s="41">
        <v>11277.238088602098</v>
      </c>
      <c r="Y85" s="41">
        <v>12185.803157991944</v>
      </c>
      <c r="Z85" s="41">
        <v>13018.126319376746</v>
      </c>
      <c r="AA85" s="41">
        <v>13862.187961924205</v>
      </c>
      <c r="AB85" s="41">
        <v>14474.209379552281</v>
      </c>
      <c r="AC85" s="41">
        <v>15387.258504997926</v>
      </c>
      <c r="AD85" s="41">
        <v>16124.263061344884</v>
      </c>
      <c r="AE85" s="41">
        <v>17133.485672414874</v>
      </c>
      <c r="AF85" s="41">
        <v>18211.842574597034</v>
      </c>
      <c r="AG85" s="41">
        <v>18916.250569201344</v>
      </c>
      <c r="AH85" s="41">
        <v>20019.785260216893</v>
      </c>
      <c r="AI85" s="41">
        <v>19566.644574942933</v>
      </c>
      <c r="AJ85" s="41">
        <v>20517.931488843795</v>
      </c>
      <c r="AK85" s="41">
        <v>21125.734568268635</v>
      </c>
      <c r="AL85" s="41">
        <v>21281.86432324937</v>
      </c>
      <c r="AM85" s="41">
        <v>21891.486013173682</v>
      </c>
      <c r="AN85" s="41">
        <v>22671.379707774893</v>
      </c>
      <c r="AO85" s="41">
        <v>23956.649885295286</v>
      </c>
      <c r="AP85" s="41">
        <v>24331.140523969876</v>
      </c>
      <c r="AQ85" s="41">
        <v>24721.302290724812</v>
      </c>
      <c r="AR85" s="41">
        <v>25462.066583980333</v>
      </c>
      <c r="AS85" s="41">
        <v>25661.710418242285</v>
      </c>
      <c r="AT85" s="41">
        <v>25997.803030714218</v>
      </c>
      <c r="AU85" s="334">
        <v>1.005896526518435E-2</v>
      </c>
      <c r="AV85" s="334">
        <v>0.31071741838659672</v>
      </c>
    </row>
    <row r="86" spans="1:48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29"/>
      <c r="AU86" s="102"/>
      <c r="AV86" s="102"/>
    </row>
    <row r="87" spans="1:48" s="55" customFormat="1">
      <c r="A87" s="335" t="s">
        <v>533</v>
      </c>
      <c r="B87" s="343">
        <v>31095.282432811124</v>
      </c>
      <c r="C87" s="343">
        <v>33450.80327895753</v>
      </c>
      <c r="D87" s="343">
        <v>35821.495107494375</v>
      </c>
      <c r="E87" s="343">
        <v>38756.893803795036</v>
      </c>
      <c r="F87" s="343">
        <v>42161.680207701407</v>
      </c>
      <c r="G87" s="343">
        <v>45706.961844402416</v>
      </c>
      <c r="H87" s="343">
        <v>48242.70941940559</v>
      </c>
      <c r="I87" s="343">
        <v>51818.526991260609</v>
      </c>
      <c r="J87" s="343">
        <v>55982.216208915415</v>
      </c>
      <c r="K87" s="343">
        <v>55220.735177754861</v>
      </c>
      <c r="L87" s="343">
        <v>54730.872600909766</v>
      </c>
      <c r="M87" s="343">
        <v>58220.56195361857</v>
      </c>
      <c r="N87" s="343">
        <v>60383.655517791434</v>
      </c>
      <c r="O87" s="343">
        <v>62983.136721172494</v>
      </c>
      <c r="P87" s="343">
        <v>64135.351885123113</v>
      </c>
      <c r="Q87" s="343">
        <v>61569.06390554602</v>
      </c>
      <c r="R87" s="343">
        <v>59664.928004306967</v>
      </c>
      <c r="S87" s="343">
        <v>57984.953790986394</v>
      </c>
      <c r="T87" s="343">
        <v>57684.038590197481</v>
      </c>
      <c r="U87" s="343">
        <v>59079.929464388617</v>
      </c>
      <c r="V87" s="343">
        <v>59347.093615364181</v>
      </c>
      <c r="W87" s="343">
        <v>61169.491235299953</v>
      </c>
      <c r="X87" s="343">
        <v>62403.861945512028</v>
      </c>
      <c r="Y87" s="343">
        <v>64197.426815717168</v>
      </c>
      <c r="Z87" s="343">
        <v>65536.150085313595</v>
      </c>
      <c r="AA87" s="343">
        <v>66692.844326818871</v>
      </c>
      <c r="AB87" s="343">
        <v>66741.942668989708</v>
      </c>
      <c r="AC87" s="343">
        <v>67433.48350597122</v>
      </c>
      <c r="AD87" s="343">
        <v>67262.322940656479</v>
      </c>
      <c r="AE87" s="343">
        <v>68608.087184896605</v>
      </c>
      <c r="AF87" s="343">
        <v>69815.194250038112</v>
      </c>
      <c r="AG87" s="343">
        <v>71390.694545260747</v>
      </c>
      <c r="AH87" s="343">
        <v>73546.451464826387</v>
      </c>
      <c r="AI87" s="343">
        <v>73902.748039401296</v>
      </c>
      <c r="AJ87" s="343">
        <v>75647.831784692389</v>
      </c>
      <c r="AK87" s="343">
        <v>76427.57230894269</v>
      </c>
      <c r="AL87" s="343">
        <v>77032.033049999925</v>
      </c>
      <c r="AM87" s="343">
        <v>77944.963013220666</v>
      </c>
      <c r="AN87" s="343">
        <v>79423.518446100396</v>
      </c>
      <c r="AO87" s="343">
        <v>82261.293213339639</v>
      </c>
      <c r="AP87" s="343">
        <v>83513.033257224146</v>
      </c>
      <c r="AQ87" s="343">
        <v>84366.784702139907</v>
      </c>
      <c r="AR87" s="343">
        <v>85619.052360528032</v>
      </c>
      <c r="AS87" s="343">
        <v>85239.183645489276</v>
      </c>
      <c r="AT87" s="344">
        <v>84076.878978241264</v>
      </c>
      <c r="AU87" s="338">
        <v>-1.6957480188430019E-2</v>
      </c>
      <c r="AV87" s="338">
        <v>1</v>
      </c>
    </row>
    <row r="88" spans="1:48">
      <c r="A88" t="s">
        <v>480</v>
      </c>
      <c r="B88" s="13">
        <v>7985.931506849317</v>
      </c>
      <c r="C88" s="13">
        <v>8771.3403287671244</v>
      </c>
      <c r="D88" s="13">
        <v>9519.1689315068488</v>
      </c>
      <c r="E88" s="13">
        <v>10417.48005464481</v>
      </c>
      <c r="F88" s="13">
        <v>11681.112219178078</v>
      </c>
      <c r="G88" s="13">
        <v>12935.323945205479</v>
      </c>
      <c r="H88" s="13">
        <v>13543.255780821923</v>
      </c>
      <c r="I88" s="13">
        <v>14478.084043715849</v>
      </c>
      <c r="J88" s="13">
        <v>15512.498465753426</v>
      </c>
      <c r="K88" s="13">
        <v>14581.493260273974</v>
      </c>
      <c r="L88" s="13">
        <v>14051.034904109592</v>
      </c>
      <c r="M88" s="13">
        <v>14971.894808743167</v>
      </c>
      <c r="N88" s="13">
        <v>14836.782410958909</v>
      </c>
      <c r="O88" s="13">
        <v>15500.141465753424</v>
      </c>
      <c r="P88" s="13">
        <v>15879.469479452049</v>
      </c>
      <c r="Q88" s="13">
        <v>14805.780819672127</v>
      </c>
      <c r="R88" s="13">
        <v>13857.924958904114</v>
      </c>
      <c r="S88" s="13">
        <v>13172.23019178082</v>
      </c>
      <c r="T88" s="13">
        <v>12820.401767123281</v>
      </c>
      <c r="U88" s="13">
        <v>12909.744890710386</v>
      </c>
      <c r="V88" s="13">
        <v>13113.693383561646</v>
      </c>
      <c r="W88" s="13">
        <v>13497.268753404664</v>
      </c>
      <c r="X88" s="13">
        <v>13537.191205459458</v>
      </c>
      <c r="Y88" s="13">
        <v>13654.304715886994</v>
      </c>
      <c r="Z88" s="13">
        <v>13763.881739736025</v>
      </c>
      <c r="AA88" s="13">
        <v>13925.434137036302</v>
      </c>
      <c r="AB88" s="13">
        <v>14034.313232876715</v>
      </c>
      <c r="AC88" s="13">
        <v>14037.245890710379</v>
      </c>
      <c r="AD88" s="13">
        <v>13930.52763013699</v>
      </c>
      <c r="AE88" s="13">
        <v>13942.167890410956</v>
      </c>
      <c r="AF88" s="13">
        <v>14157.226109599043</v>
      </c>
      <c r="AG88" s="13">
        <v>14440.313546448089</v>
      </c>
      <c r="AH88" s="13">
        <v>14580.502630136989</v>
      </c>
      <c r="AI88" s="13">
        <v>14849.482945205475</v>
      </c>
      <c r="AJ88" s="13">
        <v>14813.769082191779</v>
      </c>
      <c r="AK88" s="13">
        <v>14692.36723497268</v>
      </c>
      <c r="AL88" s="13">
        <v>14861.392771780824</v>
      </c>
      <c r="AM88" s="13">
        <v>14797.293100821918</v>
      </c>
      <c r="AN88" s="13">
        <v>14868.241740567939</v>
      </c>
      <c r="AO88" s="13">
        <v>15031.936127372408</v>
      </c>
      <c r="AP88" s="13">
        <v>15204.310276146134</v>
      </c>
      <c r="AQ88" s="13">
        <v>15260.151897896256</v>
      </c>
      <c r="AR88" s="13">
        <v>14926.012782019048</v>
      </c>
      <c r="AS88" s="13">
        <v>14774.681422434514</v>
      </c>
      <c r="AT88" s="29">
        <v>14143.367583529787</v>
      </c>
      <c r="AU88" s="102">
        <v>-4.3624901636216018E-2</v>
      </c>
      <c r="AV88" s="102">
        <v>0.17280282230163235</v>
      </c>
    </row>
    <row r="89" spans="1:48">
      <c r="A89" t="s">
        <v>257</v>
      </c>
      <c r="B89" s="13">
        <v>23143.598547945207</v>
      </c>
      <c r="C89" s="13">
        <v>24859.151616438365</v>
      </c>
      <c r="D89" s="13">
        <v>26654.367671232889</v>
      </c>
      <c r="E89" s="13">
        <v>28948.820491803261</v>
      </c>
      <c r="F89" s="13">
        <v>31602.139726027406</v>
      </c>
      <c r="G89" s="13">
        <v>34178.917808219165</v>
      </c>
      <c r="H89" s="13">
        <v>35826.963698630148</v>
      </c>
      <c r="I89" s="13">
        <v>38350.778060109304</v>
      </c>
      <c r="J89" s="13">
        <v>41247.57808219178</v>
      </c>
      <c r="K89" s="13">
        <v>39543.122575342466</v>
      </c>
      <c r="L89" s="13">
        <v>38497.585471232873</v>
      </c>
      <c r="M89" s="13">
        <v>40989.660934426232</v>
      </c>
      <c r="N89" s="13">
        <v>42106.824630136987</v>
      </c>
      <c r="O89" s="13">
        <v>43474.352684931509</v>
      </c>
      <c r="P89" s="13">
        <v>43770.534446575337</v>
      </c>
      <c r="Q89" s="13">
        <v>40853.276713114748</v>
      </c>
      <c r="R89" s="13">
        <v>38702.047632876725</v>
      </c>
      <c r="S89" s="13">
        <v>36813.086931506848</v>
      </c>
      <c r="T89" s="13">
        <v>36332.972194520538</v>
      </c>
      <c r="U89" s="13">
        <v>37439.945661202182</v>
      </c>
      <c r="V89" s="13">
        <v>37190.177416438353</v>
      </c>
      <c r="W89" s="13">
        <v>38333.845515048495</v>
      </c>
      <c r="X89" s="13">
        <v>38974.141520527955</v>
      </c>
      <c r="Y89" s="13">
        <v>40279.959030094644</v>
      </c>
      <c r="Z89" s="13">
        <v>40887.525084941502</v>
      </c>
      <c r="AA89" s="13">
        <v>41308.145312183893</v>
      </c>
      <c r="AB89" s="13">
        <v>41502.926229137993</v>
      </c>
      <c r="AC89" s="13">
        <v>42450.817416922524</v>
      </c>
      <c r="AD89" s="13">
        <v>42864.972991509203</v>
      </c>
      <c r="AE89" s="13">
        <v>44046.041660190516</v>
      </c>
      <c r="AF89" s="13">
        <v>44434.062123688898</v>
      </c>
      <c r="AG89" s="13">
        <v>45605.352365045983</v>
      </c>
      <c r="AH89" s="13">
        <v>46467.130088736973</v>
      </c>
      <c r="AI89" s="13">
        <v>46571.114160956495</v>
      </c>
      <c r="AJ89" s="13">
        <v>47468.745012738538</v>
      </c>
      <c r="AK89" s="13">
        <v>47652.687079646865</v>
      </c>
      <c r="AL89" s="13">
        <v>47692.407676334224</v>
      </c>
      <c r="AM89" s="13">
        <v>47675.887758276447</v>
      </c>
      <c r="AN89" s="13">
        <v>48276.957452578892</v>
      </c>
      <c r="AO89" s="13">
        <v>49072.507104722514</v>
      </c>
      <c r="AP89" s="13">
        <v>49488.630887928921</v>
      </c>
      <c r="AQ89" s="13">
        <v>49322.636407856393</v>
      </c>
      <c r="AR89" s="13">
        <v>49007.793299031597</v>
      </c>
      <c r="AS89" s="13">
        <v>47353.443584606561</v>
      </c>
      <c r="AT89" s="29">
        <v>45327.234969009878</v>
      </c>
      <c r="AU89" s="102">
        <v>-4.7825373818556227E-2</v>
      </c>
      <c r="AV89" s="102">
        <v>0.53390480282967834</v>
      </c>
    </row>
    <row r="90" spans="1:48">
      <c r="A90" t="s">
        <v>288</v>
      </c>
      <c r="B90" s="13">
        <v>3391.8319213150648</v>
      </c>
      <c r="C90" s="13">
        <v>3632.2238189589043</v>
      </c>
      <c r="D90" s="13">
        <v>3957.0860140274026</v>
      </c>
      <c r="E90" s="13">
        <v>4204.4794642622901</v>
      </c>
      <c r="F90" s="13">
        <v>4480.4612337534172</v>
      </c>
      <c r="G90" s="13">
        <v>4939.5116949041058</v>
      </c>
      <c r="H90" s="13">
        <v>5244.7390816438328</v>
      </c>
      <c r="I90" s="13">
        <v>5674.595594754097</v>
      </c>
      <c r="J90" s="13">
        <v>6118.6015765479442</v>
      </c>
      <c r="K90" s="13">
        <v>6735.596686816436</v>
      </c>
      <c r="L90" s="13">
        <v>7064.5301043287709</v>
      </c>
      <c r="M90" s="13">
        <v>7217.3859344262301</v>
      </c>
      <c r="N90" s="13">
        <v>7538.3305864767099</v>
      </c>
      <c r="O90" s="13">
        <v>7968.7519762191769</v>
      </c>
      <c r="P90" s="13">
        <v>8117.0229156164341</v>
      </c>
      <c r="Q90" s="13">
        <v>8494.2393370125501</v>
      </c>
      <c r="R90" s="13">
        <v>8600.161752738848</v>
      </c>
      <c r="S90" s="13">
        <v>8545.4493698209353</v>
      </c>
      <c r="T90" s="13">
        <v>8428.3572988876113</v>
      </c>
      <c r="U90" s="13">
        <v>8414.0639268954401</v>
      </c>
      <c r="V90" s="13">
        <v>8534.917315068491</v>
      </c>
      <c r="W90" s="13">
        <v>8568.31517808219</v>
      </c>
      <c r="X90" s="13">
        <v>8609.5757260273986</v>
      </c>
      <c r="Y90" s="13">
        <v>8471.932185792346</v>
      </c>
      <c r="Z90" s="13">
        <v>8471.745534246571</v>
      </c>
      <c r="AA90" s="13">
        <v>8514.9078356164355</v>
      </c>
      <c r="AB90" s="13">
        <v>8159.2516164383533</v>
      </c>
      <c r="AC90" s="13">
        <v>7157.491256830599</v>
      </c>
      <c r="AD90" s="13">
        <v>5705.0616438356137</v>
      </c>
      <c r="AE90" s="13">
        <v>4857.5707945205531</v>
      </c>
      <c r="AF90" s="13">
        <v>4426.1383013698623</v>
      </c>
      <c r="AG90" s="13">
        <v>3923.1133333333328</v>
      </c>
      <c r="AH90" s="13">
        <v>3900.7995068493146</v>
      </c>
      <c r="AI90" s="13">
        <v>3754.4778630136993</v>
      </c>
      <c r="AJ90" s="13">
        <v>3714.4021917808204</v>
      </c>
      <c r="AK90" s="13">
        <v>3630.7518579234979</v>
      </c>
      <c r="AL90" s="13">
        <v>3645.9782465753428</v>
      </c>
      <c r="AM90" s="13">
        <v>3687.8356712328773</v>
      </c>
      <c r="AN90" s="13">
        <v>3769.3101917808222</v>
      </c>
      <c r="AO90" s="13">
        <v>3814.8334076221304</v>
      </c>
      <c r="AP90" s="13">
        <v>3798.0088267397277</v>
      </c>
      <c r="AQ90" s="13">
        <v>3948.4635891506855</v>
      </c>
      <c r="AR90" s="13">
        <v>3972.5009029506846</v>
      </c>
      <c r="AS90" s="13">
        <v>4114.593264528593</v>
      </c>
      <c r="AT90" s="29">
        <v>3964.7481456555952</v>
      </c>
      <c r="AU90" s="102">
        <v>-4.0095844752989107E-2</v>
      </c>
      <c r="AV90" s="102">
        <v>4.741034276286038E-2</v>
      </c>
    </row>
    <row r="91" spans="1:48">
      <c r="A91" s="23" t="s">
        <v>308</v>
      </c>
      <c r="B91" s="40">
        <v>4559.851963550851</v>
      </c>
      <c r="C91" s="40">
        <v>4959.4278435602719</v>
      </c>
      <c r="D91" s="40">
        <v>5210.0414222340496</v>
      </c>
      <c r="E91" s="40">
        <v>5603.5938477294812</v>
      </c>
      <c r="F91" s="40">
        <v>6079.0792479205929</v>
      </c>
      <c r="G91" s="40">
        <v>6588.5323412791549</v>
      </c>
      <c r="H91" s="40">
        <v>7171.0066391316032</v>
      </c>
      <c r="I91" s="40">
        <v>7793.1533363972248</v>
      </c>
      <c r="J91" s="40">
        <v>8616.0365501757169</v>
      </c>
      <c r="K91" s="40">
        <v>8942.0159155959427</v>
      </c>
      <c r="L91" s="40">
        <v>9168.7570253481263</v>
      </c>
      <c r="M91" s="40">
        <v>10013.515084766108</v>
      </c>
      <c r="N91" s="40">
        <v>10738.500301177737</v>
      </c>
      <c r="O91" s="40">
        <v>11540.032060021804</v>
      </c>
      <c r="P91" s="40">
        <v>12247.794522931339</v>
      </c>
      <c r="Q91" s="40">
        <v>12221.547855418734</v>
      </c>
      <c r="R91" s="40">
        <v>12362.718618691399</v>
      </c>
      <c r="S91" s="40">
        <v>12626.41748965863</v>
      </c>
      <c r="T91" s="40">
        <v>12922.709096789338</v>
      </c>
      <c r="U91" s="40">
        <v>13225.919876290987</v>
      </c>
      <c r="V91" s="40">
        <v>13621.99888385733</v>
      </c>
      <c r="W91" s="40">
        <v>14267.330542169231</v>
      </c>
      <c r="X91" s="40">
        <v>14820.144698956647</v>
      </c>
      <c r="Y91" s="40">
        <v>15445.535599830164</v>
      </c>
      <c r="Z91" s="40">
        <v>16176.879466125536</v>
      </c>
      <c r="AA91" s="40">
        <v>16869.791179018524</v>
      </c>
      <c r="AB91" s="40">
        <v>17079.764823413348</v>
      </c>
      <c r="AC91" s="40">
        <v>17825.174832218065</v>
      </c>
      <c r="AD91" s="40">
        <v>18692.288305311653</v>
      </c>
      <c r="AE91" s="40">
        <v>19704.474730185517</v>
      </c>
      <c r="AF91" s="40">
        <v>20954.993824979301</v>
      </c>
      <c r="AG91" s="40">
        <v>21862.228846881448</v>
      </c>
      <c r="AH91" s="40">
        <v>23178.521869240121</v>
      </c>
      <c r="AI91" s="40">
        <v>23577.156015431174</v>
      </c>
      <c r="AJ91" s="40">
        <v>24464.684580173005</v>
      </c>
      <c r="AK91" s="40">
        <v>25144.13337137234</v>
      </c>
      <c r="AL91" s="40">
        <v>25693.647127090371</v>
      </c>
      <c r="AM91" s="40">
        <v>26581.239583711322</v>
      </c>
      <c r="AN91" s="40">
        <v>27377.250801740662</v>
      </c>
      <c r="AO91" s="40">
        <v>29373.952700995003</v>
      </c>
      <c r="AP91" s="40">
        <v>30226.393542555499</v>
      </c>
      <c r="AQ91" s="40">
        <v>31095.68470513284</v>
      </c>
      <c r="AR91" s="40">
        <v>32638.758158545796</v>
      </c>
      <c r="AS91" s="40">
        <v>33771.146796354158</v>
      </c>
      <c r="AT91" s="41">
        <v>34784.895863575752</v>
      </c>
      <c r="AU91" s="103">
        <v>2.8361607291164326E-2</v>
      </c>
      <c r="AV91" s="103">
        <v>0.41868485440746139</v>
      </c>
    </row>
    <row r="92" spans="1:48">
      <c r="A92" s="99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7"/>
      <c r="AS92" s="189"/>
      <c r="AT92" s="189"/>
    </row>
    <row r="93" spans="1:48">
      <c r="A93" t="s">
        <v>413</v>
      </c>
    </row>
    <row r="94" spans="1:48">
      <c r="A94" t="s">
        <v>414</v>
      </c>
    </row>
    <row r="95" spans="1:48">
      <c r="A95" s="120" t="s">
        <v>385</v>
      </c>
    </row>
    <row r="96" spans="1:48">
      <c r="A96" t="s">
        <v>382</v>
      </c>
    </row>
    <row r="97" spans="1:1">
      <c r="A97" s="12" t="s">
        <v>0</v>
      </c>
    </row>
    <row r="98" spans="1:1">
      <c r="A98" s="12" t="s">
        <v>537</v>
      </c>
    </row>
    <row r="99" spans="1:1">
      <c r="A99" t="s">
        <v>322</v>
      </c>
    </row>
    <row r="100" spans="1:1">
      <c r="A100" t="s">
        <v>225</v>
      </c>
    </row>
  </sheetData>
  <phoneticPr fontId="2" type="noConversion"/>
  <pageMargins left="0.25" right="0" top="0.25" bottom="0" header="0" footer="0"/>
  <pageSetup paperSize="8" scale="5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1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1" sqref="C101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9.6640625" customWidth="1"/>
  </cols>
  <sheetData>
    <row r="1" spans="1:48" ht="12.75">
      <c r="A1" s="330" t="s">
        <v>538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189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t="s">
        <v>67</v>
      </c>
      <c r="B5" s="108">
        <v>548.93299999999999</v>
      </c>
      <c r="C5" s="108">
        <v>575.66399999999999</v>
      </c>
      <c r="D5" s="108">
        <v>595.76099999999997</v>
      </c>
      <c r="E5" s="108">
        <v>635.452</v>
      </c>
      <c r="F5" s="108">
        <v>667.79099999999994</v>
      </c>
      <c r="G5" s="108">
        <v>694.59</v>
      </c>
      <c r="H5" s="108">
        <v>719.26899999999989</v>
      </c>
      <c r="I5" s="108">
        <v>775.84099999999989</v>
      </c>
      <c r="J5" s="108">
        <v>818.03200000000015</v>
      </c>
      <c r="K5" s="108">
        <v>782.55400000000009</v>
      </c>
      <c r="L5" s="108">
        <v>765.89700000000005</v>
      </c>
      <c r="M5" s="108">
        <v>822.35500000000002</v>
      </c>
      <c r="N5" s="108">
        <v>865.85500000000002</v>
      </c>
      <c r="O5" s="108">
        <v>888.84800000000018</v>
      </c>
      <c r="P5" s="108">
        <v>868.02499999999998</v>
      </c>
      <c r="Q5" s="108">
        <v>794.10599999999988</v>
      </c>
      <c r="R5" s="108">
        <v>745.99599999999987</v>
      </c>
      <c r="S5" s="108">
        <v>705.54099999999994</v>
      </c>
      <c r="T5" s="108">
        <v>704.89</v>
      </c>
      <c r="U5" s="108">
        <v>723.27499999999998</v>
      </c>
      <c r="V5" s="108">
        <v>720.16700000000014</v>
      </c>
      <c r="W5" s="108">
        <v>749.3359999999999</v>
      </c>
      <c r="X5" s="108">
        <v>764.7879999999999</v>
      </c>
      <c r="Y5" s="108">
        <v>796.73900000000003</v>
      </c>
      <c r="Z5" s="108">
        <v>795.30899999999997</v>
      </c>
      <c r="AA5" s="108">
        <v>781.82099999999991</v>
      </c>
      <c r="AB5" s="108">
        <v>765.57599999999991</v>
      </c>
      <c r="AC5" s="108">
        <v>782.245</v>
      </c>
      <c r="AD5" s="108">
        <v>789.34700000000009</v>
      </c>
      <c r="AE5" s="108">
        <v>809.78399999999988</v>
      </c>
      <c r="AF5" s="108">
        <v>807.73</v>
      </c>
      <c r="AG5" s="108">
        <v>836.54599999999994</v>
      </c>
      <c r="AH5" s="108">
        <v>848.02299999999991</v>
      </c>
      <c r="AI5" s="108">
        <v>863.75599999999997</v>
      </c>
      <c r="AJ5" s="108">
        <v>888.89199999999994</v>
      </c>
      <c r="AK5" s="108">
        <v>897.64100000000019</v>
      </c>
      <c r="AL5" s="108">
        <v>896.07</v>
      </c>
      <c r="AM5" s="108">
        <v>897.35800000000017</v>
      </c>
      <c r="AN5" s="108">
        <v>912.26200000000006</v>
      </c>
      <c r="AO5" s="108">
        <v>948.75315330271962</v>
      </c>
      <c r="AP5" s="108">
        <v>951.37400000000002</v>
      </c>
      <c r="AQ5" s="108">
        <v>943.80250099373586</v>
      </c>
      <c r="AR5" s="108">
        <v>942.30287755028212</v>
      </c>
      <c r="AS5" s="108">
        <v>888.48136670945166</v>
      </c>
      <c r="AT5" s="27">
        <v>842.88846242480827</v>
      </c>
      <c r="AU5" s="102">
        <v>-4.8716408073079864E-2</v>
      </c>
      <c r="AV5" s="102">
        <v>0.21712286741705172</v>
      </c>
    </row>
    <row r="6" spans="1:48">
      <c r="A6" t="s">
        <v>87</v>
      </c>
      <c r="B6" s="108">
        <v>53.835000000000001</v>
      </c>
      <c r="C6" s="108">
        <v>56.710999999999991</v>
      </c>
      <c r="D6" s="108">
        <v>60.566000000000003</v>
      </c>
      <c r="E6" s="108">
        <v>64.477000000000004</v>
      </c>
      <c r="F6" s="108">
        <v>67.135000000000005</v>
      </c>
      <c r="G6" s="108">
        <v>71.614000000000004</v>
      </c>
      <c r="H6" s="108">
        <v>73.522999999999996</v>
      </c>
      <c r="I6" s="108">
        <v>77.394999999999996</v>
      </c>
      <c r="J6" s="108">
        <v>81.65100000000001</v>
      </c>
      <c r="K6" s="108">
        <v>83.007999999999981</v>
      </c>
      <c r="L6" s="108">
        <v>81.128</v>
      </c>
      <c r="M6" s="108">
        <v>85.436000000000007</v>
      </c>
      <c r="N6" s="108">
        <v>86.308999999999997</v>
      </c>
      <c r="O6" s="108">
        <v>87.957000000000008</v>
      </c>
      <c r="P6" s="108">
        <v>91.500999999999991</v>
      </c>
      <c r="Q6" s="108">
        <v>90.103999999999999</v>
      </c>
      <c r="R6" s="108">
        <v>84.227999999999994</v>
      </c>
      <c r="S6" s="108">
        <v>75.362999999999985</v>
      </c>
      <c r="T6" s="108">
        <v>70.489999999999995</v>
      </c>
      <c r="U6" s="108">
        <v>71.215000000000003</v>
      </c>
      <c r="V6" s="108">
        <v>71.197999999999993</v>
      </c>
      <c r="W6" s="108">
        <v>71.388000000000005</v>
      </c>
      <c r="X6" s="108">
        <v>74.147999999999996</v>
      </c>
      <c r="Y6" s="108">
        <v>77.967999999999989</v>
      </c>
      <c r="Z6" s="108">
        <v>80.98899999999999</v>
      </c>
      <c r="AA6" s="108">
        <v>79.811999999999983</v>
      </c>
      <c r="AB6" s="108">
        <v>75.284000000000006</v>
      </c>
      <c r="AC6" s="108">
        <v>76.783000000000015</v>
      </c>
      <c r="AD6" s="108">
        <v>77.114000000000004</v>
      </c>
      <c r="AE6" s="108">
        <v>78.447999999999993</v>
      </c>
      <c r="AF6" s="108">
        <v>79.773999999999987</v>
      </c>
      <c r="AG6" s="108">
        <v>82.12700000000001</v>
      </c>
      <c r="AH6" s="108">
        <v>85.228000000000009</v>
      </c>
      <c r="AI6" s="108">
        <v>86.744000000000014</v>
      </c>
      <c r="AJ6" s="108">
        <v>87.190999999999988</v>
      </c>
      <c r="AK6" s="108">
        <v>88.064999999999998</v>
      </c>
      <c r="AL6" s="108">
        <v>90.534000000000006</v>
      </c>
      <c r="AM6" s="108">
        <v>92.221000000000004</v>
      </c>
      <c r="AN6" s="108">
        <v>95.917999999999978</v>
      </c>
      <c r="AO6" s="108">
        <v>100.64</v>
      </c>
      <c r="AP6" s="108">
        <v>100.33699999999999</v>
      </c>
      <c r="AQ6" s="108">
        <v>99.601424540122139</v>
      </c>
      <c r="AR6" s="108">
        <v>102.82684001316899</v>
      </c>
      <c r="AS6" s="108">
        <v>101.70469007509035</v>
      </c>
      <c r="AT6" s="27">
        <v>96.973864644641296</v>
      </c>
      <c r="AU6" s="102">
        <v>-4.3903025575400045E-2</v>
      </c>
      <c r="AV6" s="102">
        <v>2.497986921731753E-2</v>
      </c>
    </row>
    <row r="7" spans="1:48">
      <c r="A7" t="s">
        <v>73</v>
      </c>
      <c r="B7" s="108">
        <v>14.229000000000001</v>
      </c>
      <c r="C7" s="108">
        <v>14.761000000000001</v>
      </c>
      <c r="D7" s="108">
        <v>15.783000000000001</v>
      </c>
      <c r="E7" s="108">
        <v>17.294</v>
      </c>
      <c r="F7" s="108">
        <v>18.210999999999999</v>
      </c>
      <c r="G7" s="108">
        <v>19.600999999999996</v>
      </c>
      <c r="H7" s="108">
        <v>20.708999999999996</v>
      </c>
      <c r="I7" s="108">
        <v>23.185999999999996</v>
      </c>
      <c r="J7" s="108">
        <v>24.656999999999996</v>
      </c>
      <c r="K7" s="108">
        <v>28.411999999999999</v>
      </c>
      <c r="L7" s="108">
        <v>31.951000000000004</v>
      </c>
      <c r="M7" s="108">
        <v>35.445</v>
      </c>
      <c r="N7" s="108">
        <v>36.573999999999998</v>
      </c>
      <c r="O7" s="108">
        <v>40.967999999999996</v>
      </c>
      <c r="P7" s="108">
        <v>43.873000000000005</v>
      </c>
      <c r="Q7" s="108">
        <v>48.668000000000006</v>
      </c>
      <c r="R7" s="108">
        <v>52.566000000000003</v>
      </c>
      <c r="S7" s="108">
        <v>53.706999999999994</v>
      </c>
      <c r="T7" s="108">
        <v>52.154000000000003</v>
      </c>
      <c r="U7" s="108">
        <v>55.750999999999998</v>
      </c>
      <c r="V7" s="108">
        <v>57.778999999999996</v>
      </c>
      <c r="W7" s="108">
        <v>57.312000000000005</v>
      </c>
      <c r="X7" s="108">
        <v>60.440999999999995</v>
      </c>
      <c r="Y7" s="108">
        <v>60.619</v>
      </c>
      <c r="Z7" s="108">
        <v>64.894999999999996</v>
      </c>
      <c r="AA7" s="108">
        <v>67.745999999999995</v>
      </c>
      <c r="AB7" s="108">
        <v>70.448000000000008</v>
      </c>
      <c r="AC7" s="108">
        <v>71.218999999999994</v>
      </c>
      <c r="AD7" s="108">
        <v>72.86</v>
      </c>
      <c r="AE7" s="108">
        <v>79.63900000000001</v>
      </c>
      <c r="AF7" s="108">
        <v>73.24799999999999</v>
      </c>
      <c r="AG7" s="108">
        <v>75.64</v>
      </c>
      <c r="AH7" s="108">
        <v>79.067000000000007</v>
      </c>
      <c r="AI7" s="108">
        <v>82.836000000000013</v>
      </c>
      <c r="AJ7" s="108">
        <v>82.363000000000014</v>
      </c>
      <c r="AK7" s="108">
        <v>85.665999999999997</v>
      </c>
      <c r="AL7" s="108">
        <v>84.989000000000004</v>
      </c>
      <c r="AM7" s="108">
        <v>81.481000000000009</v>
      </c>
      <c r="AN7" s="108">
        <v>83.662999999999997</v>
      </c>
      <c r="AO7" s="108">
        <v>85.222805442806035</v>
      </c>
      <c r="AP7" s="108">
        <v>87.680925403500964</v>
      </c>
      <c r="AQ7" s="108">
        <v>86.836154183186892</v>
      </c>
      <c r="AR7" s="108">
        <v>89.155695391567235</v>
      </c>
      <c r="AS7" s="108">
        <v>88.853951465781876</v>
      </c>
      <c r="AT7" s="27">
        <v>85.591787741502998</v>
      </c>
      <c r="AU7" s="102">
        <v>-3.4074631749359985E-2</v>
      </c>
      <c r="AV7" s="102">
        <v>2.2047916432887001E-2</v>
      </c>
    </row>
    <row r="8" spans="1:48">
      <c r="A8" s="332" t="s">
        <v>104</v>
      </c>
      <c r="B8" s="42">
        <v>616.99700000000007</v>
      </c>
      <c r="C8" s="42">
        <v>647.13599999999997</v>
      </c>
      <c r="D8" s="42">
        <v>672.11</v>
      </c>
      <c r="E8" s="42">
        <v>717.22299999999996</v>
      </c>
      <c r="F8" s="42">
        <v>753.13699999999994</v>
      </c>
      <c r="G8" s="42">
        <v>785.80499999999995</v>
      </c>
      <c r="H8" s="42">
        <v>813.50099999999986</v>
      </c>
      <c r="I8" s="42">
        <v>876.42199999999991</v>
      </c>
      <c r="J8" s="42">
        <v>924.34</v>
      </c>
      <c r="K8" s="42">
        <v>893.97400000000016</v>
      </c>
      <c r="L8" s="42">
        <v>878.97600000000011</v>
      </c>
      <c r="M8" s="42">
        <v>943.2360000000001</v>
      </c>
      <c r="N8" s="42">
        <v>988.73800000000006</v>
      </c>
      <c r="O8" s="42">
        <v>1017.7730000000001</v>
      </c>
      <c r="P8" s="42">
        <v>1003.3989999999998</v>
      </c>
      <c r="Q8" s="42">
        <v>932.87799999999993</v>
      </c>
      <c r="R8" s="42">
        <v>882.79</v>
      </c>
      <c r="S8" s="42">
        <v>834.61099999999988</v>
      </c>
      <c r="T8" s="42">
        <v>827.53399999999999</v>
      </c>
      <c r="U8" s="42">
        <v>850.24099999999999</v>
      </c>
      <c r="V8" s="42">
        <v>849.14400000000012</v>
      </c>
      <c r="W8" s="42">
        <v>878.03599999999994</v>
      </c>
      <c r="X8" s="42">
        <v>899.37699999999995</v>
      </c>
      <c r="Y8" s="42">
        <v>935.32600000000002</v>
      </c>
      <c r="Z8" s="42">
        <v>941.19299999999998</v>
      </c>
      <c r="AA8" s="42">
        <v>929.37899999999991</v>
      </c>
      <c r="AB8" s="42">
        <v>911.30799999999988</v>
      </c>
      <c r="AC8" s="42">
        <v>930.24699999999984</v>
      </c>
      <c r="AD8" s="42">
        <v>939.32100000000014</v>
      </c>
      <c r="AE8" s="42">
        <v>967.87099999999987</v>
      </c>
      <c r="AF8" s="42">
        <v>960.75200000000018</v>
      </c>
      <c r="AG8" s="42">
        <v>994.31299999999999</v>
      </c>
      <c r="AH8" s="42">
        <v>1012.318</v>
      </c>
      <c r="AI8" s="42">
        <v>1033.336</v>
      </c>
      <c r="AJ8" s="42">
        <v>1058.4459999999999</v>
      </c>
      <c r="AK8" s="42">
        <v>1071.3720000000003</v>
      </c>
      <c r="AL8" s="42">
        <v>1071.5929999999998</v>
      </c>
      <c r="AM8" s="42">
        <v>1071.06</v>
      </c>
      <c r="AN8" s="42">
        <v>1091.8430000000001</v>
      </c>
      <c r="AO8" s="42">
        <v>1134.6159587455256</v>
      </c>
      <c r="AP8" s="42">
        <v>1139.3919254035009</v>
      </c>
      <c r="AQ8" s="42">
        <v>1130.2400797170449</v>
      </c>
      <c r="AR8" s="42">
        <v>1134.2854129550183</v>
      </c>
      <c r="AS8" s="42">
        <v>1079.0400082503238</v>
      </c>
      <c r="AT8" s="42">
        <v>1025.4541148109524</v>
      </c>
      <c r="AU8" s="334">
        <v>-4.7057041187431814E-2</v>
      </c>
      <c r="AV8" s="334">
        <v>0.26415065306725621</v>
      </c>
    </row>
    <row r="9" spans="1:48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27"/>
      <c r="AU9" s="102"/>
      <c r="AV9" s="102"/>
    </row>
    <row r="10" spans="1:48">
      <c r="A10" t="s">
        <v>105</v>
      </c>
      <c r="B10" s="108">
        <v>21.951999999999998</v>
      </c>
      <c r="C10" s="108">
        <v>22.677999999999997</v>
      </c>
      <c r="D10" s="108">
        <v>23.224</v>
      </c>
      <c r="E10" s="108">
        <v>23.733000000000001</v>
      </c>
      <c r="F10" s="108">
        <v>24.670999999999999</v>
      </c>
      <c r="G10" s="108">
        <v>21.942</v>
      </c>
      <c r="H10" s="108">
        <v>23.491000000000003</v>
      </c>
      <c r="I10" s="108">
        <v>23.161999999999999</v>
      </c>
      <c r="J10" s="108">
        <v>23.189000000000004</v>
      </c>
      <c r="K10" s="108">
        <v>23.125</v>
      </c>
      <c r="L10" s="108">
        <v>21.911999999999999</v>
      </c>
      <c r="M10" s="108">
        <v>22.901000000000003</v>
      </c>
      <c r="N10" s="108">
        <v>23.963000000000001</v>
      </c>
      <c r="O10" s="108">
        <v>23.384000000000004</v>
      </c>
      <c r="P10" s="108">
        <v>25.229000000000003</v>
      </c>
      <c r="Q10" s="108">
        <v>22.92</v>
      </c>
      <c r="R10" s="108">
        <v>21.597999999999999</v>
      </c>
      <c r="S10" s="108">
        <v>20.918999999999997</v>
      </c>
      <c r="T10" s="108">
        <v>21.151000000000003</v>
      </c>
      <c r="U10" s="108">
        <v>21.053000000000001</v>
      </c>
      <c r="V10" s="108">
        <v>19.012</v>
      </c>
      <c r="W10" s="108">
        <v>20.48</v>
      </c>
      <c r="X10" s="108">
        <v>21.771999999999998</v>
      </c>
      <c r="Y10" s="108">
        <v>21.763999999999999</v>
      </c>
      <c r="Z10" s="108">
        <v>19.765000000000001</v>
      </c>
      <c r="AA10" s="108">
        <v>18.308</v>
      </c>
      <c r="AB10" s="108">
        <v>19.356999999999996</v>
      </c>
      <c r="AC10" s="108">
        <v>19.619000000000003</v>
      </c>
      <c r="AD10" s="108">
        <v>19.572000000000006</v>
      </c>
      <c r="AE10" s="108">
        <v>19.428000000000001</v>
      </c>
      <c r="AF10" s="108">
        <v>19.489000000000001</v>
      </c>
      <c r="AG10" s="108">
        <v>20.361999999999998</v>
      </c>
      <c r="AH10" s="108">
        <v>21.164999999999999</v>
      </c>
      <c r="AI10" s="108">
        <v>22.07</v>
      </c>
      <c r="AJ10" s="108">
        <v>20.994</v>
      </c>
      <c r="AK10" s="108">
        <v>20.27</v>
      </c>
      <c r="AL10" s="108">
        <v>19.108999999999998</v>
      </c>
      <c r="AM10" s="108">
        <v>17.107000000000003</v>
      </c>
      <c r="AN10" s="108">
        <v>17.558</v>
      </c>
      <c r="AO10" s="108">
        <v>18.401</v>
      </c>
      <c r="AP10" s="108">
        <v>19.676874999999999</v>
      </c>
      <c r="AQ10" s="108">
        <v>20.487954798870636</v>
      </c>
      <c r="AR10" s="108">
        <v>23.01079538666605</v>
      </c>
      <c r="AS10" s="108">
        <v>23.75160853443084</v>
      </c>
      <c r="AT10" s="27">
        <v>22.330743580868763</v>
      </c>
      <c r="AU10" s="102">
        <v>-5.7246010609824927E-2</v>
      </c>
      <c r="AV10" s="102">
        <v>5.7522617688762941E-3</v>
      </c>
    </row>
    <row r="11" spans="1:48">
      <c r="A11" t="s">
        <v>72</v>
      </c>
      <c r="B11" s="108">
        <v>14.877999999999998</v>
      </c>
      <c r="C11" s="108">
        <v>16.218000000000004</v>
      </c>
      <c r="D11" s="108">
        <v>16.759000000000004</v>
      </c>
      <c r="E11" s="108">
        <v>20.138999999999999</v>
      </c>
      <c r="F11" s="108">
        <v>22.108999999999998</v>
      </c>
      <c r="G11" s="108">
        <v>25.184242200000003</v>
      </c>
      <c r="H11" s="108">
        <v>27.956616950000001</v>
      </c>
      <c r="I11" s="108">
        <v>32.147764675000005</v>
      </c>
      <c r="J11" s="108">
        <v>39.803982824999999</v>
      </c>
      <c r="K11" s="108">
        <v>42.979445750000004</v>
      </c>
      <c r="L11" s="108">
        <v>44.451495850000001</v>
      </c>
      <c r="M11" s="108">
        <v>47.899835100000004</v>
      </c>
      <c r="N11" s="108">
        <v>49.259178075000001</v>
      </c>
      <c r="O11" s="108">
        <v>54.222042539999997</v>
      </c>
      <c r="P11" s="108">
        <v>57.661934294999995</v>
      </c>
      <c r="Q11" s="108">
        <v>56.375581454999995</v>
      </c>
      <c r="R11" s="108">
        <v>53.85133869000002</v>
      </c>
      <c r="S11" s="108">
        <v>54.758250004999994</v>
      </c>
      <c r="T11" s="108">
        <v>53.257559725</v>
      </c>
      <c r="U11" s="108">
        <v>54.457372100000001</v>
      </c>
      <c r="V11" s="108">
        <v>55.964325884999994</v>
      </c>
      <c r="W11" s="108">
        <v>61.853543839999993</v>
      </c>
      <c r="X11" s="108">
        <v>63.277210530000005</v>
      </c>
      <c r="Y11" s="108">
        <v>64.920075750000024</v>
      </c>
      <c r="Z11" s="108">
        <v>66.019053909999997</v>
      </c>
      <c r="AA11" s="108">
        <v>64.25707069000002</v>
      </c>
      <c r="AB11" s="108">
        <v>65.09700164500002</v>
      </c>
      <c r="AC11" s="108">
        <v>68.029789340000008</v>
      </c>
      <c r="AD11" s="108">
        <v>69.083494999999999</v>
      </c>
      <c r="AE11" s="108">
        <v>72.354428749999997</v>
      </c>
      <c r="AF11" s="108">
        <v>76.103572920000005</v>
      </c>
      <c r="AG11" s="108">
        <v>81.296652900000012</v>
      </c>
      <c r="AH11" s="108">
        <v>86.828909299999978</v>
      </c>
      <c r="AI11" s="108">
        <v>90.021681115000007</v>
      </c>
      <c r="AJ11" s="108">
        <v>92.530301019999953</v>
      </c>
      <c r="AK11" s="108">
        <v>91.601175934999972</v>
      </c>
      <c r="AL11" s="108">
        <v>92.890486590000023</v>
      </c>
      <c r="AM11" s="108">
        <v>91.625870497999983</v>
      </c>
      <c r="AN11" s="108">
        <v>87.796908999999999</v>
      </c>
      <c r="AO11" s="108">
        <v>88.365684000000002</v>
      </c>
      <c r="AP11" s="108">
        <v>89.454199088422271</v>
      </c>
      <c r="AQ11" s="108">
        <v>92.131410196368208</v>
      </c>
      <c r="AR11" s="108">
        <v>99.037870361274202</v>
      </c>
      <c r="AS11" s="108">
        <v>104.84735815156584</v>
      </c>
      <c r="AT11" s="27">
        <v>104.30983926114527</v>
      </c>
      <c r="AU11" s="102">
        <v>-2.4010000187060232E-3</v>
      </c>
      <c r="AV11" s="102">
        <v>2.6869571016594609E-2</v>
      </c>
    </row>
    <row r="12" spans="1:48">
      <c r="A12" t="s">
        <v>190</v>
      </c>
      <c r="B12" s="108">
        <v>3.3380000000000001</v>
      </c>
      <c r="C12" s="108">
        <v>3.6959999999999997</v>
      </c>
      <c r="D12" s="108">
        <v>3.8709999999999996</v>
      </c>
      <c r="E12" s="108">
        <v>4.0960000000000001</v>
      </c>
      <c r="F12" s="108">
        <v>4.3730000000000011</v>
      </c>
      <c r="G12" s="108">
        <v>4.5969999999999995</v>
      </c>
      <c r="H12" s="108">
        <v>5.1770000000000005</v>
      </c>
      <c r="I12" s="108">
        <v>5.3760000000000003</v>
      </c>
      <c r="J12" s="108">
        <v>5.0590000000000002</v>
      </c>
      <c r="K12" s="108">
        <v>4.9249999999999998</v>
      </c>
      <c r="L12" s="108">
        <v>4.306</v>
      </c>
      <c r="M12" s="108">
        <v>4.4740000000000002</v>
      </c>
      <c r="N12" s="108">
        <v>4.6479999999999997</v>
      </c>
      <c r="O12" s="108">
        <v>4.9409999999999998</v>
      </c>
      <c r="P12" s="108">
        <v>5.1580000000000004</v>
      </c>
      <c r="Q12" s="108">
        <v>5.0639999999999992</v>
      </c>
      <c r="R12" s="108">
        <v>5.0590000000000002</v>
      </c>
      <c r="S12" s="108">
        <v>4.9409999999999998</v>
      </c>
      <c r="T12" s="108">
        <v>4.79</v>
      </c>
      <c r="U12" s="108">
        <v>4.7359999999999998</v>
      </c>
      <c r="V12" s="108">
        <v>4.5990000000000002</v>
      </c>
      <c r="W12" s="108">
        <v>4.84</v>
      </c>
      <c r="X12" s="108">
        <v>5.0590000000000002</v>
      </c>
      <c r="Y12" s="108">
        <v>5.6120000000000001</v>
      </c>
      <c r="Z12" s="108">
        <v>6.2860000000000005</v>
      </c>
      <c r="AA12" s="108">
        <v>6.6269999999999998</v>
      </c>
      <c r="AB12" s="108">
        <v>6.8379999999999992</v>
      </c>
      <c r="AC12" s="108">
        <v>7.351</v>
      </c>
      <c r="AD12" s="108">
        <v>8.01</v>
      </c>
      <c r="AE12" s="108">
        <v>8.81</v>
      </c>
      <c r="AF12" s="108">
        <v>9.6729999999999983</v>
      </c>
      <c r="AG12" s="108">
        <v>10.616</v>
      </c>
      <c r="AH12" s="108">
        <v>11.192</v>
      </c>
      <c r="AI12" s="108">
        <v>11.408000000000001</v>
      </c>
      <c r="AJ12" s="108">
        <v>11.46</v>
      </c>
      <c r="AK12" s="108">
        <v>10.816000000000001</v>
      </c>
      <c r="AL12" s="108">
        <v>10.523</v>
      </c>
      <c r="AM12" s="108">
        <v>10.442000000000002</v>
      </c>
      <c r="AN12" s="108">
        <v>10.475</v>
      </c>
      <c r="AO12" s="108">
        <v>11.09369746034735</v>
      </c>
      <c r="AP12" s="108">
        <v>11.746414915666245</v>
      </c>
      <c r="AQ12" s="108">
        <v>12.268639942064892</v>
      </c>
      <c r="AR12" s="108">
        <v>16.128308778948671</v>
      </c>
      <c r="AS12" s="108">
        <v>16.674790222253357</v>
      </c>
      <c r="AT12" s="27">
        <v>15.376576876786684</v>
      </c>
      <c r="AU12" s="102">
        <v>-7.5328428174691875E-2</v>
      </c>
      <c r="AV12" s="102">
        <v>3.9609113321378347E-3</v>
      </c>
    </row>
    <row r="13" spans="1:48">
      <c r="A13" t="s">
        <v>21</v>
      </c>
      <c r="B13" s="108">
        <v>3.3759999999999999</v>
      </c>
      <c r="C13" s="108">
        <v>3.92</v>
      </c>
      <c r="D13" s="108">
        <v>3.9410000000000003</v>
      </c>
      <c r="E13" s="108">
        <v>4.4270000000000005</v>
      </c>
      <c r="F13" s="108">
        <v>4.2149999999999999</v>
      </c>
      <c r="G13" s="108">
        <v>4.8069999999999995</v>
      </c>
      <c r="H13" s="108">
        <v>5.2119999999999997</v>
      </c>
      <c r="I13" s="108">
        <v>6.0220000000000002</v>
      </c>
      <c r="J13" s="108">
        <v>5.8529999999999998</v>
      </c>
      <c r="K13" s="108">
        <v>6.5029999999999992</v>
      </c>
      <c r="L13" s="108">
        <v>6.4940000000000007</v>
      </c>
      <c r="M13" s="108">
        <v>6.9509999999999987</v>
      </c>
      <c r="N13" s="108">
        <v>6.915</v>
      </c>
      <c r="O13" s="108">
        <v>6.9749999999999996</v>
      </c>
      <c r="P13" s="108">
        <v>7.42</v>
      </c>
      <c r="Q13" s="108">
        <v>6.9932147072111217</v>
      </c>
      <c r="R13" s="108">
        <v>7.1870620102226059</v>
      </c>
      <c r="S13" s="108">
        <v>7.4402248149652142</v>
      </c>
      <c r="T13" s="108">
        <v>7.8929066767709495</v>
      </c>
      <c r="U13" s="108">
        <v>7.8748815236654028</v>
      </c>
      <c r="V13" s="108">
        <v>7.9864738484286031</v>
      </c>
      <c r="W13" s="108">
        <v>8.0475270497867299</v>
      </c>
      <c r="X13" s="108">
        <v>8.6446224761945398</v>
      </c>
      <c r="Y13" s="108">
        <v>9.053302608660335</v>
      </c>
      <c r="Z13" s="108">
        <v>8.995482029143643</v>
      </c>
      <c r="AA13" s="108">
        <v>9.1511636302674049</v>
      </c>
      <c r="AB13" s="108">
        <v>9.4335975607646372</v>
      </c>
      <c r="AC13" s="108">
        <v>10.562084401339861</v>
      </c>
      <c r="AD13" s="108">
        <v>10.968757041504297</v>
      </c>
      <c r="AE13" s="108">
        <v>11.263914418451673</v>
      </c>
      <c r="AF13" s="108">
        <v>11.807906932248372</v>
      </c>
      <c r="AG13" s="108">
        <v>12.192346067128334</v>
      </c>
      <c r="AH13" s="108">
        <v>12.288660935514997</v>
      </c>
      <c r="AI13" s="108">
        <v>12.012729888909949</v>
      </c>
      <c r="AJ13" s="108">
        <v>10.578939299302236</v>
      </c>
      <c r="AK13" s="108">
        <v>10.488066257370486</v>
      </c>
      <c r="AL13" s="108">
        <v>9.6228448383856886</v>
      </c>
      <c r="AM13" s="108">
        <v>9.412176023025534</v>
      </c>
      <c r="AN13" s="108">
        <v>9.4487212526418389</v>
      </c>
      <c r="AO13" s="108">
        <v>9.6629012382141983</v>
      </c>
      <c r="AP13" s="108">
        <v>10.281511536981046</v>
      </c>
      <c r="AQ13" s="108">
        <v>10.689682849905145</v>
      </c>
      <c r="AR13" s="108">
        <v>10.383527002993354</v>
      </c>
      <c r="AS13" s="108">
        <v>9.0841837072988305</v>
      </c>
      <c r="AT13" s="27">
        <v>8.8133108728578815</v>
      </c>
      <c r="AU13" s="102">
        <v>-2.7160038282449173E-2</v>
      </c>
      <c r="AV13" s="102">
        <v>2.2702545039563721E-3</v>
      </c>
    </row>
    <row r="14" spans="1:48">
      <c r="A14" t="s">
        <v>106</v>
      </c>
      <c r="B14" s="108">
        <v>0.66100000000000003</v>
      </c>
      <c r="C14" s="108">
        <v>0.69099999999999995</v>
      </c>
      <c r="D14" s="108">
        <v>0.746</v>
      </c>
      <c r="E14" s="108">
        <v>0.89100000000000001</v>
      </c>
      <c r="F14" s="108">
        <v>0.94600000000000017</v>
      </c>
      <c r="G14" s="108">
        <v>1.081</v>
      </c>
      <c r="H14" s="108">
        <v>1.194</v>
      </c>
      <c r="I14" s="108">
        <v>1.228</v>
      </c>
      <c r="J14" s="108">
        <v>1.363</v>
      </c>
      <c r="K14" s="108">
        <v>1.5569999999999999</v>
      </c>
      <c r="L14" s="108">
        <v>1.52</v>
      </c>
      <c r="M14" s="108">
        <v>1.7089999999999999</v>
      </c>
      <c r="N14" s="108">
        <v>2.1310000000000002</v>
      </c>
      <c r="O14" s="108">
        <v>2.173</v>
      </c>
      <c r="P14" s="108">
        <v>2.3140000000000001</v>
      </c>
      <c r="Q14" s="108">
        <v>2.9619999999999997</v>
      </c>
      <c r="R14" s="108">
        <v>3.3270000000000004</v>
      </c>
      <c r="S14" s="108">
        <v>3.6429999999999993</v>
      </c>
      <c r="T14" s="108">
        <v>3.3370000000000002</v>
      </c>
      <c r="U14" s="108">
        <v>3.3439999999999994</v>
      </c>
      <c r="V14" s="108">
        <v>4.12</v>
      </c>
      <c r="W14" s="108">
        <v>4.1819999999999986</v>
      </c>
      <c r="X14" s="108">
        <v>4.2169999999999996</v>
      </c>
      <c r="Y14" s="108">
        <v>4.1790000000000003</v>
      </c>
      <c r="Z14" s="108">
        <v>4.3490000000000002</v>
      </c>
      <c r="AA14" s="108">
        <v>4.18</v>
      </c>
      <c r="AB14" s="108">
        <v>4.74</v>
      </c>
      <c r="AC14" s="108">
        <v>4.5710000000000006</v>
      </c>
      <c r="AD14" s="108">
        <v>4.79</v>
      </c>
      <c r="AE14" s="108">
        <v>5.2249999999999996</v>
      </c>
      <c r="AF14" s="108">
        <v>5.0529999999999999</v>
      </c>
      <c r="AG14" s="108">
        <v>5.6789999999999994</v>
      </c>
      <c r="AH14" s="108">
        <v>6.5170000000000012</v>
      </c>
      <c r="AI14" s="108">
        <v>6.6409999999999991</v>
      </c>
      <c r="AJ14" s="108">
        <v>6.027000000000001</v>
      </c>
      <c r="AK14" s="108">
        <v>5.8129999999999997</v>
      </c>
      <c r="AL14" s="108">
        <v>5.9460000000000006</v>
      </c>
      <c r="AM14" s="108">
        <v>5.8949999999999996</v>
      </c>
      <c r="AN14" s="108">
        <v>6.1629999999999994</v>
      </c>
      <c r="AO14" s="108">
        <v>6.3345109246530003</v>
      </c>
      <c r="AP14" s="108">
        <v>7.5431163324885189</v>
      </c>
      <c r="AQ14" s="108">
        <v>8.2057488339035984</v>
      </c>
      <c r="AR14" s="108">
        <v>8.9027973379149401</v>
      </c>
      <c r="AS14" s="108">
        <v>9.3987720851729595</v>
      </c>
      <c r="AT14" s="27">
        <v>9.8643503578052218</v>
      </c>
      <c r="AU14" s="102">
        <v>5.241151563064439E-2</v>
      </c>
      <c r="AV14" s="102">
        <v>2.5409957905126171E-3</v>
      </c>
    </row>
    <row r="15" spans="1:48">
      <c r="A15" t="s">
        <v>107</v>
      </c>
      <c r="B15" s="108">
        <v>3.5790000000000002</v>
      </c>
      <c r="C15" s="108">
        <v>4.4989999999999997</v>
      </c>
      <c r="D15" s="108">
        <v>4.54</v>
      </c>
      <c r="E15" s="108">
        <v>4.5719999999999992</v>
      </c>
      <c r="F15" s="108">
        <v>4.5089999999999995</v>
      </c>
      <c r="G15" s="108">
        <v>4.7439999999999998</v>
      </c>
      <c r="H15" s="108">
        <v>4.6989999999999998</v>
      </c>
      <c r="I15" s="108">
        <v>4.0009999999999994</v>
      </c>
      <c r="J15" s="108">
        <v>4.6619999999999999</v>
      </c>
      <c r="K15" s="108">
        <v>5.4930000000000003</v>
      </c>
      <c r="L15" s="108">
        <v>5.7520000000000007</v>
      </c>
      <c r="M15" s="108">
        <v>5.831999999999999</v>
      </c>
      <c r="N15" s="108">
        <v>5.835</v>
      </c>
      <c r="O15" s="108">
        <v>5.7959999999999994</v>
      </c>
      <c r="P15" s="108">
        <v>6.0579999999999998</v>
      </c>
      <c r="Q15" s="108">
        <v>6.5530000000000008</v>
      </c>
      <c r="R15" s="108">
        <v>6.6880000000000006</v>
      </c>
      <c r="S15" s="108">
        <v>6.5720000000000001</v>
      </c>
      <c r="T15" s="108">
        <v>5.6890000000000009</v>
      </c>
      <c r="U15" s="108">
        <v>5.8740000000000006</v>
      </c>
      <c r="V15" s="108">
        <v>5.6740000000000004</v>
      </c>
      <c r="W15" s="108">
        <v>6.0689999999999991</v>
      </c>
      <c r="X15" s="108">
        <v>6.6980000000000004</v>
      </c>
      <c r="Y15" s="108">
        <v>6.5469999999999997</v>
      </c>
      <c r="Z15" s="108">
        <v>5.8040000000000003</v>
      </c>
      <c r="AA15" s="108">
        <v>5.8069999999999995</v>
      </c>
      <c r="AB15" s="108">
        <v>5.37</v>
      </c>
      <c r="AC15" s="108">
        <v>5.6119999999999992</v>
      </c>
      <c r="AD15" s="108">
        <v>5.8829999999999991</v>
      </c>
      <c r="AE15" s="108">
        <v>6.3940000000000001</v>
      </c>
      <c r="AF15" s="108">
        <v>7.2130000000000001</v>
      </c>
      <c r="AG15" s="108">
        <v>7.4339999999999993</v>
      </c>
      <c r="AH15" s="108">
        <v>7.3469999999999986</v>
      </c>
      <c r="AI15" s="108">
        <v>7.3889999999999993</v>
      </c>
      <c r="AJ15" s="108">
        <v>7.5409999999999995</v>
      </c>
      <c r="AK15" s="108">
        <v>7.3730000000000002</v>
      </c>
      <c r="AL15" s="108">
        <v>6.9740000000000002</v>
      </c>
      <c r="AM15" s="108">
        <v>6.9219999999999979</v>
      </c>
      <c r="AN15" s="108">
        <v>6.5350000000000001</v>
      </c>
      <c r="AO15" s="108">
        <v>7.2009178355341623</v>
      </c>
      <c r="AP15" s="108">
        <v>7.0456643790152151</v>
      </c>
      <c r="AQ15" s="108">
        <v>6.7840027983134732</v>
      </c>
      <c r="AR15" s="108">
        <v>7.0762399013211672</v>
      </c>
      <c r="AS15" s="108">
        <v>7.861399595454027</v>
      </c>
      <c r="AT15" s="27">
        <v>8.5335912228873685</v>
      </c>
      <c r="AU15" s="102">
        <v>8.8479324955836214E-2</v>
      </c>
      <c r="AV15" s="102">
        <v>2.1982004479549713E-3</v>
      </c>
    </row>
    <row r="16" spans="1:48">
      <c r="A16" t="s">
        <v>22</v>
      </c>
      <c r="B16" s="108">
        <v>9.34</v>
      </c>
      <c r="C16" s="108">
        <v>9.4480000000000004</v>
      </c>
      <c r="D16" s="108">
        <v>9.5039999999999996</v>
      </c>
      <c r="E16" s="108">
        <v>10.034000000000001</v>
      </c>
      <c r="F16" s="108">
        <v>10.016000000000002</v>
      </c>
      <c r="G16" s="108">
        <v>10.396000000000001</v>
      </c>
      <c r="H16" s="108">
        <v>10.877000000000001</v>
      </c>
      <c r="I16" s="108">
        <v>11.756</v>
      </c>
      <c r="J16" s="108">
        <v>12.997</v>
      </c>
      <c r="K16" s="108">
        <v>12.67</v>
      </c>
      <c r="L16" s="108">
        <v>12.213000000000001</v>
      </c>
      <c r="M16" s="108">
        <v>13.500999999999999</v>
      </c>
      <c r="N16" s="108">
        <v>16.886999999999997</v>
      </c>
      <c r="O16" s="108">
        <v>18.077999999999999</v>
      </c>
      <c r="P16" s="108">
        <v>18.86</v>
      </c>
      <c r="Q16" s="108">
        <v>19.5</v>
      </c>
      <c r="R16" s="108">
        <v>19.232000000000003</v>
      </c>
      <c r="S16" s="108">
        <v>19.181999999999995</v>
      </c>
      <c r="T16" s="108">
        <v>18.678000000000001</v>
      </c>
      <c r="U16" s="108">
        <v>17.309000000000005</v>
      </c>
      <c r="V16" s="108">
        <v>17.224</v>
      </c>
      <c r="W16" s="108">
        <v>18.152999999999999</v>
      </c>
      <c r="X16" s="108">
        <v>18.139000000000003</v>
      </c>
      <c r="Y16" s="108">
        <v>18.938000000000002</v>
      </c>
      <c r="Z16" s="108">
        <v>17.942999999999998</v>
      </c>
      <c r="AA16" s="108">
        <v>18.368000000000002</v>
      </c>
      <c r="AB16" s="108">
        <v>18.600000000000001</v>
      </c>
      <c r="AC16" s="108">
        <v>19.663999999999998</v>
      </c>
      <c r="AD16" s="108">
        <v>19.350000000000001</v>
      </c>
      <c r="AE16" s="108">
        <v>19.563000000000006</v>
      </c>
      <c r="AF16" s="108">
        <v>19.983000000000004</v>
      </c>
      <c r="AG16" s="108">
        <v>19.020999999999997</v>
      </c>
      <c r="AH16" s="108">
        <v>20.357999999999997</v>
      </c>
      <c r="AI16" s="108">
        <v>21.573000000000004</v>
      </c>
      <c r="AJ16" s="108">
        <v>21.312000000000001</v>
      </c>
      <c r="AK16" s="108">
        <v>22.496000000000006</v>
      </c>
      <c r="AL16" s="108">
        <v>24.802</v>
      </c>
      <c r="AM16" s="108">
        <v>26.966999999999999</v>
      </c>
      <c r="AN16" s="108">
        <v>22.021000000000001</v>
      </c>
      <c r="AO16" s="108">
        <v>24.202165934619703</v>
      </c>
      <c r="AP16" s="108">
        <v>25.941718434307788</v>
      </c>
      <c r="AQ16" s="108">
        <v>27.406136614976447</v>
      </c>
      <c r="AR16" s="108">
        <v>26.676287572749864</v>
      </c>
      <c r="AS16" s="108">
        <v>27.196465745272</v>
      </c>
      <c r="AT16" s="27">
        <v>27.375712137067776</v>
      </c>
      <c r="AU16" s="102">
        <v>9.3485802617727654E-3</v>
      </c>
      <c r="AV16" s="102">
        <v>7.0518145422048401E-3</v>
      </c>
    </row>
    <row r="17" spans="1:48">
      <c r="A17" t="s">
        <v>71</v>
      </c>
      <c r="B17" s="108">
        <v>24.466935856534</v>
      </c>
      <c r="C17" s="108">
        <v>26.341068805321004</v>
      </c>
      <c r="D17" s="108">
        <v>27.690985690213001</v>
      </c>
      <c r="E17" s="108">
        <v>27.821763994819996</v>
      </c>
      <c r="F17" s="108">
        <v>29.743082675748003</v>
      </c>
      <c r="G17" s="108">
        <v>31.366223501806001</v>
      </c>
      <c r="H17" s="108">
        <v>32.256300000000003</v>
      </c>
      <c r="I17" s="108">
        <v>35.733699999999999</v>
      </c>
      <c r="J17" s="108">
        <v>37.916499999999999</v>
      </c>
      <c r="K17" s="108">
        <v>37.2318</v>
      </c>
      <c r="L17" s="108">
        <v>36.316599999999994</v>
      </c>
      <c r="M17" s="108">
        <v>37.366620000000012</v>
      </c>
      <c r="N17" s="108">
        <v>38.298600000000008</v>
      </c>
      <c r="O17" s="108">
        <v>39.438020000000002</v>
      </c>
      <c r="P17" s="108">
        <v>39.413460000000001</v>
      </c>
      <c r="Q17" s="108">
        <v>41.573951327304762</v>
      </c>
      <c r="R17" s="108">
        <v>40.819556466663173</v>
      </c>
      <c r="S17" s="108">
        <v>38.941981498521102</v>
      </c>
      <c r="T17" s="108">
        <v>37.299973611455968</v>
      </c>
      <c r="U17" s="108">
        <v>38.070722537475604</v>
      </c>
      <c r="V17" s="108">
        <v>34.163447219685231</v>
      </c>
      <c r="W17" s="108">
        <v>33.844045881408107</v>
      </c>
      <c r="X17" s="108">
        <v>34.967638468747246</v>
      </c>
      <c r="Y17" s="108">
        <v>35.387357765303051</v>
      </c>
      <c r="Z17" s="108">
        <v>38.312339388456394</v>
      </c>
      <c r="AA17" s="108">
        <v>40.836648267970865</v>
      </c>
      <c r="AB17" s="108">
        <v>40.617735012503857</v>
      </c>
      <c r="AC17" s="108">
        <v>41.414327179566094</v>
      </c>
      <c r="AD17" s="108">
        <v>41.75038903753525</v>
      </c>
      <c r="AE17" s="108">
        <v>44.182346588729395</v>
      </c>
      <c r="AF17" s="108">
        <v>45.518765376435951</v>
      </c>
      <c r="AG17" s="108">
        <v>46.722477352236012</v>
      </c>
      <c r="AH17" s="108">
        <v>49.078780083281814</v>
      </c>
      <c r="AI17" s="108">
        <v>51.518011687260859</v>
      </c>
      <c r="AJ17" s="108">
        <v>52.955290131999334</v>
      </c>
      <c r="AK17" s="108">
        <v>53.998976249896046</v>
      </c>
      <c r="AL17" s="108">
        <v>56.164131738175392</v>
      </c>
      <c r="AM17" s="108">
        <v>56.993736615390844</v>
      </c>
      <c r="AN17" s="108">
        <v>58.131138460304818</v>
      </c>
      <c r="AO17" s="108">
        <v>58.661864949210724</v>
      </c>
      <c r="AP17" s="108">
        <v>58.827359604579804</v>
      </c>
      <c r="AQ17" s="108">
        <v>60.35353549183025</v>
      </c>
      <c r="AR17" s="108">
        <v>61.166208153694427</v>
      </c>
      <c r="AS17" s="108">
        <v>60.027212139968071</v>
      </c>
      <c r="AT17" s="27">
        <v>59.413792052137147</v>
      </c>
      <c r="AU17" s="102">
        <v>-7.5073047588571917E-3</v>
      </c>
      <c r="AV17" s="102">
        <v>1.5304626257867703E-2</v>
      </c>
    </row>
    <row r="18" spans="1:48">
      <c r="A18" s="332" t="s">
        <v>110</v>
      </c>
      <c r="B18" s="42">
        <v>81.590935856534003</v>
      </c>
      <c r="C18" s="42">
        <v>87.491068805320992</v>
      </c>
      <c r="D18" s="42">
        <v>90.27598569021302</v>
      </c>
      <c r="E18" s="42">
        <v>95.713763994820042</v>
      </c>
      <c r="F18" s="42">
        <v>100.58208267574801</v>
      </c>
      <c r="G18" s="42">
        <v>104.11746570180607</v>
      </c>
      <c r="H18" s="42">
        <v>110.86291695</v>
      </c>
      <c r="I18" s="42">
        <v>119.42646467499998</v>
      </c>
      <c r="J18" s="42">
        <v>130.843482825</v>
      </c>
      <c r="K18" s="42">
        <v>134.48424575000001</v>
      </c>
      <c r="L18" s="42">
        <v>132.96509584999995</v>
      </c>
      <c r="M18" s="42">
        <v>140.6344551</v>
      </c>
      <c r="N18" s="42">
        <v>147.93677807500003</v>
      </c>
      <c r="O18" s="42">
        <v>155.00706254000002</v>
      </c>
      <c r="P18" s="42">
        <v>162.11439429500001</v>
      </c>
      <c r="Q18" s="42">
        <v>161.94174748951585</v>
      </c>
      <c r="R18" s="42">
        <v>157.76195716688582</v>
      </c>
      <c r="S18" s="42">
        <v>156.39745631848635</v>
      </c>
      <c r="T18" s="42">
        <v>152.09544001322695</v>
      </c>
      <c r="U18" s="42">
        <v>152.71897616114103</v>
      </c>
      <c r="V18" s="42">
        <v>148.74324695311378</v>
      </c>
      <c r="W18" s="42">
        <v>157.46911677119482</v>
      </c>
      <c r="X18" s="42">
        <v>162.77447147494183</v>
      </c>
      <c r="Y18" s="42">
        <v>166.40073612396338</v>
      </c>
      <c r="Z18" s="42">
        <v>167.47387532760001</v>
      </c>
      <c r="AA18" s="42">
        <v>167.53488258823828</v>
      </c>
      <c r="AB18" s="42">
        <v>170.0533342182685</v>
      </c>
      <c r="AC18" s="42">
        <v>176.82320092090598</v>
      </c>
      <c r="AD18" s="42">
        <v>179.40764107903962</v>
      </c>
      <c r="AE18" s="42">
        <v>187.22068975718108</v>
      </c>
      <c r="AF18" s="42">
        <v>194.84124522868436</v>
      </c>
      <c r="AG18" s="42">
        <v>203.32347631936426</v>
      </c>
      <c r="AH18" s="42">
        <v>214.77535031879682</v>
      </c>
      <c r="AI18" s="42">
        <v>222.63342269117081</v>
      </c>
      <c r="AJ18" s="42">
        <v>223.39853045130155</v>
      </c>
      <c r="AK18" s="42">
        <v>222.85621844226654</v>
      </c>
      <c r="AL18" s="42">
        <v>226.03146316656111</v>
      </c>
      <c r="AM18" s="42">
        <v>225.36478313641641</v>
      </c>
      <c r="AN18" s="42">
        <v>218.12876871294668</v>
      </c>
      <c r="AO18" s="42">
        <v>223.92274234257908</v>
      </c>
      <c r="AP18" s="42">
        <v>230.51685929146095</v>
      </c>
      <c r="AQ18" s="42">
        <v>238.32711152623267</v>
      </c>
      <c r="AR18" s="42">
        <v>252.38203449556261</v>
      </c>
      <c r="AS18" s="42">
        <v>258.84179018141594</v>
      </c>
      <c r="AT18" s="42">
        <v>256.01791636155616</v>
      </c>
      <c r="AU18" s="334">
        <v>-8.1998152981264116E-3</v>
      </c>
      <c r="AV18" s="334">
        <v>6.5948635660105254E-2</v>
      </c>
    </row>
    <row r="19" spans="1:48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27"/>
      <c r="AU19" s="102"/>
      <c r="AV19" s="102"/>
    </row>
    <row r="20" spans="1:48">
      <c r="A20" t="s">
        <v>191</v>
      </c>
      <c r="B20" s="108">
        <v>5.5609999999999999</v>
      </c>
      <c r="C20" s="108">
        <v>6.1159999999999997</v>
      </c>
      <c r="D20" s="108">
        <v>6.5130000000000008</v>
      </c>
      <c r="E20" s="108">
        <v>7.5359999999999996</v>
      </c>
      <c r="F20" s="108">
        <v>8.2780000000000005</v>
      </c>
      <c r="G20" s="108">
        <v>9.0969999999999995</v>
      </c>
      <c r="H20" s="108">
        <v>10.155999999999999</v>
      </c>
      <c r="I20" s="108">
        <v>10.957000000000001</v>
      </c>
      <c r="J20" s="108">
        <v>11.866</v>
      </c>
      <c r="K20" s="108">
        <v>10.613</v>
      </c>
      <c r="L20" s="108">
        <v>10.713000000000001</v>
      </c>
      <c r="M20" s="108">
        <v>11.65</v>
      </c>
      <c r="N20" s="108">
        <v>11.141</v>
      </c>
      <c r="O20" s="108">
        <v>12</v>
      </c>
      <c r="P20" s="108">
        <v>12.504</v>
      </c>
      <c r="Q20" s="108">
        <v>12.187999999999999</v>
      </c>
      <c r="R20" s="108">
        <v>11.046000000000001</v>
      </c>
      <c r="S20" s="108">
        <v>10.468999999999999</v>
      </c>
      <c r="T20" s="108">
        <v>10.109</v>
      </c>
      <c r="U20" s="108">
        <v>9.82</v>
      </c>
      <c r="V20" s="108">
        <v>9.8350000000000009</v>
      </c>
      <c r="W20" s="108">
        <v>10.376999999999997</v>
      </c>
      <c r="X20" s="108">
        <v>10.67</v>
      </c>
      <c r="Y20" s="108">
        <v>10.561</v>
      </c>
      <c r="Z20" s="108">
        <v>10.381</v>
      </c>
      <c r="AA20" s="108">
        <v>10.785</v>
      </c>
      <c r="AB20" s="108">
        <v>11.623999999999999</v>
      </c>
      <c r="AC20" s="108">
        <v>11.324999999999999</v>
      </c>
      <c r="AD20" s="108">
        <v>11.417999999999999</v>
      </c>
      <c r="AE20" s="108">
        <v>11.263</v>
      </c>
      <c r="AF20" s="108">
        <v>11.254</v>
      </c>
      <c r="AG20" s="108">
        <v>11.637999999999998</v>
      </c>
      <c r="AH20" s="108">
        <v>11.855</v>
      </c>
      <c r="AI20" s="108">
        <v>12.314</v>
      </c>
      <c r="AJ20" s="108">
        <v>12.088999999999997</v>
      </c>
      <c r="AK20" s="108">
        <v>11.802</v>
      </c>
      <c r="AL20" s="108">
        <v>12.821999999999999</v>
      </c>
      <c r="AM20" s="108">
        <v>13.078999999999999</v>
      </c>
      <c r="AN20" s="108">
        <v>14.179</v>
      </c>
      <c r="AO20" s="108">
        <v>13.824999999999999</v>
      </c>
      <c r="AP20" s="108">
        <v>14.196999999999997</v>
      </c>
      <c r="AQ20" s="108">
        <v>14.194000000000003</v>
      </c>
      <c r="AR20" s="108">
        <v>13.385</v>
      </c>
      <c r="AS20" s="108">
        <v>13.484912547945207</v>
      </c>
      <c r="AT20" s="27">
        <v>13.013888373180327</v>
      </c>
      <c r="AU20" s="102">
        <v>-3.2285688507306953E-2</v>
      </c>
      <c r="AV20" s="102">
        <v>3.3522973510654837E-3</v>
      </c>
    </row>
    <row r="21" spans="1:48">
      <c r="A21" t="s">
        <v>88</v>
      </c>
      <c r="B21" s="118" t="s">
        <v>28</v>
      </c>
      <c r="C21" s="118" t="s">
        <v>28</v>
      </c>
      <c r="D21" s="118" t="s">
        <v>28</v>
      </c>
      <c r="E21" s="118" t="s">
        <v>28</v>
      </c>
      <c r="F21" s="118" t="s">
        <v>28</v>
      </c>
      <c r="G21" s="118" t="s">
        <v>28</v>
      </c>
      <c r="H21" s="118" t="s">
        <v>28</v>
      </c>
      <c r="I21" s="118" t="s">
        <v>28</v>
      </c>
      <c r="J21" s="118" t="s">
        <v>28</v>
      </c>
      <c r="K21" s="118" t="s">
        <v>28</v>
      </c>
      <c r="L21" s="118" t="s">
        <v>28</v>
      </c>
      <c r="M21" s="118" t="s">
        <v>28</v>
      </c>
      <c r="N21" s="118" t="s">
        <v>28</v>
      </c>
      <c r="O21" s="118" t="s">
        <v>28</v>
      </c>
      <c r="P21" s="118" t="s">
        <v>28</v>
      </c>
      <c r="Q21" s="118" t="s">
        <v>28</v>
      </c>
      <c r="R21" s="118" t="s">
        <v>28</v>
      </c>
      <c r="S21" s="118" t="s">
        <v>28</v>
      </c>
      <c r="T21" s="118" t="s">
        <v>28</v>
      </c>
      <c r="U21" s="118" t="s">
        <v>28</v>
      </c>
      <c r="V21" s="108">
        <v>8.2010000000000005</v>
      </c>
      <c r="W21" s="108">
        <v>8.5990000000000002</v>
      </c>
      <c r="X21" s="108">
        <v>8.0990000000000002</v>
      </c>
      <c r="Y21" s="108">
        <v>8.3000000000000007</v>
      </c>
      <c r="Z21" s="108">
        <v>8.0990000000000002</v>
      </c>
      <c r="AA21" s="108">
        <v>8.5010000000000012</v>
      </c>
      <c r="AB21" s="108">
        <v>8.2010000000000005</v>
      </c>
      <c r="AC21" s="108">
        <v>7.9950000000000001</v>
      </c>
      <c r="AD21" s="108">
        <v>7.9850000000000003</v>
      </c>
      <c r="AE21" s="108">
        <v>7.2540000000000004</v>
      </c>
      <c r="AF21" s="108">
        <v>6.5729999999999995</v>
      </c>
      <c r="AG21" s="108">
        <v>5.9320000000000004</v>
      </c>
      <c r="AH21" s="108">
        <v>5.6420000000000003</v>
      </c>
      <c r="AI21" s="108">
        <v>5.9420000000000002</v>
      </c>
      <c r="AJ21" s="108">
        <v>5.7220000000000004</v>
      </c>
      <c r="AK21" s="108">
        <v>6.3250000000000002</v>
      </c>
      <c r="AL21" s="108">
        <v>3.9909999999999997</v>
      </c>
      <c r="AM21" s="108">
        <v>3.665</v>
      </c>
      <c r="AN21" s="108">
        <v>4.2720000000000002</v>
      </c>
      <c r="AO21" s="108">
        <v>4.5790000000000006</v>
      </c>
      <c r="AP21" s="108">
        <v>5.3469999999999995</v>
      </c>
      <c r="AQ21" s="108">
        <v>4.8059999999999992</v>
      </c>
      <c r="AR21" s="108">
        <v>4.4960000000000004</v>
      </c>
      <c r="AS21" s="108">
        <v>3.5207000000000002</v>
      </c>
      <c r="AT21" s="27">
        <v>2.8035481188524582</v>
      </c>
      <c r="AU21" s="102">
        <v>-0.20151416689785018</v>
      </c>
      <c r="AV21" s="102">
        <v>7.2217669791776139E-4</v>
      </c>
    </row>
    <row r="22" spans="1:48">
      <c r="A22" t="s">
        <v>192</v>
      </c>
      <c r="B22" s="118" t="s">
        <v>28</v>
      </c>
      <c r="C22" s="118" t="s">
        <v>28</v>
      </c>
      <c r="D22" s="118" t="s">
        <v>28</v>
      </c>
      <c r="E22" s="118" t="s">
        <v>28</v>
      </c>
      <c r="F22" s="118" t="s">
        <v>28</v>
      </c>
      <c r="G22" s="118" t="s">
        <v>28</v>
      </c>
      <c r="H22" s="118" t="s">
        <v>28</v>
      </c>
      <c r="I22" s="118" t="s">
        <v>28</v>
      </c>
      <c r="J22" s="118" t="s">
        <v>28</v>
      </c>
      <c r="K22" s="118" t="s">
        <v>28</v>
      </c>
      <c r="L22" s="118" t="s">
        <v>28</v>
      </c>
      <c r="M22" s="118" t="s">
        <v>28</v>
      </c>
      <c r="N22" s="118" t="s">
        <v>28</v>
      </c>
      <c r="O22" s="118" t="s">
        <v>28</v>
      </c>
      <c r="P22" s="118" t="s">
        <v>28</v>
      </c>
      <c r="Q22" s="118" t="s">
        <v>28</v>
      </c>
      <c r="R22" s="118" t="s">
        <v>28</v>
      </c>
      <c r="S22" s="118" t="s">
        <v>28</v>
      </c>
      <c r="T22" s="118" t="s">
        <v>28</v>
      </c>
      <c r="U22" s="118" t="s">
        <v>28</v>
      </c>
      <c r="V22" s="108">
        <v>25.2</v>
      </c>
      <c r="W22" s="108">
        <v>29.798999999999999</v>
      </c>
      <c r="X22" s="108">
        <v>29.498999999999999</v>
      </c>
      <c r="Y22" s="108">
        <v>28.599000000000004</v>
      </c>
      <c r="Z22" s="108">
        <v>26.8</v>
      </c>
      <c r="AA22" s="108">
        <v>24.801000000000002</v>
      </c>
      <c r="AB22" s="108">
        <v>24</v>
      </c>
      <c r="AC22" s="108">
        <v>20.503</v>
      </c>
      <c r="AD22" s="108">
        <v>14.523</v>
      </c>
      <c r="AE22" s="108">
        <v>11.806999999999999</v>
      </c>
      <c r="AF22" s="108">
        <v>10.413</v>
      </c>
      <c r="AG22" s="108">
        <v>9.8490000000000002</v>
      </c>
      <c r="AH22" s="108">
        <v>8.8219999999999992</v>
      </c>
      <c r="AI22" s="108">
        <v>8.5970000000000013</v>
      </c>
      <c r="AJ22" s="108">
        <v>7.552999999999999</v>
      </c>
      <c r="AK22" s="108">
        <v>6.976</v>
      </c>
      <c r="AL22" s="108">
        <v>7.2789999999999999</v>
      </c>
      <c r="AM22" s="108">
        <v>7.0780000000000003</v>
      </c>
      <c r="AN22" s="108">
        <v>7.1910000000000007</v>
      </c>
      <c r="AO22" s="108">
        <v>7.4369999999999994</v>
      </c>
      <c r="AP22" s="108">
        <v>7.07</v>
      </c>
      <c r="AQ22" s="108">
        <v>7.9690000000000003</v>
      </c>
      <c r="AR22" s="108">
        <v>7.2640000000000002</v>
      </c>
      <c r="AS22" s="108">
        <v>8.3989999999999991</v>
      </c>
      <c r="AT22" s="27">
        <v>9.3480000000000008</v>
      </c>
      <c r="AU22" s="102">
        <v>0.11603892831338403</v>
      </c>
      <c r="AV22" s="102">
        <v>2.4079871241512699E-3</v>
      </c>
    </row>
    <row r="23" spans="1:48">
      <c r="A23" t="s">
        <v>193</v>
      </c>
      <c r="B23" s="108">
        <v>16.963000000000001</v>
      </c>
      <c r="C23" s="108">
        <v>17.522000000000002</v>
      </c>
      <c r="D23" s="108">
        <v>19.463999999999999</v>
      </c>
      <c r="E23" s="108">
        <v>21.888999999999999</v>
      </c>
      <c r="F23" s="108">
        <v>25.126000000000001</v>
      </c>
      <c r="G23" s="108">
        <v>27.936</v>
      </c>
      <c r="H23" s="108">
        <v>28.38</v>
      </c>
      <c r="I23" s="108">
        <v>31.05</v>
      </c>
      <c r="J23" s="108">
        <v>31.524000000000001</v>
      </c>
      <c r="K23" s="108">
        <v>28.091000000000001</v>
      </c>
      <c r="L23" s="108">
        <v>26.463000000000001</v>
      </c>
      <c r="M23" s="108">
        <v>27.981000000000002</v>
      </c>
      <c r="N23" s="108">
        <v>27.997</v>
      </c>
      <c r="O23" s="108">
        <v>29.03</v>
      </c>
      <c r="P23" s="108">
        <v>27.553000000000001</v>
      </c>
      <c r="Q23" s="108">
        <v>26.640999999999998</v>
      </c>
      <c r="R23" s="108">
        <v>24.497</v>
      </c>
      <c r="S23" s="108">
        <v>23.315000000000001</v>
      </c>
      <c r="T23" s="108">
        <v>21.130999999999997</v>
      </c>
      <c r="U23" s="108">
        <v>20.439</v>
      </c>
      <c r="V23" s="108">
        <v>20.781999999999996</v>
      </c>
      <c r="W23" s="108">
        <v>23.477000000000004</v>
      </c>
      <c r="X23" s="108">
        <v>23.68</v>
      </c>
      <c r="Y23" s="108">
        <v>24.401000000000003</v>
      </c>
      <c r="Z23" s="108">
        <v>24.373000000000001</v>
      </c>
      <c r="AA23" s="108">
        <v>24.754999999999999</v>
      </c>
      <c r="AB23" s="108">
        <v>26.480999999999995</v>
      </c>
      <c r="AC23" s="108">
        <v>27.136999999999997</v>
      </c>
      <c r="AD23" s="108">
        <v>26.450999999999997</v>
      </c>
      <c r="AE23" s="108">
        <v>26.95</v>
      </c>
      <c r="AF23" s="108">
        <v>26.39</v>
      </c>
      <c r="AG23" s="108">
        <v>29.364000000000001</v>
      </c>
      <c r="AH23" s="108">
        <v>30.309000000000001</v>
      </c>
      <c r="AI23" s="108">
        <v>31.63</v>
      </c>
      <c r="AJ23" s="108">
        <v>32.373000000000005</v>
      </c>
      <c r="AK23" s="108">
        <v>33.911000000000008</v>
      </c>
      <c r="AL23" s="108">
        <v>32.167999999999999</v>
      </c>
      <c r="AM23" s="108">
        <v>33.518000000000015</v>
      </c>
      <c r="AN23" s="108">
        <v>36.409999999999997</v>
      </c>
      <c r="AO23" s="108">
        <v>38.406999999999996</v>
      </c>
      <c r="AP23" s="108">
        <v>39.865000000000002</v>
      </c>
      <c r="AQ23" s="108">
        <v>41.074000000000005</v>
      </c>
      <c r="AR23" s="108">
        <v>40.963000000000001</v>
      </c>
      <c r="AS23" s="108">
        <v>40.071000000000005</v>
      </c>
      <c r="AT23" s="27">
        <v>38.468000000000004</v>
      </c>
      <c r="AU23" s="102">
        <v>-3.7373866865765271E-2</v>
      </c>
      <c r="AV23" s="102">
        <v>9.9091194578360131E-3</v>
      </c>
    </row>
    <row r="24" spans="1:48">
      <c r="A24" t="s">
        <v>194</v>
      </c>
      <c r="B24" s="108">
        <v>3.702</v>
      </c>
      <c r="C24" s="108">
        <v>4.226</v>
      </c>
      <c r="D24" s="108">
        <v>5.3160000000000007</v>
      </c>
      <c r="E24" s="108">
        <v>6.3</v>
      </c>
      <c r="F24" s="108">
        <v>7.7360000000000007</v>
      </c>
      <c r="G24" s="108">
        <v>8.9859999999999989</v>
      </c>
      <c r="H24" s="108">
        <v>9.8889999999999993</v>
      </c>
      <c r="I24" s="108">
        <v>10.282</v>
      </c>
      <c r="J24" s="108">
        <v>10.849</v>
      </c>
      <c r="K24" s="108">
        <v>11.284000000000001</v>
      </c>
      <c r="L24" s="108">
        <v>11.965</v>
      </c>
      <c r="M24" s="108">
        <v>12.430999999999999</v>
      </c>
      <c r="N24" s="108">
        <v>12.927</v>
      </c>
      <c r="O24" s="108">
        <v>13.315</v>
      </c>
      <c r="P24" s="108">
        <v>13.725999999999999</v>
      </c>
      <c r="Q24" s="108">
        <v>13.972000000000001</v>
      </c>
      <c r="R24" s="108">
        <v>12.457000000000001</v>
      </c>
      <c r="S24" s="108">
        <v>12.064</v>
      </c>
      <c r="T24" s="108">
        <v>11.633999999999999</v>
      </c>
      <c r="U24" s="108">
        <v>11.167</v>
      </c>
      <c r="V24" s="108">
        <v>10.362</v>
      </c>
      <c r="W24" s="108">
        <v>10.920999999999999</v>
      </c>
      <c r="X24" s="108">
        <v>10.491</v>
      </c>
      <c r="Y24" s="108">
        <v>11.13</v>
      </c>
      <c r="Z24" s="108">
        <v>10.845000000000001</v>
      </c>
      <c r="AA24" s="108">
        <v>8.8260000000000005</v>
      </c>
      <c r="AB24" s="108">
        <v>5.8860000000000001</v>
      </c>
      <c r="AC24" s="108">
        <v>5.9640000000000004</v>
      </c>
      <c r="AD24" s="108">
        <v>6.1790000000000012</v>
      </c>
      <c r="AE24" s="108">
        <v>5.78</v>
      </c>
      <c r="AF24" s="108">
        <v>5.5809999999999995</v>
      </c>
      <c r="AG24" s="108">
        <v>5.6120000000000001</v>
      </c>
      <c r="AH24" s="108">
        <v>4.4260000000000002</v>
      </c>
      <c r="AI24" s="108">
        <v>4.7989999999999995</v>
      </c>
      <c r="AJ24" s="108">
        <v>4.4530000000000003</v>
      </c>
      <c r="AK24" s="108">
        <v>3.9209999999999998</v>
      </c>
      <c r="AL24" s="108">
        <v>4.03</v>
      </c>
      <c r="AM24" s="108">
        <v>4.508</v>
      </c>
      <c r="AN24" s="108">
        <v>5.2230000000000008</v>
      </c>
      <c r="AO24" s="108">
        <v>4.7430000000000003</v>
      </c>
      <c r="AP24" s="108">
        <v>4.9320000000000004</v>
      </c>
      <c r="AQ24" s="108">
        <v>5.22</v>
      </c>
      <c r="AR24" s="108">
        <v>5.0629999999999988</v>
      </c>
      <c r="AS24" s="108">
        <v>4.6351000000000004</v>
      </c>
      <c r="AT24" s="27">
        <v>4.3830848000000007</v>
      </c>
      <c r="AU24" s="102">
        <v>-5.1780274102640966E-2</v>
      </c>
      <c r="AV24" s="102">
        <v>1.1290556014616115E-3</v>
      </c>
    </row>
    <row r="25" spans="1:48">
      <c r="A25" t="s">
        <v>195</v>
      </c>
      <c r="B25" s="108">
        <v>3.9970000000000003</v>
      </c>
      <c r="C25" s="108">
        <v>4.4179999999999993</v>
      </c>
      <c r="D25" s="108">
        <v>4.9160000000000004</v>
      </c>
      <c r="E25" s="108">
        <v>5.42</v>
      </c>
      <c r="F25" s="108">
        <v>5.8190000000000008</v>
      </c>
      <c r="G25" s="108">
        <v>6.984</v>
      </c>
      <c r="H25" s="108">
        <v>7.6849999999999996</v>
      </c>
      <c r="I25" s="108">
        <v>8.4190000000000005</v>
      </c>
      <c r="J25" s="108">
        <v>9.4700000000000006</v>
      </c>
      <c r="K25" s="108">
        <v>9.7189999999999994</v>
      </c>
      <c r="L25" s="108">
        <v>10.725</v>
      </c>
      <c r="M25" s="108">
        <v>11.335999999999999</v>
      </c>
      <c r="N25" s="108">
        <v>11.852</v>
      </c>
      <c r="O25" s="108">
        <v>12.260999999999999</v>
      </c>
      <c r="P25" s="108">
        <v>12.460999999999999</v>
      </c>
      <c r="Q25" s="108">
        <v>11.6</v>
      </c>
      <c r="R25" s="108">
        <v>11.430999999999999</v>
      </c>
      <c r="S25" s="108">
        <v>10.427</v>
      </c>
      <c r="T25" s="108">
        <v>10.207000000000001</v>
      </c>
      <c r="U25" s="108">
        <v>10.818000000000001</v>
      </c>
      <c r="V25" s="108">
        <v>10.622999999999999</v>
      </c>
      <c r="W25" s="108">
        <v>10.177999999999999</v>
      </c>
      <c r="X25" s="108">
        <v>10.27</v>
      </c>
      <c r="Y25" s="108">
        <v>9.8559999999999999</v>
      </c>
      <c r="Z25" s="108">
        <v>9.3800000000000008</v>
      </c>
      <c r="AA25" s="108">
        <v>8.4469999999999992</v>
      </c>
      <c r="AB25" s="108">
        <v>7.0949999999999998</v>
      </c>
      <c r="AC25" s="108">
        <v>6.78</v>
      </c>
      <c r="AD25" s="108">
        <v>6.8730000000000002</v>
      </c>
      <c r="AE25" s="108">
        <v>7.0570000000000004</v>
      </c>
      <c r="AF25" s="108">
        <v>8.0050000000000008</v>
      </c>
      <c r="AG25" s="108">
        <v>8.3689999999999998</v>
      </c>
      <c r="AH25" s="108">
        <v>7.9690000000000012</v>
      </c>
      <c r="AI25" s="108">
        <v>8.261000000000001</v>
      </c>
      <c r="AJ25" s="108">
        <v>8.1980000000000004</v>
      </c>
      <c r="AK25" s="108">
        <v>7.9369999999999994</v>
      </c>
      <c r="AL25" s="108">
        <v>8.3740000000000006</v>
      </c>
      <c r="AM25" s="108">
        <v>8.1430000000000007</v>
      </c>
      <c r="AN25" s="108">
        <v>8.6999999999999993</v>
      </c>
      <c r="AO25" s="108">
        <v>9.5449999999999999</v>
      </c>
      <c r="AP25" s="108">
        <v>9.9350000000000005</v>
      </c>
      <c r="AQ25" s="108">
        <v>9.8209999999999997</v>
      </c>
      <c r="AR25" s="108">
        <v>9.7469999999999999</v>
      </c>
      <c r="AS25" s="108">
        <v>9.9187266799999989</v>
      </c>
      <c r="AT25" s="27">
        <v>9.682086</v>
      </c>
      <c r="AU25" s="102">
        <v>-2.1183607913097591E-2</v>
      </c>
      <c r="AV25" s="102">
        <v>2.4940456164875128E-3</v>
      </c>
    </row>
    <row r="26" spans="1:48">
      <c r="A26" t="s">
        <v>111</v>
      </c>
      <c r="B26" s="108">
        <v>10.215</v>
      </c>
      <c r="C26" s="108">
        <v>11.56</v>
      </c>
      <c r="D26" s="108">
        <v>12.242000000000001</v>
      </c>
      <c r="E26" s="108">
        <v>13.635</v>
      </c>
      <c r="F26" s="108">
        <v>16.489999999999998</v>
      </c>
      <c r="G26" s="108">
        <v>18.38</v>
      </c>
      <c r="H26" s="108">
        <v>18.391999999999999</v>
      </c>
      <c r="I26" s="108">
        <v>19.378999999999998</v>
      </c>
      <c r="J26" s="108">
        <v>17.929000000000002</v>
      </c>
      <c r="K26" s="108">
        <v>16.024999999999999</v>
      </c>
      <c r="L26" s="108">
        <v>15.674000000000001</v>
      </c>
      <c r="M26" s="108">
        <v>16.746000000000002</v>
      </c>
      <c r="N26" s="108">
        <v>16.579000000000001</v>
      </c>
      <c r="O26" s="108">
        <v>16.083000000000006</v>
      </c>
      <c r="P26" s="108">
        <v>15.875999999999996</v>
      </c>
      <c r="Q26" s="108">
        <v>13.555</v>
      </c>
      <c r="R26" s="108">
        <v>12.814000000000002</v>
      </c>
      <c r="S26" s="108">
        <v>10.977</v>
      </c>
      <c r="T26" s="108">
        <v>10.373000000000003</v>
      </c>
      <c r="U26" s="108">
        <v>10.361000000000002</v>
      </c>
      <c r="V26" s="108">
        <v>10.672000000000002</v>
      </c>
      <c r="W26" s="108">
        <v>10.464</v>
      </c>
      <c r="X26" s="108">
        <v>9.5879999999999992</v>
      </c>
      <c r="Y26" s="108">
        <v>9.5169999999999977</v>
      </c>
      <c r="Z26" s="108">
        <v>9.2309999999999999</v>
      </c>
      <c r="AA26" s="108">
        <v>8.988999999999999</v>
      </c>
      <c r="AB26" s="108">
        <v>9.0530000000000008</v>
      </c>
      <c r="AC26" s="108">
        <v>8.9840000000000018</v>
      </c>
      <c r="AD26" s="108">
        <v>9.5019999999999936</v>
      </c>
      <c r="AE26" s="108">
        <v>10.148</v>
      </c>
      <c r="AF26" s="108">
        <v>10.5</v>
      </c>
      <c r="AG26" s="108">
        <v>11.446</v>
      </c>
      <c r="AH26" s="108">
        <v>11.075999999999999</v>
      </c>
      <c r="AI26" s="108">
        <v>10.69</v>
      </c>
      <c r="AJ26" s="108">
        <v>10.648000000000001</v>
      </c>
      <c r="AK26" s="108">
        <v>10.358999999999998</v>
      </c>
      <c r="AL26" s="108">
        <v>9.8220000000000027</v>
      </c>
      <c r="AM26" s="108">
        <v>9.5870000000000033</v>
      </c>
      <c r="AN26" s="108">
        <v>9.2319999999999975</v>
      </c>
      <c r="AO26" s="108">
        <v>9.0549999999999997</v>
      </c>
      <c r="AP26" s="108">
        <v>9.2229999999999972</v>
      </c>
      <c r="AQ26" s="108">
        <v>9.3109999999999999</v>
      </c>
      <c r="AR26" s="108">
        <v>9.2729999999999997</v>
      </c>
      <c r="AS26" s="108">
        <v>8.9280000000000008</v>
      </c>
      <c r="AT26" s="27">
        <v>8.1669999999999998</v>
      </c>
      <c r="AU26" s="102">
        <v>-8.2731256444248169E-2</v>
      </c>
      <c r="AV26" s="102">
        <v>2.1037688107556074E-3</v>
      </c>
    </row>
    <row r="27" spans="1:48">
      <c r="A27" t="s">
        <v>196</v>
      </c>
      <c r="B27" s="108">
        <v>5.7209999999999992</v>
      </c>
      <c r="C27" s="108">
        <v>6.9229999999999992</v>
      </c>
      <c r="D27" s="108">
        <v>7.2489999999999988</v>
      </c>
      <c r="E27" s="108">
        <v>8.2240000000000002</v>
      </c>
      <c r="F27" s="108">
        <v>9.5629999999999988</v>
      </c>
      <c r="G27" s="108">
        <v>10.763</v>
      </c>
      <c r="H27" s="108">
        <v>11.138</v>
      </c>
      <c r="I27" s="108">
        <v>11.865</v>
      </c>
      <c r="J27" s="108">
        <v>13.272</v>
      </c>
      <c r="K27" s="108">
        <v>11.561</v>
      </c>
      <c r="L27" s="108">
        <v>11.943000000000001</v>
      </c>
      <c r="M27" s="108">
        <v>12.826000000000001</v>
      </c>
      <c r="N27" s="108">
        <v>12.507000000000001</v>
      </c>
      <c r="O27" s="108">
        <v>12.545</v>
      </c>
      <c r="P27" s="108">
        <v>13.302</v>
      </c>
      <c r="Q27" s="108">
        <v>12.794</v>
      </c>
      <c r="R27" s="108">
        <v>12.250999999999998</v>
      </c>
      <c r="S27" s="108">
        <v>11.314000000000002</v>
      </c>
      <c r="T27" s="108">
        <v>10.504</v>
      </c>
      <c r="U27" s="108">
        <v>10.648</v>
      </c>
      <c r="V27" s="108">
        <v>10.754</v>
      </c>
      <c r="W27" s="108">
        <v>11.25</v>
      </c>
      <c r="X27" s="108">
        <v>11.184000000000001</v>
      </c>
      <c r="Y27" s="108">
        <v>11.033000000000001</v>
      </c>
      <c r="Z27" s="108">
        <v>11.011000000000001</v>
      </c>
      <c r="AA27" s="108">
        <v>10.953999999999999</v>
      </c>
      <c r="AB27" s="108">
        <v>10.570999999999996</v>
      </c>
      <c r="AC27" s="108">
        <v>10.343999999999998</v>
      </c>
      <c r="AD27" s="108">
        <v>9.9040000000000017</v>
      </c>
      <c r="AE27" s="108">
        <v>10.374000000000001</v>
      </c>
      <c r="AF27" s="108">
        <v>9.9269999999999996</v>
      </c>
      <c r="AG27" s="108">
        <v>10.317</v>
      </c>
      <c r="AH27" s="108">
        <v>10.168000000000001</v>
      </c>
      <c r="AI27" s="108">
        <v>10.507</v>
      </c>
      <c r="AJ27" s="108">
        <v>10.664999999999999</v>
      </c>
      <c r="AK27" s="108">
        <v>10.686000000000002</v>
      </c>
      <c r="AL27" s="108">
        <v>10.521000000000001</v>
      </c>
      <c r="AM27" s="108">
        <v>10.881000000000004</v>
      </c>
      <c r="AN27" s="108">
        <v>11.364000000000001</v>
      </c>
      <c r="AO27" s="108">
        <v>10.572999999999999</v>
      </c>
      <c r="AP27" s="108">
        <v>10.985769999999997</v>
      </c>
      <c r="AQ27" s="108">
        <v>10.554679156000001</v>
      </c>
      <c r="AR27" s="108">
        <v>10.627517000000001</v>
      </c>
      <c r="AS27" s="108">
        <v>10.532201000000001</v>
      </c>
      <c r="AT27" s="27">
        <v>9.884430021</v>
      </c>
      <c r="AU27" s="102">
        <v>-5.8932634195405176E-2</v>
      </c>
      <c r="AV27" s="102">
        <v>2.5461681878628868E-3</v>
      </c>
    </row>
    <row r="28" spans="1:48">
      <c r="A28" t="s">
        <v>197</v>
      </c>
      <c r="B28" s="108">
        <v>53.887</v>
      </c>
      <c r="C28" s="108">
        <v>57.663000000000004</v>
      </c>
      <c r="D28" s="108">
        <v>66.218999999999994</v>
      </c>
      <c r="E28" s="108">
        <v>71.782000000000011</v>
      </c>
      <c r="F28" s="108">
        <v>82.953000000000003</v>
      </c>
      <c r="G28" s="108">
        <v>94.271999999999991</v>
      </c>
      <c r="H28" s="108">
        <v>102.76799999999999</v>
      </c>
      <c r="I28" s="108">
        <v>114.12299999999999</v>
      </c>
      <c r="J28" s="108">
        <v>127.26900000000001</v>
      </c>
      <c r="K28" s="108">
        <v>121.00700000000001</v>
      </c>
      <c r="L28" s="108">
        <v>110.378</v>
      </c>
      <c r="M28" s="108">
        <v>119.45200000000001</v>
      </c>
      <c r="N28" s="108">
        <v>114.58199999999999</v>
      </c>
      <c r="O28" s="108">
        <v>118.96099999999998</v>
      </c>
      <c r="P28" s="108">
        <v>118.343</v>
      </c>
      <c r="Q28" s="108">
        <v>109.89099999999998</v>
      </c>
      <c r="R28" s="108">
        <v>99.003999999999991</v>
      </c>
      <c r="S28" s="108">
        <v>91.503999999999976</v>
      </c>
      <c r="T28" s="108">
        <v>89.4</v>
      </c>
      <c r="U28" s="108">
        <v>85.887999999999991</v>
      </c>
      <c r="V28" s="108">
        <v>84.3</v>
      </c>
      <c r="W28" s="108">
        <v>86.04</v>
      </c>
      <c r="X28" s="108">
        <v>86.6</v>
      </c>
      <c r="Y28" s="108">
        <v>86</v>
      </c>
      <c r="Z28" s="108">
        <v>88.4</v>
      </c>
      <c r="AA28" s="108">
        <v>89.4</v>
      </c>
      <c r="AB28" s="108">
        <v>94.644999999999996</v>
      </c>
      <c r="AC28" s="108">
        <v>94.444000000000003</v>
      </c>
      <c r="AD28" s="108">
        <v>91.087000000000003</v>
      </c>
      <c r="AE28" s="108">
        <v>88.227000000000018</v>
      </c>
      <c r="AF28" s="108">
        <v>89.041000000000011</v>
      </c>
      <c r="AG28" s="108">
        <v>90.996000000000009</v>
      </c>
      <c r="AH28" s="108">
        <v>91.663999999999987</v>
      </c>
      <c r="AI28" s="108">
        <v>94.978000000000009</v>
      </c>
      <c r="AJ28" s="108">
        <v>96.448000000000022</v>
      </c>
      <c r="AK28" s="108">
        <v>94.938000000000017</v>
      </c>
      <c r="AL28" s="108">
        <v>95.454000000000008</v>
      </c>
      <c r="AM28" s="108">
        <v>92.876000000000005</v>
      </c>
      <c r="AN28" s="108">
        <v>93.085999999999999</v>
      </c>
      <c r="AO28" s="108">
        <v>94.049199999999999</v>
      </c>
      <c r="AP28" s="108">
        <v>93.06450000000001</v>
      </c>
      <c r="AQ28" s="108">
        <v>92.99430000000001</v>
      </c>
      <c r="AR28" s="108">
        <v>91.433600000000013</v>
      </c>
      <c r="AS28" s="108">
        <v>90.837500000000006</v>
      </c>
      <c r="AT28" s="27">
        <v>87.45780000000002</v>
      </c>
      <c r="AU28" s="102">
        <v>-3.4568207943207141E-2</v>
      </c>
      <c r="AV28" s="102">
        <v>2.2528589677641951E-2</v>
      </c>
    </row>
    <row r="29" spans="1:48">
      <c r="A29" t="s">
        <v>198</v>
      </c>
      <c r="B29" s="108">
        <v>86.274000000000015</v>
      </c>
      <c r="C29" s="108">
        <v>96.471999999999994</v>
      </c>
      <c r="D29" s="108">
        <v>100.07300000000001</v>
      </c>
      <c r="E29" s="108">
        <v>112.36599999999999</v>
      </c>
      <c r="F29" s="108">
        <v>126.325</v>
      </c>
      <c r="G29" s="108">
        <v>138.749</v>
      </c>
      <c r="H29" s="108">
        <v>144.03899999999999</v>
      </c>
      <c r="I29" s="108">
        <v>152.23600000000002</v>
      </c>
      <c r="J29" s="108">
        <v>162.22999999999999</v>
      </c>
      <c r="K29" s="108">
        <v>146.97899999999998</v>
      </c>
      <c r="L29" s="108">
        <v>142.61700000000005</v>
      </c>
      <c r="M29" s="108">
        <v>154.035</v>
      </c>
      <c r="N29" s="108">
        <v>152.47099999999998</v>
      </c>
      <c r="O29" s="108">
        <v>158.11800000000002</v>
      </c>
      <c r="P29" s="108">
        <v>163.16100000000003</v>
      </c>
      <c r="Q29" s="108">
        <v>147.31700000000001</v>
      </c>
      <c r="R29" s="108">
        <v>133.44800000000001</v>
      </c>
      <c r="S29" s="108">
        <v>125.93900000000002</v>
      </c>
      <c r="T29" s="108">
        <v>123.096</v>
      </c>
      <c r="U29" s="108">
        <v>122.47099999999999</v>
      </c>
      <c r="V29" s="108">
        <v>126.33799999999998</v>
      </c>
      <c r="W29" s="108">
        <v>133.26300000000001</v>
      </c>
      <c r="X29" s="108">
        <v>129.48599999999999</v>
      </c>
      <c r="Y29" s="108">
        <v>129.37</v>
      </c>
      <c r="Z29" s="108">
        <v>121.60899999999997</v>
      </c>
      <c r="AA29" s="108">
        <v>127.27699999999997</v>
      </c>
      <c r="AB29" s="108">
        <v>133.14200000000002</v>
      </c>
      <c r="AC29" s="108">
        <v>134.33799999999999</v>
      </c>
      <c r="AD29" s="108">
        <v>136.31699999999995</v>
      </c>
      <c r="AE29" s="108">
        <v>135.13599999999997</v>
      </c>
      <c r="AF29" s="108">
        <v>135.14500000000001</v>
      </c>
      <c r="AG29" s="108">
        <v>137.35599999999999</v>
      </c>
      <c r="AH29" s="108">
        <v>136.45199999999997</v>
      </c>
      <c r="AI29" s="108">
        <v>136.59099999999998</v>
      </c>
      <c r="AJ29" s="108">
        <v>132.39599999999999</v>
      </c>
      <c r="AK29" s="108">
        <v>129.78</v>
      </c>
      <c r="AL29" s="108">
        <v>131.58900000000003</v>
      </c>
      <c r="AM29" s="108">
        <v>127.431</v>
      </c>
      <c r="AN29" s="108">
        <v>125.128</v>
      </c>
      <c r="AO29" s="108">
        <v>123.98300000000003</v>
      </c>
      <c r="AP29" s="108">
        <v>122.39799999999998</v>
      </c>
      <c r="AQ29" s="108">
        <v>123.55200000000002</v>
      </c>
      <c r="AR29" s="108">
        <v>112.491</v>
      </c>
      <c r="AS29" s="108">
        <v>118.88399999999999</v>
      </c>
      <c r="AT29" s="27">
        <v>113.876</v>
      </c>
      <c r="AU29" s="102">
        <v>-3.9500781929478257E-2</v>
      </c>
      <c r="AV29" s="102">
        <v>2.9333755001053702E-2</v>
      </c>
    </row>
    <row r="30" spans="1:48">
      <c r="A30" t="s">
        <v>199</v>
      </c>
      <c r="B30" s="108">
        <v>4.4349999999999996</v>
      </c>
      <c r="C30" s="108">
        <v>4.8390000000000004</v>
      </c>
      <c r="D30" s="108">
        <v>5.6890000000000001</v>
      </c>
      <c r="E30" s="108">
        <v>5.8150000000000004</v>
      </c>
      <c r="F30" s="108">
        <v>6.19</v>
      </c>
      <c r="G30" s="108">
        <v>6.7069999999999999</v>
      </c>
      <c r="H30" s="108">
        <v>7.4050000000000002</v>
      </c>
      <c r="I30" s="108">
        <v>8.5860000000000003</v>
      </c>
      <c r="J30" s="108">
        <v>10</v>
      </c>
      <c r="K30" s="108">
        <v>9.39</v>
      </c>
      <c r="L30" s="108">
        <v>9.9429999999999996</v>
      </c>
      <c r="M30" s="108">
        <v>10.574</v>
      </c>
      <c r="N30" s="108">
        <v>10.763999999999999</v>
      </c>
      <c r="O30" s="108">
        <v>11.701999999999998</v>
      </c>
      <c r="P30" s="108">
        <v>12.383000000000001</v>
      </c>
      <c r="Q30" s="108">
        <v>12.4</v>
      </c>
      <c r="R30" s="108">
        <v>11.92</v>
      </c>
      <c r="S30" s="108">
        <v>11.900999999999998</v>
      </c>
      <c r="T30" s="108">
        <v>11.414000000000001</v>
      </c>
      <c r="U30" s="108">
        <v>11.688999999999998</v>
      </c>
      <c r="V30" s="108">
        <v>11.978</v>
      </c>
      <c r="W30" s="108">
        <v>12.159000000000001</v>
      </c>
      <c r="X30" s="108">
        <v>13.205</v>
      </c>
      <c r="Y30" s="108">
        <v>13.661000000000001</v>
      </c>
      <c r="Z30" s="108">
        <v>14.960999999999999</v>
      </c>
      <c r="AA30" s="108">
        <v>15.698999999999998</v>
      </c>
      <c r="AB30" s="108">
        <v>15.782999999999998</v>
      </c>
      <c r="AC30" s="108">
        <v>16.059000000000001</v>
      </c>
      <c r="AD30" s="108">
        <v>16.663</v>
      </c>
      <c r="AE30" s="108">
        <v>16.878</v>
      </c>
      <c r="AF30" s="108">
        <v>17.600999999999999</v>
      </c>
      <c r="AG30" s="108">
        <v>18.250999999999998</v>
      </c>
      <c r="AH30" s="108">
        <v>18.496000000000002</v>
      </c>
      <c r="AI30" s="108">
        <v>18.258000000000003</v>
      </c>
      <c r="AJ30" s="108">
        <v>18.683000000000003</v>
      </c>
      <c r="AK30" s="108">
        <v>19.948</v>
      </c>
      <c r="AL30" s="108">
        <v>20.114999999999998</v>
      </c>
      <c r="AM30" s="108">
        <v>20.269000000000002</v>
      </c>
      <c r="AN30" s="108">
        <v>19.654000000000007</v>
      </c>
      <c r="AO30" s="108">
        <v>21.437000000000001</v>
      </c>
      <c r="AP30" s="108">
        <v>21.210999999999999</v>
      </c>
      <c r="AQ30" s="108">
        <v>22.180999999999997</v>
      </c>
      <c r="AR30" s="108">
        <v>21.702000000000002</v>
      </c>
      <c r="AS30" s="108">
        <v>21.43</v>
      </c>
      <c r="AT30" s="27">
        <v>20.243999999991996</v>
      </c>
      <c r="AU30" s="102">
        <v>-5.2754875702725079E-2</v>
      </c>
      <c r="AV30" s="102">
        <v>5.2147294973576199E-3</v>
      </c>
    </row>
    <row r="31" spans="1:48">
      <c r="A31" t="s">
        <v>200</v>
      </c>
      <c r="B31" s="108">
        <v>3.7760000000000002</v>
      </c>
      <c r="C31" s="108">
        <v>4.1440000000000001</v>
      </c>
      <c r="D31" s="108">
        <v>4.3789999999999996</v>
      </c>
      <c r="E31" s="108">
        <v>4.5789999999999997</v>
      </c>
      <c r="F31" s="108">
        <v>5.1150000000000002</v>
      </c>
      <c r="G31" s="108">
        <v>5.9319999999999986</v>
      </c>
      <c r="H31" s="108">
        <v>6.6790000000000003</v>
      </c>
      <c r="I31" s="108">
        <v>7.2590000000000003</v>
      </c>
      <c r="J31" s="108">
        <v>8.1549999999999994</v>
      </c>
      <c r="K31" s="108">
        <v>8.9320000000000004</v>
      </c>
      <c r="L31" s="108">
        <v>10.048999999999999</v>
      </c>
      <c r="M31" s="108">
        <v>10.506</v>
      </c>
      <c r="N31" s="108">
        <v>11.178000000000001</v>
      </c>
      <c r="O31" s="108">
        <v>12.366000000000001</v>
      </c>
      <c r="P31" s="108">
        <v>11.629</v>
      </c>
      <c r="Q31" s="108">
        <v>11.279</v>
      </c>
      <c r="R31" s="108">
        <v>10.775</v>
      </c>
      <c r="S31" s="108">
        <v>10.196999999999999</v>
      </c>
      <c r="T31" s="108">
        <v>9.6690000000000005</v>
      </c>
      <c r="U31" s="108">
        <v>10.137</v>
      </c>
      <c r="V31" s="108">
        <v>10.324999999999999</v>
      </c>
      <c r="W31" s="108">
        <v>9.5299999999999994</v>
      </c>
      <c r="X31" s="108">
        <v>10.001000000000001</v>
      </c>
      <c r="Y31" s="108">
        <v>9.2409999999999997</v>
      </c>
      <c r="Z31" s="108">
        <v>8.93</v>
      </c>
      <c r="AA31" s="108">
        <v>9.2759999999999998</v>
      </c>
      <c r="AB31" s="108">
        <v>8.0139999999999993</v>
      </c>
      <c r="AC31" s="108">
        <v>8.09</v>
      </c>
      <c r="AD31" s="108">
        <v>7.6909999999999998</v>
      </c>
      <c r="AE31" s="108">
        <v>8.1289999999999996</v>
      </c>
      <c r="AF31" s="108">
        <v>7.6509999999999998</v>
      </c>
      <c r="AG31" s="108">
        <v>7.0729999999999995</v>
      </c>
      <c r="AH31" s="108">
        <v>7.105999999999999</v>
      </c>
      <c r="AI31" s="108">
        <v>7.4309999999999992</v>
      </c>
      <c r="AJ31" s="108">
        <v>7.141</v>
      </c>
      <c r="AK31" s="108">
        <v>6.8490000000000002</v>
      </c>
      <c r="AL31" s="108">
        <v>6.6920000000000002</v>
      </c>
      <c r="AM31" s="108">
        <v>6.3979999999999997</v>
      </c>
      <c r="AN31" s="108">
        <v>6.3070000000000004</v>
      </c>
      <c r="AO31" s="108">
        <v>6.4930000000000012</v>
      </c>
      <c r="AP31" s="108">
        <v>7.5090000000000003</v>
      </c>
      <c r="AQ31" s="108">
        <v>7.7549999999999999</v>
      </c>
      <c r="AR31" s="108">
        <v>7.7360000000000007</v>
      </c>
      <c r="AS31" s="108">
        <v>7.492</v>
      </c>
      <c r="AT31" s="27">
        <v>7.3280000000000021</v>
      </c>
      <c r="AU31" s="102">
        <v>-1.9210262636309428E-2</v>
      </c>
      <c r="AV31" s="102">
        <v>1.8876475872679193E-3</v>
      </c>
    </row>
    <row r="32" spans="1:48">
      <c r="A32" t="s">
        <v>201</v>
      </c>
      <c r="B32" s="108">
        <v>0.48</v>
      </c>
      <c r="C32" s="108">
        <v>0.53900000000000003</v>
      </c>
      <c r="D32" s="108">
        <v>0.51300000000000001</v>
      </c>
      <c r="E32" s="108">
        <v>0.52900000000000003</v>
      </c>
      <c r="F32" s="108">
        <v>0.53300000000000003</v>
      </c>
      <c r="G32" s="108">
        <v>0.55000000000000004</v>
      </c>
      <c r="H32" s="108">
        <v>0.54400000000000004</v>
      </c>
      <c r="I32" s="108">
        <v>0.55600000000000005</v>
      </c>
      <c r="J32" s="108">
        <v>0.65600000000000003</v>
      </c>
      <c r="K32" s="108">
        <v>0.59</v>
      </c>
      <c r="L32" s="108">
        <v>0.57499999999999996</v>
      </c>
      <c r="M32" s="108">
        <v>0.58700000000000008</v>
      </c>
      <c r="N32" s="108">
        <v>0.59299999999999997</v>
      </c>
      <c r="O32" s="108">
        <v>0.60299999999999998</v>
      </c>
      <c r="P32" s="108">
        <v>0.61299999999999999</v>
      </c>
      <c r="Q32" s="108">
        <v>0.55099999999999993</v>
      </c>
      <c r="R32" s="108">
        <v>0.53700000000000003</v>
      </c>
      <c r="S32" s="108">
        <v>0.52300000000000002</v>
      </c>
      <c r="T32" s="108">
        <v>0.48899999999999999</v>
      </c>
      <c r="U32" s="108">
        <v>0.47</v>
      </c>
      <c r="V32" s="108">
        <v>0.51</v>
      </c>
      <c r="W32" s="108">
        <v>0.53600000000000003</v>
      </c>
      <c r="X32" s="108">
        <v>0.58099999999999996</v>
      </c>
      <c r="Y32" s="108">
        <v>0.6</v>
      </c>
      <c r="Z32" s="108">
        <v>0.65899999999999992</v>
      </c>
      <c r="AA32" s="108">
        <v>0.63700000000000001</v>
      </c>
      <c r="AB32" s="108">
        <v>0.627</v>
      </c>
      <c r="AC32" s="108">
        <v>0.70400000000000007</v>
      </c>
      <c r="AD32" s="108">
        <v>0.7320000000000001</v>
      </c>
      <c r="AE32" s="108">
        <v>0.7330000000000001</v>
      </c>
      <c r="AF32" s="108">
        <v>0.76800000000000002</v>
      </c>
      <c r="AG32" s="108">
        <v>0.8</v>
      </c>
      <c r="AH32" s="108">
        <v>0.85400000000000009</v>
      </c>
      <c r="AI32" s="108">
        <v>0.86299999999999999</v>
      </c>
      <c r="AJ32" s="108">
        <v>0.9</v>
      </c>
      <c r="AK32" s="108">
        <v>0.91200000000000014</v>
      </c>
      <c r="AL32" s="108">
        <v>0.875</v>
      </c>
      <c r="AM32" s="108">
        <v>0.91100000000000003</v>
      </c>
      <c r="AN32" s="108">
        <v>0.89200000000000013</v>
      </c>
      <c r="AO32" s="108">
        <v>0.95499999999999996</v>
      </c>
      <c r="AP32" s="108">
        <v>1.0209999999999999</v>
      </c>
      <c r="AQ32" s="108">
        <v>0.99199999999999999</v>
      </c>
      <c r="AR32" s="108">
        <v>1.1890000000000001</v>
      </c>
      <c r="AS32" s="108">
        <v>0.99192759232876715</v>
      </c>
      <c r="AT32" s="27">
        <v>1.0012478786400005</v>
      </c>
      <c r="AU32" s="102">
        <v>1.2161604614604915E-2</v>
      </c>
      <c r="AV32" s="119" t="s">
        <v>160</v>
      </c>
    </row>
    <row r="33" spans="1:48">
      <c r="A33" t="s">
        <v>202</v>
      </c>
      <c r="B33" s="108">
        <v>2.4240000000000004</v>
      </c>
      <c r="C33" s="108">
        <v>2.7039999999999997</v>
      </c>
      <c r="D33" s="108">
        <v>3.0229999999999997</v>
      </c>
      <c r="E33" s="108">
        <v>3.3639999999999999</v>
      </c>
      <c r="F33" s="108">
        <v>3.6510000000000002</v>
      </c>
      <c r="G33" s="108">
        <v>4.101</v>
      </c>
      <c r="H33" s="108">
        <v>4.5250000000000004</v>
      </c>
      <c r="I33" s="108">
        <v>4.984</v>
      </c>
      <c r="J33" s="108">
        <v>5.4009999999999998</v>
      </c>
      <c r="K33" s="108">
        <v>5.3520000000000003</v>
      </c>
      <c r="L33" s="108">
        <v>5.2320000000000011</v>
      </c>
      <c r="M33" s="108">
        <v>5.3049999999999997</v>
      </c>
      <c r="N33" s="108">
        <v>5.6579999999999995</v>
      </c>
      <c r="O33" s="108">
        <v>6.0410000000000004</v>
      </c>
      <c r="P33" s="108">
        <v>6.35</v>
      </c>
      <c r="Q33" s="108">
        <v>5.7160000000000011</v>
      </c>
      <c r="R33" s="108">
        <v>5.0629999999999997</v>
      </c>
      <c r="S33" s="108">
        <v>4.4139999999999997</v>
      </c>
      <c r="T33" s="108">
        <v>4.0079999999999991</v>
      </c>
      <c r="U33" s="108">
        <v>3.9419999999999997</v>
      </c>
      <c r="V33" s="108">
        <v>3.93</v>
      </c>
      <c r="W33" s="108">
        <v>4.8689999999999998</v>
      </c>
      <c r="X33" s="108">
        <v>4.26</v>
      </c>
      <c r="Y33" s="108">
        <v>3.8450000000000002</v>
      </c>
      <c r="Z33" s="108">
        <v>3.9560000000000013</v>
      </c>
      <c r="AA33" s="108">
        <v>4.4089999999999998</v>
      </c>
      <c r="AB33" s="108">
        <v>4.8499999999999996</v>
      </c>
      <c r="AC33" s="108">
        <v>5.0740000000000007</v>
      </c>
      <c r="AD33" s="108">
        <v>5.1389999999999993</v>
      </c>
      <c r="AE33" s="108">
        <v>5.6120000000000001</v>
      </c>
      <c r="AF33" s="108">
        <v>5.713000000000001</v>
      </c>
      <c r="AG33" s="108">
        <v>6.0009999999999994</v>
      </c>
      <c r="AH33" s="108">
        <v>6.5780000000000012</v>
      </c>
      <c r="AI33" s="108">
        <v>7.3609999999999998</v>
      </c>
      <c r="AJ33" s="108">
        <v>8.343</v>
      </c>
      <c r="AK33" s="108">
        <v>8.2159999999999993</v>
      </c>
      <c r="AL33" s="108">
        <v>8.9670000000000005</v>
      </c>
      <c r="AM33" s="108">
        <v>8.7850000000000001</v>
      </c>
      <c r="AN33" s="108">
        <v>8.5340000000000025</v>
      </c>
      <c r="AO33" s="108">
        <v>8.8539999999999992</v>
      </c>
      <c r="AP33" s="108">
        <v>9.31</v>
      </c>
      <c r="AQ33" s="108">
        <v>9.277000000000001</v>
      </c>
      <c r="AR33" s="108">
        <v>9.4160000000000004</v>
      </c>
      <c r="AS33" s="108">
        <v>9.0310000000000006</v>
      </c>
      <c r="AT33" s="27">
        <v>8.048</v>
      </c>
      <c r="AU33" s="102">
        <v>-0.10640578949523938</v>
      </c>
      <c r="AV33" s="102">
        <v>2.0731151449689153E-3</v>
      </c>
    </row>
    <row r="34" spans="1:48">
      <c r="A34" t="s">
        <v>112</v>
      </c>
      <c r="B34" s="108">
        <v>52.29</v>
      </c>
      <c r="C34" s="108">
        <v>57.650999999999996</v>
      </c>
      <c r="D34" s="108">
        <v>63.716999999999999</v>
      </c>
      <c r="E34" s="108">
        <v>70.259000000000015</v>
      </c>
      <c r="F34" s="108">
        <v>77.334000000000003</v>
      </c>
      <c r="G34" s="108">
        <v>87.332999999999998</v>
      </c>
      <c r="H34" s="108">
        <v>93.820999999999998</v>
      </c>
      <c r="I34" s="108">
        <v>98.187999999999988</v>
      </c>
      <c r="J34" s="108">
        <v>103.557</v>
      </c>
      <c r="K34" s="108">
        <v>100.755</v>
      </c>
      <c r="L34" s="108">
        <v>94.531000000000006</v>
      </c>
      <c r="M34" s="108">
        <v>98.819000000000003</v>
      </c>
      <c r="N34" s="108">
        <v>96.063999999999993</v>
      </c>
      <c r="O34" s="108">
        <v>99.775000000000006</v>
      </c>
      <c r="P34" s="108">
        <v>103.19499999999999</v>
      </c>
      <c r="Q34" s="108">
        <v>97.89700000000002</v>
      </c>
      <c r="R34" s="108">
        <v>95.657999999999987</v>
      </c>
      <c r="S34" s="108">
        <v>90.692999999999984</v>
      </c>
      <c r="T34" s="108">
        <v>89.197999999999993</v>
      </c>
      <c r="U34" s="108">
        <v>84.861000000000004</v>
      </c>
      <c r="V34" s="108">
        <v>84.39400000000002</v>
      </c>
      <c r="W34" s="108">
        <v>86.45</v>
      </c>
      <c r="X34" s="108">
        <v>90.14</v>
      </c>
      <c r="Y34" s="108">
        <v>91.69</v>
      </c>
      <c r="Z34" s="108">
        <v>93.805999999999983</v>
      </c>
      <c r="AA34" s="108">
        <v>93.622</v>
      </c>
      <c r="AB34" s="108">
        <v>92.444000000000003</v>
      </c>
      <c r="AC34" s="108">
        <v>94.453000000000031</v>
      </c>
      <c r="AD34" s="108">
        <v>92.649000000000015</v>
      </c>
      <c r="AE34" s="108">
        <v>92.467999999999989</v>
      </c>
      <c r="AF34" s="108">
        <v>95.525000000000006</v>
      </c>
      <c r="AG34" s="108">
        <v>94.180999999999969</v>
      </c>
      <c r="AH34" s="108">
        <v>94.550999999999974</v>
      </c>
      <c r="AI34" s="108">
        <v>94.69</v>
      </c>
      <c r="AJ34" s="108">
        <v>94.390999999999991</v>
      </c>
      <c r="AK34" s="108">
        <v>93.526999999999987</v>
      </c>
      <c r="AL34" s="108">
        <v>92.799000000000007</v>
      </c>
      <c r="AM34" s="108">
        <v>92.896999999999977</v>
      </c>
      <c r="AN34" s="108">
        <v>92.075000000000003</v>
      </c>
      <c r="AO34" s="108">
        <v>89.658999999999992</v>
      </c>
      <c r="AP34" s="108">
        <v>86.674000000000007</v>
      </c>
      <c r="AQ34" s="108">
        <v>86.703000000000003</v>
      </c>
      <c r="AR34" s="108">
        <v>83.974000000000004</v>
      </c>
      <c r="AS34" s="108">
        <v>80.384699999999981</v>
      </c>
      <c r="AT34" s="27">
        <v>75.130700000000004</v>
      </c>
      <c r="AU34" s="102">
        <v>-6.2800041124161599E-2</v>
      </c>
      <c r="AV34" s="102">
        <v>1.9353204774119791E-2</v>
      </c>
    </row>
    <row r="35" spans="1:48">
      <c r="A35" t="s">
        <v>89</v>
      </c>
      <c r="B35" s="118" t="s">
        <v>28</v>
      </c>
      <c r="C35" s="118" t="s">
        <v>28</v>
      </c>
      <c r="D35" s="118" t="s">
        <v>28</v>
      </c>
      <c r="E35" s="118" t="s">
        <v>28</v>
      </c>
      <c r="F35" s="118" t="s">
        <v>28</v>
      </c>
      <c r="G35" s="118" t="s">
        <v>28</v>
      </c>
      <c r="H35" s="118" t="s">
        <v>28</v>
      </c>
      <c r="I35" s="118" t="s">
        <v>28</v>
      </c>
      <c r="J35" s="118" t="s">
        <v>28</v>
      </c>
      <c r="K35" s="118" t="s">
        <v>28</v>
      </c>
      <c r="L35" s="118" t="s">
        <v>28</v>
      </c>
      <c r="M35" s="118" t="s">
        <v>28</v>
      </c>
      <c r="N35" s="118" t="s">
        <v>28</v>
      </c>
      <c r="O35" s="118" t="s">
        <v>28</v>
      </c>
      <c r="P35" s="118" t="s">
        <v>28</v>
      </c>
      <c r="Q35" s="118" t="s">
        <v>28</v>
      </c>
      <c r="R35" s="118" t="s">
        <v>28</v>
      </c>
      <c r="S35" s="118" t="s">
        <v>28</v>
      </c>
      <c r="T35" s="118" t="s">
        <v>28</v>
      </c>
      <c r="U35" s="118" t="s">
        <v>28</v>
      </c>
      <c r="V35" s="108">
        <v>20.499000000000002</v>
      </c>
      <c r="W35" s="108">
        <v>18.7</v>
      </c>
      <c r="X35" s="108">
        <v>18.100000000000001</v>
      </c>
      <c r="Y35" s="108">
        <v>18.201000000000001</v>
      </c>
      <c r="Z35" s="108">
        <v>18.599</v>
      </c>
      <c r="AA35" s="108">
        <v>21.547000000000004</v>
      </c>
      <c r="AB35" s="108">
        <v>21.721999999999998</v>
      </c>
      <c r="AC35" s="108">
        <v>20.329999999999998</v>
      </c>
      <c r="AD35" s="108">
        <v>15.73</v>
      </c>
      <c r="AE35" s="108">
        <v>12.316000000000001</v>
      </c>
      <c r="AF35" s="108">
        <v>11.968</v>
      </c>
      <c r="AG35" s="108">
        <v>10.164999999999999</v>
      </c>
      <c r="AH35" s="108">
        <v>10.216999999999999</v>
      </c>
      <c r="AI35" s="108">
        <v>8.4930000000000003</v>
      </c>
      <c r="AJ35" s="108">
        <v>7.0009999999999994</v>
      </c>
      <c r="AK35" s="108">
        <v>7.3869999999999996</v>
      </c>
      <c r="AL35" s="108">
        <v>8.5540000000000003</v>
      </c>
      <c r="AM35" s="108">
        <v>9.3180000000000014</v>
      </c>
      <c r="AN35" s="108">
        <v>9.8660000000000014</v>
      </c>
      <c r="AO35" s="108">
        <v>10.752000000000002</v>
      </c>
      <c r="AP35" s="108">
        <v>11.039400000000001</v>
      </c>
      <c r="AQ35" s="108">
        <v>11.355</v>
      </c>
      <c r="AR35" s="108">
        <v>11.513000000000002</v>
      </c>
      <c r="AS35" s="108">
        <v>12.448874934100001</v>
      </c>
      <c r="AT35" s="27">
        <v>12.000271289800001</v>
      </c>
      <c r="AU35" s="102">
        <v>-3.3394679512182224E-2</v>
      </c>
      <c r="AV35" s="102">
        <v>3.0911958442619331E-3</v>
      </c>
    </row>
    <row r="36" spans="1:48">
      <c r="A36" t="s">
        <v>203</v>
      </c>
      <c r="B36" s="118" t="s">
        <v>28</v>
      </c>
      <c r="C36" s="118" t="s">
        <v>28</v>
      </c>
      <c r="D36" s="118" t="s">
        <v>28</v>
      </c>
      <c r="E36" s="118" t="s">
        <v>28</v>
      </c>
      <c r="F36" s="118" t="s">
        <v>28</v>
      </c>
      <c r="G36" s="118" t="s">
        <v>28</v>
      </c>
      <c r="H36" s="118" t="s">
        <v>28</v>
      </c>
      <c r="I36" s="118" t="s">
        <v>28</v>
      </c>
      <c r="J36" s="118" t="s">
        <v>28</v>
      </c>
      <c r="K36" s="118" t="s">
        <v>28</v>
      </c>
      <c r="L36" s="118" t="s">
        <v>28</v>
      </c>
      <c r="M36" s="118" t="s">
        <v>28</v>
      </c>
      <c r="N36" s="118" t="s">
        <v>28</v>
      </c>
      <c r="O36" s="118" t="s">
        <v>28</v>
      </c>
      <c r="P36" s="118" t="s">
        <v>28</v>
      </c>
      <c r="Q36" s="118" t="s">
        <v>28</v>
      </c>
      <c r="R36" s="118" t="s">
        <v>28</v>
      </c>
      <c r="S36" s="118" t="s">
        <v>28</v>
      </c>
      <c r="T36" s="118" t="s">
        <v>28</v>
      </c>
      <c r="U36" s="118" t="s">
        <v>28</v>
      </c>
      <c r="V36" s="108">
        <v>8.6</v>
      </c>
      <c r="W36" s="108">
        <v>7.1980000000000004</v>
      </c>
      <c r="X36" s="108">
        <v>7.9009999999999998</v>
      </c>
      <c r="Y36" s="108">
        <v>7.6</v>
      </c>
      <c r="Z36" s="108">
        <v>7.8</v>
      </c>
      <c r="AA36" s="108">
        <v>7.4589999999999996</v>
      </c>
      <c r="AB36" s="108">
        <v>8.2089999999999996</v>
      </c>
      <c r="AC36" s="108">
        <v>4.3319999999999999</v>
      </c>
      <c r="AD36" s="108">
        <v>3.7850000000000001</v>
      </c>
      <c r="AE36" s="108">
        <v>3.51</v>
      </c>
      <c r="AF36" s="108">
        <v>3.165</v>
      </c>
      <c r="AG36" s="108">
        <v>3.2850000000000001</v>
      </c>
      <c r="AH36" s="108">
        <v>3.2629999999999999</v>
      </c>
      <c r="AI36" s="108">
        <v>3.7559999999999998</v>
      </c>
      <c r="AJ36" s="108">
        <v>3.085</v>
      </c>
      <c r="AK36" s="108">
        <v>2.3719999999999999</v>
      </c>
      <c r="AL36" s="108">
        <v>2.74</v>
      </c>
      <c r="AM36" s="108">
        <v>2.5299999999999998</v>
      </c>
      <c r="AN36" s="108">
        <v>2.42</v>
      </c>
      <c r="AO36" s="108">
        <v>2.5966</v>
      </c>
      <c r="AP36" s="108">
        <v>2.7770999999999999</v>
      </c>
      <c r="AQ36" s="108">
        <v>2.8062999999999998</v>
      </c>
      <c r="AR36" s="108">
        <v>2.7885</v>
      </c>
      <c r="AS36" s="108">
        <v>3.0537000000000001</v>
      </c>
      <c r="AT36" s="27">
        <v>2.907</v>
      </c>
      <c r="AU36" s="102">
        <v>-4.5431973159890116E-2</v>
      </c>
      <c r="AV36" s="102">
        <v>7.4882526421777293E-4</v>
      </c>
    </row>
    <row r="37" spans="1:48">
      <c r="A37" t="s">
        <v>204</v>
      </c>
      <c r="B37" s="108">
        <v>25.286000000000001</v>
      </c>
      <c r="C37" s="108">
        <v>27.384</v>
      </c>
      <c r="D37" s="108">
        <v>27.998999999999995</v>
      </c>
      <c r="E37" s="108">
        <v>30.110999999999997</v>
      </c>
      <c r="F37" s="108">
        <v>32.899000000000001</v>
      </c>
      <c r="G37" s="108">
        <v>36.51</v>
      </c>
      <c r="H37" s="108">
        <v>35.988</v>
      </c>
      <c r="I37" s="108">
        <v>40.06</v>
      </c>
      <c r="J37" s="108">
        <v>41.29</v>
      </c>
      <c r="K37" s="108">
        <v>35.387</v>
      </c>
      <c r="L37" s="108">
        <v>34.827999999999996</v>
      </c>
      <c r="M37" s="108">
        <v>39.18</v>
      </c>
      <c r="N37" s="108">
        <v>37.595999999999997</v>
      </c>
      <c r="O37" s="108">
        <v>38.552589852272668</v>
      </c>
      <c r="P37" s="108">
        <v>41.672046422508068</v>
      </c>
      <c r="Q37" s="108">
        <v>38.922481292731561</v>
      </c>
      <c r="R37" s="108">
        <v>36.270182839939501</v>
      </c>
      <c r="S37" s="108">
        <v>31.571586990983167</v>
      </c>
      <c r="T37" s="108">
        <v>29.816983150933211</v>
      </c>
      <c r="U37" s="108">
        <v>29.427562601372919</v>
      </c>
      <c r="V37" s="108">
        <v>29.711511143435807</v>
      </c>
      <c r="W37" s="108">
        <v>32.999719101133365</v>
      </c>
      <c r="X37" s="108">
        <v>33.215263191582665</v>
      </c>
      <c r="Y37" s="108">
        <v>35.314397188644413</v>
      </c>
      <c r="Z37" s="108">
        <v>34.827187302002272</v>
      </c>
      <c r="AA37" s="108">
        <v>35.93159350027458</v>
      </c>
      <c r="AB37" s="108">
        <v>36.722575348368451</v>
      </c>
      <c r="AC37" s="108">
        <v>37.386290510716954</v>
      </c>
      <c r="AD37" s="108">
        <v>37.244505699054656</v>
      </c>
      <c r="AE37" s="108">
        <v>37.447915773346836</v>
      </c>
      <c r="AF37" s="108">
        <v>39.036785406811617</v>
      </c>
      <c r="AG37" s="108">
        <v>38.40709100338659</v>
      </c>
      <c r="AH37" s="108">
        <v>40.522635560860081</v>
      </c>
      <c r="AI37" s="108">
        <v>40.426677310352993</v>
      </c>
      <c r="AJ37" s="108">
        <v>41.374714815041827</v>
      </c>
      <c r="AK37" s="108">
        <v>42.668656467487573</v>
      </c>
      <c r="AL37" s="108">
        <v>44.745214934537927</v>
      </c>
      <c r="AM37" s="108">
        <v>44.743387391175304</v>
      </c>
      <c r="AN37" s="108">
        <v>45.147230455001534</v>
      </c>
      <c r="AO37" s="108">
        <v>47.320075130663191</v>
      </c>
      <c r="AP37" s="108">
        <v>50.825497003590009</v>
      </c>
      <c r="AQ37" s="108">
        <v>52.176788732130831</v>
      </c>
      <c r="AR37" s="108">
        <v>53.80093600108443</v>
      </c>
      <c r="AS37" s="108">
        <v>51.367650998893396</v>
      </c>
      <c r="AT37" s="27">
        <v>49.377999999826578</v>
      </c>
      <c r="AU37" s="102">
        <v>-3.6099933931696082E-2</v>
      </c>
      <c r="AV37" s="102">
        <v>1.2719468144621715E-2</v>
      </c>
    </row>
    <row r="38" spans="1:48">
      <c r="A38" t="s">
        <v>113</v>
      </c>
      <c r="B38" s="108">
        <v>5.1879999999999997</v>
      </c>
      <c r="C38" s="108">
        <v>5.8770000000000007</v>
      </c>
      <c r="D38" s="108">
        <v>6.1069999999999993</v>
      </c>
      <c r="E38" s="108">
        <v>6.69</v>
      </c>
      <c r="F38" s="108">
        <v>7.41</v>
      </c>
      <c r="G38" s="108">
        <v>8.2960000000000012</v>
      </c>
      <c r="H38" s="108">
        <v>8.2360000000000007</v>
      </c>
      <c r="I38" s="108">
        <v>8.5340000000000007</v>
      </c>
      <c r="J38" s="108">
        <v>8.5670000000000002</v>
      </c>
      <c r="K38" s="108">
        <v>7.6849999999999996</v>
      </c>
      <c r="L38" s="108">
        <v>8.0169999999999995</v>
      </c>
      <c r="M38" s="108">
        <v>8.9749999999999996</v>
      </c>
      <c r="N38" s="108">
        <v>8.8650000000000002</v>
      </c>
      <c r="O38" s="108">
        <v>9.3249999999999993</v>
      </c>
      <c r="P38" s="108">
        <v>9.58</v>
      </c>
      <c r="Q38" s="108">
        <v>9.2899999999999991</v>
      </c>
      <c r="R38" s="108">
        <v>8.7320000000000011</v>
      </c>
      <c r="S38" s="108">
        <v>8.2660000000000018</v>
      </c>
      <c r="T38" s="108">
        <v>8.2569999999999961</v>
      </c>
      <c r="U38" s="108">
        <v>8.5879999999999992</v>
      </c>
      <c r="V38" s="108">
        <v>8.9640000000000004</v>
      </c>
      <c r="W38" s="108">
        <v>9.3019999999999996</v>
      </c>
      <c r="X38" s="108">
        <v>9.7040000000000006</v>
      </c>
      <c r="Y38" s="108">
        <v>9.1750000000000007</v>
      </c>
      <c r="Z38" s="108">
        <v>8.9580000000000002</v>
      </c>
      <c r="AA38" s="108">
        <v>9.1839999999999993</v>
      </c>
      <c r="AB38" s="108">
        <v>8.7059999999999995</v>
      </c>
      <c r="AC38" s="108">
        <v>8.9749999999999996</v>
      </c>
      <c r="AD38" s="108">
        <v>9.4780000000000015</v>
      </c>
      <c r="AE38" s="108">
        <v>9.6290000000000013</v>
      </c>
      <c r="AF38" s="108">
        <v>9.647000000000002</v>
      </c>
      <c r="AG38" s="108">
        <v>10.067999999999998</v>
      </c>
      <c r="AH38" s="108">
        <v>10.259</v>
      </c>
      <c r="AI38" s="108">
        <v>9.9819999999999993</v>
      </c>
      <c r="AJ38" s="108">
        <v>10.051000000000002</v>
      </c>
      <c r="AK38" s="108">
        <v>9.3800000000000008</v>
      </c>
      <c r="AL38" s="108">
        <v>9.6559999999999988</v>
      </c>
      <c r="AM38" s="108">
        <v>9.4340000000000011</v>
      </c>
      <c r="AN38" s="108">
        <v>9.9260000000000019</v>
      </c>
      <c r="AO38" s="108">
        <v>9.625453042263123</v>
      </c>
      <c r="AP38" s="108">
        <v>9.712099976270002</v>
      </c>
      <c r="AQ38" s="108">
        <v>9.9917490152210533</v>
      </c>
      <c r="AR38" s="108">
        <v>10.172528044882357</v>
      </c>
      <c r="AS38" s="108">
        <v>9.9241527558227585</v>
      </c>
      <c r="AT38" s="27">
        <v>9.7343465090351202</v>
      </c>
      <c r="AU38" s="102">
        <v>-1.6438360866766644E-2</v>
      </c>
      <c r="AV38" s="102">
        <v>2.5075076011749496E-3</v>
      </c>
    </row>
    <row r="39" spans="1:48">
      <c r="A39" t="s">
        <v>205</v>
      </c>
      <c r="B39" s="108">
        <v>5.4089999999999998</v>
      </c>
      <c r="C39" s="108">
        <v>5.62</v>
      </c>
      <c r="D39" s="108">
        <v>6.0889999999999986</v>
      </c>
      <c r="E39" s="108">
        <v>7.62</v>
      </c>
      <c r="F39" s="108">
        <v>8.3870000000000005</v>
      </c>
      <c r="G39" s="108">
        <v>8.8640000000000008</v>
      </c>
      <c r="H39" s="108">
        <v>9.423</v>
      </c>
      <c r="I39" s="108">
        <v>10.577999999999999</v>
      </c>
      <c r="J39" s="108">
        <v>11.741999999999999</v>
      </c>
      <c r="K39" s="108">
        <v>12.39</v>
      </c>
      <c r="L39" s="108">
        <v>13.491000000000001</v>
      </c>
      <c r="M39" s="108">
        <v>14.901999999999997</v>
      </c>
      <c r="N39" s="108">
        <v>15.941000000000003</v>
      </c>
      <c r="O39" s="108">
        <v>17.058</v>
      </c>
      <c r="P39" s="108">
        <v>17.39</v>
      </c>
      <c r="Q39" s="108">
        <v>17.125999999999998</v>
      </c>
      <c r="R39" s="108">
        <v>16.052000000000003</v>
      </c>
      <c r="S39" s="108">
        <v>15.164999999999999</v>
      </c>
      <c r="T39" s="108">
        <v>15.663</v>
      </c>
      <c r="U39" s="108">
        <v>16.076000000000001</v>
      </c>
      <c r="V39" s="108">
        <v>16.350999999999999</v>
      </c>
      <c r="W39" s="108">
        <v>16.879000000000001</v>
      </c>
      <c r="X39" s="108">
        <v>17.079999999999998</v>
      </c>
      <c r="Y39" s="108">
        <v>17.503999999999998</v>
      </c>
      <c r="Z39" s="108">
        <v>17.344999999999999</v>
      </c>
      <c r="AA39" s="108">
        <v>15.843</v>
      </c>
      <c r="AB39" s="108">
        <v>14.93</v>
      </c>
      <c r="AC39" s="108">
        <v>13.596999999999998</v>
      </c>
      <c r="AD39" s="108">
        <v>14.038999999999998</v>
      </c>
      <c r="AE39" s="108">
        <v>14.808</v>
      </c>
      <c r="AF39" s="108">
        <v>14.935</v>
      </c>
      <c r="AG39" s="108">
        <v>17.161999999999999</v>
      </c>
      <c r="AH39" s="108">
        <v>18.183</v>
      </c>
      <c r="AI39" s="108">
        <v>19.856999999999996</v>
      </c>
      <c r="AJ39" s="108">
        <v>19.907</v>
      </c>
      <c r="AK39" s="108">
        <v>19.954999999999998</v>
      </c>
      <c r="AL39" s="108">
        <v>19.248000000000001</v>
      </c>
      <c r="AM39" s="108">
        <v>19.385000000000002</v>
      </c>
      <c r="AN39" s="108">
        <v>19.913</v>
      </c>
      <c r="AO39" s="108">
        <v>21.077000000000002</v>
      </c>
      <c r="AP39" s="108">
        <v>21.916999999999994</v>
      </c>
      <c r="AQ39" s="108">
        <v>23.335999999999999</v>
      </c>
      <c r="AR39" s="108">
        <v>24.173000000000002</v>
      </c>
      <c r="AS39" s="108">
        <v>25.285999999999998</v>
      </c>
      <c r="AT39" s="27">
        <v>25.51</v>
      </c>
      <c r="AU39" s="102">
        <v>1.1622653284778517E-2</v>
      </c>
      <c r="AV39" s="102">
        <v>6.5712186068783585E-3</v>
      </c>
    </row>
    <row r="40" spans="1:48">
      <c r="A40" t="s">
        <v>206</v>
      </c>
      <c r="B40" s="108">
        <v>2.7439999999999998</v>
      </c>
      <c r="C40" s="108">
        <v>2.9020000000000001</v>
      </c>
      <c r="D40" s="108">
        <v>3.2039999999999997</v>
      </c>
      <c r="E40" s="108">
        <v>3.4419999999999997</v>
      </c>
      <c r="F40" s="108">
        <v>3.85</v>
      </c>
      <c r="G40" s="108">
        <v>4.6100000000000003</v>
      </c>
      <c r="H40" s="108">
        <v>5.4370000000000003</v>
      </c>
      <c r="I40" s="108">
        <v>5.85</v>
      </c>
      <c r="J40" s="108">
        <v>6.2549999999999999</v>
      </c>
      <c r="K40" s="108">
        <v>6.5759999999999987</v>
      </c>
      <c r="L40" s="108">
        <v>6.8230000000000004</v>
      </c>
      <c r="M40" s="108">
        <v>7.1339999999999995</v>
      </c>
      <c r="N40" s="108">
        <v>7.1359999999999992</v>
      </c>
      <c r="O40" s="108">
        <v>7.4009999999999998</v>
      </c>
      <c r="P40" s="108">
        <v>8.0909999999999993</v>
      </c>
      <c r="Q40" s="108">
        <v>8.4619999999999997</v>
      </c>
      <c r="R40" s="108">
        <v>8.8480000000000008</v>
      </c>
      <c r="S40" s="108">
        <v>9.4659999999999975</v>
      </c>
      <c r="T40" s="108">
        <v>9.4730000000000008</v>
      </c>
      <c r="U40" s="108">
        <v>9.4979999999999976</v>
      </c>
      <c r="V40" s="108">
        <v>8.766</v>
      </c>
      <c r="W40" s="108">
        <v>9.472999999999999</v>
      </c>
      <c r="X40" s="108">
        <v>8.9090000000000007</v>
      </c>
      <c r="Y40" s="108">
        <v>8.7200000000000006</v>
      </c>
      <c r="Z40" s="108">
        <v>11.311000000000002</v>
      </c>
      <c r="AA40" s="108">
        <v>11.055</v>
      </c>
      <c r="AB40" s="108">
        <v>11.487</v>
      </c>
      <c r="AC40" s="108">
        <v>12.810999999999998</v>
      </c>
      <c r="AD40" s="108">
        <v>12.01</v>
      </c>
      <c r="AE40" s="108">
        <v>12.018000000000001</v>
      </c>
      <c r="AF40" s="108">
        <v>12.984</v>
      </c>
      <c r="AG40" s="108">
        <v>12.198</v>
      </c>
      <c r="AH40" s="108">
        <v>13.91</v>
      </c>
      <c r="AI40" s="108">
        <v>15.491</v>
      </c>
      <c r="AJ40" s="108">
        <v>15.885999999999997</v>
      </c>
      <c r="AK40" s="108">
        <v>15.523</v>
      </c>
      <c r="AL40" s="108">
        <v>15.755999999999998</v>
      </c>
      <c r="AM40" s="108">
        <v>16.220999999999997</v>
      </c>
      <c r="AN40" s="108">
        <v>15.163999999999998</v>
      </c>
      <c r="AO40" s="108">
        <v>15.422999999999998</v>
      </c>
      <c r="AP40" s="108">
        <v>15.98</v>
      </c>
      <c r="AQ40" s="108">
        <v>14.385</v>
      </c>
      <c r="AR40" s="108">
        <v>14.4171524466788</v>
      </c>
      <c r="AS40" s="108">
        <v>13.55840648815</v>
      </c>
      <c r="AT40" s="27">
        <v>12.868303863204559</v>
      </c>
      <c r="AU40" s="102">
        <v>-4.8298227265519467E-2</v>
      </c>
      <c r="AV40" s="102">
        <v>3.314795679531731E-3</v>
      </c>
    </row>
    <row r="41" spans="1:48">
      <c r="A41" t="s">
        <v>114</v>
      </c>
      <c r="B41" s="108">
        <v>7.1470000000000002</v>
      </c>
      <c r="C41" s="108">
        <v>7.4470000000000001</v>
      </c>
      <c r="D41" s="108">
        <v>8.4290000000000003</v>
      </c>
      <c r="E41" s="108">
        <v>8.8659999999999997</v>
      </c>
      <c r="F41" s="108">
        <v>9.8949999999999996</v>
      </c>
      <c r="G41" s="108">
        <v>10.713999999999999</v>
      </c>
      <c r="H41" s="108">
        <v>10.875999999999999</v>
      </c>
      <c r="I41" s="108">
        <v>11.618999999999998</v>
      </c>
      <c r="J41" s="108">
        <v>13.065999999999999</v>
      </c>
      <c r="K41" s="108">
        <v>12.053999999999998</v>
      </c>
      <c r="L41" s="108">
        <v>13.657</v>
      </c>
      <c r="M41" s="108">
        <v>15.234000000000002</v>
      </c>
      <c r="N41" s="108">
        <v>16.500999999999998</v>
      </c>
      <c r="O41" s="108">
        <v>18.41</v>
      </c>
      <c r="P41" s="108">
        <v>19.597999999999999</v>
      </c>
      <c r="Q41" s="108">
        <v>18.571000000000002</v>
      </c>
      <c r="R41" s="108">
        <v>16.661999999999999</v>
      </c>
      <c r="S41" s="108">
        <v>16.38</v>
      </c>
      <c r="T41" s="108">
        <v>14.644</v>
      </c>
      <c r="U41" s="108">
        <v>14.010999999999999</v>
      </c>
      <c r="V41" s="108">
        <v>15.030999999999999</v>
      </c>
      <c r="W41" s="108">
        <v>16.158999999999999</v>
      </c>
      <c r="X41" s="108">
        <v>17.77</v>
      </c>
      <c r="Y41" s="108">
        <v>16.649000000000001</v>
      </c>
      <c r="Z41" s="108">
        <v>17.192</v>
      </c>
      <c r="AA41" s="108">
        <v>18.692999999999998</v>
      </c>
      <c r="AB41" s="108">
        <v>15.565999999999999</v>
      </c>
      <c r="AC41" s="108">
        <v>12.66</v>
      </c>
      <c r="AD41" s="108">
        <v>12.121</v>
      </c>
      <c r="AE41" s="108">
        <v>11.246</v>
      </c>
      <c r="AF41" s="108">
        <v>13.494</v>
      </c>
      <c r="AG41" s="108">
        <v>12.977999999999998</v>
      </c>
      <c r="AH41" s="108">
        <v>13.659000000000001</v>
      </c>
      <c r="AI41" s="108">
        <v>11.968</v>
      </c>
      <c r="AJ41" s="108">
        <v>9.4760000000000009</v>
      </c>
      <c r="AK41" s="108">
        <v>9.9789999999999992</v>
      </c>
      <c r="AL41" s="108">
        <v>10.604000000000003</v>
      </c>
      <c r="AM41" s="108">
        <v>10.645</v>
      </c>
      <c r="AN41" s="108">
        <v>9.4250000000000007</v>
      </c>
      <c r="AO41" s="108">
        <v>10.854000000000001</v>
      </c>
      <c r="AP41" s="108">
        <v>10.509</v>
      </c>
      <c r="AQ41" s="108">
        <v>10.310999999999998</v>
      </c>
      <c r="AR41" s="108">
        <v>10.337999999999999</v>
      </c>
      <c r="AS41" s="108">
        <v>10.393864600000002</v>
      </c>
      <c r="AT41" s="27">
        <v>9.930798313989289</v>
      </c>
      <c r="AU41" s="102">
        <v>-4.1934221405678485E-2</v>
      </c>
      <c r="AV41" s="102">
        <v>2.558112374051064E-3</v>
      </c>
    </row>
    <row r="42" spans="1:48">
      <c r="A42" t="s">
        <v>90</v>
      </c>
      <c r="B42" s="118" t="s">
        <v>28</v>
      </c>
      <c r="C42" s="118" t="s">
        <v>28</v>
      </c>
      <c r="D42" s="118" t="s">
        <v>28</v>
      </c>
      <c r="E42" s="118" t="s">
        <v>28</v>
      </c>
      <c r="F42" s="118" t="s">
        <v>28</v>
      </c>
      <c r="G42" s="118" t="s">
        <v>28</v>
      </c>
      <c r="H42" s="118" t="s">
        <v>28</v>
      </c>
      <c r="I42" s="118" t="s">
        <v>28</v>
      </c>
      <c r="J42" s="118" t="s">
        <v>28</v>
      </c>
      <c r="K42" s="118" t="s">
        <v>28</v>
      </c>
      <c r="L42" s="118" t="s">
        <v>28</v>
      </c>
      <c r="M42" s="118" t="s">
        <v>28</v>
      </c>
      <c r="N42" s="118" t="s">
        <v>28</v>
      </c>
      <c r="O42" s="118" t="s">
        <v>28</v>
      </c>
      <c r="P42" s="118" t="s">
        <v>28</v>
      </c>
      <c r="Q42" s="118" t="s">
        <v>28</v>
      </c>
      <c r="R42" s="118" t="s">
        <v>28</v>
      </c>
      <c r="S42" s="118" t="s">
        <v>28</v>
      </c>
      <c r="T42" s="118" t="s">
        <v>28</v>
      </c>
      <c r="U42" s="118" t="s">
        <v>28</v>
      </c>
      <c r="V42" s="108">
        <v>244.50200000000001</v>
      </c>
      <c r="W42" s="108">
        <v>247.6</v>
      </c>
      <c r="X42" s="108">
        <v>249.8</v>
      </c>
      <c r="Y42" s="108">
        <v>248</v>
      </c>
      <c r="Z42" s="108">
        <v>252.8</v>
      </c>
      <c r="AA42" s="108">
        <v>249.70100000000002</v>
      </c>
      <c r="AB42" s="108">
        <v>243.40099999999998</v>
      </c>
      <c r="AC42" s="108">
        <v>224.4</v>
      </c>
      <c r="AD42" s="108">
        <v>188.6</v>
      </c>
      <c r="AE42" s="108">
        <v>162.69999999999999</v>
      </c>
      <c r="AF42" s="108">
        <v>146.12</v>
      </c>
      <c r="AG42" s="108">
        <v>130.1</v>
      </c>
      <c r="AH42" s="108">
        <v>129.1</v>
      </c>
      <c r="AI42" s="108">
        <v>123.7</v>
      </c>
      <c r="AJ42" s="108">
        <v>126.2</v>
      </c>
      <c r="AK42" s="108">
        <v>123.52</v>
      </c>
      <c r="AL42" s="108">
        <v>122.3</v>
      </c>
      <c r="AM42" s="108">
        <v>123.5</v>
      </c>
      <c r="AN42" s="108">
        <v>123.374</v>
      </c>
      <c r="AO42" s="108">
        <v>123.32004094100002</v>
      </c>
      <c r="AP42" s="108">
        <v>121.872732</v>
      </c>
      <c r="AQ42" s="108">
        <v>127.07811800000002</v>
      </c>
      <c r="AR42" s="108">
        <v>126.314914962</v>
      </c>
      <c r="AS42" s="108">
        <v>131.56775341999997</v>
      </c>
      <c r="AT42" s="27">
        <v>124.93552337999999</v>
      </c>
      <c r="AU42" s="102">
        <v>-4.7807618290555576E-2</v>
      </c>
      <c r="AV42" s="102">
        <v>3.2182619988033796E-2</v>
      </c>
    </row>
    <row r="43" spans="1:48">
      <c r="A43" t="s">
        <v>207</v>
      </c>
      <c r="B43" s="108">
        <v>2.298</v>
      </c>
      <c r="C43" s="108">
        <v>2.5389999999999997</v>
      </c>
      <c r="D43" s="108">
        <v>2.8250000000000002</v>
      </c>
      <c r="E43" s="108">
        <v>3.1160000000000001</v>
      </c>
      <c r="F43" s="108">
        <v>3.3450000000000002</v>
      </c>
      <c r="G43" s="108">
        <v>4.0140000000000002</v>
      </c>
      <c r="H43" s="108">
        <v>4.4180000000000001</v>
      </c>
      <c r="I43" s="108">
        <v>4.8389999999999995</v>
      </c>
      <c r="J43" s="108">
        <v>5.4440000000000008</v>
      </c>
      <c r="K43" s="108">
        <v>5.5869999999999997</v>
      </c>
      <c r="L43" s="108">
        <v>6.1639999999999997</v>
      </c>
      <c r="M43" s="108">
        <v>6.516</v>
      </c>
      <c r="N43" s="108">
        <v>6.8129999999999997</v>
      </c>
      <c r="O43" s="108">
        <v>7.048</v>
      </c>
      <c r="P43" s="108">
        <v>7.1629999999999994</v>
      </c>
      <c r="Q43" s="108">
        <v>6.6680000000000001</v>
      </c>
      <c r="R43" s="108">
        <v>6.5709999999999997</v>
      </c>
      <c r="S43" s="108">
        <v>5.9939999999999998</v>
      </c>
      <c r="T43" s="108">
        <v>5.867</v>
      </c>
      <c r="U43" s="108">
        <v>6.2189999999999994</v>
      </c>
      <c r="V43" s="108">
        <v>6.18</v>
      </c>
      <c r="W43" s="108">
        <v>5.9670000000000005</v>
      </c>
      <c r="X43" s="108">
        <v>5.8680000000000003</v>
      </c>
      <c r="Y43" s="108">
        <v>5.7270000000000003</v>
      </c>
      <c r="Z43" s="108">
        <v>5.6679999999999993</v>
      </c>
      <c r="AA43" s="108">
        <v>4.9660000000000002</v>
      </c>
      <c r="AB43" s="108">
        <v>4.3529999999999998</v>
      </c>
      <c r="AC43" s="108">
        <v>3.92</v>
      </c>
      <c r="AD43" s="108">
        <v>3.2439999999999998</v>
      </c>
      <c r="AE43" s="108">
        <v>3.3479999999999999</v>
      </c>
      <c r="AF43" s="108">
        <v>3.2410000000000001</v>
      </c>
      <c r="AG43" s="108">
        <v>3.399</v>
      </c>
      <c r="AH43" s="108">
        <v>3.3930000000000002</v>
      </c>
      <c r="AI43" s="108">
        <v>3.7850000000000001</v>
      </c>
      <c r="AJ43" s="108">
        <v>3.431</v>
      </c>
      <c r="AK43" s="108">
        <v>3.41</v>
      </c>
      <c r="AL43" s="108">
        <v>3.1880000000000002</v>
      </c>
      <c r="AM43" s="108">
        <v>3.5389999999999997</v>
      </c>
      <c r="AN43" s="108">
        <v>3.3319999999999999</v>
      </c>
      <c r="AO43" s="108">
        <v>3.1839999999999997</v>
      </c>
      <c r="AP43" s="108">
        <v>3.827</v>
      </c>
      <c r="AQ43" s="108">
        <v>3.95</v>
      </c>
      <c r="AR43" s="108">
        <v>4.1359999999999992</v>
      </c>
      <c r="AS43" s="108">
        <v>4.3109999999999999</v>
      </c>
      <c r="AT43" s="27">
        <v>3.9438660382513651</v>
      </c>
      <c r="AU43" s="102">
        <v>-8.265572937023169E-2</v>
      </c>
      <c r="AV43" s="102">
        <v>1.0159155583533126E-3</v>
      </c>
    </row>
    <row r="44" spans="1:48">
      <c r="A44" t="s">
        <v>208</v>
      </c>
      <c r="B44" s="108">
        <v>14.209</v>
      </c>
      <c r="C44" s="108">
        <v>16.800999999999998</v>
      </c>
      <c r="D44" s="108">
        <v>20.34</v>
      </c>
      <c r="E44" s="108">
        <v>21.605999999999998</v>
      </c>
      <c r="F44" s="108">
        <v>24.6</v>
      </c>
      <c r="G44" s="108">
        <v>28.066000000000003</v>
      </c>
      <c r="H44" s="108">
        <v>30.898</v>
      </c>
      <c r="I44" s="108">
        <v>32.54</v>
      </c>
      <c r="J44" s="108">
        <v>39.137999999999998</v>
      </c>
      <c r="K44" s="108">
        <v>41.081000000000003</v>
      </c>
      <c r="L44" s="108">
        <v>42.652000000000001</v>
      </c>
      <c r="M44" s="108">
        <v>48.346000000000004</v>
      </c>
      <c r="N44" s="108">
        <v>45.507999999999996</v>
      </c>
      <c r="O44" s="108">
        <v>46.393999999999998</v>
      </c>
      <c r="P44" s="108">
        <v>49.145999999999994</v>
      </c>
      <c r="Q44" s="108">
        <v>52.153000000000006</v>
      </c>
      <c r="R44" s="108">
        <v>50.35799999999999</v>
      </c>
      <c r="S44" s="108">
        <v>47.76</v>
      </c>
      <c r="T44" s="108">
        <v>47.774999999999999</v>
      </c>
      <c r="U44" s="108">
        <v>44.778999999999996</v>
      </c>
      <c r="V44" s="108">
        <v>42.88</v>
      </c>
      <c r="W44" s="108">
        <v>42.722999999999999</v>
      </c>
      <c r="X44" s="108">
        <v>44.727000000000004</v>
      </c>
      <c r="Y44" s="108">
        <v>45.777999999999992</v>
      </c>
      <c r="Z44" s="108">
        <v>48.103999999999992</v>
      </c>
      <c r="AA44" s="108">
        <v>48.73599999999999</v>
      </c>
      <c r="AB44" s="108">
        <v>49.367000000000004</v>
      </c>
      <c r="AC44" s="108">
        <v>52.83</v>
      </c>
      <c r="AD44" s="108">
        <v>51.315999999999988</v>
      </c>
      <c r="AE44" s="108">
        <v>53.451000000000001</v>
      </c>
      <c r="AF44" s="108">
        <v>56.346000000000004</v>
      </c>
      <c r="AG44" s="108">
        <v>58.69</v>
      </c>
      <c r="AH44" s="108">
        <v>62.001999999999995</v>
      </c>
      <c r="AI44" s="108">
        <v>66.437999999999988</v>
      </c>
      <c r="AJ44" s="108">
        <v>68.37</v>
      </c>
      <c r="AK44" s="108">
        <v>70.001999999999995</v>
      </c>
      <c r="AL44" s="108">
        <v>72.742000000000004</v>
      </c>
      <c r="AM44" s="108">
        <v>73.788000000000011</v>
      </c>
      <c r="AN44" s="108">
        <v>75.539000000000016</v>
      </c>
      <c r="AO44" s="108">
        <v>77.64</v>
      </c>
      <c r="AP44" s="108">
        <v>78.823999999999998</v>
      </c>
      <c r="AQ44" s="108">
        <v>78.11099999999999</v>
      </c>
      <c r="AR44" s="108">
        <v>78.826999999999998</v>
      </c>
      <c r="AS44" s="108">
        <v>77.097000000000008</v>
      </c>
      <c r="AT44" s="27">
        <v>72.891999999999996</v>
      </c>
      <c r="AU44" s="102">
        <v>-5.1951384494999475E-2</v>
      </c>
      <c r="AV44" s="102">
        <v>1.8776529466584761E-2</v>
      </c>
    </row>
    <row r="45" spans="1:48">
      <c r="A45" t="s">
        <v>209</v>
      </c>
      <c r="B45" s="108">
        <v>18.948999999999998</v>
      </c>
      <c r="C45" s="108">
        <v>21.482999999999997</v>
      </c>
      <c r="D45" s="108">
        <v>21.023000000000003</v>
      </c>
      <c r="E45" s="108">
        <v>23.758000000000003</v>
      </c>
      <c r="F45" s="108">
        <v>26.804000000000002</v>
      </c>
      <c r="G45" s="108">
        <v>29.2</v>
      </c>
      <c r="H45" s="108">
        <v>27.4</v>
      </c>
      <c r="I45" s="108">
        <v>28</v>
      </c>
      <c r="J45" s="108">
        <v>28.899000000000001</v>
      </c>
      <c r="K45" s="108">
        <v>26.2</v>
      </c>
      <c r="L45" s="108">
        <v>25.8</v>
      </c>
      <c r="M45" s="108">
        <v>29</v>
      </c>
      <c r="N45" s="108">
        <v>28</v>
      </c>
      <c r="O45" s="108">
        <v>26.4</v>
      </c>
      <c r="P45" s="108">
        <v>27.3</v>
      </c>
      <c r="Q45" s="108">
        <v>24.8</v>
      </c>
      <c r="R45" s="108">
        <v>22.4</v>
      </c>
      <c r="S45" s="108">
        <v>20.504999999999999</v>
      </c>
      <c r="T45" s="108">
        <v>18.399999999999999</v>
      </c>
      <c r="U45" s="108">
        <v>17.5</v>
      </c>
      <c r="V45" s="108">
        <v>18.350000000000001</v>
      </c>
      <c r="W45" s="108">
        <v>18.716000000000001</v>
      </c>
      <c r="X45" s="108">
        <v>17.089000000000002</v>
      </c>
      <c r="Y45" s="108">
        <v>16.265999999999995</v>
      </c>
      <c r="Z45" s="108">
        <v>16.454000000000001</v>
      </c>
      <c r="AA45" s="108">
        <v>16.396999999999998</v>
      </c>
      <c r="AB45" s="108">
        <v>15.519000000000004</v>
      </c>
      <c r="AC45" s="108">
        <v>16.398000000000003</v>
      </c>
      <c r="AD45" s="108">
        <v>16.115999999999996</v>
      </c>
      <c r="AE45" s="108">
        <v>17.004999999999999</v>
      </c>
      <c r="AF45" s="108">
        <v>16.09</v>
      </c>
      <c r="AG45" s="108">
        <v>17.419000000000004</v>
      </c>
      <c r="AH45" s="108">
        <v>16.076999999999998</v>
      </c>
      <c r="AI45" s="108">
        <v>16.204000000000004</v>
      </c>
      <c r="AJ45" s="108">
        <v>16.12</v>
      </c>
      <c r="AK45" s="108">
        <v>15.243</v>
      </c>
      <c r="AL45" s="108">
        <v>15.208</v>
      </c>
      <c r="AM45" s="108">
        <v>15.152999999999997</v>
      </c>
      <c r="AN45" s="108">
        <v>15.901999999999999</v>
      </c>
      <c r="AO45" s="108">
        <v>15.272400000000001</v>
      </c>
      <c r="AP45" s="108">
        <v>15.051206999999998</v>
      </c>
      <c r="AQ45" s="108">
        <v>15.512999999999998</v>
      </c>
      <c r="AR45" s="108">
        <v>14.715199999999998</v>
      </c>
      <c r="AS45" s="108">
        <v>14.532999999999998</v>
      </c>
      <c r="AT45" s="27">
        <v>13.672466867486339</v>
      </c>
      <c r="AU45" s="102">
        <v>-5.6634853036405475E-2</v>
      </c>
      <c r="AV45" s="102">
        <v>3.5219431078617829E-3</v>
      </c>
    </row>
    <row r="46" spans="1:48">
      <c r="A46" t="s">
        <v>210</v>
      </c>
      <c r="B46" s="108">
        <v>8.0370000000000008</v>
      </c>
      <c r="C46" s="108">
        <v>8.5510000000000002</v>
      </c>
      <c r="D46" s="108">
        <v>9.2630000000000017</v>
      </c>
      <c r="E46" s="108">
        <v>10.28</v>
      </c>
      <c r="F46" s="108">
        <v>11.166999999999998</v>
      </c>
      <c r="G46" s="108">
        <v>12.523000000000003</v>
      </c>
      <c r="H46" s="108">
        <v>13.280999999999999</v>
      </c>
      <c r="I46" s="108">
        <v>13.612</v>
      </c>
      <c r="J46" s="108">
        <v>14.65</v>
      </c>
      <c r="K46" s="108">
        <v>13.031000000000001</v>
      </c>
      <c r="L46" s="108">
        <v>12.511000000000001</v>
      </c>
      <c r="M46" s="108">
        <v>12.992999999999999</v>
      </c>
      <c r="N46" s="108">
        <v>13.056000000000001</v>
      </c>
      <c r="O46" s="108">
        <v>13.420999999999999</v>
      </c>
      <c r="P46" s="108">
        <v>12.875</v>
      </c>
      <c r="Q46" s="108">
        <v>12.845999999999998</v>
      </c>
      <c r="R46" s="108">
        <v>11.865</v>
      </c>
      <c r="S46" s="108">
        <v>11.209</v>
      </c>
      <c r="T46" s="108">
        <v>12.262</v>
      </c>
      <c r="U46" s="108">
        <v>11.824</v>
      </c>
      <c r="V46" s="108">
        <v>12.021000000000001</v>
      </c>
      <c r="W46" s="108">
        <v>13.178000000000001</v>
      </c>
      <c r="X46" s="108">
        <v>12.396000000000003</v>
      </c>
      <c r="Y46" s="108">
        <v>12.43</v>
      </c>
      <c r="Z46" s="108">
        <v>11.923000000000002</v>
      </c>
      <c r="AA46" s="108">
        <v>12.757000000000001</v>
      </c>
      <c r="AB46" s="108">
        <v>12.973000000000001</v>
      </c>
      <c r="AC46" s="108">
        <v>13.140999999999996</v>
      </c>
      <c r="AD46" s="108">
        <v>12.312000000000001</v>
      </c>
      <c r="AE46" s="108">
        <v>12.732000000000001</v>
      </c>
      <c r="AF46" s="108">
        <v>11.797000000000001</v>
      </c>
      <c r="AG46" s="108">
        <v>12.215</v>
      </c>
      <c r="AH46" s="108">
        <v>12.836</v>
      </c>
      <c r="AI46" s="108">
        <v>13.002999999999995</v>
      </c>
      <c r="AJ46" s="108">
        <v>12.601999999999999</v>
      </c>
      <c r="AK46" s="108">
        <v>12.209</v>
      </c>
      <c r="AL46" s="108">
        <v>13.078999999999999</v>
      </c>
      <c r="AM46" s="108">
        <v>12.395999999999999</v>
      </c>
      <c r="AN46" s="108">
        <v>12.062000000000001</v>
      </c>
      <c r="AO46" s="108">
        <v>12.016</v>
      </c>
      <c r="AP46" s="108">
        <v>12.239309151999999</v>
      </c>
      <c r="AQ46" s="108">
        <v>12.551273745450001</v>
      </c>
      <c r="AR46" s="108">
        <v>11.310123552</v>
      </c>
      <c r="AS46" s="108">
        <v>12.061840626100002</v>
      </c>
      <c r="AT46" s="27">
        <v>12.255291</v>
      </c>
      <c r="AU46" s="102">
        <v>1.8821879733245117E-2</v>
      </c>
      <c r="AV46" s="102">
        <v>3.1568873481736134E-3</v>
      </c>
    </row>
    <row r="47" spans="1:48">
      <c r="A47" t="s">
        <v>211</v>
      </c>
      <c r="B47" s="108">
        <v>5.0210000000000008</v>
      </c>
      <c r="C47" s="108">
        <v>4.548</v>
      </c>
      <c r="D47" s="108">
        <v>5.5949999999999998</v>
      </c>
      <c r="E47" s="108">
        <v>6.37</v>
      </c>
      <c r="F47" s="108">
        <v>7.0609999999999991</v>
      </c>
      <c r="G47" s="108">
        <v>7.7190000000000003</v>
      </c>
      <c r="H47" s="108">
        <v>8.952</v>
      </c>
      <c r="I47" s="108">
        <v>10.016999999999999</v>
      </c>
      <c r="J47" s="108">
        <v>12.43</v>
      </c>
      <c r="K47" s="108">
        <v>12.497</v>
      </c>
      <c r="L47" s="108">
        <v>13.443</v>
      </c>
      <c r="M47" s="108">
        <v>15.392000000000001</v>
      </c>
      <c r="N47" s="108">
        <v>16.625</v>
      </c>
      <c r="O47" s="108">
        <v>15.31</v>
      </c>
      <c r="P47" s="108">
        <v>14.718000000000002</v>
      </c>
      <c r="Q47" s="108">
        <v>14.83</v>
      </c>
      <c r="R47" s="108">
        <v>15.417</v>
      </c>
      <c r="S47" s="108">
        <v>16.488000000000003</v>
      </c>
      <c r="T47" s="108">
        <v>16.248999999999999</v>
      </c>
      <c r="U47" s="108">
        <v>16.981999999999996</v>
      </c>
      <c r="V47" s="108">
        <v>16.766000000000002</v>
      </c>
      <c r="W47" s="108">
        <v>18.301999999999996</v>
      </c>
      <c r="X47" s="108">
        <v>20.963000000000005</v>
      </c>
      <c r="Y47" s="108">
        <v>22.261999999999997</v>
      </c>
      <c r="Z47" s="108">
        <v>20.763000000000005</v>
      </c>
      <c r="AA47" s="108">
        <v>22.127999999999997</v>
      </c>
      <c r="AB47" s="108">
        <v>22.08</v>
      </c>
      <c r="AC47" s="108">
        <v>23.491</v>
      </c>
      <c r="AD47" s="108">
        <v>26.95</v>
      </c>
      <c r="AE47" s="108">
        <v>25.802000000000003</v>
      </c>
      <c r="AF47" s="108">
        <v>28.383000000000003</v>
      </c>
      <c r="AG47" s="108">
        <v>29.75</v>
      </c>
      <c r="AH47" s="108">
        <v>29.984999999999999</v>
      </c>
      <c r="AI47" s="108">
        <v>29.627000000000002</v>
      </c>
      <c r="AJ47" s="108">
        <v>29.453999999999994</v>
      </c>
      <c r="AK47" s="108">
        <v>31.052000000000003</v>
      </c>
      <c r="AL47" s="108">
        <v>29.856000000000002</v>
      </c>
      <c r="AM47" s="108">
        <v>30.628999999999994</v>
      </c>
      <c r="AN47" s="108">
        <v>30.993000000000002</v>
      </c>
      <c r="AO47" s="108">
        <v>31.031556999999999</v>
      </c>
      <c r="AP47" s="108">
        <v>30.191076000000002</v>
      </c>
      <c r="AQ47" s="108">
        <v>29.470054034339995</v>
      </c>
      <c r="AR47" s="108">
        <v>30.492686569380005</v>
      </c>
      <c r="AS47" s="108">
        <v>30.927099463176997</v>
      </c>
      <c r="AT47" s="27">
        <v>28.846590135399996</v>
      </c>
      <c r="AU47" s="102">
        <v>-6.4715980765167491E-2</v>
      </c>
      <c r="AV47" s="102">
        <v>7.4307036394642943E-3</v>
      </c>
    </row>
    <row r="48" spans="1:48">
      <c r="A48" t="s">
        <v>91</v>
      </c>
      <c r="B48" s="118" t="s">
        <v>28</v>
      </c>
      <c r="C48" s="118" t="s">
        <v>28</v>
      </c>
      <c r="D48" s="118" t="s">
        <v>28</v>
      </c>
      <c r="E48" s="118" t="s">
        <v>28</v>
      </c>
      <c r="F48" s="118" t="s">
        <v>28</v>
      </c>
      <c r="G48" s="118" t="s">
        <v>28</v>
      </c>
      <c r="H48" s="118" t="s">
        <v>28</v>
      </c>
      <c r="I48" s="118" t="s">
        <v>28</v>
      </c>
      <c r="J48" s="118" t="s">
        <v>28</v>
      </c>
      <c r="K48" s="118" t="s">
        <v>28</v>
      </c>
      <c r="L48" s="118" t="s">
        <v>28</v>
      </c>
      <c r="M48" s="118" t="s">
        <v>28</v>
      </c>
      <c r="N48" s="118" t="s">
        <v>28</v>
      </c>
      <c r="O48" s="118" t="s">
        <v>28</v>
      </c>
      <c r="P48" s="118" t="s">
        <v>28</v>
      </c>
      <c r="Q48" s="118" t="s">
        <v>28</v>
      </c>
      <c r="R48" s="118" t="s">
        <v>28</v>
      </c>
      <c r="S48" s="118" t="s">
        <v>28</v>
      </c>
      <c r="T48" s="118" t="s">
        <v>28</v>
      </c>
      <c r="U48" s="118" t="s">
        <v>28</v>
      </c>
      <c r="V48" s="108">
        <v>4.8</v>
      </c>
      <c r="W48" s="108">
        <v>3.4989999999999997</v>
      </c>
      <c r="X48" s="108">
        <v>3.4989999999999997</v>
      </c>
      <c r="Y48" s="108">
        <v>3.4989999999999997</v>
      </c>
      <c r="Z48" s="108">
        <v>3.4989999999999997</v>
      </c>
      <c r="AA48" s="108">
        <v>4.4000000000000004</v>
      </c>
      <c r="AB48" s="108">
        <v>5</v>
      </c>
      <c r="AC48" s="108">
        <v>5.218</v>
      </c>
      <c r="AD48" s="108">
        <v>2.9910000000000001</v>
      </c>
      <c r="AE48" s="108">
        <v>2.9849999999999999</v>
      </c>
      <c r="AF48" s="108">
        <v>2.7069999999999999</v>
      </c>
      <c r="AG48" s="108">
        <v>2.9769999999999999</v>
      </c>
      <c r="AH48" s="108">
        <v>3.0570000000000004</v>
      </c>
      <c r="AI48" s="108">
        <v>3.3849999999999998</v>
      </c>
      <c r="AJ48" s="108">
        <v>3.5919999999999996</v>
      </c>
      <c r="AK48" s="108">
        <v>3.5529999999999999</v>
      </c>
      <c r="AL48" s="108">
        <v>3.6859999999999999</v>
      </c>
      <c r="AM48" s="108">
        <v>3.839</v>
      </c>
      <c r="AN48" s="108">
        <v>4.2149999999999999</v>
      </c>
      <c r="AO48" s="108">
        <v>4.2130000000000001</v>
      </c>
      <c r="AP48" s="108">
        <v>4.3969999999999994</v>
      </c>
      <c r="AQ48" s="108">
        <v>5.2589999999999995</v>
      </c>
      <c r="AR48" s="108">
        <v>5.0119999999999987</v>
      </c>
      <c r="AS48" s="108">
        <v>5.1767695791780861</v>
      </c>
      <c r="AT48" s="27">
        <v>5.2443053654699998</v>
      </c>
      <c r="AU48" s="102">
        <v>1.5821400768298188E-2</v>
      </c>
      <c r="AV48" s="102">
        <v>1.3509007055166002E-3</v>
      </c>
    </row>
    <row r="49" spans="1:48">
      <c r="A49" t="s">
        <v>212</v>
      </c>
      <c r="B49" s="118" t="s">
        <v>28</v>
      </c>
      <c r="C49" s="118" t="s">
        <v>28</v>
      </c>
      <c r="D49" s="118" t="s">
        <v>28</v>
      </c>
      <c r="E49" s="118" t="s">
        <v>28</v>
      </c>
      <c r="F49" s="118" t="s">
        <v>28</v>
      </c>
      <c r="G49" s="118" t="s">
        <v>28</v>
      </c>
      <c r="H49" s="118" t="s">
        <v>28</v>
      </c>
      <c r="I49" s="118" t="s">
        <v>28</v>
      </c>
      <c r="J49" s="118" t="s">
        <v>28</v>
      </c>
      <c r="K49" s="118" t="s">
        <v>28</v>
      </c>
      <c r="L49" s="118" t="s">
        <v>28</v>
      </c>
      <c r="M49" s="118" t="s">
        <v>28</v>
      </c>
      <c r="N49" s="118" t="s">
        <v>28</v>
      </c>
      <c r="O49" s="118" t="s">
        <v>28</v>
      </c>
      <c r="P49" s="118" t="s">
        <v>28</v>
      </c>
      <c r="Q49" s="118" t="s">
        <v>28</v>
      </c>
      <c r="R49" s="118" t="s">
        <v>28</v>
      </c>
      <c r="S49" s="118" t="s">
        <v>28</v>
      </c>
      <c r="T49" s="118" t="s">
        <v>28</v>
      </c>
      <c r="U49" s="118" t="s">
        <v>28</v>
      </c>
      <c r="V49" s="108">
        <v>63</v>
      </c>
      <c r="W49" s="108">
        <v>63.3</v>
      </c>
      <c r="X49" s="108">
        <v>65.900999999999996</v>
      </c>
      <c r="Y49" s="108">
        <v>60.6</v>
      </c>
      <c r="Z49" s="108">
        <v>58</v>
      </c>
      <c r="AA49" s="108">
        <v>63</v>
      </c>
      <c r="AB49" s="108">
        <v>57.501000000000005</v>
      </c>
      <c r="AC49" s="108">
        <v>42.6</v>
      </c>
      <c r="AD49" s="108">
        <v>24.8</v>
      </c>
      <c r="AE49" s="108">
        <v>19.8</v>
      </c>
      <c r="AF49" s="108">
        <v>18.899999999999999</v>
      </c>
      <c r="AG49" s="108">
        <v>14.2</v>
      </c>
      <c r="AH49" s="108">
        <v>13.8</v>
      </c>
      <c r="AI49" s="108">
        <v>14.295</v>
      </c>
      <c r="AJ49" s="108">
        <v>12.7</v>
      </c>
      <c r="AK49" s="108">
        <v>11.984999999999999</v>
      </c>
      <c r="AL49" s="108">
        <v>13.366</v>
      </c>
      <c r="AM49" s="108">
        <v>13.184000000000001</v>
      </c>
      <c r="AN49" s="108">
        <v>13.525</v>
      </c>
      <c r="AO49" s="108">
        <v>14.222</v>
      </c>
      <c r="AP49" s="108">
        <v>13.527000000000001</v>
      </c>
      <c r="AQ49" s="108">
        <v>14.115</v>
      </c>
      <c r="AR49" s="108">
        <v>15.492000000000001</v>
      </c>
      <c r="AS49" s="108">
        <v>15.331291225400001</v>
      </c>
      <c r="AT49" s="27">
        <v>14.0500834791</v>
      </c>
      <c r="AU49" s="102">
        <v>-8.105738444563293E-2</v>
      </c>
      <c r="AV49" s="102">
        <v>3.6192148171719377E-3</v>
      </c>
    </row>
    <row r="50" spans="1:48">
      <c r="A50" t="s">
        <v>115</v>
      </c>
      <c r="B50" s="108">
        <v>74.222999999999999</v>
      </c>
      <c r="C50" s="108">
        <v>79.471999999999994</v>
      </c>
      <c r="D50" s="108">
        <v>85.254000000000005</v>
      </c>
      <c r="E50" s="108">
        <v>90.388000000000005</v>
      </c>
      <c r="F50" s="108">
        <v>97.320999999999998</v>
      </c>
      <c r="G50" s="108">
        <v>103.57</v>
      </c>
      <c r="H50" s="108">
        <v>104.27199999999999</v>
      </c>
      <c r="I50" s="108">
        <v>110.53699999999999</v>
      </c>
      <c r="J50" s="108">
        <v>113.227</v>
      </c>
      <c r="K50" s="108">
        <v>105.25800000000001</v>
      </c>
      <c r="L50" s="108">
        <v>92.042999999999992</v>
      </c>
      <c r="M50" s="108">
        <v>91.36</v>
      </c>
      <c r="N50" s="108">
        <v>92.024000000000001</v>
      </c>
      <c r="O50" s="108">
        <v>94.031999999999982</v>
      </c>
      <c r="P50" s="108">
        <v>94.545000000000002</v>
      </c>
      <c r="Q50" s="108">
        <v>80.801000000000016</v>
      </c>
      <c r="R50" s="108">
        <v>74.66</v>
      </c>
      <c r="S50" s="108">
        <v>75.56</v>
      </c>
      <c r="T50" s="108">
        <v>72.432999999999993</v>
      </c>
      <c r="U50" s="108">
        <v>89.612000000000009</v>
      </c>
      <c r="V50" s="108">
        <v>77.429000000000002</v>
      </c>
      <c r="W50" s="108">
        <v>77.384000000000015</v>
      </c>
      <c r="X50" s="108">
        <v>75.16</v>
      </c>
      <c r="Y50" s="108">
        <v>79.97199999999998</v>
      </c>
      <c r="Z50" s="108">
        <v>81.731999999999999</v>
      </c>
      <c r="AA50" s="108">
        <v>82.884000000000015</v>
      </c>
      <c r="AB50" s="108">
        <v>82.51</v>
      </c>
      <c r="AC50" s="108">
        <v>83.564000000000007</v>
      </c>
      <c r="AD50" s="108">
        <v>84.00200000000001</v>
      </c>
      <c r="AE50" s="108">
        <v>82.921999999999997</v>
      </c>
      <c r="AF50" s="108">
        <v>81.902999999999992</v>
      </c>
      <c r="AG50" s="108">
        <v>83.926000000000002</v>
      </c>
      <c r="AH50" s="108">
        <v>81.328000000000017</v>
      </c>
      <c r="AI50" s="108">
        <v>80.65300000000002</v>
      </c>
      <c r="AJ50" s="108">
        <v>79.37700000000001</v>
      </c>
      <c r="AK50" s="108">
        <v>78.569999999999993</v>
      </c>
      <c r="AL50" s="108">
        <v>78.440999999999974</v>
      </c>
      <c r="AM50" s="108">
        <v>78.039000000000001</v>
      </c>
      <c r="AN50" s="108">
        <v>79.031000000000006</v>
      </c>
      <c r="AO50" s="108">
        <v>81.699000000000012</v>
      </c>
      <c r="AP50" s="108">
        <v>83.009944605832288</v>
      </c>
      <c r="AQ50" s="108">
        <v>82.317014377407489</v>
      </c>
      <c r="AR50" s="108">
        <v>79.241214328324816</v>
      </c>
      <c r="AS50" s="108">
        <v>77.944639632839483</v>
      </c>
      <c r="AT50" s="27">
        <v>74.386150215228</v>
      </c>
      <c r="AU50" s="102">
        <v>-4.3039415687740834E-2</v>
      </c>
      <c r="AV50" s="102">
        <v>1.9161413343330255E-2</v>
      </c>
    </row>
    <row r="51" spans="1:48">
      <c r="A51" t="s">
        <v>92</v>
      </c>
      <c r="B51" s="118" t="s">
        <v>28</v>
      </c>
      <c r="C51" s="118" t="s">
        <v>28</v>
      </c>
      <c r="D51" s="118" t="s">
        <v>28</v>
      </c>
      <c r="E51" s="118" t="s">
        <v>28</v>
      </c>
      <c r="F51" s="118" t="s">
        <v>28</v>
      </c>
      <c r="G51" s="118" t="s">
        <v>28</v>
      </c>
      <c r="H51" s="118" t="s">
        <v>28</v>
      </c>
      <c r="I51" s="118" t="s">
        <v>28</v>
      </c>
      <c r="J51" s="118" t="s">
        <v>28</v>
      </c>
      <c r="K51" s="118" t="s">
        <v>28</v>
      </c>
      <c r="L51" s="118" t="s">
        <v>28</v>
      </c>
      <c r="M51" s="118" t="s">
        <v>28</v>
      </c>
      <c r="N51" s="118" t="s">
        <v>28</v>
      </c>
      <c r="O51" s="118" t="s">
        <v>28</v>
      </c>
      <c r="P51" s="118" t="s">
        <v>28</v>
      </c>
      <c r="Q51" s="118" t="s">
        <v>28</v>
      </c>
      <c r="R51" s="118" t="s">
        <v>28</v>
      </c>
      <c r="S51" s="118" t="s">
        <v>28</v>
      </c>
      <c r="T51" s="118" t="s">
        <v>28</v>
      </c>
      <c r="U51" s="118" t="s">
        <v>28</v>
      </c>
      <c r="V51" s="108">
        <v>11.401</v>
      </c>
      <c r="W51" s="108">
        <v>11.698</v>
      </c>
      <c r="X51" s="108">
        <v>11.100999999999999</v>
      </c>
      <c r="Y51" s="108">
        <v>13.699000000000002</v>
      </c>
      <c r="Z51" s="108">
        <v>13.099</v>
      </c>
      <c r="AA51" s="108">
        <v>10.012</v>
      </c>
      <c r="AB51" s="108">
        <v>10.459</v>
      </c>
      <c r="AC51" s="108">
        <v>8.4820000000000011</v>
      </c>
      <c r="AD51" s="108">
        <v>7.58</v>
      </c>
      <c r="AE51" s="108">
        <v>6.81</v>
      </c>
      <c r="AF51" s="108">
        <v>6.5409999999999995</v>
      </c>
      <c r="AG51" s="108">
        <v>6.3949999999999996</v>
      </c>
      <c r="AH51" s="108">
        <v>6.85</v>
      </c>
      <c r="AI51" s="108">
        <v>6.8459999999999992</v>
      </c>
      <c r="AJ51" s="108">
        <v>6.7190000000000003</v>
      </c>
      <c r="AK51" s="108">
        <v>6.4509999999999996</v>
      </c>
      <c r="AL51" s="108">
        <v>6.3170000000000002</v>
      </c>
      <c r="AM51" s="108">
        <v>6.0970000000000013</v>
      </c>
      <c r="AN51" s="108">
        <v>6.9269999999999996</v>
      </c>
      <c r="AO51" s="108">
        <v>6.5190000000000001</v>
      </c>
      <c r="AP51" s="108">
        <v>5.3239999999999998</v>
      </c>
      <c r="AQ51" s="108">
        <v>4.9690000000000003</v>
      </c>
      <c r="AR51" s="108">
        <v>4.8239999999999998</v>
      </c>
      <c r="AS51" s="108">
        <v>4.9049535497899992</v>
      </c>
      <c r="AT51" s="27">
        <v>4.8842630283950008</v>
      </c>
      <c r="AU51" s="102">
        <v>-1.4901219302604352E-3</v>
      </c>
      <c r="AV51" s="102">
        <v>1.2581560208967961E-3</v>
      </c>
    </row>
    <row r="52" spans="1:48">
      <c r="A52" t="s">
        <v>178</v>
      </c>
      <c r="B52" s="108">
        <v>173.70676</v>
      </c>
      <c r="C52" s="108">
        <v>186.60663999999997</v>
      </c>
      <c r="D52" s="108">
        <v>204.09972000000002</v>
      </c>
      <c r="E52" s="108">
        <v>218.1422</v>
      </c>
      <c r="F52" s="108">
        <v>232.06056000000001</v>
      </c>
      <c r="G52" s="108">
        <v>256.29279999999994</v>
      </c>
      <c r="H52" s="108">
        <v>272.78732000000002</v>
      </c>
      <c r="I52" s="108">
        <v>295.57684</v>
      </c>
      <c r="J52" s="108">
        <v>317.99472000000003</v>
      </c>
      <c r="K52" s="108">
        <v>350.23259999999999</v>
      </c>
      <c r="L52" s="108">
        <v>365.40795999999995</v>
      </c>
      <c r="M52" s="108">
        <v>375.75504000000001</v>
      </c>
      <c r="N52" s="108">
        <v>390.74916000000007</v>
      </c>
      <c r="O52" s="108">
        <v>410.80131999999998</v>
      </c>
      <c r="P52" s="108">
        <v>419.22519999999997</v>
      </c>
      <c r="Q52" s="108">
        <v>437.46458509489258</v>
      </c>
      <c r="R52" s="108">
        <v>440.29784544846495</v>
      </c>
      <c r="S52" s="108">
        <v>438.06851510043487</v>
      </c>
      <c r="T52" s="108">
        <v>433.45787391701953</v>
      </c>
      <c r="U52" s="108">
        <v>432.64480782346635</v>
      </c>
      <c r="V52" s="108">
        <v>46.194000000000003</v>
      </c>
      <c r="W52" s="108">
        <v>45.394000000000005</v>
      </c>
      <c r="X52" s="108">
        <v>44.575000000000003</v>
      </c>
      <c r="Y52" s="108">
        <v>46.271000000000001</v>
      </c>
      <c r="Z52" s="108">
        <v>44.08</v>
      </c>
      <c r="AA52" s="108">
        <v>45.750999999999998</v>
      </c>
      <c r="AB52" s="108">
        <v>31.625</v>
      </c>
      <c r="AC52" s="108">
        <v>28.765000000000001</v>
      </c>
      <c r="AD52" s="108">
        <v>25.45</v>
      </c>
      <c r="AE52" s="108">
        <v>21.891000000000002</v>
      </c>
      <c r="AF52" s="108">
        <v>21.361000000000001</v>
      </c>
      <c r="AG52" s="108">
        <v>23.386000000000003</v>
      </c>
      <c r="AH52" s="108">
        <v>23.678000000000001</v>
      </c>
      <c r="AI52" s="108">
        <v>23.074000000000002</v>
      </c>
      <c r="AJ52" s="108">
        <v>21.63</v>
      </c>
      <c r="AK52" s="108">
        <v>20.038999999999994</v>
      </c>
      <c r="AL52" s="108">
        <v>21.388398000000006</v>
      </c>
      <c r="AM52" s="108">
        <v>22.543986</v>
      </c>
      <c r="AN52" s="108">
        <v>23.714335000000002</v>
      </c>
      <c r="AO52" s="108">
        <v>24.095644999999998</v>
      </c>
      <c r="AP52" s="108">
        <v>25.843367000000004</v>
      </c>
      <c r="AQ52" s="108">
        <v>26.311743874999998</v>
      </c>
      <c r="AR52" s="108">
        <v>27.720623045887496</v>
      </c>
      <c r="AS52" s="108">
        <v>28.256432098648634</v>
      </c>
      <c r="AT52" s="27">
        <v>27.626506882555997</v>
      </c>
      <c r="AU52" s="102">
        <v>-1.9614513049824756E-2</v>
      </c>
      <c r="AV52" s="102">
        <v>7.116417721274206E-3</v>
      </c>
    </row>
    <row r="53" spans="1:48">
      <c r="A53" s="332" t="s">
        <v>179</v>
      </c>
      <c r="B53" s="42">
        <v>591.94276000000002</v>
      </c>
      <c r="C53" s="42">
        <v>644.00763999999992</v>
      </c>
      <c r="D53" s="42">
        <v>699.54071999999996</v>
      </c>
      <c r="E53" s="42">
        <v>762.08719999999994</v>
      </c>
      <c r="F53" s="42">
        <v>839.9125600000001</v>
      </c>
      <c r="G53" s="42">
        <v>930.16879999999992</v>
      </c>
      <c r="H53" s="42">
        <v>977.38931999999988</v>
      </c>
      <c r="I53" s="42">
        <v>1049.6468400000003</v>
      </c>
      <c r="J53" s="42">
        <v>1124.8807199999999</v>
      </c>
      <c r="K53" s="42">
        <v>1108.2765999999999</v>
      </c>
      <c r="L53" s="42">
        <v>1095.6449600000001</v>
      </c>
      <c r="M53" s="42">
        <v>1157.0350400000002</v>
      </c>
      <c r="N53" s="42">
        <v>1163.12716</v>
      </c>
      <c r="O53" s="42">
        <v>1206.9529098522728</v>
      </c>
      <c r="P53" s="42">
        <v>1232.399246422508</v>
      </c>
      <c r="Q53" s="42">
        <v>1197.7350663876241</v>
      </c>
      <c r="R53" s="42">
        <v>1149.0340282884042</v>
      </c>
      <c r="S53" s="42">
        <v>1110.1701020914179</v>
      </c>
      <c r="T53" s="42">
        <v>1085.5298570679529</v>
      </c>
      <c r="U53" s="42">
        <v>1089.8723704248393</v>
      </c>
      <c r="V53" s="42">
        <v>1079.6495111434358</v>
      </c>
      <c r="W53" s="42">
        <v>1106.3837191011335</v>
      </c>
      <c r="X53" s="42">
        <v>1111.5122631915826</v>
      </c>
      <c r="Y53" s="42">
        <v>1115.4713971886445</v>
      </c>
      <c r="Z53" s="42">
        <v>1114.5951873020024</v>
      </c>
      <c r="AA53" s="42">
        <v>1126.8225935002747</v>
      </c>
      <c r="AB53" s="42">
        <v>1104.5465753483684</v>
      </c>
      <c r="AC53" s="42">
        <v>1065.094290510717</v>
      </c>
      <c r="AD53" s="42">
        <v>990.88150569905486</v>
      </c>
      <c r="AE53" s="42">
        <v>948.23691577334682</v>
      </c>
      <c r="AF53" s="42">
        <v>938.70578540681197</v>
      </c>
      <c r="AG53" s="42">
        <v>933.90509100338681</v>
      </c>
      <c r="AH53" s="42">
        <v>938.08763556086001</v>
      </c>
      <c r="AI53" s="42">
        <v>943.89567731035265</v>
      </c>
      <c r="AJ53" s="42">
        <v>936.97871481504194</v>
      </c>
      <c r="AK53" s="42">
        <v>929.38565646748771</v>
      </c>
      <c r="AL53" s="42">
        <v>936.37261293453798</v>
      </c>
      <c r="AM53" s="42">
        <v>935.01037339117522</v>
      </c>
      <c r="AN53" s="42">
        <v>942.7225654550017</v>
      </c>
      <c r="AO53" s="42">
        <v>954.45497111392615</v>
      </c>
      <c r="AP53" s="42">
        <v>959.60900273769244</v>
      </c>
      <c r="AQ53" s="42">
        <v>970.4110209355498</v>
      </c>
      <c r="AR53" s="42">
        <v>954.04899595023778</v>
      </c>
      <c r="AS53" s="42">
        <v>956.68519719237338</v>
      </c>
      <c r="AT53" s="42">
        <v>913.90155155940704</v>
      </c>
      <c r="AU53" s="334">
        <v>-4.2103511044062625E-2</v>
      </c>
      <c r="AV53" s="334">
        <v>0.23541540103732561</v>
      </c>
    </row>
    <row r="54" spans="1:48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27"/>
      <c r="AU54" s="102"/>
      <c r="AV54" s="102"/>
    </row>
    <row r="55" spans="1:48">
      <c r="A55" t="s">
        <v>93</v>
      </c>
      <c r="B55" s="108">
        <v>10.025</v>
      </c>
      <c r="C55" s="108">
        <v>11.071999999999999</v>
      </c>
      <c r="D55" s="108">
        <v>12.23</v>
      </c>
      <c r="E55" s="108">
        <v>13.510999999999999</v>
      </c>
      <c r="F55" s="108">
        <v>14.921999999999999</v>
      </c>
      <c r="G55" s="108">
        <v>16.481999999999999</v>
      </c>
      <c r="H55" s="108">
        <v>18.204999999999998</v>
      </c>
      <c r="I55" s="108">
        <v>20.135000000000002</v>
      </c>
      <c r="J55" s="108">
        <v>23.532</v>
      </c>
      <c r="K55" s="108">
        <v>25.039000000000001</v>
      </c>
      <c r="L55" s="108">
        <v>28.42</v>
      </c>
      <c r="M55" s="108">
        <v>29.93</v>
      </c>
      <c r="N55" s="108">
        <v>31.781999999999996</v>
      </c>
      <c r="O55" s="108">
        <v>32.144000000000005</v>
      </c>
      <c r="P55" s="108">
        <v>34.439</v>
      </c>
      <c r="Q55" s="108">
        <v>30.984999999999999</v>
      </c>
      <c r="R55" s="108">
        <v>28.046000000000003</v>
      </c>
      <c r="S55" s="108">
        <v>30.476000000000003</v>
      </c>
      <c r="T55" s="108">
        <v>36.684000000000005</v>
      </c>
      <c r="U55" s="108">
        <v>39.834000000000003</v>
      </c>
      <c r="V55" s="108">
        <v>43.622</v>
      </c>
      <c r="W55" s="108">
        <v>42.274999999999999</v>
      </c>
      <c r="X55" s="108">
        <v>43.653000000000006</v>
      </c>
      <c r="Y55" s="108">
        <v>38.226999999999997</v>
      </c>
      <c r="Z55" s="108">
        <v>43.656000000000013</v>
      </c>
      <c r="AA55" s="108">
        <v>47.079000000000001</v>
      </c>
      <c r="AB55" s="108">
        <v>49.034999999999997</v>
      </c>
      <c r="AC55" s="108">
        <v>49.967000000000006</v>
      </c>
      <c r="AD55" s="108">
        <v>50.931000000000004</v>
      </c>
      <c r="AE55" s="108">
        <v>53.440999999999995</v>
      </c>
      <c r="AF55" s="108">
        <v>58.497286567164181</v>
      </c>
      <c r="AG55" s="108">
        <v>61.056257910447762</v>
      </c>
      <c r="AH55" s="108">
        <v>59.800570149253723</v>
      </c>
      <c r="AI55" s="108">
        <v>57.509615920398005</v>
      </c>
      <c r="AJ55" s="108">
        <v>58.764752238805976</v>
      </c>
      <c r="AK55" s="108">
        <v>62.531837014925379</v>
      </c>
      <c r="AL55" s="108">
        <v>62.593635820895514</v>
      </c>
      <c r="AM55" s="108">
        <v>67.106615920397999</v>
      </c>
      <c r="AN55" s="108">
        <v>70.991824875621901</v>
      </c>
      <c r="AO55" s="108">
        <v>73.65768895522389</v>
      </c>
      <c r="AP55" s="108">
        <v>77.26969941159382</v>
      </c>
      <c r="AQ55" s="108">
        <v>80.761695689413429</v>
      </c>
      <c r="AR55" s="108">
        <v>80.937137678399495</v>
      </c>
      <c r="AS55" s="108">
        <v>84.925753764424343</v>
      </c>
      <c r="AT55" s="27">
        <v>83.573324392855298</v>
      </c>
      <c r="AU55" s="102">
        <v>-1.3228747579329125E-2</v>
      </c>
      <c r="AV55" s="102">
        <v>2.1527972727911081E-2</v>
      </c>
    </row>
    <row r="56" spans="1:48">
      <c r="A56" t="s">
        <v>95</v>
      </c>
      <c r="B56" s="108">
        <v>5.1509999999999998</v>
      </c>
      <c r="C56" s="108">
        <v>4.9939999999999998</v>
      </c>
      <c r="D56" s="108">
        <v>4.8410000000000002</v>
      </c>
      <c r="E56" s="108">
        <v>4.6929999999999996</v>
      </c>
      <c r="F56" s="108">
        <v>4.5490000000000004</v>
      </c>
      <c r="G56" s="108">
        <v>4.4089999999999998</v>
      </c>
      <c r="H56" s="108">
        <v>4.3150000000000004</v>
      </c>
      <c r="I56" s="108">
        <v>4.6869999999999994</v>
      </c>
      <c r="J56" s="108">
        <v>4.4210000000000003</v>
      </c>
      <c r="K56" s="108">
        <v>4.0460000000000003</v>
      </c>
      <c r="L56" s="108">
        <v>3.1269999999999998</v>
      </c>
      <c r="M56" s="108">
        <v>3.694</v>
      </c>
      <c r="N56" s="108">
        <v>3.5729999999999995</v>
      </c>
      <c r="O56" s="108">
        <v>3.8620000000000001</v>
      </c>
      <c r="P56" s="108">
        <v>4.3090000000000002</v>
      </c>
      <c r="Q56" s="108">
        <v>4.3449999999999998</v>
      </c>
      <c r="R56" s="108">
        <v>5.83</v>
      </c>
      <c r="S56" s="108">
        <v>6.5730000000000004</v>
      </c>
      <c r="T56" s="108">
        <v>7.2989999999999986</v>
      </c>
      <c r="U56" s="108">
        <v>7.7569999999999997</v>
      </c>
      <c r="V56" s="108">
        <v>8.0229999999999997</v>
      </c>
      <c r="W56" s="108">
        <v>8.3559999999999981</v>
      </c>
      <c r="X56" s="108">
        <v>8.1939999999999991</v>
      </c>
      <c r="Y56" s="108">
        <v>7.9990000000000006</v>
      </c>
      <c r="Z56" s="108">
        <v>7.8469999999999995</v>
      </c>
      <c r="AA56" s="108">
        <v>5.4080000000000004</v>
      </c>
      <c r="AB56" s="108">
        <v>3.6739999999999995</v>
      </c>
      <c r="AC56" s="108">
        <v>5.5580000000000007</v>
      </c>
      <c r="AD56" s="108">
        <v>5.0270000000000001</v>
      </c>
      <c r="AE56" s="108">
        <v>6.2149999999999999</v>
      </c>
      <c r="AF56" s="108">
        <v>6.4689999999999994</v>
      </c>
      <c r="AG56" s="108">
        <v>6.2549999999999999</v>
      </c>
      <c r="AH56" s="108">
        <v>7.1227068965517244</v>
      </c>
      <c r="AI56" s="108">
        <v>10.236406465517243</v>
      </c>
      <c r="AJ56" s="108">
        <v>11.609510344827591</v>
      </c>
      <c r="AK56" s="108">
        <v>11.760669655172411</v>
      </c>
      <c r="AL56" s="108">
        <v>11.98427762931035</v>
      </c>
      <c r="AM56" s="108">
        <v>12.962440732758619</v>
      </c>
      <c r="AN56" s="108">
        <v>14.066970131845844</v>
      </c>
      <c r="AO56" s="108">
        <v>15.732726450304261</v>
      </c>
      <c r="AP56" s="108">
        <v>17.345285950389005</v>
      </c>
      <c r="AQ56" s="108">
        <v>15.79366478622098</v>
      </c>
      <c r="AR56" s="108">
        <v>15.968223435088731</v>
      </c>
      <c r="AS56" s="108">
        <v>17.538316442628535</v>
      </c>
      <c r="AT56" s="27">
        <v>19.202548523566762</v>
      </c>
      <c r="AU56" s="102">
        <v>9.7890912650410167E-2</v>
      </c>
      <c r="AV56" s="102">
        <v>4.9464580226400018E-3</v>
      </c>
    </row>
    <row r="57" spans="1:48">
      <c r="A57" t="s">
        <v>144</v>
      </c>
      <c r="B57" s="118" t="s">
        <v>147</v>
      </c>
      <c r="C57" s="118" t="s">
        <v>147</v>
      </c>
      <c r="D57" s="108">
        <v>7.1000000000000008E-2</v>
      </c>
      <c r="E57" s="108">
        <v>9.1999999999999998E-2</v>
      </c>
      <c r="F57" s="108">
        <v>0.107</v>
      </c>
      <c r="G57" s="108">
        <v>9.2999999999999985E-2</v>
      </c>
      <c r="H57" s="108">
        <v>8.8999999999999996E-2</v>
      </c>
      <c r="I57" s="108">
        <v>0.10600000000000001</v>
      </c>
      <c r="J57" s="108">
        <v>0.13800000000000001</v>
      </c>
      <c r="K57" s="108">
        <v>0.18800000000000003</v>
      </c>
      <c r="L57" s="108">
        <v>0.22400000000000003</v>
      </c>
      <c r="M57" s="108">
        <v>0.30800000000000005</v>
      </c>
      <c r="N57" s="108">
        <v>0.41</v>
      </c>
      <c r="O57" s="108">
        <v>0.39800000000000002</v>
      </c>
      <c r="P57" s="108">
        <v>0.432</v>
      </c>
      <c r="Q57" s="108">
        <v>0.69299999999999995</v>
      </c>
      <c r="R57" s="108">
        <v>0.75600000000000001</v>
      </c>
      <c r="S57" s="108">
        <v>1.0490000000000002</v>
      </c>
      <c r="T57" s="108">
        <v>1.149</v>
      </c>
      <c r="U57" s="108">
        <v>1.298</v>
      </c>
      <c r="V57" s="108">
        <v>1.825</v>
      </c>
      <c r="W57" s="108">
        <v>2.1520000000000001</v>
      </c>
      <c r="X57" s="108">
        <v>2.2920000000000003</v>
      </c>
      <c r="Y57" s="108">
        <v>1.5010000000000001</v>
      </c>
      <c r="Z57" s="108">
        <v>1.657</v>
      </c>
      <c r="AA57" s="108">
        <v>1.7150000000000001</v>
      </c>
      <c r="AB57" s="108">
        <v>1.4740000000000002</v>
      </c>
      <c r="AC57" s="108">
        <v>1.5349999999999999</v>
      </c>
      <c r="AD57" s="108">
        <v>1.5590000000000002</v>
      </c>
      <c r="AE57" s="108">
        <v>1.6640000000000001</v>
      </c>
      <c r="AF57" s="108">
        <v>1.7450000000000001</v>
      </c>
      <c r="AG57" s="108">
        <v>1.851</v>
      </c>
      <c r="AH57" s="108">
        <v>1.96</v>
      </c>
      <c r="AI57" s="108">
        <v>2.0110000000000001</v>
      </c>
      <c r="AJ57" s="108">
        <v>1.97</v>
      </c>
      <c r="AK57" s="108">
        <v>2.2681305172413793</v>
      </c>
      <c r="AL57" s="108">
        <v>2.726314655172418</v>
      </c>
      <c r="AM57" s="108">
        <v>3.5245270030425964</v>
      </c>
      <c r="AN57" s="108">
        <v>3.9838458164300183</v>
      </c>
      <c r="AO57" s="108">
        <v>4.6183280425963487</v>
      </c>
      <c r="AP57" s="108">
        <v>5.5176274137931056</v>
      </c>
      <c r="AQ57" s="108">
        <v>6.1482062025901056</v>
      </c>
      <c r="AR57" s="108">
        <v>6.8788030836635974</v>
      </c>
      <c r="AS57" s="108">
        <v>7.8348020871586854</v>
      </c>
      <c r="AT57" s="27">
        <v>8.2042324245495895</v>
      </c>
      <c r="AU57" s="102">
        <v>5.0021389454316667E-2</v>
      </c>
      <c r="AV57" s="102">
        <v>2.1133596536007451E-3</v>
      </c>
    </row>
    <row r="58" spans="1:48">
      <c r="A58" t="s">
        <v>96</v>
      </c>
      <c r="B58" s="108">
        <v>19.577000000000002</v>
      </c>
      <c r="C58" s="108">
        <v>19.745000000000001</v>
      </c>
      <c r="D58" s="108">
        <v>19.912999999999997</v>
      </c>
      <c r="E58" s="108">
        <v>20.082999999999998</v>
      </c>
      <c r="F58" s="108">
        <v>20.254999999999999</v>
      </c>
      <c r="G58" s="108">
        <v>20.429000000000002</v>
      </c>
      <c r="H58" s="108">
        <v>20.603000000000002</v>
      </c>
      <c r="I58" s="108">
        <v>22.02</v>
      </c>
      <c r="J58" s="108">
        <v>23.337</v>
      </c>
      <c r="K58" s="108">
        <v>24.438000000000002</v>
      </c>
      <c r="L58" s="108">
        <v>18.359000000000002</v>
      </c>
      <c r="M58" s="108">
        <v>21.5</v>
      </c>
      <c r="N58" s="108">
        <v>25.042999999999999</v>
      </c>
      <c r="O58" s="108">
        <v>26.929000000000002</v>
      </c>
      <c r="P58" s="108">
        <v>32.723999999999997</v>
      </c>
      <c r="Q58" s="108">
        <v>29.926000000000002</v>
      </c>
      <c r="R58" s="108">
        <v>35.861000000000004</v>
      </c>
      <c r="S58" s="108">
        <v>39.741</v>
      </c>
      <c r="T58" s="108">
        <v>43.568999999999996</v>
      </c>
      <c r="U58" s="108">
        <v>45.934000000000005</v>
      </c>
      <c r="V58" s="108">
        <v>46.751000000000005</v>
      </c>
      <c r="W58" s="108">
        <v>45.901000000000003</v>
      </c>
      <c r="X58" s="108">
        <v>48.22</v>
      </c>
      <c r="Y58" s="108">
        <v>49.064999999999998</v>
      </c>
      <c r="Z58" s="108">
        <v>48.240999999999993</v>
      </c>
      <c r="AA58" s="108">
        <v>54.826000000000001</v>
      </c>
      <c r="AB58" s="108">
        <v>58.615999999999993</v>
      </c>
      <c r="AC58" s="108">
        <v>54.892000000000003</v>
      </c>
      <c r="AD58" s="108">
        <v>56.149000000000001</v>
      </c>
      <c r="AE58" s="108">
        <v>61.851529411764709</v>
      </c>
      <c r="AF58" s="108">
        <v>58.911090942887441</v>
      </c>
      <c r="AG58" s="108">
        <v>62.284223529411776</v>
      </c>
      <c r="AH58" s="108">
        <v>64.357756036849139</v>
      </c>
      <c r="AI58" s="108">
        <v>69.016794144507301</v>
      </c>
      <c r="AJ58" s="108">
        <v>71.487824306249522</v>
      </c>
      <c r="AK58" s="108">
        <v>73.408529411764704</v>
      </c>
      <c r="AL58" s="108">
        <v>74.19029411764707</v>
      </c>
      <c r="AM58" s="108">
        <v>75.248470588235293</v>
      </c>
      <c r="AN58" s="108">
        <v>80.885588235294122</v>
      </c>
      <c r="AO58" s="108">
        <v>86.962411764705891</v>
      </c>
      <c r="AP58" s="108">
        <v>91.363067561139118</v>
      </c>
      <c r="AQ58" s="108">
        <v>95.578591826866528</v>
      </c>
      <c r="AR58" s="108">
        <v>102.47613164875139</v>
      </c>
      <c r="AS58" s="108">
        <v>111.27137048081285</v>
      </c>
      <c r="AT58" s="27">
        <v>121.82777100278749</v>
      </c>
      <c r="AU58" s="102">
        <v>9.7870415273878741E-2</v>
      </c>
      <c r="AV58" s="102">
        <v>3.1382082150060088E-2</v>
      </c>
    </row>
    <row r="59" spans="1:48">
      <c r="A59" t="s">
        <v>145</v>
      </c>
      <c r="B59" s="118" t="s">
        <v>147</v>
      </c>
      <c r="C59" s="118" t="s">
        <v>147</v>
      </c>
      <c r="D59" s="118" t="s">
        <v>147</v>
      </c>
      <c r="E59" s="108">
        <v>5.7000000000000002E-2</v>
      </c>
      <c r="F59" s="108">
        <v>9.5000000000000001E-2</v>
      </c>
      <c r="G59" s="108">
        <v>0.20300000000000001</v>
      </c>
      <c r="H59" s="108">
        <v>0.23400000000000001</v>
      </c>
      <c r="I59" s="108">
        <v>0.32200000000000006</v>
      </c>
      <c r="J59" s="108">
        <v>0.46900000000000003</v>
      </c>
      <c r="K59" s="108">
        <v>0.72800000000000009</v>
      </c>
      <c r="L59" s="108">
        <v>1.0880000000000001</v>
      </c>
      <c r="M59" s="108">
        <v>1.6069999999999998</v>
      </c>
      <c r="N59" s="108">
        <v>2.3739999999999997</v>
      </c>
      <c r="O59" s="108">
        <v>2.6739999999999995</v>
      </c>
      <c r="P59" s="108">
        <v>2.9229999999999996</v>
      </c>
      <c r="Q59" s="108">
        <v>5.375</v>
      </c>
      <c r="R59" s="108">
        <v>5.9139999999999988</v>
      </c>
      <c r="S59" s="108">
        <v>6.354000000000001</v>
      </c>
      <c r="T59" s="108">
        <v>6.2739999999999982</v>
      </c>
      <c r="U59" s="108">
        <v>5.7640000000000002</v>
      </c>
      <c r="V59" s="108">
        <v>7.1829999999999998</v>
      </c>
      <c r="W59" s="108">
        <v>8.6989999999999998</v>
      </c>
      <c r="X59" s="108">
        <v>9.1850000000000005</v>
      </c>
      <c r="Y59" s="108">
        <v>11.411999999999999</v>
      </c>
      <c r="Z59" s="108">
        <v>11.718000000000002</v>
      </c>
      <c r="AA59" s="108">
        <v>12.738000000000001</v>
      </c>
      <c r="AB59" s="108">
        <v>16.520999999999997</v>
      </c>
      <c r="AC59" s="108">
        <v>16.864000000000001</v>
      </c>
      <c r="AD59" s="108">
        <v>17.305</v>
      </c>
      <c r="AE59" s="108">
        <v>18.242999999999999</v>
      </c>
      <c r="AF59" s="108">
        <v>17.959</v>
      </c>
      <c r="AG59" s="108">
        <v>17.922999999999995</v>
      </c>
      <c r="AH59" s="108">
        <v>17.782999999999998</v>
      </c>
      <c r="AI59" s="108">
        <v>14.393999999999998</v>
      </c>
      <c r="AJ59" s="108">
        <v>13.721</v>
      </c>
      <c r="AK59" s="108">
        <v>12.912176470588237</v>
      </c>
      <c r="AL59" s="108">
        <v>14.854705882352944</v>
      </c>
      <c r="AM59" s="108">
        <v>16.107647058823531</v>
      </c>
      <c r="AN59" s="108">
        <v>16.630588235294116</v>
      </c>
      <c r="AO59" s="108">
        <v>17.737529411764708</v>
      </c>
      <c r="AP59" s="108">
        <v>19.028647058823527</v>
      </c>
      <c r="AQ59" s="108">
        <v>20.291964705882354</v>
      </c>
      <c r="AR59" s="108">
        <v>21.646455173705878</v>
      </c>
      <c r="AS59" s="108">
        <v>23.017186981000002</v>
      </c>
      <c r="AT59" s="27">
        <v>21.816965707588242</v>
      </c>
      <c r="AU59" s="102">
        <v>-4.9547703877335314E-2</v>
      </c>
      <c r="AV59" s="102">
        <v>5.6199157586566415E-3</v>
      </c>
    </row>
    <row r="60" spans="1:48">
      <c r="A60" t="s">
        <v>99</v>
      </c>
      <c r="B60" s="108">
        <v>12.872000000000002</v>
      </c>
      <c r="C60" s="108">
        <v>13.497999999999999</v>
      </c>
      <c r="D60" s="108">
        <v>14.157000000000002</v>
      </c>
      <c r="E60" s="108">
        <v>14.853999999999999</v>
      </c>
      <c r="F60" s="108">
        <v>15.585000000000001</v>
      </c>
      <c r="G60" s="108">
        <v>16.356999999999999</v>
      </c>
      <c r="H60" s="108">
        <v>17.167999999999999</v>
      </c>
      <c r="I60" s="108">
        <v>18.22</v>
      </c>
      <c r="J60" s="108">
        <v>19.215</v>
      </c>
      <c r="K60" s="108">
        <v>19.547000000000001</v>
      </c>
      <c r="L60" s="108">
        <v>20.301000000000002</v>
      </c>
      <c r="M60" s="108">
        <v>21.999000000000002</v>
      </c>
      <c r="N60" s="108">
        <v>23.495999999999999</v>
      </c>
      <c r="O60" s="108">
        <v>25.695</v>
      </c>
      <c r="P60" s="108">
        <v>29.560999999999996</v>
      </c>
      <c r="Q60" s="108">
        <v>30.475999999999996</v>
      </c>
      <c r="R60" s="108">
        <v>33.992000000000004</v>
      </c>
      <c r="S60" s="108">
        <v>34.225000000000001</v>
      </c>
      <c r="T60" s="108">
        <v>34.171999999999997</v>
      </c>
      <c r="U60" s="108">
        <v>35.957000000000001</v>
      </c>
      <c r="V60" s="108">
        <v>37.558999999999997</v>
      </c>
      <c r="W60" s="108">
        <v>39.497</v>
      </c>
      <c r="X60" s="108">
        <v>40.025999999999996</v>
      </c>
      <c r="Y60" s="108">
        <v>43.05</v>
      </c>
      <c r="Z60" s="108">
        <v>44.058</v>
      </c>
      <c r="AA60" s="108">
        <v>47.094999999999999</v>
      </c>
      <c r="AB60" s="108">
        <v>45.155999999999992</v>
      </c>
      <c r="AC60" s="108">
        <v>49.148000000000003</v>
      </c>
      <c r="AD60" s="108">
        <v>52.869</v>
      </c>
      <c r="AE60" s="108">
        <v>56.295999999999999</v>
      </c>
      <c r="AF60" s="108">
        <v>59.516999999999996</v>
      </c>
      <c r="AG60" s="108">
        <v>60.054000000000002</v>
      </c>
      <c r="AH60" s="108">
        <v>61.759</v>
      </c>
      <c r="AI60" s="108">
        <v>63.274999999999999</v>
      </c>
      <c r="AJ60" s="108">
        <v>65.678732025738611</v>
      </c>
      <c r="AK60" s="108">
        <v>67.282536778942983</v>
      </c>
      <c r="AL60" s="108">
        <v>69.270538058819511</v>
      </c>
      <c r="AM60" s="108">
        <v>68.966490342551424</v>
      </c>
      <c r="AN60" s="108">
        <v>67.140238427916429</v>
      </c>
      <c r="AO60" s="108">
        <v>69.696490184646279</v>
      </c>
      <c r="AP60" s="108">
        <v>71.778328169375641</v>
      </c>
      <c r="AQ60" s="108">
        <v>75.636478449614998</v>
      </c>
      <c r="AR60" s="108">
        <v>77.418740182108081</v>
      </c>
      <c r="AS60" s="108">
        <v>80.209547653414788</v>
      </c>
      <c r="AT60" s="27">
        <v>81.68611125928976</v>
      </c>
      <c r="AU60" s="102">
        <v>2.1198987161929583E-2</v>
      </c>
      <c r="AV60" s="102">
        <v>2.1041838268544909E-2</v>
      </c>
    </row>
    <row r="61" spans="1:48">
      <c r="A61" s="332" t="s">
        <v>100</v>
      </c>
      <c r="B61" s="42">
        <v>47.693000000000005</v>
      </c>
      <c r="C61" s="42">
        <v>49.378</v>
      </c>
      <c r="D61" s="42">
        <v>51.243000000000002</v>
      </c>
      <c r="E61" s="42">
        <v>53.29</v>
      </c>
      <c r="F61" s="42">
        <v>55.512999999999991</v>
      </c>
      <c r="G61" s="42">
        <v>57.973000000000006</v>
      </c>
      <c r="H61" s="42">
        <v>60.613999999999997</v>
      </c>
      <c r="I61" s="42">
        <v>65.489999999999995</v>
      </c>
      <c r="J61" s="42">
        <v>71.111999999999981</v>
      </c>
      <c r="K61" s="42">
        <v>73.986000000000004</v>
      </c>
      <c r="L61" s="42">
        <v>71.519000000000005</v>
      </c>
      <c r="M61" s="42">
        <v>79.038000000000025</v>
      </c>
      <c r="N61" s="42">
        <v>86.677999999999997</v>
      </c>
      <c r="O61" s="42">
        <v>91.702000000000027</v>
      </c>
      <c r="P61" s="42">
        <v>104.38799999999999</v>
      </c>
      <c r="Q61" s="42">
        <v>101.8</v>
      </c>
      <c r="R61" s="42">
        <v>110.39900000000002</v>
      </c>
      <c r="S61" s="42">
        <v>118.41800000000001</v>
      </c>
      <c r="T61" s="42">
        <v>129.14699999999996</v>
      </c>
      <c r="U61" s="42">
        <v>136.54400000000001</v>
      </c>
      <c r="V61" s="42">
        <v>144.96299999999999</v>
      </c>
      <c r="W61" s="42">
        <v>146.88</v>
      </c>
      <c r="X61" s="42">
        <v>151.57</v>
      </c>
      <c r="Y61" s="42">
        <v>151.25400000000002</v>
      </c>
      <c r="Z61" s="42">
        <v>157.17699999999999</v>
      </c>
      <c r="AA61" s="42">
        <v>168.86100000000002</v>
      </c>
      <c r="AB61" s="42">
        <v>174.47599999999997</v>
      </c>
      <c r="AC61" s="42">
        <v>177.96400000000003</v>
      </c>
      <c r="AD61" s="42">
        <v>183.84</v>
      </c>
      <c r="AE61" s="42">
        <v>197.7105294117647</v>
      </c>
      <c r="AF61" s="42">
        <v>203.09837751005162</v>
      </c>
      <c r="AG61" s="42">
        <v>209.42348143985953</v>
      </c>
      <c r="AH61" s="42">
        <v>212.78303308265455</v>
      </c>
      <c r="AI61" s="42">
        <v>216.44281653042256</v>
      </c>
      <c r="AJ61" s="42">
        <v>223.23181891562169</v>
      </c>
      <c r="AK61" s="42">
        <v>230.1638798486351</v>
      </c>
      <c r="AL61" s="42">
        <v>235.61976616419781</v>
      </c>
      <c r="AM61" s="42">
        <v>243.91619164580945</v>
      </c>
      <c r="AN61" s="42">
        <v>253.69905572240245</v>
      </c>
      <c r="AO61" s="42">
        <v>268.40517480924143</v>
      </c>
      <c r="AP61" s="42">
        <v>282.30265556511415</v>
      </c>
      <c r="AQ61" s="42">
        <v>294.2106016605884</v>
      </c>
      <c r="AR61" s="42">
        <v>305.32549120171723</v>
      </c>
      <c r="AS61" s="42">
        <v>324.79697740943919</v>
      </c>
      <c r="AT61" s="42">
        <v>336.3109533106371</v>
      </c>
      <c r="AU61" s="334">
        <v>3.8286611755028011E-2</v>
      </c>
      <c r="AV61" s="334">
        <v>8.6631626581413448E-2</v>
      </c>
    </row>
    <row r="62" spans="1:48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27"/>
      <c r="AU62" s="102"/>
      <c r="AV62" s="102"/>
    </row>
    <row r="63" spans="1:48">
      <c r="A63" t="s">
        <v>126</v>
      </c>
      <c r="B63" s="108">
        <v>1.2889999999999999</v>
      </c>
      <c r="C63" s="108">
        <v>1.6930000000000003</v>
      </c>
      <c r="D63" s="108">
        <v>1.5780000000000001</v>
      </c>
      <c r="E63" s="108">
        <v>1.6819999999999999</v>
      </c>
      <c r="F63" s="108">
        <v>1.7749999999999999</v>
      </c>
      <c r="G63" s="108">
        <v>2.0319999999999996</v>
      </c>
      <c r="H63" s="108">
        <v>2.2879999999999994</v>
      </c>
      <c r="I63" s="108">
        <v>2.5139999999999998</v>
      </c>
      <c r="J63" s="108">
        <v>2.7390000000000003</v>
      </c>
      <c r="K63" s="108">
        <v>3.0360000000000005</v>
      </c>
      <c r="L63" s="108">
        <v>3.3780000000000001</v>
      </c>
      <c r="M63" s="108">
        <v>3.8770000000000002</v>
      </c>
      <c r="N63" s="108">
        <v>4.4000000000000004</v>
      </c>
      <c r="O63" s="108">
        <v>4.5209999999999999</v>
      </c>
      <c r="P63" s="108">
        <v>5.42</v>
      </c>
      <c r="Q63" s="108">
        <v>5.4690000000000003</v>
      </c>
      <c r="R63" s="108">
        <v>5.8890000000000002</v>
      </c>
      <c r="S63" s="108">
        <v>6.2450000000000001</v>
      </c>
      <c r="T63" s="108">
        <v>7.0109999999999992</v>
      </c>
      <c r="U63" s="108">
        <v>7.76</v>
      </c>
      <c r="V63" s="108">
        <v>7.9660000000000002</v>
      </c>
      <c r="W63" s="108">
        <v>8.0780000000000012</v>
      </c>
      <c r="X63" s="108">
        <v>8.1579999999999995</v>
      </c>
      <c r="Y63" s="108">
        <v>8.168000000000001</v>
      </c>
      <c r="Z63" s="108">
        <v>8.5530000000000008</v>
      </c>
      <c r="AA63" s="108">
        <v>9.1559999999999988</v>
      </c>
      <c r="AB63" s="108">
        <v>9.0689999999999991</v>
      </c>
      <c r="AC63" s="108">
        <v>9.1129999999999995</v>
      </c>
      <c r="AD63" s="108">
        <v>9.0790000000000024</v>
      </c>
      <c r="AE63" s="108">
        <v>8.67</v>
      </c>
      <c r="AF63" s="108">
        <v>8.4329999999999998</v>
      </c>
      <c r="AG63" s="108">
        <v>8.06</v>
      </c>
      <c r="AH63" s="108">
        <v>7.9859999999999998</v>
      </c>
      <c r="AI63" s="108">
        <v>8.2170000000000005</v>
      </c>
      <c r="AJ63" s="108">
        <v>8.11</v>
      </c>
      <c r="AK63" s="108">
        <v>8.4980000000000011</v>
      </c>
      <c r="AL63" s="108">
        <v>8.7949999999999999</v>
      </c>
      <c r="AM63" s="108">
        <v>9.7440000000000015</v>
      </c>
      <c r="AN63" s="108">
        <v>10.133999999999997</v>
      </c>
      <c r="AO63" s="108">
        <v>10.598000000000001</v>
      </c>
      <c r="AP63" s="108">
        <v>11.039395999999998</v>
      </c>
      <c r="AQ63" s="108">
        <v>11.519500000000001</v>
      </c>
      <c r="AR63" s="108">
        <v>12.904166315000001</v>
      </c>
      <c r="AS63" s="108">
        <v>14.024728</v>
      </c>
      <c r="AT63" s="27">
        <v>14.894110737704919</v>
      </c>
      <c r="AU63" s="102">
        <v>6.4898835866759486E-2</v>
      </c>
      <c r="AV63" s="102">
        <v>3.8366310314587736E-3</v>
      </c>
    </row>
    <row r="64" spans="1:48">
      <c r="A64" t="s">
        <v>103</v>
      </c>
      <c r="B64" s="108">
        <v>6.9359999999999991</v>
      </c>
      <c r="C64" s="108">
        <v>7.4489999999999998</v>
      </c>
      <c r="D64" s="108">
        <v>6.06</v>
      </c>
      <c r="E64" s="108">
        <v>6.3419999999999996</v>
      </c>
      <c r="F64" s="108">
        <v>4.68</v>
      </c>
      <c r="G64" s="108">
        <v>6.0750000000000002</v>
      </c>
      <c r="H64" s="108">
        <v>6.2639999999999993</v>
      </c>
      <c r="I64" s="108">
        <v>7.15</v>
      </c>
      <c r="J64" s="108">
        <v>6.7219999999999995</v>
      </c>
      <c r="K64" s="108">
        <v>7.42</v>
      </c>
      <c r="L64" s="108">
        <v>8.218</v>
      </c>
      <c r="M64" s="108">
        <v>9.7119999999999997</v>
      </c>
      <c r="N64" s="108">
        <v>10.365999999999998</v>
      </c>
      <c r="O64" s="108">
        <v>10.728</v>
      </c>
      <c r="P64" s="108">
        <v>11.763</v>
      </c>
      <c r="Q64" s="108">
        <v>13.164999999999999</v>
      </c>
      <c r="R64" s="108">
        <v>15.151000000000002</v>
      </c>
      <c r="S64" s="108">
        <v>17.237000000000002</v>
      </c>
      <c r="T64" s="108">
        <v>18.989999999999998</v>
      </c>
      <c r="U64" s="108">
        <v>20.48</v>
      </c>
      <c r="V64" s="108">
        <v>20.803000000000004</v>
      </c>
      <c r="W64" s="108">
        <v>20.887</v>
      </c>
      <c r="X64" s="108">
        <v>21.706999999999997</v>
      </c>
      <c r="Y64" s="108">
        <v>22.042000000000002</v>
      </c>
      <c r="Z64" s="108">
        <v>22.911000000000005</v>
      </c>
      <c r="AA64" s="108">
        <v>23.755999999999997</v>
      </c>
      <c r="AB64" s="108">
        <v>23.369</v>
      </c>
      <c r="AC64" s="108">
        <v>22.712</v>
      </c>
      <c r="AD64" s="108">
        <v>21.611000000000004</v>
      </c>
      <c r="AE64" s="108">
        <v>21.467000000000002</v>
      </c>
      <c r="AF64" s="108">
        <v>23.28</v>
      </c>
      <c r="AG64" s="108">
        <v>24.599</v>
      </c>
      <c r="AH64" s="108">
        <v>25.962000000000007</v>
      </c>
      <c r="AI64" s="108">
        <v>27.326999999999998</v>
      </c>
      <c r="AJ64" s="108">
        <v>27.812000000000001</v>
      </c>
      <c r="AK64" s="108">
        <v>27.2</v>
      </c>
      <c r="AL64" s="108">
        <v>26.081999999999997</v>
      </c>
      <c r="AM64" s="108">
        <v>25.244</v>
      </c>
      <c r="AN64" s="108">
        <v>25.92</v>
      </c>
      <c r="AO64" s="108">
        <v>26.820999999999998</v>
      </c>
      <c r="AP64" s="108">
        <v>29.819000000000003</v>
      </c>
      <c r="AQ64" s="108">
        <v>28.663999999999998</v>
      </c>
      <c r="AR64" s="108">
        <v>30.56</v>
      </c>
      <c r="AS64" s="108">
        <v>32.637999999999998</v>
      </c>
      <c r="AT64" s="27">
        <v>33.705990000000007</v>
      </c>
      <c r="AU64" s="102">
        <v>3.5551663033341452E-2</v>
      </c>
      <c r="AV64" s="102">
        <v>8.6824550627697342E-3</v>
      </c>
    </row>
    <row r="65" spans="1:48">
      <c r="A65" t="s">
        <v>213</v>
      </c>
      <c r="B65" s="108">
        <v>5.6059999999999999</v>
      </c>
      <c r="C65" s="108">
        <v>6.093</v>
      </c>
      <c r="D65" s="108">
        <v>6.6229999999999993</v>
      </c>
      <c r="E65" s="108">
        <v>7.2009999999999996</v>
      </c>
      <c r="F65" s="108">
        <v>7.9189999999999996</v>
      </c>
      <c r="G65" s="108">
        <v>8.5820000000000007</v>
      </c>
      <c r="H65" s="108">
        <v>9.3880000000000017</v>
      </c>
      <c r="I65" s="108">
        <v>10.24</v>
      </c>
      <c r="J65" s="108">
        <v>11.303000000000001</v>
      </c>
      <c r="K65" s="108">
        <v>11.011000000000001</v>
      </c>
      <c r="L65" s="108">
        <v>11.684000000000001</v>
      </c>
      <c r="M65" s="108">
        <v>11.811000000000002</v>
      </c>
      <c r="N65" s="108">
        <v>11.697000000000001</v>
      </c>
      <c r="O65" s="108">
        <v>12.287000000000001</v>
      </c>
      <c r="P65" s="108">
        <v>11.65</v>
      </c>
      <c r="Q65" s="108">
        <v>11.982999999999997</v>
      </c>
      <c r="R65" s="108">
        <v>12.978999999999997</v>
      </c>
      <c r="S65" s="108">
        <v>13.145</v>
      </c>
      <c r="T65" s="108">
        <v>13.268999999999998</v>
      </c>
      <c r="U65" s="108">
        <v>14.448</v>
      </c>
      <c r="V65" s="108">
        <v>14.116</v>
      </c>
      <c r="W65" s="108">
        <v>13.622999999999999</v>
      </c>
      <c r="X65" s="108">
        <v>14.400999999999998</v>
      </c>
      <c r="Y65" s="108">
        <v>15.834374451073643</v>
      </c>
      <c r="Z65" s="108">
        <v>16.408607535494298</v>
      </c>
      <c r="AA65" s="108">
        <v>16.552565262460803</v>
      </c>
      <c r="AB65" s="108">
        <v>16.684548245408607</v>
      </c>
      <c r="AC65" s="108">
        <v>17.239586975053488</v>
      </c>
      <c r="AD65" s="108">
        <v>17.966150181005087</v>
      </c>
      <c r="AE65" s="108">
        <v>18.744379701992347</v>
      </c>
      <c r="AF65" s="108">
        <v>19.996340878542462</v>
      </c>
      <c r="AG65" s="108">
        <v>20.627580427724684</v>
      </c>
      <c r="AH65" s="108">
        <v>20.964167353813167</v>
      </c>
      <c r="AI65" s="108">
        <v>21.282905556287705</v>
      </c>
      <c r="AJ65" s="108">
        <v>21.584732652090143</v>
      </c>
      <c r="AK65" s="108">
        <v>21.95762873257064</v>
      </c>
      <c r="AL65" s="108">
        <v>22.430756301016388</v>
      </c>
      <c r="AM65" s="108">
        <v>23.014915294668764</v>
      </c>
      <c r="AN65" s="108">
        <v>23.846467667389252</v>
      </c>
      <c r="AO65" s="108">
        <v>24.405730197909818</v>
      </c>
      <c r="AP65" s="108">
        <v>24.333932034141071</v>
      </c>
      <c r="AQ65" s="108">
        <v>24.922203567685425</v>
      </c>
      <c r="AR65" s="108">
        <v>25.894427476905481</v>
      </c>
      <c r="AS65" s="108">
        <v>25.137121330706975</v>
      </c>
      <c r="AT65" s="27">
        <v>24.344955586107144</v>
      </c>
      <c r="AU65" s="102">
        <v>-2.8860394418295021E-2</v>
      </c>
      <c r="AV65" s="102">
        <v>6.2711103540201681E-3</v>
      </c>
    </row>
    <row r="66" spans="1:48">
      <c r="A66" t="s">
        <v>119</v>
      </c>
      <c r="B66" s="108">
        <v>12.44920643425567</v>
      </c>
      <c r="C66" s="108">
        <v>13.926374656022711</v>
      </c>
      <c r="D66" s="108">
        <v>15.084072508872918</v>
      </c>
      <c r="E66" s="108">
        <v>15.91492352714004</v>
      </c>
      <c r="F66" s="108">
        <v>17.493746826549913</v>
      </c>
      <c r="G66" s="108">
        <v>18.744595965510133</v>
      </c>
      <c r="H66" s="108">
        <v>19.595010782050608</v>
      </c>
      <c r="I66" s="108">
        <v>21.139735873780655</v>
      </c>
      <c r="J66" s="108">
        <v>22.839357892924419</v>
      </c>
      <c r="K66" s="108">
        <v>23.574258439242165</v>
      </c>
      <c r="L66" s="108">
        <v>23.349759122905887</v>
      </c>
      <c r="M66" s="108">
        <v>27.479716067095218</v>
      </c>
      <c r="N66" s="108">
        <v>29.507555751076335</v>
      </c>
      <c r="O66" s="108">
        <v>31.020299318056949</v>
      </c>
      <c r="P66" s="108">
        <v>33.59885867556995</v>
      </c>
      <c r="Q66" s="108">
        <v>36.341715237739528</v>
      </c>
      <c r="R66" s="108">
        <v>37.797583110249477</v>
      </c>
      <c r="S66" s="108">
        <v>40.111655748507701</v>
      </c>
      <c r="T66" s="108">
        <v>39.120144212885883</v>
      </c>
      <c r="U66" s="108">
        <v>38.320250111381583</v>
      </c>
      <c r="V66" s="108">
        <v>40.515775179545102</v>
      </c>
      <c r="W66" s="108">
        <v>39.955070172764337</v>
      </c>
      <c r="X66" s="108">
        <v>41.255912705962245</v>
      </c>
      <c r="Y66" s="108">
        <v>43.123542908756555</v>
      </c>
      <c r="Z66" s="108">
        <v>44.487745722874287</v>
      </c>
      <c r="AA66" s="108">
        <v>45.670671739463742</v>
      </c>
      <c r="AB66" s="108">
        <v>46.033033736154728</v>
      </c>
      <c r="AC66" s="108">
        <v>49.269574977152764</v>
      </c>
      <c r="AD66" s="108">
        <v>50.397430028180857</v>
      </c>
      <c r="AE66" s="108">
        <v>52.747708966210588</v>
      </c>
      <c r="AF66" s="108">
        <v>53.856694210050165</v>
      </c>
      <c r="AG66" s="108">
        <v>54.970493698183631</v>
      </c>
      <c r="AH66" s="108">
        <v>56.617806054439001</v>
      </c>
      <c r="AI66" s="108">
        <v>57.259312354965381</v>
      </c>
      <c r="AJ66" s="108">
        <v>60.423578995590226</v>
      </c>
      <c r="AK66" s="108">
        <v>59.974844733486322</v>
      </c>
      <c r="AL66" s="108">
        <v>61.243499206024701</v>
      </c>
      <c r="AM66" s="108">
        <v>61.891469989706344</v>
      </c>
      <c r="AN66" s="108">
        <v>62.575718765050553</v>
      </c>
      <c r="AO66" s="108">
        <v>64.475741635161768</v>
      </c>
      <c r="AP66" s="108">
        <v>66.187063425364528</v>
      </c>
      <c r="AQ66" s="108">
        <v>65.416340574142637</v>
      </c>
      <c r="AR66" s="108">
        <v>67.922678536294725</v>
      </c>
      <c r="AS66" s="108">
        <v>71.212632353923368</v>
      </c>
      <c r="AT66" s="27">
        <v>71.220917088983072</v>
      </c>
      <c r="AU66" s="102">
        <v>2.8563827593472979E-3</v>
      </c>
      <c r="AV66" s="102">
        <v>1.8346068819053953E-2</v>
      </c>
    </row>
    <row r="67" spans="1:48">
      <c r="A67" s="332" t="s">
        <v>120</v>
      </c>
      <c r="B67" s="42">
        <v>26.280206434255675</v>
      </c>
      <c r="C67" s="42">
        <v>29.161374656022709</v>
      </c>
      <c r="D67" s="42">
        <v>29.345072508872917</v>
      </c>
      <c r="E67" s="42">
        <v>31.139923527140052</v>
      </c>
      <c r="F67" s="42">
        <v>31.867746826549915</v>
      </c>
      <c r="G67" s="42">
        <v>35.433595965510129</v>
      </c>
      <c r="H67" s="42">
        <v>37.535010782050605</v>
      </c>
      <c r="I67" s="42">
        <v>41.043735873780655</v>
      </c>
      <c r="J67" s="42">
        <v>43.603357892924414</v>
      </c>
      <c r="K67" s="42">
        <v>45.041258439242164</v>
      </c>
      <c r="L67" s="42">
        <v>46.629759122905874</v>
      </c>
      <c r="M67" s="42">
        <v>52.879716067095217</v>
      </c>
      <c r="N67" s="42">
        <v>55.970555751076333</v>
      </c>
      <c r="O67" s="42">
        <v>58.556299318056936</v>
      </c>
      <c r="P67" s="42">
        <v>62.431858675569949</v>
      </c>
      <c r="Q67" s="42">
        <v>66.958715237739497</v>
      </c>
      <c r="R67" s="42">
        <v>71.816583110249468</v>
      </c>
      <c r="S67" s="42">
        <v>76.738655748507725</v>
      </c>
      <c r="T67" s="42">
        <v>78.390144212885858</v>
      </c>
      <c r="U67" s="42">
        <v>81.008250111381585</v>
      </c>
      <c r="V67" s="42">
        <v>83.400775179545093</v>
      </c>
      <c r="W67" s="42">
        <v>82.543070172764331</v>
      </c>
      <c r="X67" s="42">
        <v>85.521912705962222</v>
      </c>
      <c r="Y67" s="42">
        <v>89.16791735983017</v>
      </c>
      <c r="Z67" s="42">
        <v>92.360353258368576</v>
      </c>
      <c r="AA67" s="42">
        <v>95.135237001924565</v>
      </c>
      <c r="AB67" s="42">
        <v>95.155581981563301</v>
      </c>
      <c r="AC67" s="42">
        <v>98.334161952206259</v>
      </c>
      <c r="AD67" s="42">
        <v>99.053580209185981</v>
      </c>
      <c r="AE67" s="42">
        <v>101.6290886682029</v>
      </c>
      <c r="AF67" s="42">
        <v>105.5660350885926</v>
      </c>
      <c r="AG67" s="42">
        <v>108.25707412590828</v>
      </c>
      <c r="AH67" s="42">
        <v>111.52997340825213</v>
      </c>
      <c r="AI67" s="42">
        <v>114.08621791125304</v>
      </c>
      <c r="AJ67" s="42">
        <v>117.93031164768037</v>
      </c>
      <c r="AK67" s="42">
        <v>117.63047346605693</v>
      </c>
      <c r="AL67" s="42">
        <v>118.55125550704111</v>
      </c>
      <c r="AM67" s="42">
        <v>119.89438528437513</v>
      </c>
      <c r="AN67" s="42">
        <v>122.47618643243979</v>
      </c>
      <c r="AO67" s="42">
        <v>126.30047183307158</v>
      </c>
      <c r="AP67" s="42">
        <v>131.37939145950565</v>
      </c>
      <c r="AQ67" s="42">
        <v>130.52204414182808</v>
      </c>
      <c r="AR67" s="42">
        <v>137.2812723282002</v>
      </c>
      <c r="AS67" s="42">
        <v>143.01248168463036</v>
      </c>
      <c r="AT67" s="42">
        <v>144.16597341279515</v>
      </c>
      <c r="AU67" s="334">
        <v>1.0827495471364079E-2</v>
      </c>
      <c r="AV67" s="334">
        <v>3.7136265267302633E-2</v>
      </c>
    </row>
    <row r="68" spans="1:48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27"/>
      <c r="AU68" s="102"/>
      <c r="AV68" s="102"/>
    </row>
    <row r="69" spans="1:48">
      <c r="A69" t="s">
        <v>127</v>
      </c>
      <c r="B69" s="108">
        <v>16.902000000000001</v>
      </c>
      <c r="C69" s="108">
        <v>18.12</v>
      </c>
      <c r="D69" s="108">
        <v>19.811999999999998</v>
      </c>
      <c r="E69" s="108">
        <v>21.891999999999996</v>
      </c>
      <c r="F69" s="108">
        <v>23.425000000000001</v>
      </c>
      <c r="G69" s="108">
        <v>24.451000000000001</v>
      </c>
      <c r="H69" s="108">
        <v>25.802999999999997</v>
      </c>
      <c r="I69" s="108">
        <v>25.783999999999999</v>
      </c>
      <c r="J69" s="108">
        <v>28.206</v>
      </c>
      <c r="K69" s="108">
        <v>29.042000000000002</v>
      </c>
      <c r="L69" s="108">
        <v>28.580999999999996</v>
      </c>
      <c r="M69" s="108">
        <v>29.77</v>
      </c>
      <c r="N69" s="108">
        <v>31.016999999999996</v>
      </c>
      <c r="O69" s="108">
        <v>30.793999999999997</v>
      </c>
      <c r="P69" s="108">
        <v>31.268999999999998</v>
      </c>
      <c r="Q69" s="108">
        <v>29.691000000000003</v>
      </c>
      <c r="R69" s="108">
        <v>29.216000000000001</v>
      </c>
      <c r="S69" s="108">
        <v>28.416</v>
      </c>
      <c r="T69" s="108">
        <v>27.26</v>
      </c>
      <c r="U69" s="108">
        <v>28.503</v>
      </c>
      <c r="V69" s="108">
        <v>26.986000000000001</v>
      </c>
      <c r="W69" s="108">
        <v>28.16</v>
      </c>
      <c r="X69" s="108">
        <v>28.680999999999997</v>
      </c>
      <c r="Y69" s="108">
        <v>29.942999999999998</v>
      </c>
      <c r="Z69" s="108">
        <v>31.063000000000002</v>
      </c>
      <c r="AA69" s="108">
        <v>31.58</v>
      </c>
      <c r="AB69" s="108">
        <v>30.811999999999994</v>
      </c>
      <c r="AC69" s="108">
        <v>30.887999999999998</v>
      </c>
      <c r="AD69" s="108">
        <v>32.68399999999999</v>
      </c>
      <c r="AE69" s="108">
        <v>34.045999999999999</v>
      </c>
      <c r="AF69" s="108">
        <v>35.288999999999994</v>
      </c>
      <c r="AG69" s="108">
        <v>35.924999999999997</v>
      </c>
      <c r="AH69" s="108">
        <v>37.04</v>
      </c>
      <c r="AI69" s="108">
        <v>37.032999999999994</v>
      </c>
      <c r="AJ69" s="108">
        <v>38.023999999999994</v>
      </c>
      <c r="AK69" s="108">
        <v>37.710999999999991</v>
      </c>
      <c r="AL69" s="108">
        <v>38.106000000000002</v>
      </c>
      <c r="AM69" s="108">
        <v>37.97</v>
      </c>
      <c r="AN69" s="108">
        <v>38.274999999999999</v>
      </c>
      <c r="AO69" s="108">
        <v>38.791278429964748</v>
      </c>
      <c r="AP69" s="108">
        <v>39.838432136021446</v>
      </c>
      <c r="AQ69" s="108">
        <v>41.414187747363471</v>
      </c>
      <c r="AR69" s="108">
        <v>41.732247561601717</v>
      </c>
      <c r="AS69" s="108">
        <v>42.461108030694845</v>
      </c>
      <c r="AT69" s="27">
        <v>42.671721204801429</v>
      </c>
      <c r="AU69" s="102">
        <v>7.7134586098990265E-3</v>
      </c>
      <c r="AV69" s="102">
        <v>1.0991972103822694E-2</v>
      </c>
    </row>
    <row r="70" spans="1:48">
      <c r="A70" t="s">
        <v>214</v>
      </c>
      <c r="B70" s="118" t="s">
        <v>186</v>
      </c>
      <c r="C70" s="118" t="s">
        <v>186</v>
      </c>
      <c r="D70" s="118" t="s">
        <v>186</v>
      </c>
      <c r="E70" s="118" t="s">
        <v>186</v>
      </c>
      <c r="F70" s="118" t="s">
        <v>186</v>
      </c>
      <c r="G70" s="118" t="s">
        <v>186</v>
      </c>
      <c r="H70" s="118" t="s">
        <v>186</v>
      </c>
      <c r="I70" s="108">
        <v>0.75700000000000012</v>
      </c>
      <c r="J70" s="108">
        <v>0.87600000000000022</v>
      </c>
      <c r="K70" s="108">
        <v>0.96700000000000008</v>
      </c>
      <c r="L70" s="108">
        <v>1.1190000000000002</v>
      </c>
      <c r="M70" s="108">
        <v>1.2070000000000003</v>
      </c>
      <c r="N70" s="108">
        <v>1.1870000000000001</v>
      </c>
      <c r="O70" s="108">
        <v>1.286</v>
      </c>
      <c r="P70" s="108">
        <v>1.4190000000000003</v>
      </c>
      <c r="Q70" s="108">
        <v>1.5920000000000001</v>
      </c>
      <c r="R70" s="108">
        <v>1.6030000000000002</v>
      </c>
      <c r="S70" s="108">
        <v>1.4670000000000001</v>
      </c>
      <c r="T70" s="108">
        <v>1.3360000000000001</v>
      </c>
      <c r="U70" s="108">
        <v>1.5879999999999996</v>
      </c>
      <c r="V70" s="108">
        <v>1.7159999999999995</v>
      </c>
      <c r="W70" s="108">
        <v>1.71</v>
      </c>
      <c r="X70" s="108">
        <v>1.68</v>
      </c>
      <c r="Y70" s="108">
        <v>1.845</v>
      </c>
      <c r="Z70" s="108">
        <v>1.9989999999999994</v>
      </c>
      <c r="AA70" s="108">
        <v>1.9089999999999998</v>
      </c>
      <c r="AB70" s="108">
        <v>1.696</v>
      </c>
      <c r="AC70" s="108">
        <v>1.823</v>
      </c>
      <c r="AD70" s="108">
        <v>2.085</v>
      </c>
      <c r="AE70" s="108">
        <v>2.1759999999999997</v>
      </c>
      <c r="AF70" s="108">
        <v>2.85</v>
      </c>
      <c r="AG70" s="108">
        <v>2.8929999999999998</v>
      </c>
      <c r="AH70" s="108">
        <v>3.319</v>
      </c>
      <c r="AI70" s="108">
        <v>3.6959999999999997</v>
      </c>
      <c r="AJ70" s="108">
        <v>3.2839999999999994</v>
      </c>
      <c r="AK70" s="108">
        <v>3.2169999999999996</v>
      </c>
      <c r="AL70" s="108">
        <v>3.8770000000000002</v>
      </c>
      <c r="AM70" s="108">
        <v>3.8759999999999994</v>
      </c>
      <c r="AN70" s="108">
        <v>3.9909999999999997</v>
      </c>
      <c r="AO70" s="108">
        <v>4.0289999999999999</v>
      </c>
      <c r="AP70" s="108">
        <v>4.5540000000000003</v>
      </c>
      <c r="AQ70" s="108">
        <v>4.4909999999999997</v>
      </c>
      <c r="AR70" s="108">
        <v>4.5350000000000001</v>
      </c>
      <c r="AS70" s="108">
        <v>4.5105875875069996</v>
      </c>
      <c r="AT70" s="27">
        <v>4.5158462883599988</v>
      </c>
      <c r="AU70" s="102">
        <v>3.908777320670298E-3</v>
      </c>
      <c r="AV70" s="102">
        <v>1.1632541417433866E-3</v>
      </c>
    </row>
    <row r="71" spans="1:48">
      <c r="A71" t="s">
        <v>74</v>
      </c>
      <c r="B71" s="108">
        <v>10.96</v>
      </c>
      <c r="C71" s="108">
        <v>14.074</v>
      </c>
      <c r="D71" s="108">
        <v>13.9</v>
      </c>
      <c r="E71" s="108">
        <v>15.2</v>
      </c>
      <c r="F71" s="108">
        <v>20.377000000000002</v>
      </c>
      <c r="G71" s="108">
        <v>28.190999999999995</v>
      </c>
      <c r="H71" s="108">
        <v>38.43</v>
      </c>
      <c r="I71" s="108">
        <v>44.174999999999997</v>
      </c>
      <c r="J71" s="108">
        <v>53.83</v>
      </c>
      <c r="K71" s="108">
        <v>61.89</v>
      </c>
      <c r="L71" s="108">
        <v>68.25</v>
      </c>
      <c r="M71" s="108">
        <v>78.03</v>
      </c>
      <c r="N71" s="108">
        <v>82.4</v>
      </c>
      <c r="O71" s="108">
        <v>91.25</v>
      </c>
      <c r="P71" s="108">
        <v>91.1</v>
      </c>
      <c r="Q71" s="108">
        <v>85.350999999999999</v>
      </c>
      <c r="R71" s="108">
        <v>81.135999999999996</v>
      </c>
      <c r="S71" s="108">
        <v>80.143000000000001</v>
      </c>
      <c r="T71" s="108">
        <v>81.784000000000006</v>
      </c>
      <c r="U71" s="108">
        <v>84.619</v>
      </c>
      <c r="V71" s="108">
        <v>89.813000000000017</v>
      </c>
      <c r="W71" s="108">
        <v>95.671999999999983</v>
      </c>
      <c r="X71" s="108">
        <v>101.51399999999998</v>
      </c>
      <c r="Y71" s="108">
        <v>108.82700000000001</v>
      </c>
      <c r="Z71" s="108">
        <v>113.94200000000001</v>
      </c>
      <c r="AA71" s="108">
        <v>112.84600000000003</v>
      </c>
      <c r="AB71" s="108">
        <v>121.84699999999998</v>
      </c>
      <c r="AC71" s="108">
        <v>132.37100000000001</v>
      </c>
      <c r="AD71" s="108">
        <v>145.78120000000001</v>
      </c>
      <c r="AE71" s="108">
        <v>148.1138</v>
      </c>
      <c r="AF71" s="108">
        <v>160.18469999999999</v>
      </c>
      <c r="AG71" s="108">
        <v>173.79939999999999</v>
      </c>
      <c r="AH71" s="108">
        <v>196.0471</v>
      </c>
      <c r="AI71" s="108">
        <v>197.0463</v>
      </c>
      <c r="AJ71" s="108">
        <v>209.60379999999998</v>
      </c>
      <c r="AK71" s="108">
        <v>223.62950000000001</v>
      </c>
      <c r="AL71" s="108">
        <v>227.88630000000003</v>
      </c>
      <c r="AM71" s="108">
        <v>247.41069999999999</v>
      </c>
      <c r="AN71" s="108">
        <v>271.71389999999997</v>
      </c>
      <c r="AO71" s="108">
        <v>318.86799999999999</v>
      </c>
      <c r="AP71" s="108">
        <v>327.80702900000006</v>
      </c>
      <c r="AQ71" s="108">
        <v>347.65800000000002</v>
      </c>
      <c r="AR71" s="108">
        <v>364.36810000000003</v>
      </c>
      <c r="AS71" s="108">
        <v>380.26440000000002</v>
      </c>
      <c r="AT71" s="27">
        <v>404.6022999999999</v>
      </c>
      <c r="AU71" s="102">
        <v>6.6917648488932224E-2</v>
      </c>
      <c r="AV71" s="102">
        <v>0.10422305614056365</v>
      </c>
    </row>
    <row r="72" spans="1:48">
      <c r="A72" t="s">
        <v>215</v>
      </c>
      <c r="B72" s="108">
        <v>2.12</v>
      </c>
      <c r="C72" s="108">
        <v>2.323</v>
      </c>
      <c r="D72" s="108">
        <v>2.7839999999999998</v>
      </c>
      <c r="E72" s="108">
        <v>3.04</v>
      </c>
      <c r="F72" s="108">
        <v>3.605</v>
      </c>
      <c r="G72" s="108">
        <v>3.8940000000000001</v>
      </c>
      <c r="H72" s="108">
        <v>4.0969999999999995</v>
      </c>
      <c r="I72" s="108">
        <v>4.6789999999999994</v>
      </c>
      <c r="J72" s="108">
        <v>4.8550000000000004</v>
      </c>
      <c r="K72" s="108">
        <v>4.9689999999999994</v>
      </c>
      <c r="L72" s="108">
        <v>4.67</v>
      </c>
      <c r="M72" s="108">
        <v>5.5179999999999989</v>
      </c>
      <c r="N72" s="108">
        <v>5.9720000000000004</v>
      </c>
      <c r="O72" s="108">
        <v>6.2010000000000005</v>
      </c>
      <c r="P72" s="108">
        <v>6.3419999999999996</v>
      </c>
      <c r="Q72" s="108">
        <v>6.4930000000000003</v>
      </c>
      <c r="R72" s="108">
        <v>6.8819999999999997</v>
      </c>
      <c r="S72" s="108">
        <v>6.6980000000000004</v>
      </c>
      <c r="T72" s="108">
        <v>5.9420000000000002</v>
      </c>
      <c r="U72" s="108">
        <v>5.4870000000000001</v>
      </c>
      <c r="V72" s="108">
        <v>5.1589999999999998</v>
      </c>
      <c r="W72" s="108">
        <v>5.0230000000000006</v>
      </c>
      <c r="X72" s="108">
        <v>4.9119999999999999</v>
      </c>
      <c r="Y72" s="108">
        <v>5.625</v>
      </c>
      <c r="Z72" s="108">
        <v>6</v>
      </c>
      <c r="AA72" s="108">
        <v>6.2809999999999997</v>
      </c>
      <c r="AB72" s="108">
        <v>6.2679999999999998</v>
      </c>
      <c r="AC72" s="108">
        <v>8.0649999999999995</v>
      </c>
      <c r="AD72" s="108">
        <v>8.3880000000000017</v>
      </c>
      <c r="AE72" s="108">
        <v>8.9309999999999992</v>
      </c>
      <c r="AF72" s="108">
        <v>9.5679999999999996</v>
      </c>
      <c r="AG72" s="108">
        <v>9.3759999999999994</v>
      </c>
      <c r="AH72" s="108">
        <v>9.282</v>
      </c>
      <c r="AI72" s="108">
        <v>8.8979999999999997</v>
      </c>
      <c r="AJ72" s="108">
        <v>9.3060000000000009</v>
      </c>
      <c r="AK72" s="108">
        <v>9.7219999999999995</v>
      </c>
      <c r="AL72" s="108">
        <v>11.78</v>
      </c>
      <c r="AM72" s="108">
        <v>12.893999999999998</v>
      </c>
      <c r="AN72" s="108">
        <v>13.006999999999998</v>
      </c>
      <c r="AO72" s="108">
        <v>15.383000000000001</v>
      </c>
      <c r="AP72" s="108">
        <v>13.86</v>
      </c>
      <c r="AQ72" s="108">
        <v>14.881002852669388</v>
      </c>
      <c r="AR72" s="108">
        <v>15.966162011267425</v>
      </c>
      <c r="AS72" s="108">
        <v>14.49917043730648</v>
      </c>
      <c r="AT72" s="27">
        <v>14.040875176914787</v>
      </c>
      <c r="AU72" s="102">
        <v>-2.8955250304654956E-2</v>
      </c>
      <c r="AV72" s="102">
        <v>3.6168428153429597E-3</v>
      </c>
    </row>
    <row r="73" spans="1:48">
      <c r="A73" t="s">
        <v>122</v>
      </c>
      <c r="B73" s="108">
        <v>12.641999999999999</v>
      </c>
      <c r="C73" s="108">
        <v>14.126000000000001</v>
      </c>
      <c r="D73" s="108">
        <v>14.57</v>
      </c>
      <c r="E73" s="108">
        <v>16.315999999999999</v>
      </c>
      <c r="F73" s="108">
        <v>19.595999999999997</v>
      </c>
      <c r="G73" s="108">
        <v>19.504999999999999</v>
      </c>
      <c r="H73" s="108">
        <v>20.475000000000001</v>
      </c>
      <c r="I73" s="108">
        <v>22.090999999999998</v>
      </c>
      <c r="J73" s="108">
        <v>23.314</v>
      </c>
      <c r="K73" s="108">
        <v>22.834000000000003</v>
      </c>
      <c r="L73" s="108">
        <v>23.347000000000001</v>
      </c>
      <c r="M73" s="108">
        <v>24.592999999999996</v>
      </c>
      <c r="N73" s="108">
        <v>26.412999999999997</v>
      </c>
      <c r="O73" s="108">
        <v>28.716999999999995</v>
      </c>
      <c r="P73" s="108">
        <v>31.003999999999994</v>
      </c>
      <c r="Q73" s="108">
        <v>31.632999999999996</v>
      </c>
      <c r="R73" s="108">
        <v>34.035999999999994</v>
      </c>
      <c r="S73" s="108">
        <v>35.402999999999999</v>
      </c>
      <c r="T73" s="108">
        <v>37.223000000000006</v>
      </c>
      <c r="U73" s="108">
        <v>39.933999999999997</v>
      </c>
      <c r="V73" s="108">
        <v>43.332999999999998</v>
      </c>
      <c r="W73" s="108">
        <v>45.53</v>
      </c>
      <c r="X73" s="108">
        <v>46.994999999999997</v>
      </c>
      <c r="Y73" s="108">
        <v>51.53</v>
      </c>
      <c r="Z73" s="108">
        <v>55.800999999999995</v>
      </c>
      <c r="AA73" s="108">
        <v>57.942999999999998</v>
      </c>
      <c r="AB73" s="108">
        <v>58.903000000000006</v>
      </c>
      <c r="AC73" s="108">
        <v>62.075000000000003</v>
      </c>
      <c r="AD73" s="108">
        <v>62.662000000000006</v>
      </c>
      <c r="AE73" s="108">
        <v>67.383999999999986</v>
      </c>
      <c r="AF73" s="108">
        <v>75.231999999999985</v>
      </c>
      <c r="AG73" s="108">
        <v>81.062000000000026</v>
      </c>
      <c r="AH73" s="108">
        <v>86.503</v>
      </c>
      <c r="AI73" s="108">
        <v>92.527000000000015</v>
      </c>
      <c r="AJ73" s="108">
        <v>100.303</v>
      </c>
      <c r="AK73" s="108">
        <v>106.14699999999999</v>
      </c>
      <c r="AL73" s="108">
        <v>106.96400000000001</v>
      </c>
      <c r="AM73" s="108">
        <v>111.262</v>
      </c>
      <c r="AN73" s="108">
        <v>113.06599999999999</v>
      </c>
      <c r="AO73" s="108">
        <v>120.15300000000001</v>
      </c>
      <c r="AP73" s="108">
        <v>119.57599999999998</v>
      </c>
      <c r="AQ73" s="108">
        <v>120.40700000000001</v>
      </c>
      <c r="AR73" s="108">
        <v>132.93095412544204</v>
      </c>
      <c r="AS73" s="108">
        <v>143.60151425176699</v>
      </c>
      <c r="AT73" s="27">
        <v>148.50607302944201</v>
      </c>
      <c r="AU73" s="102">
        <v>3.6987247375874999E-2</v>
      </c>
      <c r="AV73" s="102">
        <v>3.8254248150745025E-2</v>
      </c>
    </row>
    <row r="74" spans="1:48">
      <c r="A74" t="s">
        <v>128</v>
      </c>
      <c r="B74" s="108">
        <v>6.12</v>
      </c>
      <c r="C74" s="108">
        <v>5.8940000000000001</v>
      </c>
      <c r="D74" s="108">
        <v>5.67</v>
      </c>
      <c r="E74" s="108">
        <v>5.9930000000000003</v>
      </c>
      <c r="F74" s="108">
        <v>6.3929999999999989</v>
      </c>
      <c r="G74" s="108">
        <v>6.79</v>
      </c>
      <c r="H74" s="108">
        <v>7.0289999999999999</v>
      </c>
      <c r="I74" s="108">
        <v>7.5839999999999987</v>
      </c>
      <c r="J74" s="108">
        <v>9.0549999999999997</v>
      </c>
      <c r="K74" s="108">
        <v>9.4679999999999982</v>
      </c>
      <c r="L74" s="108">
        <v>10.863</v>
      </c>
      <c r="M74" s="108">
        <v>11.722999999999999</v>
      </c>
      <c r="N74" s="108">
        <v>14.096</v>
      </c>
      <c r="O74" s="108">
        <v>15.534000000000001</v>
      </c>
      <c r="P74" s="108">
        <v>16.919</v>
      </c>
      <c r="Q74" s="108">
        <v>18.940999999999999</v>
      </c>
      <c r="R74" s="108">
        <v>21.073</v>
      </c>
      <c r="S74" s="108">
        <v>21.855</v>
      </c>
      <c r="T74" s="108">
        <v>21.463999999999995</v>
      </c>
      <c r="U74" s="108">
        <v>23.757000000000001</v>
      </c>
      <c r="V74" s="108">
        <v>24.181000000000001</v>
      </c>
      <c r="W74" s="108">
        <v>28.18</v>
      </c>
      <c r="X74" s="108">
        <v>27.071000000000005</v>
      </c>
      <c r="Y74" s="108">
        <v>28.138999999999999</v>
      </c>
      <c r="Z74" s="108">
        <v>29.588000000000005</v>
      </c>
      <c r="AA74" s="108">
        <v>33.317999999999998</v>
      </c>
      <c r="AB74" s="108">
        <v>34.451999999999998</v>
      </c>
      <c r="AC74" s="108">
        <v>36.711000000000006</v>
      </c>
      <c r="AD74" s="108">
        <v>38.463999999999992</v>
      </c>
      <c r="AE74" s="108">
        <v>40.820999999999991</v>
      </c>
      <c r="AF74" s="108">
        <v>45.16</v>
      </c>
      <c r="AG74" s="108">
        <v>44.915999999999997</v>
      </c>
      <c r="AH74" s="108">
        <v>48.727999999999994</v>
      </c>
      <c r="AI74" s="108">
        <v>45.576999999999998</v>
      </c>
      <c r="AJ74" s="108">
        <v>48.879000000000005</v>
      </c>
      <c r="AK74" s="108">
        <v>53.890641184668503</v>
      </c>
      <c r="AL74" s="108">
        <v>55.698318495239221</v>
      </c>
      <c r="AM74" s="108">
        <v>57.04504425865187</v>
      </c>
      <c r="AN74" s="108">
        <v>58.196769191447153</v>
      </c>
      <c r="AO74" s="108">
        <v>61.616887115947335</v>
      </c>
      <c r="AP74" s="108">
        <v>61.378138456013659</v>
      </c>
      <c r="AQ74" s="108">
        <v>59.470016341227506</v>
      </c>
      <c r="AR74" s="108">
        <v>60.292229131698612</v>
      </c>
      <c r="AS74" s="108">
        <v>61.923895339733178</v>
      </c>
      <c r="AT74" s="27">
        <v>62.010488398852146</v>
      </c>
      <c r="AU74" s="102">
        <v>4.1419359481469353E-3</v>
      </c>
      <c r="AV74" s="102">
        <v>1.5973519215529274E-2</v>
      </c>
    </row>
    <row r="75" spans="1:48">
      <c r="A75" t="s">
        <v>216</v>
      </c>
      <c r="B75" s="108">
        <v>87.881</v>
      </c>
      <c r="C75" s="108">
        <v>99.988</v>
      </c>
      <c r="D75" s="108">
        <v>122.901</v>
      </c>
      <c r="E75" s="108">
        <v>142.66499999999999</v>
      </c>
      <c r="F75" s="108">
        <v>168.98500000000001</v>
      </c>
      <c r="G75" s="108">
        <v>199.14500000000001</v>
      </c>
      <c r="H75" s="108">
        <v>219.66899999999998</v>
      </c>
      <c r="I75" s="108">
        <v>234.36199999999999</v>
      </c>
      <c r="J75" s="108">
        <v>269.07100000000003</v>
      </c>
      <c r="K75" s="108">
        <v>258.94799999999998</v>
      </c>
      <c r="L75" s="108">
        <v>244.01400000000001</v>
      </c>
      <c r="M75" s="108">
        <v>253.471</v>
      </c>
      <c r="N75" s="108">
        <v>260.37599999999998</v>
      </c>
      <c r="O75" s="108">
        <v>262.666</v>
      </c>
      <c r="P75" s="108">
        <v>265.11</v>
      </c>
      <c r="Q75" s="108">
        <v>237.67899999999997</v>
      </c>
      <c r="R75" s="108">
        <v>223.935</v>
      </c>
      <c r="S75" s="108">
        <v>207.82</v>
      </c>
      <c r="T75" s="108">
        <v>207.18900000000002</v>
      </c>
      <c r="U75" s="108">
        <v>217.95400000000004</v>
      </c>
      <c r="V75" s="108">
        <v>206.34100000000001</v>
      </c>
      <c r="W75" s="108">
        <v>208.48799999999997</v>
      </c>
      <c r="X75" s="108">
        <v>209.28099999999998</v>
      </c>
      <c r="Y75" s="108">
        <v>224.68800000000002</v>
      </c>
      <c r="Z75" s="108">
        <v>232.89500000000001</v>
      </c>
      <c r="AA75" s="108">
        <v>247.71664507282242</v>
      </c>
      <c r="AB75" s="108">
        <v>252.12453345134972</v>
      </c>
      <c r="AC75" s="108">
        <v>257.5157629399954</v>
      </c>
      <c r="AD75" s="108">
        <v>251.93372724067194</v>
      </c>
      <c r="AE75" s="108">
        <v>267.43582022618762</v>
      </c>
      <c r="AF75" s="108">
        <v>267.58403213761233</v>
      </c>
      <c r="AG75" s="108">
        <v>268.81793692060529</v>
      </c>
      <c r="AH75" s="108">
        <v>265.04153161574527</v>
      </c>
      <c r="AI75" s="108">
        <v>253.60974827508826</v>
      </c>
      <c r="AJ75" s="108">
        <v>257.31405024031824</v>
      </c>
      <c r="AK75" s="108">
        <v>255.45816218506766</v>
      </c>
      <c r="AL75" s="108">
        <v>247.5358282543493</v>
      </c>
      <c r="AM75" s="108">
        <v>243.55869976149947</v>
      </c>
      <c r="AN75" s="108">
        <v>248.90175419637612</v>
      </c>
      <c r="AO75" s="108">
        <v>241.14659046375772</v>
      </c>
      <c r="AP75" s="108">
        <v>244.11923958597069</v>
      </c>
      <c r="AQ75" s="108">
        <v>237.4757141107271</v>
      </c>
      <c r="AR75" s="108">
        <v>229.30738965339842</v>
      </c>
      <c r="AS75" s="108">
        <v>221.85390003411942</v>
      </c>
      <c r="AT75" s="27">
        <v>197.58188392855195</v>
      </c>
      <c r="AU75" s="102">
        <v>-0.10696542126136444</v>
      </c>
      <c r="AV75" s="102">
        <v>5.0895874247486497E-2</v>
      </c>
    </row>
    <row r="76" spans="1:48">
      <c r="A76" t="s">
        <v>129</v>
      </c>
      <c r="B76" s="108">
        <v>1.9969999999999999</v>
      </c>
      <c r="C76" s="108">
        <v>2.367</v>
      </c>
      <c r="D76" s="108">
        <v>2.4180000000000001</v>
      </c>
      <c r="E76" s="108">
        <v>2.4500000000000002</v>
      </c>
      <c r="F76" s="108">
        <v>2.532</v>
      </c>
      <c r="G76" s="108">
        <v>2.8519999999999994</v>
      </c>
      <c r="H76" s="108">
        <v>3.1259999999999999</v>
      </c>
      <c r="I76" s="108">
        <v>3.5390000000000001</v>
      </c>
      <c r="J76" s="108">
        <v>4.0549999999999997</v>
      </c>
      <c r="K76" s="108">
        <v>4.101</v>
      </c>
      <c r="L76" s="108">
        <v>4.4880000000000004</v>
      </c>
      <c r="M76" s="108">
        <v>4.8849999999999998</v>
      </c>
      <c r="N76" s="108">
        <v>5.4850000000000003</v>
      </c>
      <c r="O76" s="108">
        <v>5.9960000000000004</v>
      </c>
      <c r="P76" s="108">
        <v>7.2149999999999999</v>
      </c>
      <c r="Q76" s="108">
        <v>8.0559999999999992</v>
      </c>
      <c r="R76" s="108">
        <v>8.3879999999999981</v>
      </c>
      <c r="S76" s="108">
        <v>9.0169999999999995</v>
      </c>
      <c r="T76" s="108">
        <v>9.6140000000000008</v>
      </c>
      <c r="U76" s="108">
        <v>9.3789999999999996</v>
      </c>
      <c r="V76" s="108">
        <v>9.3559999999999999</v>
      </c>
      <c r="W76" s="108">
        <v>9.3650000000000002</v>
      </c>
      <c r="X76" s="108">
        <v>9.5549999999999997</v>
      </c>
      <c r="Y76" s="108">
        <v>10.06</v>
      </c>
      <c r="Z76" s="108">
        <v>10.903</v>
      </c>
      <c r="AA76" s="108">
        <v>13.003999999999998</v>
      </c>
      <c r="AB76" s="108">
        <v>13.882999999999999</v>
      </c>
      <c r="AC76" s="108">
        <v>13.996755701492537</v>
      </c>
      <c r="AD76" s="108">
        <v>15.489673323383085</v>
      </c>
      <c r="AE76" s="108">
        <v>17.53755</v>
      </c>
      <c r="AF76" s="108">
        <v>18.011029492537315</v>
      </c>
      <c r="AG76" s="108">
        <v>19.120419570149256</v>
      </c>
      <c r="AH76" s="108">
        <v>20.243987890547263</v>
      </c>
      <c r="AI76" s="108">
        <v>18.796220925373134</v>
      </c>
      <c r="AJ76" s="108">
        <v>20.094223402985076</v>
      </c>
      <c r="AK76" s="108">
        <v>20.105636441791045</v>
      </c>
      <c r="AL76" s="108">
        <v>20.302107323383087</v>
      </c>
      <c r="AM76" s="108">
        <v>22.093847462686568</v>
      </c>
      <c r="AN76" s="108">
        <v>21.74983406965174</v>
      </c>
      <c r="AO76" s="108">
        <v>22.365593929742758</v>
      </c>
      <c r="AP76" s="108">
        <v>21.533008190444242</v>
      </c>
      <c r="AQ76" s="108">
        <v>21.02481478434461</v>
      </c>
      <c r="AR76" s="108">
        <v>22.03815442854351</v>
      </c>
      <c r="AS76" s="108">
        <v>21.81847639768306</v>
      </c>
      <c r="AT76" s="27">
        <v>21.407580801546086</v>
      </c>
      <c r="AU76" s="102">
        <v>-1.6144330310285837E-2</v>
      </c>
      <c r="AV76" s="102">
        <v>5.5144607327076269E-3</v>
      </c>
    </row>
    <row r="77" spans="1:48">
      <c r="A77" t="s">
        <v>217</v>
      </c>
      <c r="B77" s="108">
        <v>2.718</v>
      </c>
      <c r="C77" s="108">
        <v>3.0139999999999998</v>
      </c>
      <c r="D77" s="108">
        <v>3.17</v>
      </c>
      <c r="E77" s="108">
        <v>3.2530000000000001</v>
      </c>
      <c r="F77" s="108">
        <v>3.3780000000000001</v>
      </c>
      <c r="G77" s="108">
        <v>3.9750000000000001</v>
      </c>
      <c r="H77" s="108">
        <v>4.1030000000000006</v>
      </c>
      <c r="I77" s="108">
        <v>4.4169999999999998</v>
      </c>
      <c r="J77" s="108">
        <v>4.6790000000000003</v>
      </c>
      <c r="K77" s="108">
        <v>4.4550600000000005</v>
      </c>
      <c r="L77" s="108">
        <v>4.28477</v>
      </c>
      <c r="M77" s="108">
        <v>4.4177799999999987</v>
      </c>
      <c r="N77" s="108">
        <v>4.4237400000000004</v>
      </c>
      <c r="O77" s="108">
        <v>4.1960499999999987</v>
      </c>
      <c r="P77" s="108">
        <v>4.2399500000000003</v>
      </c>
      <c r="Q77" s="108">
        <v>4.1084500000000004</v>
      </c>
      <c r="R77" s="108">
        <v>3.8922600000000003</v>
      </c>
      <c r="S77" s="108">
        <v>3.8793799999999998</v>
      </c>
      <c r="T77" s="108">
        <v>3.7137000000000002</v>
      </c>
      <c r="U77" s="108">
        <v>3.7435800000000001</v>
      </c>
      <c r="V77" s="108">
        <v>3.60134</v>
      </c>
      <c r="W77" s="108">
        <v>3.63584</v>
      </c>
      <c r="X77" s="108">
        <v>3.8214600000000005</v>
      </c>
      <c r="Y77" s="108">
        <v>3.9647900000000003</v>
      </c>
      <c r="Z77" s="108">
        <v>4.1659999999999995</v>
      </c>
      <c r="AA77" s="108">
        <v>4.7627700000000006</v>
      </c>
      <c r="AB77" s="108">
        <v>4.5822399999999996</v>
      </c>
      <c r="AC77" s="108">
        <v>4.72316</v>
      </c>
      <c r="AD77" s="108">
        <v>4.5659700000000001</v>
      </c>
      <c r="AE77" s="108">
        <v>5.2710499999999998</v>
      </c>
      <c r="AF77" s="108">
        <v>5.668540000000001</v>
      </c>
      <c r="AG77" s="108">
        <v>5.58019</v>
      </c>
      <c r="AH77" s="108">
        <v>5.9623899999999992</v>
      </c>
      <c r="AI77" s="108">
        <v>5.99404</v>
      </c>
      <c r="AJ77" s="108">
        <v>6.041170000000001</v>
      </c>
      <c r="AK77" s="108">
        <v>6.1625100000000019</v>
      </c>
      <c r="AL77" s="108">
        <v>6.1793200000000006</v>
      </c>
      <c r="AM77" s="108">
        <v>6.4404400000000006</v>
      </c>
      <c r="AN77" s="108">
        <v>6.9173100000000005</v>
      </c>
      <c r="AO77" s="108">
        <v>6.8997299999999999</v>
      </c>
      <c r="AP77" s="108">
        <v>7.1171499999999996</v>
      </c>
      <c r="AQ77" s="108">
        <v>7.2272000000000007</v>
      </c>
      <c r="AR77" s="108">
        <v>7.2188500000000007</v>
      </c>
      <c r="AS77" s="108">
        <v>7.27508</v>
      </c>
      <c r="AT77" s="27">
        <v>6.8462700000000005</v>
      </c>
      <c r="AU77" s="102">
        <v>-5.6364066909286192E-2</v>
      </c>
      <c r="AV77" s="102">
        <v>1.7635569114744453E-3</v>
      </c>
    </row>
    <row r="78" spans="1:48">
      <c r="A78" t="s">
        <v>218</v>
      </c>
      <c r="B78" s="108">
        <v>3.7769999999999992</v>
      </c>
      <c r="C78" s="108">
        <v>3.8779999999999992</v>
      </c>
      <c r="D78" s="108">
        <v>4.335</v>
      </c>
      <c r="E78" s="108">
        <v>4.9359999999999991</v>
      </c>
      <c r="F78" s="108">
        <v>4.6319999999999997</v>
      </c>
      <c r="G78" s="108">
        <v>4.5809999999999995</v>
      </c>
      <c r="H78" s="108">
        <v>4.29</v>
      </c>
      <c r="I78" s="108">
        <v>3.5539999999999989</v>
      </c>
      <c r="J78" s="108">
        <v>3.641</v>
      </c>
      <c r="K78" s="108">
        <v>3.9209999999999998</v>
      </c>
      <c r="L78" s="108">
        <v>4.0659999999999998</v>
      </c>
      <c r="M78" s="108">
        <v>4.0609999999999991</v>
      </c>
      <c r="N78" s="108">
        <v>4.2699999999999996</v>
      </c>
      <c r="O78" s="108">
        <v>4.5490000000000004</v>
      </c>
      <c r="P78" s="108">
        <v>4.8439999999999994</v>
      </c>
      <c r="Q78" s="108">
        <v>5.0730000000000004</v>
      </c>
      <c r="R78" s="108">
        <v>5.3879999999999999</v>
      </c>
      <c r="S78" s="108">
        <v>5.9749999999999996</v>
      </c>
      <c r="T78" s="108">
        <v>6.5889999999999995</v>
      </c>
      <c r="U78" s="108">
        <v>7.1449999999999996</v>
      </c>
      <c r="V78" s="108">
        <v>7.6659999999999995</v>
      </c>
      <c r="W78" s="108">
        <v>8.229000000000001</v>
      </c>
      <c r="X78" s="108">
        <v>8.9190000000000005</v>
      </c>
      <c r="Y78" s="108">
        <v>9.5969999999999995</v>
      </c>
      <c r="Z78" s="108">
        <v>10.250999999999998</v>
      </c>
      <c r="AA78" s="108">
        <v>10.732999999999999</v>
      </c>
      <c r="AB78" s="108">
        <v>11.356999999999999</v>
      </c>
      <c r="AC78" s="108">
        <v>12.404999999999999</v>
      </c>
      <c r="AD78" s="108">
        <v>13.522999999999996</v>
      </c>
      <c r="AE78" s="108">
        <v>14.526</v>
      </c>
      <c r="AF78" s="108">
        <v>15.752999999999997</v>
      </c>
      <c r="AG78" s="108">
        <v>16.552</v>
      </c>
      <c r="AH78" s="108">
        <v>17.010000000000002</v>
      </c>
      <c r="AI78" s="108">
        <v>17.558</v>
      </c>
      <c r="AJ78" s="108">
        <v>18.197999999999997</v>
      </c>
      <c r="AK78" s="108">
        <v>18.760000000000002</v>
      </c>
      <c r="AL78" s="108">
        <v>18.347999999999999</v>
      </c>
      <c r="AM78" s="108">
        <v>17.852</v>
      </c>
      <c r="AN78" s="108">
        <v>15.823999999999998</v>
      </c>
      <c r="AO78" s="108">
        <v>15.994</v>
      </c>
      <c r="AP78" s="108">
        <v>15.2588001995</v>
      </c>
      <c r="AQ78" s="108">
        <v>17.567181357999999</v>
      </c>
      <c r="AR78" s="108">
        <v>19.183774780300002</v>
      </c>
      <c r="AS78" s="108">
        <v>19.280189613900003</v>
      </c>
      <c r="AT78" s="27">
        <v>20.601733898166998</v>
      </c>
      <c r="AU78" s="102">
        <v>7.1471672137698228E-2</v>
      </c>
      <c r="AV78" s="102">
        <v>5.3068795423595293E-3</v>
      </c>
    </row>
    <row r="79" spans="1:48">
      <c r="A79" t="s">
        <v>219</v>
      </c>
      <c r="B79" s="108">
        <v>4.1760000000000002</v>
      </c>
      <c r="C79" s="108">
        <v>4.5560000000000009</v>
      </c>
      <c r="D79" s="108">
        <v>5.1449999999999996</v>
      </c>
      <c r="E79" s="108">
        <v>5.883</v>
      </c>
      <c r="F79" s="108">
        <v>6.3029999999999999</v>
      </c>
      <c r="G79" s="108">
        <v>7.1829999999999998</v>
      </c>
      <c r="H79" s="108">
        <v>8.3190000000000008</v>
      </c>
      <c r="I79" s="108">
        <v>8.1639999999999997</v>
      </c>
      <c r="J79" s="108">
        <v>9.5969999999999995</v>
      </c>
      <c r="K79" s="108">
        <v>8.9769999999999985</v>
      </c>
      <c r="L79" s="108">
        <v>9.6840000000000011</v>
      </c>
      <c r="M79" s="108">
        <v>9.9540000000000006</v>
      </c>
      <c r="N79" s="108">
        <v>10.89</v>
      </c>
      <c r="O79" s="108">
        <v>11.222999999999999</v>
      </c>
      <c r="P79" s="108">
        <v>11.589</v>
      </c>
      <c r="Q79" s="108">
        <v>10.881</v>
      </c>
      <c r="R79" s="108">
        <v>10.225</v>
      </c>
      <c r="S79" s="108">
        <v>9.8410000000000011</v>
      </c>
      <c r="T79" s="108">
        <v>10.29</v>
      </c>
      <c r="U79" s="108">
        <v>8.3960000000000008</v>
      </c>
      <c r="V79" s="108">
        <v>7.4450000000000003</v>
      </c>
      <c r="W79" s="108">
        <v>7.83</v>
      </c>
      <c r="X79" s="108">
        <v>9.1029999999999998</v>
      </c>
      <c r="Y79" s="108">
        <v>9.8080000000000016</v>
      </c>
      <c r="Z79" s="108">
        <v>10.998999999999999</v>
      </c>
      <c r="AA79" s="108">
        <v>11.486000000000001</v>
      </c>
      <c r="AB79" s="108">
        <v>11.125</v>
      </c>
      <c r="AC79" s="108">
        <v>13.68</v>
      </c>
      <c r="AD79" s="108">
        <v>14.085000000000001</v>
      </c>
      <c r="AE79" s="108">
        <v>14.896000000000004</v>
      </c>
      <c r="AF79" s="108">
        <v>16.795999999999999</v>
      </c>
      <c r="AG79" s="108">
        <v>17.535</v>
      </c>
      <c r="AH79" s="108">
        <v>18.842000000000002</v>
      </c>
      <c r="AI79" s="108">
        <v>19.053999999999998</v>
      </c>
      <c r="AJ79" s="108">
        <v>18.02</v>
      </c>
      <c r="AK79" s="108">
        <v>16.576000000000001</v>
      </c>
      <c r="AL79" s="108">
        <v>16.484999999999999</v>
      </c>
      <c r="AM79" s="108">
        <v>15.542753731343284</v>
      </c>
      <c r="AN79" s="108">
        <v>15.49271751243781</v>
      </c>
      <c r="AO79" s="108">
        <v>15.912556242695757</v>
      </c>
      <c r="AP79" s="108">
        <v>14.772991584227199</v>
      </c>
      <c r="AQ79" s="108">
        <v>13.258404136396992</v>
      </c>
      <c r="AR79" s="108">
        <v>13.961141838028558</v>
      </c>
      <c r="AS79" s="108">
        <v>12.214147497860976</v>
      </c>
      <c r="AT79" s="27">
        <v>12.148998377098406</v>
      </c>
      <c r="AU79" s="102">
        <v>-2.608793917676766E-3</v>
      </c>
      <c r="AV79" s="102">
        <v>3.1295070243247364E-3</v>
      </c>
    </row>
    <row r="80" spans="1:48">
      <c r="A80" t="s">
        <v>220</v>
      </c>
      <c r="B80" s="108">
        <v>3.8290000000000002</v>
      </c>
      <c r="C80" s="108">
        <v>4.4719999999999995</v>
      </c>
      <c r="D80" s="108">
        <v>5.61</v>
      </c>
      <c r="E80" s="108">
        <v>7.0049999999999999</v>
      </c>
      <c r="F80" s="108">
        <v>6.878000000000001</v>
      </c>
      <c r="G80" s="108">
        <v>7.524</v>
      </c>
      <c r="H80" s="108">
        <v>6.62</v>
      </c>
      <c r="I80" s="108">
        <v>8.25</v>
      </c>
      <c r="J80" s="108">
        <v>7.7089999999999996</v>
      </c>
      <c r="K80" s="108">
        <v>7.5990000000000002</v>
      </c>
      <c r="L80" s="108">
        <v>7.4119999999999999</v>
      </c>
      <c r="M80" s="108">
        <v>8.7170000000000005</v>
      </c>
      <c r="N80" s="108">
        <v>8.6920000000000002</v>
      </c>
      <c r="O80" s="108">
        <v>8.9049999999999994</v>
      </c>
      <c r="P80" s="108">
        <v>9.5920000000000005</v>
      </c>
      <c r="Q80" s="108">
        <v>9.5090000000000003</v>
      </c>
      <c r="R80" s="108">
        <v>10.925999999999998</v>
      </c>
      <c r="S80" s="108">
        <v>10.657999999999999</v>
      </c>
      <c r="T80" s="108">
        <v>11.248000000000001</v>
      </c>
      <c r="U80" s="108">
        <v>11.900999999999998</v>
      </c>
      <c r="V80" s="108">
        <v>12.04</v>
      </c>
      <c r="W80" s="108">
        <v>14.174000000000001</v>
      </c>
      <c r="X80" s="108">
        <v>14.744999999999999</v>
      </c>
      <c r="Y80" s="108">
        <v>17.086000000000002</v>
      </c>
      <c r="Z80" s="108">
        <v>19.514000000000003</v>
      </c>
      <c r="AA80" s="108">
        <v>23.251999999999999</v>
      </c>
      <c r="AB80" s="108">
        <v>23.689000000000004</v>
      </c>
      <c r="AC80" s="108">
        <v>24.698</v>
      </c>
      <c r="AD80" s="108">
        <v>26.74</v>
      </c>
      <c r="AE80" s="108">
        <v>30.638999999999999</v>
      </c>
      <c r="AF80" s="108">
        <v>31.963000000000001</v>
      </c>
      <c r="AG80" s="108">
        <v>30.271999999999998</v>
      </c>
      <c r="AH80" s="108">
        <v>32.406999999999996</v>
      </c>
      <c r="AI80" s="108">
        <v>33.299999999999997</v>
      </c>
      <c r="AJ80" s="108">
        <v>31.562999999999999</v>
      </c>
      <c r="AK80" s="108">
        <v>33.466999999999999</v>
      </c>
      <c r="AL80" s="108">
        <v>36.423999999999992</v>
      </c>
      <c r="AM80" s="108">
        <v>35.504000000000005</v>
      </c>
      <c r="AN80" s="108">
        <v>33.927999999999997</v>
      </c>
      <c r="AO80" s="108">
        <v>38.145000000000003</v>
      </c>
      <c r="AP80" s="108">
        <v>40.86</v>
      </c>
      <c r="AQ80" s="108">
        <v>44.036543000000002</v>
      </c>
      <c r="AR80" s="108">
        <v>47.416640000000001</v>
      </c>
      <c r="AS80" s="108">
        <v>50.445808651552937</v>
      </c>
      <c r="AT80" s="27">
        <v>52.062707692958348</v>
      </c>
      <c r="AU80" s="102">
        <v>3.4879738153913431E-2</v>
      </c>
      <c r="AV80" s="102">
        <v>1.3411032282102584E-2</v>
      </c>
    </row>
    <row r="81" spans="1:48">
      <c r="A81" t="s">
        <v>221</v>
      </c>
      <c r="B81" s="108">
        <v>1.2869999999999999</v>
      </c>
      <c r="C81" s="108">
        <v>1.927</v>
      </c>
      <c r="D81" s="108">
        <v>3.3420000000000005</v>
      </c>
      <c r="E81" s="108">
        <v>4.9420000000000002</v>
      </c>
      <c r="F81" s="108">
        <v>6.7089999999999996</v>
      </c>
      <c r="G81" s="108">
        <v>8.3800000000000008</v>
      </c>
      <c r="H81" s="108">
        <v>9.4609999999999985</v>
      </c>
      <c r="I81" s="108">
        <v>9.8759999999999994</v>
      </c>
      <c r="J81" s="108">
        <v>12.157999999999999</v>
      </c>
      <c r="K81" s="108">
        <v>12.55</v>
      </c>
      <c r="L81" s="108">
        <v>14.194000000000001</v>
      </c>
      <c r="M81" s="108">
        <v>15.949</v>
      </c>
      <c r="N81" s="108">
        <v>18.984000000000002</v>
      </c>
      <c r="O81" s="108">
        <v>21.671999999999997</v>
      </c>
      <c r="P81" s="108">
        <v>24.367000000000001</v>
      </c>
      <c r="Q81" s="108">
        <v>24.122999999999998</v>
      </c>
      <c r="R81" s="108">
        <v>23.872</v>
      </c>
      <c r="S81" s="108">
        <v>23.683</v>
      </c>
      <c r="T81" s="108">
        <v>24.710999999999999</v>
      </c>
      <c r="U81" s="108">
        <v>24.77</v>
      </c>
      <c r="V81" s="108">
        <v>26.081000000000003</v>
      </c>
      <c r="W81" s="108">
        <v>28.352000000000004</v>
      </c>
      <c r="X81" s="108">
        <v>29.768000000000001</v>
      </c>
      <c r="Y81" s="108">
        <v>35.644000000000005</v>
      </c>
      <c r="Z81" s="108">
        <v>40.958999999999996</v>
      </c>
      <c r="AA81" s="108">
        <v>49.527000000000001</v>
      </c>
      <c r="AB81" s="108">
        <v>59.89</v>
      </c>
      <c r="AC81" s="108">
        <v>72.31</v>
      </c>
      <c r="AD81" s="108">
        <v>79.307000000000016</v>
      </c>
      <c r="AE81" s="108">
        <v>86.997</v>
      </c>
      <c r="AF81" s="108">
        <v>94.844999999999999</v>
      </c>
      <c r="AG81" s="108">
        <v>101.435</v>
      </c>
      <c r="AH81" s="108">
        <v>111.352</v>
      </c>
      <c r="AI81" s="108">
        <v>93.91</v>
      </c>
      <c r="AJ81" s="108">
        <v>100.70300000000002</v>
      </c>
      <c r="AK81" s="108">
        <v>103.16200000000002</v>
      </c>
      <c r="AL81" s="108">
        <v>103.10900000000001</v>
      </c>
      <c r="AM81" s="108">
        <v>104.67100000000001</v>
      </c>
      <c r="AN81" s="108">
        <v>105.604</v>
      </c>
      <c r="AO81" s="108">
        <v>104.92482328689766</v>
      </c>
      <c r="AP81" s="108">
        <v>105.41149503001661</v>
      </c>
      <c r="AQ81" s="108">
        <v>105.53022639605366</v>
      </c>
      <c r="AR81" s="108">
        <v>108.26288343044358</v>
      </c>
      <c r="AS81" s="108">
        <v>103.10299669599046</v>
      </c>
      <c r="AT81" s="27">
        <v>104.31929835677488</v>
      </c>
      <c r="AU81" s="102">
        <v>1.4569003867864527E-2</v>
      </c>
      <c r="AV81" s="102">
        <v>2.6872007621267503E-2</v>
      </c>
    </row>
    <row r="82" spans="1:48">
      <c r="A82" t="s">
        <v>222</v>
      </c>
      <c r="B82" s="108">
        <v>2.1640000000000001</v>
      </c>
      <c r="C82" s="108">
        <v>2.5640000000000001</v>
      </c>
      <c r="D82" s="108">
        <v>3.05</v>
      </c>
      <c r="E82" s="108">
        <v>3.6430000000000002</v>
      </c>
      <c r="F82" s="108">
        <v>4.3689999999999998</v>
      </c>
      <c r="G82" s="108">
        <v>5.2540000000000004</v>
      </c>
      <c r="H82" s="108">
        <v>7.5220000000000002</v>
      </c>
      <c r="I82" s="108">
        <v>8.1479999999999997</v>
      </c>
      <c r="J82" s="108">
        <v>10.333</v>
      </c>
      <c r="K82" s="108">
        <v>9.3730000000000011</v>
      </c>
      <c r="L82" s="108">
        <v>10.806000000000001</v>
      </c>
      <c r="M82" s="108">
        <v>13.788</v>
      </c>
      <c r="N82" s="108">
        <v>15.391000000000002</v>
      </c>
      <c r="O82" s="108">
        <v>17.856999999999999</v>
      </c>
      <c r="P82" s="108">
        <v>18.007000000000001</v>
      </c>
      <c r="Q82" s="108">
        <v>19.683000000000003</v>
      </c>
      <c r="R82" s="108">
        <v>18.02</v>
      </c>
      <c r="S82" s="108">
        <v>17.426000000000002</v>
      </c>
      <c r="T82" s="108">
        <v>17.323</v>
      </c>
      <c r="U82" s="108">
        <v>17.132000000000001</v>
      </c>
      <c r="V82" s="108">
        <v>16.905999999999995</v>
      </c>
      <c r="W82" s="108">
        <v>18.95</v>
      </c>
      <c r="X82" s="108">
        <v>19.867000000000001</v>
      </c>
      <c r="Y82" s="108">
        <v>23.215</v>
      </c>
      <c r="Z82" s="108">
        <v>26.044</v>
      </c>
      <c r="AA82" s="108">
        <v>28.153902172159267</v>
      </c>
      <c r="AB82" s="108">
        <v>28.251702461246612</v>
      </c>
      <c r="AC82" s="108">
        <v>29.742565117137485</v>
      </c>
      <c r="AD82" s="108">
        <v>31.564726706485459</v>
      </c>
      <c r="AE82" s="108">
        <v>33.777209720925889</v>
      </c>
      <c r="AF82" s="108">
        <v>36.43104528700318</v>
      </c>
      <c r="AG82" s="108">
        <v>36.196961162234096</v>
      </c>
      <c r="AH82" s="108">
        <v>38.254687924468442</v>
      </c>
      <c r="AI82" s="108">
        <v>39.059474668249955</v>
      </c>
      <c r="AJ82" s="108">
        <v>47.193613114592871</v>
      </c>
      <c r="AK82" s="108">
        <v>49.133936746603425</v>
      </c>
      <c r="AL82" s="108">
        <v>47.441797479161146</v>
      </c>
      <c r="AM82" s="108">
        <v>47.619319767183775</v>
      </c>
      <c r="AN82" s="108">
        <v>50.861827218265994</v>
      </c>
      <c r="AO82" s="108">
        <v>51.329939164419876</v>
      </c>
      <c r="AP82" s="108">
        <v>51.348919769470832</v>
      </c>
      <c r="AQ82" s="108">
        <v>51.703823053917311</v>
      </c>
      <c r="AR82" s="108">
        <v>52.499752195105636</v>
      </c>
      <c r="AS82" s="108">
        <v>48.326666288793803</v>
      </c>
      <c r="AT82" s="27">
        <v>46.608878629213486</v>
      </c>
      <c r="AU82" s="102">
        <v>-3.2902995877884034E-2</v>
      </c>
      <c r="AV82" s="102">
        <v>1.2006159564642207E-2</v>
      </c>
    </row>
    <row r="83" spans="1:48">
      <c r="A83" t="s">
        <v>124</v>
      </c>
      <c r="B83" s="108">
        <v>2.2999999999999998</v>
      </c>
      <c r="C83" s="108">
        <v>2.7189999999999999</v>
      </c>
      <c r="D83" s="108">
        <v>3.0229999999999997</v>
      </c>
      <c r="E83" s="108">
        <v>3.9929999999999994</v>
      </c>
      <c r="F83" s="108">
        <v>4.33</v>
      </c>
      <c r="G83" s="108">
        <v>5.0529999999999999</v>
      </c>
      <c r="H83" s="108">
        <v>5.6259999999999994</v>
      </c>
      <c r="I83" s="108">
        <v>7.08</v>
      </c>
      <c r="J83" s="108">
        <v>7.4989999999999988</v>
      </c>
      <c r="K83" s="108">
        <v>7.6550000000000002</v>
      </c>
      <c r="L83" s="108">
        <v>8.25</v>
      </c>
      <c r="M83" s="108">
        <v>8.6969999999999992</v>
      </c>
      <c r="N83" s="108">
        <v>9.7789999999999999</v>
      </c>
      <c r="O83" s="108">
        <v>10.978999999999999</v>
      </c>
      <c r="P83" s="108">
        <v>11.100999999999999</v>
      </c>
      <c r="Q83" s="108">
        <v>11.581999999999999</v>
      </c>
      <c r="R83" s="108">
        <v>11.042000000000002</v>
      </c>
      <c r="S83" s="108">
        <v>9.9969999999999999</v>
      </c>
      <c r="T83" s="108">
        <v>11.196</v>
      </c>
      <c r="U83" s="108">
        <v>11.648</v>
      </c>
      <c r="V83" s="108">
        <v>11.023000000000001</v>
      </c>
      <c r="W83" s="108">
        <v>11.32</v>
      </c>
      <c r="X83" s="108">
        <v>12.775</v>
      </c>
      <c r="Y83" s="108">
        <v>14.466000000000003</v>
      </c>
      <c r="Z83" s="108">
        <v>17.006999999999998</v>
      </c>
      <c r="AA83" s="108">
        <v>19.645</v>
      </c>
      <c r="AB83" s="108">
        <v>21.51947058823529</v>
      </c>
      <c r="AC83" s="108">
        <v>23.576000000000001</v>
      </c>
      <c r="AD83" s="108">
        <v>26.841823529411762</v>
      </c>
      <c r="AE83" s="108">
        <v>30.067294117647059</v>
      </c>
      <c r="AF83" s="108">
        <v>34.958882352941174</v>
      </c>
      <c r="AG83" s="108">
        <v>37.427035294117644</v>
      </c>
      <c r="AH83" s="108">
        <v>38.537352941176472</v>
      </c>
      <c r="AI83" s="108">
        <v>36.04082352941176</v>
      </c>
      <c r="AJ83" s="108">
        <v>37.247588235294124</v>
      </c>
      <c r="AK83" s="108">
        <v>36.684764705882344</v>
      </c>
      <c r="AL83" s="108">
        <v>35.438411764705876</v>
      </c>
      <c r="AM83" s="108">
        <v>38.315823529411773</v>
      </c>
      <c r="AN83" s="108">
        <v>40.867058823529412</v>
      </c>
      <c r="AO83" s="108">
        <v>45.262411764705881</v>
      </c>
      <c r="AP83" s="108">
        <v>46.946605386416863</v>
      </c>
      <c r="AQ83" s="108">
        <v>46.217754008954408</v>
      </c>
      <c r="AR83" s="108">
        <v>45.066753558203615</v>
      </c>
      <c r="AS83" s="108">
        <v>43.587712525865548</v>
      </c>
      <c r="AT83" s="27">
        <v>44.194773210877258</v>
      </c>
      <c r="AU83" s="102">
        <v>1.6705218357590423E-2</v>
      </c>
      <c r="AV83" s="102">
        <v>1.1384300903570593E-2</v>
      </c>
    </row>
    <row r="84" spans="1:48">
      <c r="A84" t="s">
        <v>75</v>
      </c>
      <c r="B84" s="108">
        <v>4.5370086389745667</v>
      </c>
      <c r="C84" s="108">
        <v>5.0579145428455679</v>
      </c>
      <c r="D84" s="108">
        <v>5.6267015070026751</v>
      </c>
      <c r="E84" s="108">
        <v>6.0079071016363654</v>
      </c>
      <c r="F84" s="108">
        <v>6.4775649906272186</v>
      </c>
      <c r="G84" s="108">
        <v>6.7078970313348831</v>
      </c>
      <c r="H84" s="108">
        <v>6.4903941114940569</v>
      </c>
      <c r="I84" s="108">
        <v>7.1960772921436433</v>
      </c>
      <c r="J84" s="108">
        <v>7.2503358042746893</v>
      </c>
      <c r="K84" s="108">
        <v>7.4658691031862121</v>
      </c>
      <c r="L84" s="108">
        <v>7.3177944002169015</v>
      </c>
      <c r="M84" s="108">
        <v>7.6078920458036974</v>
      </c>
      <c r="N84" s="108">
        <v>7.8659278491016691</v>
      </c>
      <c r="O84" s="108">
        <v>8.7852290392889589</v>
      </c>
      <c r="P84" s="108">
        <v>9.5728273441853382</v>
      </c>
      <c r="Q84" s="108">
        <v>11.022189851791598</v>
      </c>
      <c r="R84" s="108">
        <v>11.118889272716018</v>
      </c>
      <c r="S84" s="108">
        <v>10.968504201450337</v>
      </c>
      <c r="T84" s="108">
        <v>11.125311270321269</v>
      </c>
      <c r="U84" s="108">
        <v>10.3078761186589</v>
      </c>
      <c r="V84" s="108">
        <v>10.188328625950486</v>
      </c>
      <c r="W84" s="108">
        <v>10.399638177575214</v>
      </c>
      <c r="X84" s="108">
        <v>10.300981215227079</v>
      </c>
      <c r="Y84" s="108">
        <v>10.385611975798009</v>
      </c>
      <c r="Z84" s="108">
        <v>10.359716337697247</v>
      </c>
      <c r="AA84" s="108">
        <v>10.966639898921184</v>
      </c>
      <c r="AB84" s="108">
        <v>10.566140804364821</v>
      </c>
      <c r="AC84" s="108">
        <v>10.870017246169125</v>
      </c>
      <c r="AD84" s="108">
        <v>11.508737467962598</v>
      </c>
      <c r="AE84" s="108">
        <v>12.045920707722475</v>
      </c>
      <c r="AF84" s="108">
        <v>12.795676482916083</v>
      </c>
      <c r="AG84" s="108">
        <v>14.23908724961475</v>
      </c>
      <c r="AH84" s="108">
        <v>14.720109314618741</v>
      </c>
      <c r="AI84" s="108">
        <v>15.532528186755208</v>
      </c>
      <c r="AJ84" s="108">
        <v>15.771870807639713</v>
      </c>
      <c r="AK84" s="108">
        <v>16.847657616242714</v>
      </c>
      <c r="AL84" s="108">
        <v>17.581319267729494</v>
      </c>
      <c r="AM84" s="108">
        <v>17.895490374604098</v>
      </c>
      <c r="AN84" s="108">
        <v>18.518970218485535</v>
      </c>
      <c r="AO84" s="108">
        <v>19.619547719435218</v>
      </c>
      <c r="AP84" s="108">
        <v>20.211542094646596</v>
      </c>
      <c r="AQ84" s="108">
        <v>20.161394244583366</v>
      </c>
      <c r="AR84" s="108">
        <v>21.441778370522542</v>
      </c>
      <c r="AS84" s="108">
        <v>22.323632509481378</v>
      </c>
      <c r="AT84" s="27">
        <v>24.110620139977552</v>
      </c>
      <c r="AU84" s="102">
        <v>8.3008180825559164E-2</v>
      </c>
      <c r="AV84" s="102">
        <v>6.2107469889140171E-3</v>
      </c>
    </row>
    <row r="85" spans="1:48">
      <c r="A85" s="332" t="s">
        <v>108</v>
      </c>
      <c r="B85" s="42">
        <v>163.41000863897455</v>
      </c>
      <c r="C85" s="42">
        <v>185.07991454284556</v>
      </c>
      <c r="D85" s="42">
        <v>215.35670150700273</v>
      </c>
      <c r="E85" s="42">
        <v>247.21890710163638</v>
      </c>
      <c r="F85" s="42">
        <v>287.98956499062712</v>
      </c>
      <c r="G85" s="42">
        <v>333.48589703133496</v>
      </c>
      <c r="H85" s="42">
        <v>371.06039411149402</v>
      </c>
      <c r="I85" s="42">
        <v>399.65607729214344</v>
      </c>
      <c r="J85" s="42">
        <v>456.1283358042748</v>
      </c>
      <c r="K85" s="42">
        <v>454.21492910318614</v>
      </c>
      <c r="L85" s="42">
        <v>451.34656440021689</v>
      </c>
      <c r="M85" s="42">
        <v>482.38867204580373</v>
      </c>
      <c r="N85" s="42">
        <v>507.24166784910159</v>
      </c>
      <c r="O85" s="42">
        <v>530.6102790392888</v>
      </c>
      <c r="P85" s="42">
        <v>543.69077734418522</v>
      </c>
      <c r="Q85" s="42">
        <v>515.41763985179159</v>
      </c>
      <c r="R85" s="42">
        <v>500.75314927271609</v>
      </c>
      <c r="S85" s="42">
        <v>483.24688420145043</v>
      </c>
      <c r="T85" s="42">
        <v>488.00801127032133</v>
      </c>
      <c r="U85" s="42">
        <v>506.26445611865893</v>
      </c>
      <c r="V85" s="42">
        <v>501.83566862595058</v>
      </c>
      <c r="W85" s="42">
        <v>525.01847817757528</v>
      </c>
      <c r="X85" s="42">
        <v>538.98844121522711</v>
      </c>
      <c r="Y85" s="42">
        <v>584.82340197579799</v>
      </c>
      <c r="Z85" s="42">
        <v>621.49071633769722</v>
      </c>
      <c r="AA85" s="42">
        <v>663.123957143903</v>
      </c>
      <c r="AB85" s="42">
        <v>690.9660873051962</v>
      </c>
      <c r="AC85" s="42">
        <v>735.45026100479436</v>
      </c>
      <c r="AD85" s="42">
        <v>765.62385826791478</v>
      </c>
      <c r="AE85" s="42">
        <v>814.6646447724828</v>
      </c>
      <c r="AF85" s="42">
        <v>863.08990575301016</v>
      </c>
      <c r="AG85" s="42">
        <v>895.14703019672129</v>
      </c>
      <c r="AH85" s="42">
        <v>943.29015968655608</v>
      </c>
      <c r="AI85" s="42">
        <v>917.63213558487837</v>
      </c>
      <c r="AJ85" s="42">
        <v>961.54631580083003</v>
      </c>
      <c r="AK85" s="42">
        <v>990.67480888025568</v>
      </c>
      <c r="AL85" s="42">
        <v>993.15640258456801</v>
      </c>
      <c r="AM85" s="42">
        <v>1019.951118885381</v>
      </c>
      <c r="AN85" s="42">
        <v>1056.9151412301937</v>
      </c>
      <c r="AO85" s="42">
        <v>1120.4413581175668</v>
      </c>
      <c r="AP85" s="42">
        <v>1134.593351432728</v>
      </c>
      <c r="AQ85" s="42">
        <v>1152.5242620342381</v>
      </c>
      <c r="AR85" s="42">
        <v>1186.2218110845556</v>
      </c>
      <c r="AS85" s="42">
        <v>1197.4892858622561</v>
      </c>
      <c r="AT85" s="42">
        <v>1206.2300491335352</v>
      </c>
      <c r="AU85" s="334">
        <v>1.005896526518435E-2</v>
      </c>
      <c r="AV85" s="334">
        <v>0.31071741838659672</v>
      </c>
    </row>
    <row r="86" spans="1:4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27"/>
      <c r="AU86" s="102"/>
      <c r="AV86" s="102"/>
    </row>
    <row r="87" spans="1:48" s="225" customFormat="1">
      <c r="A87" s="335" t="s">
        <v>533</v>
      </c>
      <c r="B87" s="336">
        <v>1527.9139109297641</v>
      </c>
      <c r="C87" s="336">
        <v>1642.2539980041897</v>
      </c>
      <c r="D87" s="336">
        <v>1757.8714797060886</v>
      </c>
      <c r="E87" s="336">
        <v>1906.672794623596</v>
      </c>
      <c r="F87" s="336">
        <v>2069.0019544929255</v>
      </c>
      <c r="G87" s="336">
        <v>2246.9837586986523</v>
      </c>
      <c r="H87" s="336">
        <v>2370.962641843545</v>
      </c>
      <c r="I87" s="336">
        <v>2551.6851178409242</v>
      </c>
      <c r="J87" s="336">
        <v>2750.9078965221988</v>
      </c>
      <c r="K87" s="336">
        <v>2709.9770332924286</v>
      </c>
      <c r="L87" s="336">
        <v>2677.0813793731218</v>
      </c>
      <c r="M87" s="336">
        <v>2855.2118832128995</v>
      </c>
      <c r="N87" s="336">
        <v>2949.6921616751783</v>
      </c>
      <c r="O87" s="336">
        <v>3060.6015507496181</v>
      </c>
      <c r="P87" s="336">
        <v>3108.4232767372619</v>
      </c>
      <c r="Q87" s="336">
        <v>2976.7311689666703</v>
      </c>
      <c r="R87" s="336">
        <v>2872.5547178382553</v>
      </c>
      <c r="S87" s="336">
        <v>2779.582098359861</v>
      </c>
      <c r="T87" s="336">
        <v>2760.7044525643869</v>
      </c>
      <c r="U87" s="336">
        <v>2816.6490528160216</v>
      </c>
      <c r="V87" s="336">
        <v>2807.7362019020443</v>
      </c>
      <c r="W87" s="336">
        <v>2896.3303842226674</v>
      </c>
      <c r="X87" s="336">
        <v>2949.744088587714</v>
      </c>
      <c r="Y87" s="336">
        <v>3042.4434526482373</v>
      </c>
      <c r="Z87" s="336">
        <v>3094.2901322256685</v>
      </c>
      <c r="AA87" s="336">
        <v>3150.8566702343401</v>
      </c>
      <c r="AB87" s="336">
        <v>3146.5055788533959</v>
      </c>
      <c r="AC87" s="336">
        <v>3183.9129143886244</v>
      </c>
      <c r="AD87" s="336">
        <v>3158.1275852551939</v>
      </c>
      <c r="AE87" s="336">
        <v>3217.3328683829764</v>
      </c>
      <c r="AF87" s="336">
        <v>3266.0533489871505</v>
      </c>
      <c r="AG87" s="336">
        <v>3344.3691530852402</v>
      </c>
      <c r="AH87" s="336">
        <v>3432.7841520571201</v>
      </c>
      <c r="AI87" s="336">
        <v>3448.0262700280782</v>
      </c>
      <c r="AJ87" s="336">
        <v>3521.5316916304741</v>
      </c>
      <c r="AK87" s="336">
        <v>3562.0830371047032</v>
      </c>
      <c r="AL87" s="336">
        <v>3581.324500356905</v>
      </c>
      <c r="AM87" s="336">
        <v>3615.1968523431569</v>
      </c>
      <c r="AN87" s="336">
        <v>3685.7847175529841</v>
      </c>
      <c r="AO87" s="336">
        <v>3828.1406769619107</v>
      </c>
      <c r="AP87" s="336">
        <v>3877.7931858900038</v>
      </c>
      <c r="AQ87" s="336">
        <v>3916.2351200154835</v>
      </c>
      <c r="AR87" s="336">
        <v>3969.545018015293</v>
      </c>
      <c r="AS87" s="336">
        <v>3959.8657405804374</v>
      </c>
      <c r="AT87" s="341">
        <v>3882.0805585888834</v>
      </c>
      <c r="AU87" s="338">
        <v>-1.6957480188430019E-2</v>
      </c>
      <c r="AV87" s="338">
        <v>1</v>
      </c>
    </row>
    <row r="88" spans="1:48">
      <c r="A88" t="s">
        <v>480</v>
      </c>
      <c r="B88" s="108">
        <v>400.10400000000004</v>
      </c>
      <c r="C88" s="108">
        <v>438.55600000000004</v>
      </c>
      <c r="D88" s="108">
        <v>474.68799999999999</v>
      </c>
      <c r="E88" s="108">
        <v>520.88299999999992</v>
      </c>
      <c r="F88" s="108">
        <v>582.63300000000015</v>
      </c>
      <c r="G88" s="108">
        <v>645.79199999999992</v>
      </c>
      <c r="H88" s="108">
        <v>674.7059999999999</v>
      </c>
      <c r="I88" s="108">
        <v>722.59600000000012</v>
      </c>
      <c r="J88" s="108">
        <v>771.9129999999999</v>
      </c>
      <c r="K88" s="108">
        <v>725.46500000000003</v>
      </c>
      <c r="L88" s="108">
        <v>696.75800000000004</v>
      </c>
      <c r="M88" s="108">
        <v>744.45300000000009</v>
      </c>
      <c r="N88" s="108">
        <v>734.471</v>
      </c>
      <c r="O88" s="108">
        <v>758.7505898522727</v>
      </c>
      <c r="P88" s="108">
        <v>776.66604642250797</v>
      </c>
      <c r="Q88" s="108">
        <v>724.06948129273144</v>
      </c>
      <c r="R88" s="108">
        <v>673.4701828399393</v>
      </c>
      <c r="S88" s="108">
        <v>637.07858699098313</v>
      </c>
      <c r="T88" s="108">
        <v>616.27698315093312</v>
      </c>
      <c r="U88" s="108">
        <v>620.80256260137287</v>
      </c>
      <c r="V88" s="108">
        <v>627.70051114343585</v>
      </c>
      <c r="W88" s="108">
        <v>645.42371910113343</v>
      </c>
      <c r="X88" s="108">
        <v>645.71326319158254</v>
      </c>
      <c r="Y88" s="108">
        <v>651.92939718864443</v>
      </c>
      <c r="Z88" s="108">
        <v>655.52718730200218</v>
      </c>
      <c r="AA88" s="108">
        <v>663.11959350027462</v>
      </c>
      <c r="AB88" s="108">
        <v>667.80357534836855</v>
      </c>
      <c r="AC88" s="108">
        <v>668.689290510717</v>
      </c>
      <c r="AD88" s="108">
        <v>662.22350569905461</v>
      </c>
      <c r="AE88" s="108">
        <v>662.20991577334689</v>
      </c>
      <c r="AF88" s="108">
        <v>671.75678540681179</v>
      </c>
      <c r="AG88" s="108">
        <v>686.93109100338643</v>
      </c>
      <c r="AH88" s="108">
        <v>691.37263556085986</v>
      </c>
      <c r="AI88" s="108">
        <v>704.59167731035279</v>
      </c>
      <c r="AJ88" s="108">
        <v>701.25871481504169</v>
      </c>
      <c r="AK88" s="108">
        <v>697.69165646748775</v>
      </c>
      <c r="AL88" s="108">
        <v>704.34161293453781</v>
      </c>
      <c r="AM88" s="108">
        <v>700.77237339117528</v>
      </c>
      <c r="AN88" s="108">
        <v>704.28356545500151</v>
      </c>
      <c r="AO88" s="108">
        <v>714.39782013066315</v>
      </c>
      <c r="AP88" s="108">
        <v>721.25513560942215</v>
      </c>
      <c r="AQ88" s="108">
        <v>724.91731926553848</v>
      </c>
      <c r="AR88" s="108">
        <v>707.90783477608784</v>
      </c>
      <c r="AS88" s="108">
        <v>703.3562257672852</v>
      </c>
      <c r="AT88" s="27">
        <v>670.83447692645643</v>
      </c>
      <c r="AU88" s="102">
        <v>-4.3624901636216018E-2</v>
      </c>
      <c r="AV88" s="102">
        <v>0.17280282230163235</v>
      </c>
    </row>
    <row r="89" spans="1:48">
      <c r="A89" t="s">
        <v>257</v>
      </c>
      <c r="B89" s="108">
        <v>1133.1720000000003</v>
      </c>
      <c r="C89" s="108">
        <v>1215.913</v>
      </c>
      <c r="D89" s="108">
        <v>1303.0309999999999</v>
      </c>
      <c r="E89" s="108">
        <v>1418.7540000000004</v>
      </c>
      <c r="F89" s="108">
        <v>1545.855</v>
      </c>
      <c r="G89" s="108">
        <v>1675.932</v>
      </c>
      <c r="H89" s="108">
        <v>1756.3739999999998</v>
      </c>
      <c r="I89" s="108">
        <v>1883.03</v>
      </c>
      <c r="J89" s="108">
        <v>2021.425</v>
      </c>
      <c r="K89" s="108">
        <v>1933.67506</v>
      </c>
      <c r="L89" s="108">
        <v>1874.6647700000001</v>
      </c>
      <c r="M89" s="108">
        <v>2000.4587799999997</v>
      </c>
      <c r="N89" s="108">
        <v>2046.48874</v>
      </c>
      <c r="O89" s="108">
        <v>2101.5276398522728</v>
      </c>
      <c r="P89" s="108">
        <v>2108.2349964225082</v>
      </c>
      <c r="Q89" s="108">
        <v>1956.2069312927315</v>
      </c>
      <c r="R89" s="108">
        <v>1843.3224428399392</v>
      </c>
      <c r="S89" s="108">
        <v>1742.066966990983</v>
      </c>
      <c r="T89" s="108">
        <v>1716.2016831509329</v>
      </c>
      <c r="U89" s="108">
        <v>1757.2611426013727</v>
      </c>
      <c r="V89" s="108">
        <v>1734.0128511434359</v>
      </c>
      <c r="W89" s="108">
        <v>1790.188559101133</v>
      </c>
      <c r="X89" s="108">
        <v>1815.7047231915826</v>
      </c>
      <c r="Y89" s="108">
        <v>1882.4891871886443</v>
      </c>
      <c r="Z89" s="108">
        <v>1904.0581873020024</v>
      </c>
      <c r="AA89" s="108">
        <v>1927.0970085730964</v>
      </c>
      <c r="AB89" s="108">
        <v>1931.693348799718</v>
      </c>
      <c r="AC89" s="108">
        <v>1979.5292134507122</v>
      </c>
      <c r="AD89" s="108">
        <v>1988.949202939727</v>
      </c>
      <c r="AE89" s="108">
        <v>2043.7587859995342</v>
      </c>
      <c r="AF89" s="108">
        <v>2056.0213575444241</v>
      </c>
      <c r="AG89" s="108">
        <v>2115.0972179239911</v>
      </c>
      <c r="AH89" s="108">
        <v>2147.2875571766049</v>
      </c>
      <c r="AI89" s="108">
        <v>2152.9234655854416</v>
      </c>
      <c r="AJ89" s="108">
        <v>2189.3759350553596</v>
      </c>
      <c r="AK89" s="108">
        <v>2200.7433286525556</v>
      </c>
      <c r="AL89" s="108">
        <v>2198.640363188887</v>
      </c>
      <c r="AM89" s="108">
        <v>2191.8025271526753</v>
      </c>
      <c r="AN89" s="108">
        <v>2224.1112946513781</v>
      </c>
      <c r="AO89" s="108">
        <v>2267.5020660990722</v>
      </c>
      <c r="AP89" s="108">
        <v>2282.848645893202</v>
      </c>
      <c r="AQ89" s="108">
        <v>2272.0982670317385</v>
      </c>
      <c r="AR89" s="108">
        <v>2254.0297415428126</v>
      </c>
      <c r="AS89" s="108">
        <v>2182.7298507963847</v>
      </c>
      <c r="AT89" s="27">
        <v>2072.6614552023252</v>
      </c>
      <c r="AU89" s="102">
        <v>-4.7825373818556227E-2</v>
      </c>
      <c r="AV89" s="102">
        <v>0.53390480282967834</v>
      </c>
    </row>
    <row r="90" spans="1:48">
      <c r="A90" t="s">
        <v>288</v>
      </c>
      <c r="B90" s="108">
        <v>169.69175999999999</v>
      </c>
      <c r="C90" s="108">
        <v>181.71863999999999</v>
      </c>
      <c r="D90" s="108">
        <v>197.97372000000001</v>
      </c>
      <c r="E90" s="108">
        <v>210.9402</v>
      </c>
      <c r="F90" s="108">
        <v>224.18856</v>
      </c>
      <c r="G90" s="108">
        <v>247.11479999999997</v>
      </c>
      <c r="H90" s="108">
        <v>262.33632</v>
      </c>
      <c r="I90" s="108">
        <v>284.60484000000002</v>
      </c>
      <c r="J90" s="108">
        <v>306.02771999999999</v>
      </c>
      <c r="K90" s="108">
        <v>336.84660000000002</v>
      </c>
      <c r="L90" s="108">
        <v>352.44395999999995</v>
      </c>
      <c r="M90" s="108">
        <v>361.65204</v>
      </c>
      <c r="N90" s="108">
        <v>375.46416000000005</v>
      </c>
      <c r="O90" s="108">
        <v>393.88031999999998</v>
      </c>
      <c r="P90" s="108">
        <v>401.20919999999995</v>
      </c>
      <c r="Q90" s="108">
        <v>421.00458509489255</v>
      </c>
      <c r="R90" s="108">
        <v>425.08984544846493</v>
      </c>
      <c r="S90" s="108">
        <v>422.38551510043487</v>
      </c>
      <c r="T90" s="108">
        <v>416.59787391701951</v>
      </c>
      <c r="U90" s="108">
        <v>417.03080782346638</v>
      </c>
      <c r="V90" s="108">
        <v>416.50400000000002</v>
      </c>
      <c r="W90" s="108">
        <v>418.19200000000006</v>
      </c>
      <c r="X90" s="108">
        <v>420.2</v>
      </c>
      <c r="Y90" s="108">
        <v>414.59600000000006</v>
      </c>
      <c r="Z90" s="108">
        <v>413.39499999999998</v>
      </c>
      <c r="AA90" s="108">
        <v>415.56900000000002</v>
      </c>
      <c r="AB90" s="108">
        <v>398.01</v>
      </c>
      <c r="AC90" s="108">
        <v>349.9790000000001</v>
      </c>
      <c r="AD90" s="108">
        <v>278.51600000000002</v>
      </c>
      <c r="AE90" s="108">
        <v>235.95699999999999</v>
      </c>
      <c r="AF90" s="108">
        <v>214.08199999999997</v>
      </c>
      <c r="AG90" s="108">
        <v>190.43800000000002</v>
      </c>
      <c r="AH90" s="108">
        <v>187.58299999999997</v>
      </c>
      <c r="AI90" s="108">
        <v>181.64500000000001</v>
      </c>
      <c r="AJ90" s="108">
        <v>178.41800000000001</v>
      </c>
      <c r="AK90" s="108">
        <v>173.50399999999999</v>
      </c>
      <c r="AL90" s="108">
        <v>173.45699999999999</v>
      </c>
      <c r="AM90" s="108">
        <v>174.64100000000002</v>
      </c>
      <c r="AN90" s="108">
        <v>177.42099999999999</v>
      </c>
      <c r="AO90" s="108">
        <v>179.62964094100002</v>
      </c>
      <c r="AP90" s="108">
        <v>177.99013200000002</v>
      </c>
      <c r="AQ90" s="108">
        <v>185.19951800000001</v>
      </c>
      <c r="AR90" s="108">
        <v>185.264014962</v>
      </c>
      <c r="AS90" s="108">
        <v>192.26400635065988</v>
      </c>
      <c r="AT90" s="27">
        <v>184.05076991573546</v>
      </c>
      <c r="AU90" s="102">
        <v>-4.0095844752989107E-2</v>
      </c>
      <c r="AV90" s="102">
        <v>4.741034276286038E-2</v>
      </c>
    </row>
    <row r="91" spans="1:48">
      <c r="A91" s="23" t="s">
        <v>308</v>
      </c>
      <c r="B91" s="116">
        <v>225.05015092976424</v>
      </c>
      <c r="C91" s="116">
        <v>244.62235800418935</v>
      </c>
      <c r="D91" s="116">
        <v>256.8667597060886</v>
      </c>
      <c r="E91" s="116">
        <v>276.97859462359634</v>
      </c>
      <c r="F91" s="116">
        <v>298.95839449292527</v>
      </c>
      <c r="G91" s="116">
        <v>323.93695869865093</v>
      </c>
      <c r="H91" s="116">
        <v>352.25232184354479</v>
      </c>
      <c r="I91" s="116">
        <v>384.05027784092431</v>
      </c>
      <c r="J91" s="116">
        <v>423.45517652219911</v>
      </c>
      <c r="K91" s="116">
        <v>439.45537329242825</v>
      </c>
      <c r="L91" s="116">
        <v>449.97264937312281</v>
      </c>
      <c r="M91" s="116">
        <v>493.10106321289879</v>
      </c>
      <c r="N91" s="116">
        <v>527.739261675178</v>
      </c>
      <c r="O91" s="116">
        <v>565.19359089734598</v>
      </c>
      <c r="P91" s="116">
        <v>598.97908031475549</v>
      </c>
      <c r="Q91" s="116">
        <v>599.51965257904703</v>
      </c>
      <c r="R91" s="116">
        <v>604.14242954985082</v>
      </c>
      <c r="S91" s="116">
        <v>615.12961626844424</v>
      </c>
      <c r="T91" s="116">
        <v>627.90489549643382</v>
      </c>
      <c r="U91" s="116">
        <v>642.35710239118123</v>
      </c>
      <c r="V91" s="116">
        <v>657.21935075860972</v>
      </c>
      <c r="W91" s="116">
        <v>687.94982512153422</v>
      </c>
      <c r="X91" s="116">
        <v>713.83936539613103</v>
      </c>
      <c r="Y91" s="116">
        <v>745.35826545959128</v>
      </c>
      <c r="Z91" s="116">
        <v>776.83694492366544</v>
      </c>
      <c r="AA91" s="116">
        <v>808.19066166124378</v>
      </c>
      <c r="AB91" s="116">
        <v>816.80223005367861</v>
      </c>
      <c r="AC91" s="116">
        <v>854.4047009379118</v>
      </c>
      <c r="AD91" s="116">
        <v>890.66238231546868</v>
      </c>
      <c r="AE91" s="116">
        <v>937.61708238344409</v>
      </c>
      <c r="AF91" s="116">
        <v>995.94999144272651</v>
      </c>
      <c r="AG91" s="116">
        <v>1038.8339351612476</v>
      </c>
      <c r="AH91" s="116">
        <v>1097.9135948805144</v>
      </c>
      <c r="AI91" s="116">
        <v>1113.4578044426364</v>
      </c>
      <c r="AJ91" s="116">
        <v>1153.7377565751151</v>
      </c>
      <c r="AK91" s="116">
        <v>1187.8357084521472</v>
      </c>
      <c r="AL91" s="116">
        <v>1209.2271371680185</v>
      </c>
      <c r="AM91" s="116">
        <v>1248.7533251904829</v>
      </c>
      <c r="AN91" s="116">
        <v>1284.252422901606</v>
      </c>
      <c r="AO91" s="116">
        <v>1381.0089699218386</v>
      </c>
      <c r="AP91" s="116">
        <v>1416.9544079968005</v>
      </c>
      <c r="AQ91" s="116">
        <v>1458.9373349837426</v>
      </c>
      <c r="AR91" s="116">
        <v>1530.2512615104795</v>
      </c>
      <c r="AS91" s="116">
        <v>1584.8718834333945</v>
      </c>
      <c r="AT91" s="42">
        <v>1625.368333470823</v>
      </c>
      <c r="AU91" s="103">
        <v>2.8361607291164326E-2</v>
      </c>
      <c r="AV91" s="103">
        <v>0.41868485440746139</v>
      </c>
    </row>
    <row r="92" spans="1:48">
      <c r="A92" s="99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8"/>
      <c r="AS92" s="189"/>
      <c r="AT92" s="189"/>
    </row>
    <row r="93" spans="1:48">
      <c r="A93" t="s">
        <v>413</v>
      </c>
    </row>
    <row r="94" spans="1:48">
      <c r="A94" t="s">
        <v>383</v>
      </c>
    </row>
    <row r="95" spans="1:48">
      <c r="A95" s="120" t="s">
        <v>385</v>
      </c>
    </row>
    <row r="96" spans="1:48">
      <c r="A96" s="12" t="s">
        <v>537</v>
      </c>
    </row>
    <row r="97" spans="1:43">
      <c r="A97" t="s">
        <v>382</v>
      </c>
    </row>
    <row r="98" spans="1:43">
      <c r="A98" t="s">
        <v>322</v>
      </c>
    </row>
    <row r="99" spans="1:43">
      <c r="A99" t="s">
        <v>225</v>
      </c>
    </row>
    <row r="103" spans="1:43" s="55" customFormat="1" ht="12" customHeight="1"/>
    <row r="104" spans="1:43" s="55" customFormat="1" ht="12.75">
      <c r="A104" s="79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</row>
    <row r="105" spans="1:43" s="55" customFormat="1"/>
    <row r="106" spans="1:43" s="55" customFormat="1"/>
    <row r="107" spans="1:43" s="55" customFormat="1"/>
    <row r="108" spans="1:43" s="55" customFormat="1"/>
    <row r="109" spans="1:43" s="55" customFormat="1"/>
    <row r="110" spans="1:43" s="55" customFormat="1"/>
    <row r="111" spans="1:43" s="55" customFormat="1"/>
  </sheetData>
  <phoneticPr fontId="2" type="noConversion"/>
  <pageMargins left="0.25" right="0" top="0.25" bottom="0" header="0" footer="0"/>
  <pageSetup paperSize="8" scale="5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1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3" sqref="A103"/>
    </sheetView>
  </sheetViews>
  <sheetFormatPr baseColWidth="10" defaultColWidth="9.33203125" defaultRowHeight="11.25"/>
  <cols>
    <col min="1" max="1" width="30.6640625" customWidth="1"/>
    <col min="2" max="43" width="8.5" customWidth="1"/>
    <col min="44" max="44" width="9.83203125" customWidth="1"/>
  </cols>
  <sheetData>
    <row r="1" spans="1:48" ht="12.75">
      <c r="A1" s="330" t="s">
        <v>327</v>
      </c>
      <c r="AU1" s="21" t="s">
        <v>223</v>
      </c>
      <c r="AV1" s="21">
        <v>2009</v>
      </c>
    </row>
    <row r="2" spans="1:48">
      <c r="AU2" s="21" t="s">
        <v>615</v>
      </c>
      <c r="AV2" s="21" t="s">
        <v>188</v>
      </c>
    </row>
    <row r="3" spans="1:48">
      <c r="A3" t="s">
        <v>184</v>
      </c>
      <c r="B3">
        <v>1965</v>
      </c>
      <c r="C3">
        <v>1966</v>
      </c>
      <c r="D3">
        <v>1967</v>
      </c>
      <c r="E3">
        <v>1968</v>
      </c>
      <c r="F3">
        <v>1969</v>
      </c>
      <c r="G3">
        <v>1970</v>
      </c>
      <c r="H3">
        <v>1971</v>
      </c>
      <c r="I3">
        <v>1972</v>
      </c>
      <c r="J3">
        <v>1973</v>
      </c>
      <c r="K3">
        <v>1974</v>
      </c>
      <c r="L3">
        <v>1975</v>
      </c>
      <c r="M3">
        <v>1976</v>
      </c>
      <c r="N3">
        <v>1977</v>
      </c>
      <c r="O3">
        <v>1978</v>
      </c>
      <c r="P3">
        <v>1979</v>
      </c>
      <c r="Q3">
        <v>1980</v>
      </c>
      <c r="R3">
        <v>1981</v>
      </c>
      <c r="S3">
        <v>1982</v>
      </c>
      <c r="T3">
        <v>1983</v>
      </c>
      <c r="U3">
        <v>1984</v>
      </c>
      <c r="V3">
        <v>1985</v>
      </c>
      <c r="W3">
        <v>1986</v>
      </c>
      <c r="X3">
        <v>1987</v>
      </c>
      <c r="Y3">
        <v>1988</v>
      </c>
      <c r="Z3">
        <v>1989</v>
      </c>
      <c r="AA3">
        <v>1990</v>
      </c>
      <c r="AB3">
        <v>1991</v>
      </c>
      <c r="AC3">
        <v>1992</v>
      </c>
      <c r="AD3">
        <v>1993</v>
      </c>
      <c r="AE3">
        <v>1994</v>
      </c>
      <c r="AF3">
        <v>1995</v>
      </c>
      <c r="AG3">
        <v>1996</v>
      </c>
      <c r="AH3">
        <v>1997</v>
      </c>
      <c r="AI3">
        <v>1998</v>
      </c>
      <c r="AJ3">
        <v>1999</v>
      </c>
      <c r="AK3">
        <v>2000</v>
      </c>
      <c r="AL3">
        <v>2001</v>
      </c>
      <c r="AM3">
        <v>2002</v>
      </c>
      <c r="AN3">
        <v>2003</v>
      </c>
      <c r="AO3">
        <v>2004</v>
      </c>
      <c r="AP3">
        <v>2005</v>
      </c>
      <c r="AQ3">
        <v>2006</v>
      </c>
      <c r="AR3">
        <v>2007</v>
      </c>
      <c r="AS3">
        <v>2008</v>
      </c>
      <c r="AT3" s="12">
        <v>2009</v>
      </c>
      <c r="AU3" s="21">
        <v>2008</v>
      </c>
      <c r="AV3" s="21" t="s">
        <v>185</v>
      </c>
    </row>
    <row r="4" spans="1:48">
      <c r="AT4" s="12"/>
    </row>
    <row r="5" spans="1:48">
      <c r="A5" s="12" t="s">
        <v>226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29"/>
      <c r="AU5" s="102"/>
      <c r="AV5" s="102"/>
    </row>
    <row r="6" spans="1:48">
      <c r="A6" t="s">
        <v>348</v>
      </c>
      <c r="B6" s="13">
        <v>5590.6769315068459</v>
      </c>
      <c r="C6" s="13">
        <v>5881.3485479452102</v>
      </c>
      <c r="D6" s="13">
        <v>6106.0472876712302</v>
      </c>
      <c r="E6" s="13">
        <v>6503.1084699453495</v>
      </c>
      <c r="F6" s="13">
        <v>6736.7833972602766</v>
      </c>
      <c r="G6" s="13">
        <v>6983.2419726027374</v>
      </c>
      <c r="H6" s="13">
        <v>7267.5519452054859</v>
      </c>
      <c r="I6" s="13">
        <v>7687.3026229508177</v>
      </c>
      <c r="J6" s="13">
        <v>8055.5346301369837</v>
      </c>
      <c r="K6" s="13">
        <v>7786.5219178082189</v>
      </c>
      <c r="L6" s="13">
        <v>7907.8025753424636</v>
      </c>
      <c r="M6" s="13">
        <v>8290.77382513661</v>
      </c>
      <c r="N6" s="13">
        <v>8551.0151232876742</v>
      </c>
      <c r="O6" s="13">
        <v>8812.3561095890418</v>
      </c>
      <c r="P6" s="13">
        <v>8561.341917808224</v>
      </c>
      <c r="Q6" s="13">
        <v>8162.3877595628401</v>
      </c>
      <c r="R6" s="13">
        <v>8026.1188493150739</v>
      </c>
      <c r="S6" s="13">
        <v>7880.8856986301344</v>
      </c>
      <c r="T6" s="13">
        <v>7919.2763835616433</v>
      </c>
      <c r="U6" s="13">
        <v>8047.5352459016431</v>
      </c>
      <c r="V6" s="13">
        <v>8099.4192328767158</v>
      </c>
      <c r="W6" s="13">
        <v>8313.0191232876696</v>
      </c>
      <c r="X6" s="13">
        <v>8591.4372602739695</v>
      </c>
      <c r="Y6" s="13">
        <v>8789.8322950819675</v>
      </c>
      <c r="Z6" s="13">
        <v>8913.0439452054834</v>
      </c>
      <c r="AA6" s="13">
        <v>8795.1523835616499</v>
      </c>
      <c r="AB6" s="13">
        <v>8680.2623561643904</v>
      </c>
      <c r="AC6" s="13">
        <v>8832.8091256830612</v>
      </c>
      <c r="AD6" s="13">
        <v>8975.3624657534219</v>
      </c>
      <c r="AE6" s="13">
        <v>9100.2581369863037</v>
      </c>
      <c r="AF6" s="13">
        <v>9235.0287671232854</v>
      </c>
      <c r="AG6" s="13">
        <v>9388.9734426229516</v>
      </c>
      <c r="AH6" s="13">
        <v>9560.3397260274014</v>
      </c>
      <c r="AI6" s="13">
        <v>9849.1456438356199</v>
      </c>
      <c r="AJ6" s="13">
        <v>9998.3778082191802</v>
      </c>
      <c r="AK6" s="13">
        <v>10106.421420765024</v>
      </c>
      <c r="AL6" s="13">
        <v>10211.131506849311</v>
      </c>
      <c r="AM6" s="13">
        <v>10522.630465753426</v>
      </c>
      <c r="AN6" s="13">
        <v>10674.85846575343</v>
      </c>
      <c r="AO6" s="13">
        <v>10978.936187372125</v>
      </c>
      <c r="AP6" s="13">
        <v>11019.552062060673</v>
      </c>
      <c r="AQ6" s="13">
        <v>11131.370364223556</v>
      </c>
      <c r="AR6" s="13">
        <v>11204.668185477358</v>
      </c>
      <c r="AS6" s="13">
        <v>10859.28329192813</v>
      </c>
      <c r="AT6" s="29">
        <v>10802.505168453543</v>
      </c>
      <c r="AU6" s="102">
        <v>-5.2285332234394133E-3</v>
      </c>
      <c r="AV6" s="102">
        <v>0.47324948063514177</v>
      </c>
    </row>
    <row r="7" spans="1:48">
      <c r="A7" t="s">
        <v>227</v>
      </c>
      <c r="B7" s="13">
        <v>3166.4742465753366</v>
      </c>
      <c r="C7" s="13">
        <v>3316.8915068493193</v>
      </c>
      <c r="D7" s="13">
        <v>3523.9719178082255</v>
      </c>
      <c r="E7" s="13">
        <v>3796.3398907103829</v>
      </c>
      <c r="F7" s="13">
        <v>3974.764931506852</v>
      </c>
      <c r="G7" s="13">
        <v>4100.196575342462</v>
      </c>
      <c r="H7" s="13">
        <v>4250.895479452056</v>
      </c>
      <c r="I7" s="13">
        <v>4580.0700819672184</v>
      </c>
      <c r="J7" s="13">
        <v>4804.8409589041039</v>
      </c>
      <c r="K7" s="13">
        <v>4749.6789041095872</v>
      </c>
      <c r="L7" s="13">
        <v>4655.3943835616401</v>
      </c>
      <c r="M7" s="13">
        <v>5009.097404371586</v>
      </c>
      <c r="N7" s="13">
        <v>5369.1664383561638</v>
      </c>
      <c r="O7" s="13">
        <v>5604.885835616441</v>
      </c>
      <c r="P7" s="13">
        <v>5602.7386849315026</v>
      </c>
      <c r="Q7" s="13">
        <v>5118.3975956284166</v>
      </c>
      <c r="R7" s="13">
        <v>4922.2235616438393</v>
      </c>
      <c r="S7" s="13">
        <v>4610.6300547945257</v>
      </c>
      <c r="T7" s="13">
        <v>4590.0061369862988</v>
      </c>
      <c r="U7" s="13">
        <v>4841.7327868852417</v>
      </c>
      <c r="V7" s="13">
        <v>4933.046383561642</v>
      </c>
      <c r="W7" s="13">
        <v>5089.0476712328809</v>
      </c>
      <c r="X7" s="13">
        <v>5210.6246301369929</v>
      </c>
      <c r="Y7" s="13">
        <v>5444.2894262295085</v>
      </c>
      <c r="Z7" s="13">
        <v>5526.8291780821874</v>
      </c>
      <c r="AA7" s="13">
        <v>5498.2252876712409</v>
      </c>
      <c r="AB7" s="13">
        <v>5368.6991506849308</v>
      </c>
      <c r="AC7" s="13">
        <v>5448.782814207646</v>
      </c>
      <c r="AD7" s="13">
        <v>5599.6527671232971</v>
      </c>
      <c r="AE7" s="13">
        <v>5895.3503287671238</v>
      </c>
      <c r="AF7" s="13">
        <v>5934.4373698630216</v>
      </c>
      <c r="AG7" s="13">
        <v>6193.4838251366054</v>
      </c>
      <c r="AH7" s="13">
        <v>6397.9395342465714</v>
      </c>
      <c r="AI7" s="13">
        <v>6450.1215890410958</v>
      </c>
      <c r="AJ7" s="13">
        <v>6627.6947945205511</v>
      </c>
      <c r="AK7" s="13">
        <v>6811.3919945355146</v>
      </c>
      <c r="AL7" s="13">
        <v>6812.3706575342449</v>
      </c>
      <c r="AM7" s="13">
        <v>6655.1400273972649</v>
      </c>
      <c r="AN7" s="13">
        <v>6860.8109863013688</v>
      </c>
      <c r="AO7" s="13">
        <v>7133.1060109289638</v>
      </c>
      <c r="AP7" s="13">
        <v>7249.2837260273909</v>
      </c>
      <c r="AQ7" s="13">
        <v>7297.0140047542618</v>
      </c>
      <c r="AR7" s="13">
        <v>7318.3289809159542</v>
      </c>
      <c r="AS7" s="13">
        <v>6934.0286590764053</v>
      </c>
      <c r="AT7" s="29">
        <v>6332.4484925834649</v>
      </c>
      <c r="AU7" s="102">
        <v>-8.6757669469031184E-2</v>
      </c>
      <c r="AV7" s="102">
        <v>0.27741972010488092</v>
      </c>
    </row>
    <row r="8" spans="1:48">
      <c r="A8" t="s">
        <v>228</v>
      </c>
      <c r="B8" s="13">
        <v>1777.2509589041081</v>
      </c>
      <c r="C8" s="13">
        <v>1897.350410958908</v>
      </c>
      <c r="D8" s="13">
        <v>1991.9543835616462</v>
      </c>
      <c r="E8" s="13">
        <v>2049.3226775956255</v>
      </c>
      <c r="F8" s="13">
        <v>2218.7916438356187</v>
      </c>
      <c r="G8" s="13">
        <v>2470.4846575342494</v>
      </c>
      <c r="H8" s="13">
        <v>2586.0028767123245</v>
      </c>
      <c r="I8" s="13">
        <v>2832.6960382513666</v>
      </c>
      <c r="J8" s="13">
        <v>3123.2887671232829</v>
      </c>
      <c r="K8" s="13">
        <v>2950.5416438356197</v>
      </c>
      <c r="L8" s="13">
        <v>2793.2679452054754</v>
      </c>
      <c r="M8" s="13">
        <v>3145.0010928961788</v>
      </c>
      <c r="N8" s="13">
        <v>3412.7657534246596</v>
      </c>
      <c r="O8" s="13">
        <v>3388.2928767123308</v>
      </c>
      <c r="P8" s="13">
        <v>3207.6413698630117</v>
      </c>
      <c r="Q8" s="13">
        <v>2924.0515027322404</v>
      </c>
      <c r="R8" s="13">
        <v>2493.8090410958889</v>
      </c>
      <c r="S8" s="13">
        <v>2109.4435616438318</v>
      </c>
      <c r="T8" s="13">
        <v>1870.0460273972619</v>
      </c>
      <c r="U8" s="13">
        <v>1830.4128415300531</v>
      </c>
      <c r="V8" s="13">
        <v>1682.5226027397266</v>
      </c>
      <c r="W8" s="13">
        <v>1896.4979452054756</v>
      </c>
      <c r="X8" s="13">
        <v>1785.7867123287676</v>
      </c>
      <c r="Y8" s="13">
        <v>1922.562158469947</v>
      </c>
      <c r="Z8" s="13">
        <v>1962.341095890409</v>
      </c>
      <c r="AA8" s="13">
        <v>1820.4316438356179</v>
      </c>
      <c r="AB8" s="13">
        <v>1701.3609589041091</v>
      </c>
      <c r="AC8" s="13">
        <v>1619.142349726776</v>
      </c>
      <c r="AD8" s="13">
        <v>1570.5387671232884</v>
      </c>
      <c r="AE8" s="13">
        <v>1571.2532876712335</v>
      </c>
      <c r="AF8" s="13">
        <v>1336.4745205479455</v>
      </c>
      <c r="AG8" s="13">
        <v>1347.7010928961754</v>
      </c>
      <c r="AH8" s="13">
        <v>1350.6749315068496</v>
      </c>
      <c r="AI8" s="13">
        <v>1506.3610958904114</v>
      </c>
      <c r="AJ8" s="13">
        <v>1415.215479452055</v>
      </c>
      <c r="AK8" s="13">
        <v>1518.1928961748627</v>
      </c>
      <c r="AL8" s="13">
        <v>1411.310821917808</v>
      </c>
      <c r="AM8" s="13">
        <v>1208.76890410959</v>
      </c>
      <c r="AN8" s="13">
        <v>1271.4650684931507</v>
      </c>
      <c r="AO8" s="13">
        <v>1340.1975409836064</v>
      </c>
      <c r="AP8" s="13">
        <v>1396.054657534246</v>
      </c>
      <c r="AQ8" s="13">
        <v>1055.499542934142</v>
      </c>
      <c r="AR8" s="13">
        <v>1081.5483780124462</v>
      </c>
      <c r="AS8" s="13">
        <v>949.84390690159432</v>
      </c>
      <c r="AT8" s="29">
        <v>814.04686561892242</v>
      </c>
      <c r="AU8" s="102">
        <v>-0.14296774480097885</v>
      </c>
      <c r="AV8" s="102">
        <v>3.5662769918579085E-2</v>
      </c>
    </row>
    <row r="9" spans="1:48">
      <c r="A9" t="s">
        <v>229</v>
      </c>
      <c r="B9" s="13">
        <v>2406.6703835616481</v>
      </c>
      <c r="C9" s="13">
        <v>2496.1750958904076</v>
      </c>
      <c r="D9" s="13">
        <v>2537.4498904109619</v>
      </c>
      <c r="E9" s="13">
        <v>2756.3823224043676</v>
      </c>
      <c r="F9" s="13">
        <v>3003.2142191780849</v>
      </c>
      <c r="G9" s="13">
        <v>3058.1864383561642</v>
      </c>
      <c r="H9" s="13">
        <v>3084.4374794520581</v>
      </c>
      <c r="I9" s="13">
        <v>3372.3455464480912</v>
      </c>
      <c r="J9" s="13">
        <v>3554.9800273972569</v>
      </c>
      <c r="K9" s="13">
        <v>3471.3881095890406</v>
      </c>
      <c r="L9" s="13">
        <v>3350.101287671228</v>
      </c>
      <c r="M9" s="13">
        <v>3564.7442896174839</v>
      </c>
      <c r="N9" s="13">
        <v>3708.1671780821894</v>
      </c>
      <c r="O9" s="13">
        <v>3678.0884109589042</v>
      </c>
      <c r="P9" s="13">
        <v>3945.7086301369877</v>
      </c>
      <c r="Q9" s="13">
        <v>3806.6684153005476</v>
      </c>
      <c r="R9" s="13">
        <v>3547.1900821917843</v>
      </c>
      <c r="S9" s="13">
        <v>3469.3297808219213</v>
      </c>
      <c r="T9" s="13">
        <v>3505.0321369863018</v>
      </c>
      <c r="U9" s="13">
        <v>3753.9268852458972</v>
      </c>
      <c r="V9" s="13">
        <v>3819.5668493150683</v>
      </c>
      <c r="W9" s="13">
        <v>3786.5213972602737</v>
      </c>
      <c r="X9" s="13">
        <v>4009.8889041095913</v>
      </c>
      <c r="Y9" s="13">
        <v>4146.3639344262338</v>
      </c>
      <c r="Z9" s="13">
        <v>4100.9313698630203</v>
      </c>
      <c r="AA9" s="13">
        <v>4092.4802739726019</v>
      </c>
      <c r="AB9" s="13">
        <v>4157.749917808218</v>
      </c>
      <c r="AC9" s="13">
        <v>4377.9718852459046</v>
      </c>
      <c r="AD9" s="13">
        <v>4440.7025753424668</v>
      </c>
      <c r="AE9" s="13">
        <v>4665.1860821917853</v>
      </c>
      <c r="AF9" s="13">
        <v>4644.4971506849361</v>
      </c>
      <c r="AG9" s="13">
        <v>4893.0492349726728</v>
      </c>
      <c r="AH9" s="13">
        <v>4966.5977260273976</v>
      </c>
      <c r="AI9" s="13">
        <v>4868.7891780821947</v>
      </c>
      <c r="AJ9" s="13">
        <v>5244.9437808219227</v>
      </c>
      <c r="AK9" s="13">
        <v>5112.3000546448156</v>
      </c>
      <c r="AL9" s="13">
        <v>5136.5172876712331</v>
      </c>
      <c r="AM9" s="13">
        <v>5278.1041643835579</v>
      </c>
      <c r="AN9" s="13">
        <v>5242.8236986301335</v>
      </c>
      <c r="AO9" s="13">
        <v>5445.9932513661161</v>
      </c>
      <c r="AP9" s="13">
        <v>5358.5616986301429</v>
      </c>
      <c r="AQ9" s="13">
        <v>5419.7666068717244</v>
      </c>
      <c r="AR9" s="13">
        <v>5415.6837174949533</v>
      </c>
      <c r="AS9" s="13">
        <v>5051.3546454863144</v>
      </c>
      <c r="AT9" s="29">
        <v>4877.2372411185688</v>
      </c>
      <c r="AU9" s="102">
        <v>-3.4469447621011895E-2</v>
      </c>
      <c r="AV9" s="102">
        <v>0.21366802934139792</v>
      </c>
    </row>
    <row r="10" spans="1:48">
      <c r="A10" s="332" t="s">
        <v>104</v>
      </c>
      <c r="B10" s="41">
        <v>12941.072520547943</v>
      </c>
      <c r="C10" s="41">
        <v>13591.765561643839</v>
      </c>
      <c r="D10" s="41">
        <v>14159.423479452063</v>
      </c>
      <c r="E10" s="41">
        <v>15105.153360655722</v>
      </c>
      <c r="F10" s="41">
        <v>15933.554191780835</v>
      </c>
      <c r="G10" s="41">
        <v>16612.109643835614</v>
      </c>
      <c r="H10" s="41">
        <v>17188.887780821933</v>
      </c>
      <c r="I10" s="41">
        <v>18472.414289617485</v>
      </c>
      <c r="J10" s="41">
        <v>19538.644383561626</v>
      </c>
      <c r="K10" s="41">
        <v>18958.130575342464</v>
      </c>
      <c r="L10" s="41">
        <v>18706.566191780814</v>
      </c>
      <c r="M10" s="41">
        <v>20009.616612021873</v>
      </c>
      <c r="N10" s="41">
        <v>21041.114493150693</v>
      </c>
      <c r="O10" s="41">
        <v>21483.623232876722</v>
      </c>
      <c r="P10" s="41">
        <v>21317.430602739725</v>
      </c>
      <c r="Q10" s="41">
        <v>20011.505273224047</v>
      </c>
      <c r="R10" s="41">
        <v>18989.341534246581</v>
      </c>
      <c r="S10" s="41">
        <v>18070.289095890406</v>
      </c>
      <c r="T10" s="41">
        <v>17884.3606849315</v>
      </c>
      <c r="U10" s="41">
        <v>18473.607759562834</v>
      </c>
      <c r="V10" s="41">
        <v>18534.555068493151</v>
      </c>
      <c r="W10" s="41">
        <v>19085.086136986305</v>
      </c>
      <c r="X10" s="41">
        <v>19597.737506849324</v>
      </c>
      <c r="Y10" s="41">
        <v>20303.047814207664</v>
      </c>
      <c r="Z10" s="41">
        <v>20503.145589041102</v>
      </c>
      <c r="AA10" s="41">
        <v>20206.289589041106</v>
      </c>
      <c r="AB10" s="41">
        <v>19908.072383561641</v>
      </c>
      <c r="AC10" s="41">
        <v>20278.70617486339</v>
      </c>
      <c r="AD10" s="41">
        <v>20586.256575342479</v>
      </c>
      <c r="AE10" s="41">
        <v>21232.047835616442</v>
      </c>
      <c r="AF10" s="41">
        <v>21150.437808219187</v>
      </c>
      <c r="AG10" s="41">
        <v>21823.207595628413</v>
      </c>
      <c r="AH10" s="41">
        <v>22275.551917808229</v>
      </c>
      <c r="AI10" s="41">
        <v>22674.417506849317</v>
      </c>
      <c r="AJ10" s="41">
        <v>23286.231863013705</v>
      </c>
      <c r="AK10" s="41">
        <v>23548.306366120218</v>
      </c>
      <c r="AL10" s="41">
        <v>23571.330273972606</v>
      </c>
      <c r="AM10" s="41">
        <v>23664.643561643843</v>
      </c>
      <c r="AN10" s="41">
        <v>24049.958219178083</v>
      </c>
      <c r="AO10" s="41">
        <v>24898.232990650813</v>
      </c>
      <c r="AP10" s="41">
        <v>25023.452144252453</v>
      </c>
      <c r="AQ10" s="41">
        <v>24903.650518783685</v>
      </c>
      <c r="AR10" s="41">
        <v>25020.229261900709</v>
      </c>
      <c r="AS10" s="41">
        <v>23794.510503392441</v>
      </c>
      <c r="AT10" s="41">
        <v>22826.237767774506</v>
      </c>
      <c r="AU10" s="334">
        <v>-4.0693114299614863E-2</v>
      </c>
      <c r="AV10" s="334">
        <v>1</v>
      </c>
    </row>
    <row r="11" spans="1:48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29"/>
      <c r="AU11" s="102"/>
      <c r="AV11" s="102"/>
    </row>
    <row r="12" spans="1:48">
      <c r="A12" s="12" t="s">
        <v>498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29"/>
      <c r="AU12" s="102"/>
      <c r="AV12" s="102"/>
    </row>
    <row r="13" spans="1:48">
      <c r="A13" t="s">
        <v>348</v>
      </c>
      <c r="B13" s="13">
        <v>5107.8873424657504</v>
      </c>
      <c r="C13" s="13">
        <v>5369.0945753424703</v>
      </c>
      <c r="D13" s="13">
        <v>5562.11331506849</v>
      </c>
      <c r="E13" s="13">
        <v>5921.40327868852</v>
      </c>
      <c r="F13" s="13">
        <v>6125.5338082191802</v>
      </c>
      <c r="G13" s="13">
        <v>6336.27923287671</v>
      </c>
      <c r="H13" s="13">
        <v>6587.4963287671299</v>
      </c>
      <c r="I13" s="13">
        <v>6968.7064480874296</v>
      </c>
      <c r="J13" s="13">
        <v>7264.9902465753403</v>
      </c>
      <c r="K13" s="13">
        <v>6974.0449315068499</v>
      </c>
      <c r="L13" s="13">
        <v>7073.4351780821899</v>
      </c>
      <c r="M13" s="13">
        <v>7422.6413114754096</v>
      </c>
      <c r="N13" s="13">
        <v>7654.3964931506898</v>
      </c>
      <c r="O13" s="13">
        <v>7854.5298082191803</v>
      </c>
      <c r="P13" s="13">
        <v>7509.843561643841</v>
      </c>
      <c r="Q13" s="13">
        <v>7077.4907650273199</v>
      </c>
      <c r="R13" s="13">
        <v>6916.9013150684987</v>
      </c>
      <c r="S13" s="13">
        <v>6834.3547397260245</v>
      </c>
      <c r="T13" s="13">
        <v>6928.4026849315051</v>
      </c>
      <c r="U13" s="13">
        <v>7047.5920765027358</v>
      </c>
      <c r="V13" s="13">
        <v>7091.948000000003</v>
      </c>
      <c r="W13" s="13">
        <v>7298.6624109589029</v>
      </c>
      <c r="X13" s="13">
        <v>7549.3139726027357</v>
      </c>
      <c r="Y13" s="13">
        <v>7729.5937704918006</v>
      </c>
      <c r="Z13" s="13">
        <v>7791.3154520547987</v>
      </c>
      <c r="AA13" s="13">
        <v>7650.9734794520591</v>
      </c>
      <c r="AB13" s="13">
        <v>7528.5034520548015</v>
      </c>
      <c r="AC13" s="13">
        <v>7669.9285245901656</v>
      </c>
      <c r="AD13" s="13">
        <v>7792.1372602739693</v>
      </c>
      <c r="AE13" s="13">
        <v>7880.3559452054815</v>
      </c>
      <c r="AF13" s="13">
        <v>8024.8276712328761</v>
      </c>
      <c r="AG13" s="13">
        <v>8167.2485792349744</v>
      </c>
      <c r="AH13" s="13">
        <v>8323.9309589041131</v>
      </c>
      <c r="AI13" s="13">
        <v>8578.7834520547967</v>
      </c>
      <c r="AJ13" s="13">
        <v>8715.5632876712352</v>
      </c>
      <c r="AK13" s="13">
        <v>8813.1375409836037</v>
      </c>
      <c r="AL13" s="13">
        <v>8889.7136986301339</v>
      </c>
      <c r="AM13" s="13">
        <v>9167.4466301369866</v>
      </c>
      <c r="AN13" s="13">
        <v>9274.899013698634</v>
      </c>
      <c r="AO13" s="13">
        <v>9518.2945355191241</v>
      </c>
      <c r="AP13" s="13">
        <v>9547.723232876715</v>
      </c>
      <c r="AQ13" s="13">
        <v>9599.3260273972555</v>
      </c>
      <c r="AR13" s="13">
        <v>9597.4109589041054</v>
      </c>
      <c r="AS13" s="13">
        <v>9253.0163934426182</v>
      </c>
      <c r="AT13" s="29">
        <v>9220.6520547945256</v>
      </c>
      <c r="AU13" s="102">
        <v>-3.4977068311505821E-3</v>
      </c>
      <c r="AV13" s="102">
        <v>0.49344656695996514</v>
      </c>
    </row>
    <row r="14" spans="1:48">
      <c r="A14" t="s">
        <v>227</v>
      </c>
      <c r="B14" s="13">
        <v>2704.0846575342412</v>
      </c>
      <c r="C14" s="13">
        <v>2827.6934246575388</v>
      </c>
      <c r="D14" s="13">
        <v>3004.4319178082255</v>
      </c>
      <c r="E14" s="13">
        <v>3246.0423497267761</v>
      </c>
      <c r="F14" s="13">
        <v>3398.9145205479485</v>
      </c>
      <c r="G14" s="13">
        <v>3484.4568493150646</v>
      </c>
      <c r="H14" s="13">
        <v>3623.4146575342475</v>
      </c>
      <c r="I14" s="13">
        <v>3900.9299180327912</v>
      </c>
      <c r="J14" s="13">
        <v>4096.01</v>
      </c>
      <c r="K14" s="13">
        <v>3990.6690410958872</v>
      </c>
      <c r="L14" s="13">
        <v>3878.1026027397238</v>
      </c>
      <c r="M14" s="13">
        <v>4200.2326502732258</v>
      </c>
      <c r="N14" s="13">
        <v>4575.830821917808</v>
      </c>
      <c r="O14" s="13">
        <v>4775.3225479452085</v>
      </c>
      <c r="P14" s="13">
        <v>4758.979232876708</v>
      </c>
      <c r="Q14" s="13">
        <v>4269.6779234972691</v>
      </c>
      <c r="R14" s="13">
        <v>4101.9043835616476</v>
      </c>
      <c r="S14" s="13">
        <v>3843.2958082191835</v>
      </c>
      <c r="T14" s="13">
        <v>3893.7439452054759</v>
      </c>
      <c r="U14" s="13">
        <v>4129.5016393442584</v>
      </c>
      <c r="V14" s="13">
        <v>4222.1137808219164</v>
      </c>
      <c r="W14" s="13">
        <v>4399.9468493150725</v>
      </c>
      <c r="X14" s="13">
        <v>4510.3128493150753</v>
      </c>
      <c r="Y14" s="13">
        <v>4725.1123770491822</v>
      </c>
      <c r="Z14" s="13">
        <v>4780.8689041095859</v>
      </c>
      <c r="AA14" s="13">
        <v>4756.9261095890488</v>
      </c>
      <c r="AB14" s="13">
        <v>4648.4180547945198</v>
      </c>
      <c r="AC14" s="13">
        <v>4710.7885519125648</v>
      </c>
      <c r="AD14" s="13">
        <v>4843.8656438356256</v>
      </c>
      <c r="AE14" s="13">
        <v>5084.0903287671226</v>
      </c>
      <c r="AF14" s="13">
        <v>5131.9209315068565</v>
      </c>
      <c r="AG14" s="13">
        <v>5342.0444808743105</v>
      </c>
      <c r="AH14" s="13">
        <v>5502.3704931506809</v>
      </c>
      <c r="AI14" s="13">
        <v>5545.3380273972607</v>
      </c>
      <c r="AJ14" s="13">
        <v>5699.5786301369908</v>
      </c>
      <c r="AK14" s="13">
        <v>5851.6674043715802</v>
      </c>
      <c r="AL14" s="13">
        <v>5883.5024383561631</v>
      </c>
      <c r="AM14" s="13">
        <v>5734.7712602739766</v>
      </c>
      <c r="AN14" s="13">
        <v>5886.2852328767112</v>
      </c>
      <c r="AO14" s="13">
        <v>6115.8937158469962</v>
      </c>
      <c r="AP14" s="13">
        <v>6197.7305753424598</v>
      </c>
      <c r="AQ14" s="13">
        <v>6226.3945205479422</v>
      </c>
      <c r="AR14" s="13">
        <v>6199.2657534246509</v>
      </c>
      <c r="AS14" s="13">
        <v>5800.7513661202174</v>
      </c>
      <c r="AT14" s="29">
        <v>5281.443835616441</v>
      </c>
      <c r="AU14" s="102">
        <v>-8.952418363194059E-2</v>
      </c>
      <c r="AV14" s="102">
        <v>0.28263839843318739</v>
      </c>
    </row>
    <row r="15" spans="1:48">
      <c r="A15" t="s">
        <v>228</v>
      </c>
      <c r="B15" s="13">
        <v>1507.8191780821899</v>
      </c>
      <c r="C15" s="13">
        <v>1613.4539726027431</v>
      </c>
      <c r="D15" s="13">
        <v>1677.421506849317</v>
      </c>
      <c r="E15" s="13">
        <v>1711.412021857921</v>
      </c>
      <c r="F15" s="13">
        <v>1859.1760273972629</v>
      </c>
      <c r="G15" s="13">
        <v>2087.1161643835649</v>
      </c>
      <c r="H15" s="13">
        <v>2191.7124657534209</v>
      </c>
      <c r="I15" s="13">
        <v>2421.7810109289621</v>
      </c>
      <c r="J15" s="13">
        <v>2701.8312328767079</v>
      </c>
      <c r="K15" s="13">
        <v>2511.04</v>
      </c>
      <c r="L15" s="13">
        <v>2356.9786301369827</v>
      </c>
      <c r="M15" s="13">
        <v>2667.0860655737747</v>
      </c>
      <c r="N15" s="13">
        <v>2928.8421917808241</v>
      </c>
      <c r="O15" s="13">
        <v>2885.4441095890429</v>
      </c>
      <c r="P15" s="13">
        <v>2705.9123287671209</v>
      </c>
      <c r="Q15" s="13">
        <v>2415.7851092896171</v>
      </c>
      <c r="R15" s="13">
        <v>2014.713150684931</v>
      </c>
      <c r="S15" s="13">
        <v>1654.1556164383521</v>
      </c>
      <c r="T15" s="13">
        <v>1431.5172602739749</v>
      </c>
      <c r="U15" s="13">
        <v>1381.165027322402</v>
      </c>
      <c r="V15" s="13">
        <v>1226.023150684932</v>
      </c>
      <c r="W15" s="13">
        <v>1424.102054794517</v>
      </c>
      <c r="X15" s="13">
        <v>1263.6639726027399</v>
      </c>
      <c r="Y15" s="13">
        <v>1381.5829234972691</v>
      </c>
      <c r="Z15" s="13">
        <v>1365.5638356164361</v>
      </c>
      <c r="AA15" s="13">
        <v>1223.691095890412</v>
      </c>
      <c r="AB15" s="13">
        <v>1147.243424657534</v>
      </c>
      <c r="AC15" s="13">
        <v>1079.37131147541</v>
      </c>
      <c r="AD15" s="13">
        <v>1061.5039726027401</v>
      </c>
      <c r="AE15" s="13">
        <v>1003.0932876712329</v>
      </c>
      <c r="AF15" s="13">
        <v>835.09424657534305</v>
      </c>
      <c r="AG15" s="13">
        <v>830.99562841530098</v>
      </c>
      <c r="AH15" s="13">
        <v>777.46698630137007</v>
      </c>
      <c r="AI15" s="13">
        <v>869.23698630137005</v>
      </c>
      <c r="AJ15" s="13">
        <v>814.05109589041103</v>
      </c>
      <c r="AK15" s="13">
        <v>893.24398907103796</v>
      </c>
      <c r="AL15" s="13">
        <v>793.827808219178</v>
      </c>
      <c r="AM15" s="13">
        <v>686.40753424657601</v>
      </c>
      <c r="AN15" s="13">
        <v>763.21958904109601</v>
      </c>
      <c r="AO15" s="13">
        <v>858.70491803278696</v>
      </c>
      <c r="AP15" s="13">
        <v>913.92863013698593</v>
      </c>
      <c r="AQ15" s="13">
        <v>683.317808219178</v>
      </c>
      <c r="AR15" s="13">
        <v>717.74520547945201</v>
      </c>
      <c r="AS15" s="13">
        <v>618.40163934426209</v>
      </c>
      <c r="AT15" s="29">
        <v>518.131506849316</v>
      </c>
      <c r="AU15" s="102">
        <v>-0.16214402762785374</v>
      </c>
      <c r="AV15" s="102">
        <v>2.7727997084072385E-2</v>
      </c>
    </row>
    <row r="16" spans="1:48">
      <c r="A16" t="s">
        <v>229</v>
      </c>
      <c r="B16" s="13">
        <v>2202.3965205479499</v>
      </c>
      <c r="C16" s="13">
        <v>2290.1053424657503</v>
      </c>
      <c r="D16" s="13">
        <v>2322.9137260274001</v>
      </c>
      <c r="E16" s="13">
        <v>2525.6909016393402</v>
      </c>
      <c r="F16" s="13">
        <v>2769.3607397260303</v>
      </c>
      <c r="G16" s="13">
        <v>2802.058</v>
      </c>
      <c r="H16" s="13">
        <v>2820.1346301369899</v>
      </c>
      <c r="I16" s="13">
        <v>3089.3964754098397</v>
      </c>
      <c r="J16" s="13">
        <v>3255.1012876712302</v>
      </c>
      <c r="K16" s="13">
        <v>3154.8940273972603</v>
      </c>
      <c r="L16" s="13">
        <v>3025.0444657534199</v>
      </c>
      <c r="M16" s="13">
        <v>3170.7845081967198</v>
      </c>
      <c r="N16" s="13">
        <v>3284.2972602739701</v>
      </c>
      <c r="O16" s="13">
        <v>3240.6441917808224</v>
      </c>
      <c r="P16" s="13">
        <v>3463.4760273972615</v>
      </c>
      <c r="Q16" s="13">
        <v>3299.401038251367</v>
      </c>
      <c r="R16" s="13">
        <v>3026.1764931506891</v>
      </c>
      <c r="S16" s="13">
        <v>2963.1565205479483</v>
      </c>
      <c r="T16" s="13">
        <v>2980.8764109589038</v>
      </c>
      <c r="U16" s="13">
        <v>3167.0849180327823</v>
      </c>
      <c r="V16" s="13">
        <v>3186.0546301369855</v>
      </c>
      <c r="W16" s="13">
        <v>3158.1692328767122</v>
      </c>
      <c r="X16" s="13">
        <v>3341.3691232876736</v>
      </c>
      <c r="Y16" s="13">
        <v>3446.9721311475455</v>
      </c>
      <c r="Z16" s="13">
        <v>3387.4979452054849</v>
      </c>
      <c r="AA16" s="13">
        <v>3356.6040547945208</v>
      </c>
      <c r="AB16" s="13">
        <v>3389.2915616438354</v>
      </c>
      <c r="AC16" s="13">
        <v>3572.6872950819707</v>
      </c>
      <c r="AD16" s="13">
        <v>3538.7136712328775</v>
      </c>
      <c r="AE16" s="13">
        <v>3751.1053972602781</v>
      </c>
      <c r="AF16" s="13">
        <v>3732.9843013698669</v>
      </c>
      <c r="AG16" s="13">
        <v>3969.0546174863334</v>
      </c>
      <c r="AH16" s="13">
        <v>4016.8193150684938</v>
      </c>
      <c r="AI16" s="13">
        <v>3923.8287945205511</v>
      </c>
      <c r="AJ16" s="13">
        <v>4289.6969863013737</v>
      </c>
      <c r="AK16" s="13">
        <v>4143.3333060109344</v>
      </c>
      <c r="AL16" s="13">
        <v>4081.5633972602741</v>
      </c>
      <c r="AM16" s="13">
        <v>4172.2898904109561</v>
      </c>
      <c r="AN16" s="13">
        <v>4108.6299726027373</v>
      </c>
      <c r="AO16" s="13">
        <v>4238.649180327865</v>
      </c>
      <c r="AP16" s="13">
        <v>4142.7958630137027</v>
      </c>
      <c r="AQ16" s="13">
        <v>4178.3808219178063</v>
      </c>
      <c r="AR16" s="13">
        <v>4165.9616438356124</v>
      </c>
      <c r="AS16" s="13">
        <v>3825.7978142076504</v>
      </c>
      <c r="AT16" s="29">
        <v>3665.994520547943</v>
      </c>
      <c r="AU16" s="102">
        <v>-4.1769926540878521E-2</v>
      </c>
      <c r="AV16" s="102">
        <v>0.196187037522775</v>
      </c>
    </row>
    <row r="17" spans="1:48">
      <c r="A17" s="332" t="s">
        <v>499</v>
      </c>
      <c r="B17" s="41">
        <v>11522.187698630132</v>
      </c>
      <c r="C17" s="41">
        <v>12100.3473150685</v>
      </c>
      <c r="D17" s="41">
        <v>12566.880465753433</v>
      </c>
      <c r="E17" s="41">
        <v>13404.548551912558</v>
      </c>
      <c r="F17" s="41">
        <v>14152.985095890423</v>
      </c>
      <c r="G17" s="41">
        <v>14709.91024657534</v>
      </c>
      <c r="H17" s="41">
        <v>15222.758082191789</v>
      </c>
      <c r="I17" s="41">
        <v>16380.813852459021</v>
      </c>
      <c r="J17" s="41">
        <v>17317.932767123275</v>
      </c>
      <c r="K17" s="41">
        <v>16630.648000000001</v>
      </c>
      <c r="L17" s="41">
        <v>16333.560876712318</v>
      </c>
      <c r="M17" s="41">
        <v>17460.74453551913</v>
      </c>
      <c r="N17" s="41">
        <v>18443.366767123294</v>
      </c>
      <c r="O17" s="41">
        <v>18755.940657534255</v>
      </c>
      <c r="P17" s="41">
        <v>18438.211150684929</v>
      </c>
      <c r="Q17" s="41">
        <v>17062.354836065573</v>
      </c>
      <c r="R17" s="41">
        <v>16059.695342465766</v>
      </c>
      <c r="S17" s="41">
        <v>15294.96268493151</v>
      </c>
      <c r="T17" s="41">
        <v>15234.54030136986</v>
      </c>
      <c r="U17" s="41">
        <v>15725.343661202178</v>
      </c>
      <c r="V17" s="41">
        <v>15726.139561643837</v>
      </c>
      <c r="W17" s="41">
        <v>16280.880547945204</v>
      </c>
      <c r="X17" s="41">
        <v>16664.659917808225</v>
      </c>
      <c r="Y17" s="41">
        <v>17283.261202185797</v>
      </c>
      <c r="Z17" s="41">
        <v>17325.246136986305</v>
      </c>
      <c r="AA17" s="41">
        <v>16988.194739726041</v>
      </c>
      <c r="AB17" s="41">
        <v>16713.456493150694</v>
      </c>
      <c r="AC17" s="41">
        <v>17032.77568306011</v>
      </c>
      <c r="AD17" s="41">
        <v>17236.220547945213</v>
      </c>
      <c r="AE17" s="41">
        <v>17718.644958904119</v>
      </c>
      <c r="AF17" s="41">
        <v>17724.827150684945</v>
      </c>
      <c r="AG17" s="41">
        <v>18309.343306010924</v>
      </c>
      <c r="AH17" s="41">
        <v>18620.587753424657</v>
      </c>
      <c r="AI17" s="41">
        <v>18917.187260273979</v>
      </c>
      <c r="AJ17" s="41">
        <v>19518.89</v>
      </c>
      <c r="AK17" s="41">
        <v>19701.38224043716</v>
      </c>
      <c r="AL17" s="41">
        <v>19648.607342465748</v>
      </c>
      <c r="AM17" s="41">
        <v>19760.915315068502</v>
      </c>
      <c r="AN17" s="41">
        <v>20033.033808219174</v>
      </c>
      <c r="AO17" s="41">
        <v>20731.542349726769</v>
      </c>
      <c r="AP17" s="41">
        <v>20802.178301369862</v>
      </c>
      <c r="AQ17" s="41">
        <v>20687.419178082178</v>
      </c>
      <c r="AR17" s="41">
        <v>20680.383561643819</v>
      </c>
      <c r="AS17" s="41">
        <v>19497.967213114749</v>
      </c>
      <c r="AT17" s="41">
        <v>18686.221917808227</v>
      </c>
      <c r="AU17" s="334">
        <v>-4.1632303841424245E-2</v>
      </c>
      <c r="AV17" s="334">
        <v>1</v>
      </c>
    </row>
    <row r="18" spans="1:48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29"/>
      <c r="AU18" s="102"/>
      <c r="AV18" s="102"/>
    </row>
    <row r="19" spans="1:48">
      <c r="A19" s="12" t="s">
        <v>230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29"/>
      <c r="AU19" s="102"/>
      <c r="AV19" s="102"/>
    </row>
    <row r="20" spans="1:48">
      <c r="A20" t="s">
        <v>348</v>
      </c>
      <c r="B20" s="13">
        <v>425.77326578131374</v>
      </c>
      <c r="C20" s="13">
        <v>477.56261956129975</v>
      </c>
      <c r="D20" s="13">
        <v>496.32324966327968</v>
      </c>
      <c r="E20" s="13">
        <v>522.82987274578636</v>
      </c>
      <c r="F20" s="13">
        <v>558.23711621963878</v>
      </c>
      <c r="G20" s="13">
        <v>599.15170941523343</v>
      </c>
      <c r="H20" s="13">
        <v>637.72595470328213</v>
      </c>
      <c r="I20" s="13">
        <v>694.40882143064857</v>
      </c>
      <c r="J20" s="13">
        <v>768.92934905845709</v>
      </c>
      <c r="K20" s="13">
        <v>770.93924774752031</v>
      </c>
      <c r="L20" s="13">
        <v>775.08277749547017</v>
      </c>
      <c r="M20" s="13">
        <v>800.64100335906437</v>
      </c>
      <c r="N20" s="13">
        <v>834.49423573745958</v>
      </c>
      <c r="O20" s="13">
        <v>893.63501575294094</v>
      </c>
      <c r="P20" s="13">
        <v>939.30688992488638</v>
      </c>
      <c r="Q20" s="13">
        <v>919.2538794790778</v>
      </c>
      <c r="R20" s="13">
        <v>936.29384337236866</v>
      </c>
      <c r="S20" s="13">
        <v>953.7635461420125</v>
      </c>
      <c r="T20" s="13">
        <v>966.29707214144378</v>
      </c>
      <c r="U20" s="13">
        <v>976.26379652604953</v>
      </c>
      <c r="V20" s="13">
        <v>1003.770385963858</v>
      </c>
      <c r="W20" s="13">
        <v>1077.736344159722</v>
      </c>
      <c r="X20" s="13">
        <v>1096.7800542038835</v>
      </c>
      <c r="Y20" s="13">
        <v>1110.8864821002687</v>
      </c>
      <c r="Z20" s="13">
        <v>1154.2585685982913</v>
      </c>
      <c r="AA20" s="13">
        <v>1167.6532294410761</v>
      </c>
      <c r="AB20" s="13">
        <v>1206.6840145438327</v>
      </c>
      <c r="AC20" s="13">
        <v>1195.3294146211374</v>
      </c>
      <c r="AD20" s="13">
        <v>1246.3669163708234</v>
      </c>
      <c r="AE20" s="13">
        <v>1344.1501618729617</v>
      </c>
      <c r="AF20" s="13">
        <v>1404.9212179349097</v>
      </c>
      <c r="AG20" s="13">
        <v>1456.2988638577524</v>
      </c>
      <c r="AH20" s="13">
        <v>1515.5915669552523</v>
      </c>
      <c r="AI20" s="13">
        <v>1534.1077189491682</v>
      </c>
      <c r="AJ20" s="13">
        <v>1650.1754577555762</v>
      </c>
      <c r="AK20" s="13">
        <v>1527.2186715425507</v>
      </c>
      <c r="AL20" s="13">
        <v>1497.1488941004977</v>
      </c>
      <c r="AM20" s="13">
        <v>1490.5624007780034</v>
      </c>
      <c r="AN20" s="13">
        <v>1471.9702871124146</v>
      </c>
      <c r="AO20" s="13">
        <v>1436.2757831268873</v>
      </c>
      <c r="AP20" s="13">
        <v>1535.1764960576795</v>
      </c>
      <c r="AQ20" s="13">
        <v>1618.5208224828257</v>
      </c>
      <c r="AR20" s="13">
        <v>1714.4131320060676</v>
      </c>
      <c r="AS20" s="13">
        <v>1775.8340526846875</v>
      </c>
      <c r="AT20" s="29">
        <v>1811.5835648932209</v>
      </c>
      <c r="AU20" s="102">
        <v>2.0131110874063829E-2</v>
      </c>
      <c r="AV20" s="102">
        <v>0.3204749846200175</v>
      </c>
    </row>
    <row r="21" spans="1:48">
      <c r="A21" t="s">
        <v>227</v>
      </c>
      <c r="B21" s="13">
        <v>418.58921051919117</v>
      </c>
      <c r="C21" s="13">
        <v>439.64576100592842</v>
      </c>
      <c r="D21" s="13">
        <v>459.43068056150651</v>
      </c>
      <c r="E21" s="13">
        <v>484.09328921080328</v>
      </c>
      <c r="F21" s="13">
        <v>528.29283756312327</v>
      </c>
      <c r="G21" s="13">
        <v>561.51468517510057</v>
      </c>
      <c r="H21" s="13">
        <v>599.87276712328719</v>
      </c>
      <c r="I21" s="13">
        <v>633.42172131147515</v>
      </c>
      <c r="J21" s="13">
        <v>692.05816438356089</v>
      </c>
      <c r="K21" s="13">
        <v>745.33915068493161</v>
      </c>
      <c r="L21" s="13">
        <v>763.62254794520572</v>
      </c>
      <c r="M21" s="13">
        <v>811.59016393442596</v>
      </c>
      <c r="N21" s="13">
        <v>876.33665753424657</v>
      </c>
      <c r="O21" s="13">
        <v>925.18972602739632</v>
      </c>
      <c r="P21" s="13">
        <v>971.33794520548008</v>
      </c>
      <c r="Q21" s="13">
        <v>975.83066484457333</v>
      </c>
      <c r="R21" s="13">
        <v>986.51379315921236</v>
      </c>
      <c r="S21" s="13">
        <v>1002.0875054879795</v>
      </c>
      <c r="T21" s="13">
        <v>975.82945069345942</v>
      </c>
      <c r="U21" s="13">
        <v>977.75875745295252</v>
      </c>
      <c r="V21" s="13">
        <v>985.57059381990712</v>
      </c>
      <c r="W21" s="13">
        <v>1047.1272538693333</v>
      </c>
      <c r="X21" s="13">
        <v>1104.7503224874251</v>
      </c>
      <c r="Y21" s="13">
        <v>1133.826730849592</v>
      </c>
      <c r="Z21" s="13">
        <v>1133.1164699631636</v>
      </c>
      <c r="AA21" s="13">
        <v>1111.5387740727517</v>
      </c>
      <c r="AB21" s="13">
        <v>1145.6355850316561</v>
      </c>
      <c r="AC21" s="13">
        <v>1199.4177664933179</v>
      </c>
      <c r="AD21" s="13">
        <v>1230.736787398871</v>
      </c>
      <c r="AE21" s="13">
        <v>1310.1416000506301</v>
      </c>
      <c r="AF21" s="13">
        <v>1392.3328972602746</v>
      </c>
      <c r="AG21" s="13">
        <v>1452.4628663934425</v>
      </c>
      <c r="AH21" s="13">
        <v>1547.446372876713</v>
      </c>
      <c r="AI21" s="13">
        <v>1630.30869613659</v>
      </c>
      <c r="AJ21" s="13">
        <v>1625.1621446739712</v>
      </c>
      <c r="AK21" s="13">
        <v>1614.6114792805963</v>
      </c>
      <c r="AL21" s="13">
        <v>1649.8018014627369</v>
      </c>
      <c r="AM21" s="13">
        <v>1647.2059749506202</v>
      </c>
      <c r="AN21" s="13">
        <v>1641.147631129197</v>
      </c>
      <c r="AO21" s="13">
        <v>1761.5445138628268</v>
      </c>
      <c r="AP21" s="13">
        <v>1796.2425613396153</v>
      </c>
      <c r="AQ21" s="13">
        <v>1839.5022117772751</v>
      </c>
      <c r="AR21" s="13">
        <v>1988.5656241939091</v>
      </c>
      <c r="AS21" s="13">
        <v>2040.9013959701626</v>
      </c>
      <c r="AT21" s="29">
        <v>2010.7496352910721</v>
      </c>
      <c r="AU21" s="102">
        <v>-1.4773746903513518E-2</v>
      </c>
      <c r="AV21" s="102">
        <v>0.3557081058430745</v>
      </c>
    </row>
    <row r="22" spans="1:48">
      <c r="A22" t="s">
        <v>228</v>
      </c>
      <c r="B22" s="13">
        <v>583.7752124443748</v>
      </c>
      <c r="C22" s="13">
        <v>617.02528309092031</v>
      </c>
      <c r="D22" s="13">
        <v>632.46475920437024</v>
      </c>
      <c r="E22" s="13">
        <v>668.37777210260072</v>
      </c>
      <c r="F22" s="13">
        <v>672.18580656620065</v>
      </c>
      <c r="G22" s="13">
        <v>674.16307639858542</v>
      </c>
      <c r="H22" s="13">
        <v>714.76150684931531</v>
      </c>
      <c r="I22" s="13">
        <v>755.56412568306018</v>
      </c>
      <c r="J22" s="13">
        <v>829.25624657534172</v>
      </c>
      <c r="K22" s="13">
        <v>835.52487671232848</v>
      </c>
      <c r="L22" s="13">
        <v>806.39547945205459</v>
      </c>
      <c r="M22" s="13">
        <v>839.05454644808742</v>
      </c>
      <c r="N22" s="13">
        <v>878.50950684931468</v>
      </c>
      <c r="O22" s="13">
        <v>897.4732602739723</v>
      </c>
      <c r="P22" s="13">
        <v>929.90052602739729</v>
      </c>
      <c r="Q22" s="13">
        <v>919.81064916239802</v>
      </c>
      <c r="R22" s="13">
        <v>843.24356796165057</v>
      </c>
      <c r="S22" s="13">
        <v>790.59996163118399</v>
      </c>
      <c r="T22" s="13">
        <v>745.37514123896449</v>
      </c>
      <c r="U22" s="13">
        <v>720.08501215276647</v>
      </c>
      <c r="V22" s="13">
        <v>661.18222572339562</v>
      </c>
      <c r="W22" s="13">
        <v>699.48058945022944</v>
      </c>
      <c r="X22" s="13">
        <v>714.78725972446136</v>
      </c>
      <c r="Y22" s="13">
        <v>720.79765286732516</v>
      </c>
      <c r="Z22" s="13">
        <v>734.24897934019964</v>
      </c>
      <c r="AA22" s="13">
        <v>703.15963960641864</v>
      </c>
      <c r="AB22" s="13">
        <v>675.27157385299392</v>
      </c>
      <c r="AC22" s="13">
        <v>668.45313785886049</v>
      </c>
      <c r="AD22" s="13">
        <v>679.34053491103816</v>
      </c>
      <c r="AE22" s="13">
        <v>712.04528747248014</v>
      </c>
      <c r="AF22" s="13">
        <v>701.8428928722202</v>
      </c>
      <c r="AG22" s="13">
        <v>720.6224633879782</v>
      </c>
      <c r="AH22" s="13">
        <v>790.74864082191789</v>
      </c>
      <c r="AI22" s="13">
        <v>820.55232043282444</v>
      </c>
      <c r="AJ22" s="13">
        <v>714.63602520547931</v>
      </c>
      <c r="AK22" s="13">
        <v>760.64593606557401</v>
      </c>
      <c r="AL22" s="13">
        <v>793.52407574767096</v>
      </c>
      <c r="AM22" s="13">
        <v>767.98405755506883</v>
      </c>
      <c r="AN22" s="13">
        <v>727.94343695178065</v>
      </c>
      <c r="AO22" s="13">
        <v>718.88880643511641</v>
      </c>
      <c r="AP22" s="13">
        <v>718.62057643651769</v>
      </c>
      <c r="AQ22" s="13">
        <v>736.0885317091072</v>
      </c>
      <c r="AR22" s="13">
        <v>793.48420896618018</v>
      </c>
      <c r="AS22" s="13">
        <v>802.0118434739145</v>
      </c>
      <c r="AT22" s="29">
        <v>790.52039087501782</v>
      </c>
      <c r="AU22" s="102">
        <v>-1.4328282920513247E-2</v>
      </c>
      <c r="AV22" s="102">
        <v>0.13984561077778057</v>
      </c>
    </row>
    <row r="23" spans="1:48">
      <c r="A23" t="s">
        <v>229</v>
      </c>
      <c r="B23" s="13">
        <v>239.09617671208576</v>
      </c>
      <c r="C23" s="13">
        <v>258.81289288321369</v>
      </c>
      <c r="D23" s="13">
        <v>264.46542355565964</v>
      </c>
      <c r="E23" s="13">
        <v>285.59479950012087</v>
      </c>
      <c r="F23" s="13">
        <v>317.71586583770778</v>
      </c>
      <c r="G23" s="13">
        <v>322.14397583838434</v>
      </c>
      <c r="H23" s="13">
        <v>348.64663013698635</v>
      </c>
      <c r="I23" s="13">
        <v>388.20775956284166</v>
      </c>
      <c r="J23" s="13">
        <v>426.62432876712296</v>
      </c>
      <c r="K23" s="13">
        <v>442.54684931506853</v>
      </c>
      <c r="L23" s="13">
        <v>425.9077260273973</v>
      </c>
      <c r="M23" s="13">
        <v>466.57612021857926</v>
      </c>
      <c r="N23" s="13">
        <v>486.47265753424654</v>
      </c>
      <c r="O23" s="13">
        <v>529.05583561643823</v>
      </c>
      <c r="P23" s="13">
        <v>560.64010958904112</v>
      </c>
      <c r="Q23" s="13">
        <v>576.04733186663429</v>
      </c>
      <c r="R23" s="13">
        <v>557.01944867515749</v>
      </c>
      <c r="S23" s="13">
        <v>564.63349068926766</v>
      </c>
      <c r="T23" s="13">
        <v>555.56334040500735</v>
      </c>
      <c r="U23" s="13">
        <v>585.12659306843659</v>
      </c>
      <c r="V23" s="13">
        <v>563.98099564255699</v>
      </c>
      <c r="W23" s="13">
        <v>588.18170467731375</v>
      </c>
      <c r="X23" s="13">
        <v>616.602696771772</v>
      </c>
      <c r="Y23" s="13">
        <v>645.10485876917051</v>
      </c>
      <c r="Z23" s="13">
        <v>636.7013164716991</v>
      </c>
      <c r="AA23" s="13">
        <v>679.06829514446667</v>
      </c>
      <c r="AB23" s="13">
        <v>698.91543761022024</v>
      </c>
      <c r="AC23" s="13">
        <v>773.64048013041042</v>
      </c>
      <c r="AD23" s="13">
        <v>758.17579698428517</v>
      </c>
      <c r="AE23" s="13">
        <v>725.48401756254009</v>
      </c>
      <c r="AF23" s="13">
        <v>766.64386746792411</v>
      </c>
      <c r="AG23" s="13">
        <v>813.89010978142051</v>
      </c>
      <c r="AH23" s="13">
        <v>837.40159665753492</v>
      </c>
      <c r="AI23" s="13">
        <v>869.32309998971755</v>
      </c>
      <c r="AJ23" s="13">
        <v>914.56629438999994</v>
      </c>
      <c r="AK23" s="13">
        <v>952.18266675505458</v>
      </c>
      <c r="AL23" s="13">
        <v>975.71918055558922</v>
      </c>
      <c r="AM23" s="13">
        <v>1007.3143134039724</v>
      </c>
      <c r="AN23" s="13">
        <v>912.59201322645993</v>
      </c>
      <c r="AO23" s="13">
        <v>954.6102199428401</v>
      </c>
      <c r="AP23" s="13">
        <v>997.21744169342492</v>
      </c>
      <c r="AQ23" s="13">
        <v>1015.6821056505215</v>
      </c>
      <c r="AR23" s="13">
        <v>1036.9842366952896</v>
      </c>
      <c r="AS23" s="13">
        <v>1062.2021683956073</v>
      </c>
      <c r="AT23" s="29">
        <v>1039.9544340075722</v>
      </c>
      <c r="AU23" s="102">
        <v>-2.0944915243054862E-2</v>
      </c>
      <c r="AV23" s="102">
        <v>0.18397129875912735</v>
      </c>
    </row>
    <row r="24" spans="1:48">
      <c r="A24" s="332" t="s">
        <v>110</v>
      </c>
      <c r="B24" s="41">
        <v>1667.2338654569651</v>
      </c>
      <c r="C24" s="41">
        <v>1793.0465565413624</v>
      </c>
      <c r="D24" s="41">
        <v>1852.684112984816</v>
      </c>
      <c r="E24" s="41">
        <v>1960.8957335593116</v>
      </c>
      <c r="F24" s="41">
        <v>2076.4316261866707</v>
      </c>
      <c r="G24" s="41">
        <v>2156.9734468273032</v>
      </c>
      <c r="H24" s="41">
        <v>2301.0068588128725</v>
      </c>
      <c r="I24" s="41">
        <v>2471.6024279880253</v>
      </c>
      <c r="J24" s="41">
        <v>2716.8680887844839</v>
      </c>
      <c r="K24" s="41">
        <v>2794.3501244598478</v>
      </c>
      <c r="L24" s="41">
        <v>2771.0085309201277</v>
      </c>
      <c r="M24" s="41">
        <v>2917.8618339601576</v>
      </c>
      <c r="N24" s="41">
        <v>3075.8130576552671</v>
      </c>
      <c r="O24" s="41">
        <v>3245.3538376707493</v>
      </c>
      <c r="P24" s="41">
        <v>3401.1854707468033</v>
      </c>
      <c r="Q24" s="41">
        <v>3390.9425253526824</v>
      </c>
      <c r="R24" s="41">
        <v>3323.0706531683882</v>
      </c>
      <c r="S24" s="41">
        <v>3311.084503950447</v>
      </c>
      <c r="T24" s="41">
        <v>3243.0650044788754</v>
      </c>
      <c r="U24" s="41">
        <v>3259.2341592002085</v>
      </c>
      <c r="V24" s="41">
        <v>3214.5042011497198</v>
      </c>
      <c r="W24" s="41">
        <v>3412.5258921565983</v>
      </c>
      <c r="X24" s="41">
        <v>3532.9203331875428</v>
      </c>
      <c r="Y24" s="41">
        <v>3610.6157245863537</v>
      </c>
      <c r="Z24" s="41">
        <v>3658.3253343733541</v>
      </c>
      <c r="AA24" s="41">
        <v>3661.4199382647134</v>
      </c>
      <c r="AB24" s="41">
        <v>3726.5066110387042</v>
      </c>
      <c r="AC24" s="41">
        <v>3836.8407991037288</v>
      </c>
      <c r="AD24" s="41">
        <v>3914.6200356650215</v>
      </c>
      <c r="AE24" s="41">
        <v>4091.8210669586151</v>
      </c>
      <c r="AF24" s="41">
        <v>4265.740875535329</v>
      </c>
      <c r="AG24" s="41">
        <v>4443.2743034205996</v>
      </c>
      <c r="AH24" s="41">
        <v>4691.188177311421</v>
      </c>
      <c r="AI24" s="41">
        <v>4854.2918355082984</v>
      </c>
      <c r="AJ24" s="41">
        <v>4904.5399220250301</v>
      </c>
      <c r="AK24" s="41">
        <v>4854.658753643781</v>
      </c>
      <c r="AL24" s="41">
        <v>4916.1939518664967</v>
      </c>
      <c r="AM24" s="41">
        <v>4913.0667466876685</v>
      </c>
      <c r="AN24" s="41">
        <v>4753.6533684198512</v>
      </c>
      <c r="AO24" s="41">
        <v>4871.3193233676693</v>
      </c>
      <c r="AP24" s="41">
        <v>5047.2570755272291</v>
      </c>
      <c r="AQ24" s="41">
        <v>5209.7936716197237</v>
      </c>
      <c r="AR24" s="41">
        <v>5533.4472018614451</v>
      </c>
      <c r="AS24" s="41">
        <v>5680.949460524369</v>
      </c>
      <c r="AT24" s="41">
        <v>5652.8080250668836</v>
      </c>
      <c r="AU24" s="334">
        <v>-4.9536500285795038E-3</v>
      </c>
      <c r="AV24" s="334">
        <v>1</v>
      </c>
    </row>
    <row r="25" spans="1:48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29"/>
      <c r="AU25" s="102"/>
      <c r="AV25" s="102"/>
    </row>
    <row r="26" spans="1:48">
      <c r="A26" s="12" t="s">
        <v>231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29"/>
      <c r="AU26" s="102"/>
      <c r="AV26" s="102"/>
    </row>
    <row r="27" spans="1:48">
      <c r="A27" t="s">
        <v>348</v>
      </c>
      <c r="B27" s="13">
        <v>1637.0794520547938</v>
      </c>
      <c r="C27" s="13">
        <v>1860.3961643835623</v>
      </c>
      <c r="D27" s="13">
        <v>2145.6967123287668</v>
      </c>
      <c r="E27" s="13">
        <v>2287.6562841530067</v>
      </c>
      <c r="F27" s="13">
        <v>2506.3019178082191</v>
      </c>
      <c r="G27" s="13">
        <v>2679.791780821919</v>
      </c>
      <c r="H27" s="13">
        <v>2918.3506849315077</v>
      </c>
      <c r="I27" s="13">
        <v>3165.4909836065581</v>
      </c>
      <c r="J27" s="13">
        <v>3384.6641095890413</v>
      </c>
      <c r="K27" s="13">
        <v>3297.26</v>
      </c>
      <c r="L27" s="13">
        <v>3279.8884931506859</v>
      </c>
      <c r="M27" s="13">
        <v>3472.7915300546438</v>
      </c>
      <c r="N27" s="13">
        <v>3449.7498630137006</v>
      </c>
      <c r="O27" s="13">
        <v>3797.094318987261</v>
      </c>
      <c r="P27" s="13">
        <v>3840.6741734505481</v>
      </c>
      <c r="Q27" s="13">
        <v>3674.4365551413111</v>
      </c>
      <c r="R27" s="13">
        <v>3530.6217702324661</v>
      </c>
      <c r="S27" s="13">
        <v>3581.6068999654808</v>
      </c>
      <c r="T27" s="13">
        <v>3653.9748706867094</v>
      </c>
      <c r="U27" s="13">
        <v>3689.3478736959</v>
      </c>
      <c r="V27" s="13">
        <v>3654.4979551416445</v>
      </c>
      <c r="W27" s="13">
        <v>3841.6206504054803</v>
      </c>
      <c r="X27" s="13">
        <v>3925.8957364136982</v>
      </c>
      <c r="Y27" s="13">
        <v>4064.7196559808735</v>
      </c>
      <c r="Z27" s="13">
        <v>4151.1810962849331</v>
      </c>
      <c r="AA27" s="13">
        <v>4303.8346963958902</v>
      </c>
      <c r="AB27" s="13">
        <v>4215.6519967734266</v>
      </c>
      <c r="AC27" s="13">
        <v>4284.9186042276506</v>
      </c>
      <c r="AD27" s="13">
        <v>4212.8041179202755</v>
      </c>
      <c r="AE27" s="13">
        <v>4215.0860408767112</v>
      </c>
      <c r="AF27" s="13">
        <v>4285.6404384273983</v>
      </c>
      <c r="AG27" s="13">
        <v>4312.7749955349173</v>
      </c>
      <c r="AH27" s="13">
        <v>4375.008816880958</v>
      </c>
      <c r="AI27" s="13">
        <v>4408.4315292097272</v>
      </c>
      <c r="AJ27" s="13">
        <v>4385.6190837499989</v>
      </c>
      <c r="AK27" s="13">
        <v>4281.3682528593999</v>
      </c>
      <c r="AL27" s="13">
        <v>4178.8310040613696</v>
      </c>
      <c r="AM27" s="13">
        <v>4105.7573294475333</v>
      </c>
      <c r="AN27" s="13">
        <v>4017.1772372082182</v>
      </c>
      <c r="AO27" s="13">
        <v>3967.4488109665972</v>
      </c>
      <c r="AP27" s="13">
        <v>3863.6193275254068</v>
      </c>
      <c r="AQ27" s="13">
        <v>3744.3291697446439</v>
      </c>
      <c r="AR27" s="13">
        <v>3666.2439814737177</v>
      </c>
      <c r="AS27" s="13">
        <v>3444.7547581645181</v>
      </c>
      <c r="AT27" s="29">
        <v>3327.5599606470673</v>
      </c>
      <c r="AU27" s="102">
        <v>-3.4021231044005007E-2</v>
      </c>
      <c r="AV27" s="102">
        <v>0.21597792087807552</v>
      </c>
    </row>
    <row r="28" spans="1:48">
      <c r="A28" t="s">
        <v>227</v>
      </c>
      <c r="B28" s="13">
        <v>2523.7693150684931</v>
      </c>
      <c r="C28" s="13">
        <v>2792.6128767123296</v>
      </c>
      <c r="D28" s="13">
        <v>3048.2186301369843</v>
      </c>
      <c r="E28" s="13">
        <v>3450.3098360655749</v>
      </c>
      <c r="F28" s="13">
        <v>3936.9164383561592</v>
      </c>
      <c r="G28" s="13">
        <v>4496.6835616438339</v>
      </c>
      <c r="H28" s="13">
        <v>4783.6569863013719</v>
      </c>
      <c r="I28" s="13">
        <v>5124.2926229508184</v>
      </c>
      <c r="J28" s="13">
        <v>5547.4808219178112</v>
      </c>
      <c r="K28" s="13">
        <v>5034.4676712328792</v>
      </c>
      <c r="L28" s="13">
        <v>5087.6589041095904</v>
      </c>
      <c r="M28" s="13">
        <v>5510.0393442622899</v>
      </c>
      <c r="N28" s="13">
        <v>5610.5671232876757</v>
      </c>
      <c r="O28" s="13">
        <v>5873.700821917806</v>
      </c>
      <c r="P28" s="13">
        <v>5938.1186301369808</v>
      </c>
      <c r="Q28" s="13">
        <v>5490.2254098360627</v>
      </c>
      <c r="R28" s="13">
        <v>5192.8734246575368</v>
      </c>
      <c r="S28" s="13">
        <v>5005.0380821917779</v>
      </c>
      <c r="T28" s="13">
        <v>4997.672876712325</v>
      </c>
      <c r="U28" s="13">
        <v>5180.8368852459043</v>
      </c>
      <c r="V28" s="13">
        <v>5266.3849315068474</v>
      </c>
      <c r="W28" s="13">
        <v>5499.12</v>
      </c>
      <c r="X28" s="13">
        <v>5553.9904109589088</v>
      </c>
      <c r="Y28" s="13">
        <v>5594.7754098360729</v>
      </c>
      <c r="Z28" s="13">
        <v>5551.3249315068451</v>
      </c>
      <c r="AA28" s="13">
        <v>5633.3276712328779</v>
      </c>
      <c r="AB28" s="13">
        <v>5771.1221917808216</v>
      </c>
      <c r="AC28" s="13">
        <v>5809.3663934426213</v>
      </c>
      <c r="AD28" s="13">
        <v>5879.8175342465747</v>
      </c>
      <c r="AE28" s="13">
        <v>5890.0002739726033</v>
      </c>
      <c r="AF28" s="13">
        <v>6049.7556164383614</v>
      </c>
      <c r="AG28" s="13">
        <v>6370.676229508199</v>
      </c>
      <c r="AH28" s="13">
        <v>6428.4945205479535</v>
      </c>
      <c r="AI28" s="13">
        <v>6630.0649315068458</v>
      </c>
      <c r="AJ28" s="13">
        <v>6690.073972602735</v>
      </c>
      <c r="AK28" s="13">
        <v>6734.1418032786896</v>
      </c>
      <c r="AL28" s="13">
        <v>6991.188708493155</v>
      </c>
      <c r="AM28" s="13">
        <v>6933.6453032876734</v>
      </c>
      <c r="AN28" s="13">
        <v>7137.3919693150665</v>
      </c>
      <c r="AO28" s="13">
        <v>7346.9865168877104</v>
      </c>
      <c r="AP28" s="13">
        <v>7595.4814753900655</v>
      </c>
      <c r="AQ28" s="13">
        <v>7852.5983448967891</v>
      </c>
      <c r="AR28" s="13">
        <v>7758.519636039473</v>
      </c>
      <c r="AS28" s="13">
        <v>7888.1151011634302</v>
      </c>
      <c r="AT28" s="29">
        <v>7641.5821935830845</v>
      </c>
      <c r="AU28" s="102">
        <v>-3.1253715801381254E-2</v>
      </c>
      <c r="AV28" s="102">
        <v>0.49598295865660791</v>
      </c>
    </row>
    <row r="29" spans="1:48">
      <c r="A29" t="s">
        <v>228</v>
      </c>
      <c r="B29" s="13">
        <v>3113.6643835616451</v>
      </c>
      <c r="C29" s="13">
        <v>3310.6994520547951</v>
      </c>
      <c r="D29" s="13">
        <v>3512.5254794520556</v>
      </c>
      <c r="E29" s="13">
        <v>3785.0972677595614</v>
      </c>
      <c r="F29" s="13">
        <v>4222.7071232876733</v>
      </c>
      <c r="G29" s="13">
        <v>4704.3728767123275</v>
      </c>
      <c r="H29" s="13">
        <v>4814.0509589041103</v>
      </c>
      <c r="I29" s="13">
        <v>5090.3158469945356</v>
      </c>
      <c r="J29" s="13">
        <v>5402.9350684931505</v>
      </c>
      <c r="K29" s="13">
        <v>5152.7589041095898</v>
      </c>
      <c r="L29" s="13">
        <v>4720.8383561643859</v>
      </c>
      <c r="M29" s="13">
        <v>5001.9710382513667</v>
      </c>
      <c r="N29" s="13">
        <v>4746.1882191780824</v>
      </c>
      <c r="O29" s="13">
        <v>4752.1356164383569</v>
      </c>
      <c r="P29" s="13">
        <v>4888.1915068493163</v>
      </c>
      <c r="Q29" s="13">
        <v>4434.686065573771</v>
      </c>
      <c r="R29" s="13">
        <v>3957.2402739726022</v>
      </c>
      <c r="S29" s="13">
        <v>3521.3364383561648</v>
      </c>
      <c r="T29" s="13">
        <v>3055.6956164383564</v>
      </c>
      <c r="U29" s="13">
        <v>2892.532786885246</v>
      </c>
      <c r="V29" s="13">
        <v>2736.3167123287676</v>
      </c>
      <c r="W29" s="13">
        <v>2754.6361643835608</v>
      </c>
      <c r="X29" s="13">
        <v>2632.2739726027403</v>
      </c>
      <c r="Y29" s="13">
        <v>2555.7387978142074</v>
      </c>
      <c r="Z29" s="13">
        <v>2554.7008219178074</v>
      </c>
      <c r="AA29" s="13">
        <v>2541.0989041095872</v>
      </c>
      <c r="AB29" s="13">
        <v>2430.2093150684932</v>
      </c>
      <c r="AC29" s="13">
        <v>2385.0718579234967</v>
      </c>
      <c r="AD29" s="13">
        <v>2353.2602739726021</v>
      </c>
      <c r="AE29" s="13">
        <v>2280.2578082191762</v>
      </c>
      <c r="AF29" s="13">
        <v>2283.1947945205488</v>
      </c>
      <c r="AG29" s="13">
        <v>2259.7489071038258</v>
      </c>
      <c r="AH29" s="13">
        <v>2205.603287671232</v>
      </c>
      <c r="AI29" s="13">
        <v>2194.7180821917805</v>
      </c>
      <c r="AJ29" s="13">
        <v>2093.1901369863012</v>
      </c>
      <c r="AK29" s="13">
        <v>1966.7612021857922</v>
      </c>
      <c r="AL29" s="13">
        <v>1986.4654515068503</v>
      </c>
      <c r="AM29" s="13">
        <v>1995.3227964383557</v>
      </c>
      <c r="AN29" s="13">
        <v>1952.4462473972599</v>
      </c>
      <c r="AO29" s="13">
        <v>1888.29911312852</v>
      </c>
      <c r="AP29" s="13">
        <v>1854.7859617058725</v>
      </c>
      <c r="AQ29" s="13">
        <v>1773.4562218079745</v>
      </c>
      <c r="AR29" s="13">
        <v>1664.2478896546409</v>
      </c>
      <c r="AS29" s="13">
        <v>1630.6843351189129</v>
      </c>
      <c r="AT29" s="29">
        <v>1490.7198924991353</v>
      </c>
      <c r="AU29" s="102">
        <v>-8.5831720833677516E-2</v>
      </c>
      <c r="AV29" s="102">
        <v>9.6756358052506319E-2</v>
      </c>
    </row>
    <row r="30" spans="1:48">
      <c r="A30" t="s">
        <v>229</v>
      </c>
      <c r="B30" s="13">
        <v>1159.8132054794526</v>
      </c>
      <c r="C30" s="13">
        <v>1289.9760547945205</v>
      </c>
      <c r="D30" s="13">
        <v>1357.8687123287675</v>
      </c>
      <c r="E30" s="13">
        <v>1505.0919125683067</v>
      </c>
      <c r="F30" s="13">
        <v>1684.8844383561645</v>
      </c>
      <c r="G30" s="13">
        <v>1808.0957808219164</v>
      </c>
      <c r="H30" s="13">
        <v>1843.7316712328761</v>
      </c>
      <c r="I30" s="13">
        <v>1955.3790163934443</v>
      </c>
      <c r="J30" s="13">
        <v>2129.4241643835626</v>
      </c>
      <c r="K30" s="13">
        <v>2030.9111232876703</v>
      </c>
      <c r="L30" s="13">
        <v>1907.897260273973</v>
      </c>
      <c r="M30" s="13">
        <v>2019.5464480874325</v>
      </c>
      <c r="N30" s="13">
        <v>2111.2791232876707</v>
      </c>
      <c r="O30" s="13">
        <v>2195.7091741634231</v>
      </c>
      <c r="P30" s="13">
        <v>2333.4230320289043</v>
      </c>
      <c r="Q30" s="13">
        <v>2295.3508765526763</v>
      </c>
      <c r="R30" s="13">
        <v>2226.0336544250708</v>
      </c>
      <c r="S30" s="13">
        <v>2119.1112918153431</v>
      </c>
      <c r="T30" s="13">
        <v>2207.988869039315</v>
      </c>
      <c r="U30" s="13">
        <v>2252.5466891456267</v>
      </c>
      <c r="V30" s="13">
        <v>2213.911318830958</v>
      </c>
      <c r="W30" s="13">
        <v>2306.0873358758918</v>
      </c>
      <c r="X30" s="13">
        <v>2396.6930032923292</v>
      </c>
      <c r="Y30" s="13">
        <v>2479.7005790318026</v>
      </c>
      <c r="Z30" s="13">
        <v>2488.3465612593145</v>
      </c>
      <c r="AA30" s="13">
        <v>2479.7743995445212</v>
      </c>
      <c r="AB30" s="13">
        <v>2458.0034278841094</v>
      </c>
      <c r="AC30" s="13">
        <v>2552.0047181767222</v>
      </c>
      <c r="AD30" s="13">
        <v>2565.0368820797262</v>
      </c>
      <c r="AE30" s="13">
        <v>2636.4793289863028</v>
      </c>
      <c r="AF30" s="13">
        <v>2676.5773424045192</v>
      </c>
      <c r="AG30" s="13">
        <v>2706.8805181262837</v>
      </c>
      <c r="AH30" s="13">
        <v>2843.3438406532878</v>
      </c>
      <c r="AI30" s="13">
        <v>2857.1080187354805</v>
      </c>
      <c r="AJ30" s="13">
        <v>2876.8612313184931</v>
      </c>
      <c r="AK30" s="13">
        <v>2963.5302389438802</v>
      </c>
      <c r="AL30" s="13">
        <v>2963.9006488153418</v>
      </c>
      <c r="AM30" s="13">
        <v>3037.3244935661637</v>
      </c>
      <c r="AN30" s="13">
        <v>3063.9577934967128</v>
      </c>
      <c r="AO30" s="13">
        <v>3121.0730538926355</v>
      </c>
      <c r="AP30" s="13">
        <v>3188.6431281421601</v>
      </c>
      <c r="AQ30" s="13">
        <v>3179.6190819888852</v>
      </c>
      <c r="AR30" s="13">
        <v>3141.837793878693</v>
      </c>
      <c r="AS30" s="13">
        <v>3114.7527809972266</v>
      </c>
      <c r="AT30" s="29">
        <v>2947.0830109812614</v>
      </c>
      <c r="AU30" s="102">
        <v>-5.383084366724078E-2</v>
      </c>
      <c r="AV30" s="102">
        <v>0.19128276241280973</v>
      </c>
    </row>
    <row r="31" spans="1:48">
      <c r="A31" s="332" t="s">
        <v>232</v>
      </c>
      <c r="B31" s="41">
        <v>8434.3263561643871</v>
      </c>
      <c r="C31" s="41">
        <v>9253.6845479452095</v>
      </c>
      <c r="D31" s="41">
        <v>10064.309534246571</v>
      </c>
      <c r="E31" s="41">
        <v>11028.155300546445</v>
      </c>
      <c r="F31" s="41">
        <v>12350.809917808212</v>
      </c>
      <c r="G31" s="41">
        <v>13688.943999999989</v>
      </c>
      <c r="H31" s="41">
        <v>14359.790301369863</v>
      </c>
      <c r="I31" s="41">
        <v>15335.478469945368</v>
      </c>
      <c r="J31" s="41">
        <v>16464.504164383558</v>
      </c>
      <c r="K31" s="41">
        <v>15515.397698630135</v>
      </c>
      <c r="L31" s="41">
        <v>14996.283013698629</v>
      </c>
      <c r="M31" s="41">
        <v>16004.348360655738</v>
      </c>
      <c r="N31" s="41">
        <v>15917.784328767128</v>
      </c>
      <c r="O31" s="41">
        <v>16618.639931506848</v>
      </c>
      <c r="P31" s="41">
        <v>17000.407342465758</v>
      </c>
      <c r="Q31" s="41">
        <v>15894.698907103826</v>
      </c>
      <c r="R31" s="41">
        <v>14906.769123287659</v>
      </c>
      <c r="S31" s="41">
        <v>14227.092712328758</v>
      </c>
      <c r="T31" s="41">
        <v>13915.332232876717</v>
      </c>
      <c r="U31" s="41">
        <v>14015.264234972667</v>
      </c>
      <c r="V31" s="41">
        <v>13871.11091780821</v>
      </c>
      <c r="W31" s="41">
        <v>14401.464150664937</v>
      </c>
      <c r="X31" s="41">
        <v>14508.853123267674</v>
      </c>
      <c r="Y31" s="41">
        <v>14694.934442662947</v>
      </c>
      <c r="Z31" s="41">
        <v>14745.55341096892</v>
      </c>
      <c r="AA31" s="41">
        <v>14958.035671282885</v>
      </c>
      <c r="AB31" s="41">
        <v>14874.98693150685</v>
      </c>
      <c r="AC31" s="41">
        <v>15031.361573770486</v>
      </c>
      <c r="AD31" s="41">
        <v>15010.91880821919</v>
      </c>
      <c r="AE31" s="41">
        <v>15021.823452054792</v>
      </c>
      <c r="AF31" s="41">
        <v>15295.168191790826</v>
      </c>
      <c r="AG31" s="41">
        <v>15650.080650273223</v>
      </c>
      <c r="AH31" s="41">
        <v>15852.45046575344</v>
      </c>
      <c r="AI31" s="41">
        <v>16090.322561643836</v>
      </c>
      <c r="AJ31" s="41">
        <v>16045.744424657554</v>
      </c>
      <c r="AK31" s="41">
        <v>15945.801497267757</v>
      </c>
      <c r="AL31" s="41">
        <v>16120.385812876719</v>
      </c>
      <c r="AM31" s="41">
        <v>16072.049922739725</v>
      </c>
      <c r="AN31" s="41">
        <v>16170.973247417267</v>
      </c>
      <c r="AO31" s="41">
        <v>16323.807494875451</v>
      </c>
      <c r="AP31" s="41">
        <v>16502.529892763519</v>
      </c>
      <c r="AQ31" s="41">
        <v>16550.002818438286</v>
      </c>
      <c r="AR31" s="41">
        <v>16230.849301046537</v>
      </c>
      <c r="AS31" s="41">
        <v>16078.306975444089</v>
      </c>
      <c r="AT31" s="41">
        <v>15406.945057710556</v>
      </c>
      <c r="AU31" s="334">
        <v>-4.1755759406688964E-2</v>
      </c>
      <c r="AV31" s="334">
        <v>1</v>
      </c>
    </row>
    <row r="32" spans="1:48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9"/>
      <c r="AU32" s="102"/>
      <c r="AV32" s="102"/>
    </row>
    <row r="33" spans="1:48">
      <c r="A33" s="12" t="s">
        <v>271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9"/>
      <c r="AU33" s="102"/>
      <c r="AV33" s="102"/>
    </row>
    <row r="34" spans="1:48">
      <c r="A34" t="s">
        <v>348</v>
      </c>
      <c r="B34" s="22" t="s">
        <v>28</v>
      </c>
      <c r="C34" s="22" t="s">
        <v>28</v>
      </c>
      <c r="D34" s="22" t="s">
        <v>28</v>
      </c>
      <c r="E34" s="22" t="s">
        <v>28</v>
      </c>
      <c r="F34" s="22" t="s">
        <v>28</v>
      </c>
      <c r="G34" s="22" t="s">
        <v>28</v>
      </c>
      <c r="H34" s="22" t="s">
        <v>28</v>
      </c>
      <c r="I34" s="22" t="s">
        <v>28</v>
      </c>
      <c r="J34" s="22" t="s">
        <v>28</v>
      </c>
      <c r="K34" s="22" t="s">
        <v>28</v>
      </c>
      <c r="L34" s="22" t="s">
        <v>28</v>
      </c>
      <c r="M34" s="22" t="s">
        <v>28</v>
      </c>
      <c r="N34" s="22" t="s">
        <v>28</v>
      </c>
      <c r="O34" s="22" t="s">
        <v>28</v>
      </c>
      <c r="P34" s="22" t="s">
        <v>28</v>
      </c>
      <c r="Q34" s="22" t="s">
        <v>28</v>
      </c>
      <c r="R34" s="22" t="s">
        <v>28</v>
      </c>
      <c r="S34" s="22" t="s">
        <v>28</v>
      </c>
      <c r="T34" s="22" t="s">
        <v>28</v>
      </c>
      <c r="U34" s="22" t="s">
        <v>28</v>
      </c>
      <c r="V34" s="22" t="s">
        <v>28</v>
      </c>
      <c r="W34" s="22" t="s">
        <v>28</v>
      </c>
      <c r="X34" s="22" t="s">
        <v>28</v>
      </c>
      <c r="Y34" s="22" t="s">
        <v>28</v>
      </c>
      <c r="Z34" s="22" t="s">
        <v>28</v>
      </c>
      <c r="AA34" s="22" t="s">
        <v>28</v>
      </c>
      <c r="AB34" s="22" t="s">
        <v>28</v>
      </c>
      <c r="AC34" s="13">
        <v>1400.2704918032794</v>
      </c>
      <c r="AD34" s="13">
        <v>1216.2684931506847</v>
      </c>
      <c r="AE34" s="13">
        <v>1105.3726027397258</v>
      </c>
      <c r="AF34" s="13">
        <v>963.34657534246605</v>
      </c>
      <c r="AG34" s="13">
        <v>913.5</v>
      </c>
      <c r="AH34" s="13">
        <v>943.03753424657509</v>
      </c>
      <c r="AI34" s="13">
        <v>914.81287671232928</v>
      </c>
      <c r="AJ34" s="13">
        <v>879.81150684931549</v>
      </c>
      <c r="AK34" s="13">
        <v>810.96366120218556</v>
      </c>
      <c r="AL34" s="13">
        <v>873.66356164383592</v>
      </c>
      <c r="AM34" s="13">
        <v>908.22356164383621</v>
      </c>
      <c r="AN34" s="13">
        <v>937.89205479452107</v>
      </c>
      <c r="AO34" s="13">
        <v>936.90768172814148</v>
      </c>
      <c r="AP34" s="13">
        <v>946.95525342465749</v>
      </c>
      <c r="AQ34" s="13">
        <v>1005.9560821917803</v>
      </c>
      <c r="AR34" s="13">
        <v>1064.9664114438356</v>
      </c>
      <c r="AS34" s="13">
        <v>1116.7246801846654</v>
      </c>
      <c r="AT34" s="29">
        <v>1111.7354456710254</v>
      </c>
      <c r="AU34" s="102">
        <v>-4.4677390964574792E-3</v>
      </c>
      <c r="AV34" s="102">
        <v>0.28040506100979412</v>
      </c>
    </row>
    <row r="35" spans="1:48">
      <c r="A35" t="s">
        <v>227</v>
      </c>
      <c r="B35" s="22" t="s">
        <v>28</v>
      </c>
      <c r="C35" s="22" t="s">
        <v>28</v>
      </c>
      <c r="D35" s="22" t="s">
        <v>28</v>
      </c>
      <c r="E35" s="22" t="s">
        <v>28</v>
      </c>
      <c r="F35" s="22" t="s">
        <v>28</v>
      </c>
      <c r="G35" s="22" t="s">
        <v>28</v>
      </c>
      <c r="H35" s="22" t="s">
        <v>28</v>
      </c>
      <c r="I35" s="22" t="s">
        <v>28</v>
      </c>
      <c r="J35" s="22" t="s">
        <v>28</v>
      </c>
      <c r="K35" s="22" t="s">
        <v>28</v>
      </c>
      <c r="L35" s="22" t="s">
        <v>28</v>
      </c>
      <c r="M35" s="22" t="s">
        <v>28</v>
      </c>
      <c r="N35" s="22" t="s">
        <v>28</v>
      </c>
      <c r="O35" s="22" t="s">
        <v>28</v>
      </c>
      <c r="P35" s="22" t="s">
        <v>28</v>
      </c>
      <c r="Q35" s="22" t="s">
        <v>28</v>
      </c>
      <c r="R35" s="22" t="s">
        <v>28</v>
      </c>
      <c r="S35" s="22" t="s">
        <v>28</v>
      </c>
      <c r="T35" s="22" t="s">
        <v>28</v>
      </c>
      <c r="U35" s="22" t="s">
        <v>28</v>
      </c>
      <c r="V35" s="22" t="s">
        <v>28</v>
      </c>
      <c r="W35" s="22" t="s">
        <v>28</v>
      </c>
      <c r="X35" s="22" t="s">
        <v>28</v>
      </c>
      <c r="Y35" s="22" t="s">
        <v>28</v>
      </c>
      <c r="Z35" s="22" t="s">
        <v>28</v>
      </c>
      <c r="AA35" s="22" t="s">
        <v>28</v>
      </c>
      <c r="AB35" s="22" t="s">
        <v>28</v>
      </c>
      <c r="AC35" s="13">
        <v>2112.0991803278662</v>
      </c>
      <c r="AD35" s="13">
        <v>1541.8421917808216</v>
      </c>
      <c r="AE35" s="13">
        <v>1307.2315068493151</v>
      </c>
      <c r="AF35" s="13">
        <v>1188.2087671232878</v>
      </c>
      <c r="AG35" s="13">
        <v>1083.0368852459026</v>
      </c>
      <c r="AH35" s="13">
        <v>1093.1638356164392</v>
      </c>
      <c r="AI35" s="13">
        <v>1024.820547945206</v>
      </c>
      <c r="AJ35" s="13">
        <v>1021.5558904109585</v>
      </c>
      <c r="AK35" s="13">
        <v>1006.0188524590166</v>
      </c>
      <c r="AL35" s="13">
        <v>1026.9583561643838</v>
      </c>
      <c r="AM35" s="13">
        <v>1041.3320547945209</v>
      </c>
      <c r="AN35" s="13">
        <v>1081.8139726027391</v>
      </c>
      <c r="AO35" s="13">
        <v>1112.6342213114747</v>
      </c>
      <c r="AP35" s="13">
        <v>1146.1595342465757</v>
      </c>
      <c r="AQ35" s="13">
        <v>1183.857275342466</v>
      </c>
      <c r="AR35" s="13">
        <v>1249.6965082191782</v>
      </c>
      <c r="AS35" s="13">
        <v>1320.9399676915805</v>
      </c>
      <c r="AT35" s="29">
        <v>1221.9585721644328</v>
      </c>
      <c r="AU35" s="102">
        <v>-7.4932546480612205E-2</v>
      </c>
      <c r="AV35" s="102">
        <v>0.30820584997395195</v>
      </c>
    </row>
    <row r="36" spans="1:48">
      <c r="A36" t="s">
        <v>228</v>
      </c>
      <c r="B36" s="22" t="s">
        <v>28</v>
      </c>
      <c r="C36" s="22" t="s">
        <v>28</v>
      </c>
      <c r="D36" s="22" t="s">
        <v>28</v>
      </c>
      <c r="E36" s="22" t="s">
        <v>28</v>
      </c>
      <c r="F36" s="22" t="s">
        <v>28</v>
      </c>
      <c r="G36" s="22" t="s">
        <v>28</v>
      </c>
      <c r="H36" s="22" t="s">
        <v>28</v>
      </c>
      <c r="I36" s="22" t="s">
        <v>28</v>
      </c>
      <c r="J36" s="22" t="s">
        <v>28</v>
      </c>
      <c r="K36" s="22" t="s">
        <v>28</v>
      </c>
      <c r="L36" s="22" t="s">
        <v>28</v>
      </c>
      <c r="M36" s="22" t="s">
        <v>28</v>
      </c>
      <c r="N36" s="22" t="s">
        <v>28</v>
      </c>
      <c r="O36" s="22" t="s">
        <v>28</v>
      </c>
      <c r="P36" s="22" t="s">
        <v>28</v>
      </c>
      <c r="Q36" s="22" t="s">
        <v>28</v>
      </c>
      <c r="R36" s="22" t="s">
        <v>28</v>
      </c>
      <c r="S36" s="22" t="s">
        <v>28</v>
      </c>
      <c r="T36" s="22" t="s">
        <v>28</v>
      </c>
      <c r="U36" s="22" t="s">
        <v>28</v>
      </c>
      <c r="V36" s="22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22" t="s">
        <v>28</v>
      </c>
      <c r="AC36" s="13">
        <v>2303.8480874316933</v>
      </c>
      <c r="AD36" s="13">
        <v>1938.2457534246553</v>
      </c>
      <c r="AE36" s="13">
        <v>1638.8934246575398</v>
      </c>
      <c r="AF36" s="13">
        <v>1359.365753424657</v>
      </c>
      <c r="AG36" s="13">
        <v>1142.4781420765028</v>
      </c>
      <c r="AH36" s="13">
        <v>1032.9013698630135</v>
      </c>
      <c r="AI36" s="13">
        <v>1045.6956164383562</v>
      </c>
      <c r="AJ36" s="13">
        <v>936.49479452054743</v>
      </c>
      <c r="AK36" s="13">
        <v>760.6513661202182</v>
      </c>
      <c r="AL36" s="13">
        <v>693.73452054794518</v>
      </c>
      <c r="AM36" s="13">
        <v>666.38383561643877</v>
      </c>
      <c r="AN36" s="13">
        <v>639.34520547945203</v>
      </c>
      <c r="AO36" s="13">
        <v>575.80563573005497</v>
      </c>
      <c r="AP36" s="13">
        <v>549.64780821917793</v>
      </c>
      <c r="AQ36" s="13">
        <v>608.30370164383578</v>
      </c>
      <c r="AR36" s="13">
        <v>491.67722383561681</v>
      </c>
      <c r="AS36" s="13">
        <v>475.20229941929057</v>
      </c>
      <c r="AT36" s="29">
        <v>421.48570896158787</v>
      </c>
      <c r="AU36" s="102">
        <v>-0.11303941610414292</v>
      </c>
      <c r="AV36" s="102">
        <v>0.10630831858095051</v>
      </c>
    </row>
    <row r="37" spans="1:48">
      <c r="A37" t="s">
        <v>229</v>
      </c>
      <c r="B37" s="22" t="s">
        <v>28</v>
      </c>
      <c r="C37" s="22" t="s">
        <v>28</v>
      </c>
      <c r="D37" s="22" t="s">
        <v>28</v>
      </c>
      <c r="E37" s="22" t="s">
        <v>28</v>
      </c>
      <c r="F37" s="22" t="s">
        <v>28</v>
      </c>
      <c r="G37" s="22" t="s">
        <v>28</v>
      </c>
      <c r="H37" s="22" t="s">
        <v>28</v>
      </c>
      <c r="I37" s="22" t="s">
        <v>28</v>
      </c>
      <c r="J37" s="22" t="s">
        <v>28</v>
      </c>
      <c r="K37" s="22" t="s">
        <v>28</v>
      </c>
      <c r="L37" s="22" t="s">
        <v>28</v>
      </c>
      <c r="M37" s="22" t="s">
        <v>28</v>
      </c>
      <c r="N37" s="22" t="s">
        <v>28</v>
      </c>
      <c r="O37" s="22" t="s">
        <v>28</v>
      </c>
      <c r="P37" s="22" t="s">
        <v>28</v>
      </c>
      <c r="Q37" s="22" t="s">
        <v>28</v>
      </c>
      <c r="R37" s="22" t="s">
        <v>28</v>
      </c>
      <c r="S37" s="22" t="s">
        <v>28</v>
      </c>
      <c r="T37" s="22" t="s">
        <v>28</v>
      </c>
      <c r="U37" s="22" t="s">
        <v>28</v>
      </c>
      <c r="V37" s="22" t="s">
        <v>28</v>
      </c>
      <c r="W37" s="22" t="s">
        <v>28</v>
      </c>
      <c r="X37" s="22" t="s">
        <v>28</v>
      </c>
      <c r="Y37" s="22" t="s">
        <v>28</v>
      </c>
      <c r="Z37" s="22" t="s">
        <v>28</v>
      </c>
      <c r="AA37" s="22" t="s">
        <v>28</v>
      </c>
      <c r="AB37" s="22" t="s">
        <v>28</v>
      </c>
      <c r="AC37" s="13">
        <v>1341.2734972677599</v>
      </c>
      <c r="AD37" s="13">
        <v>1008.705205479452</v>
      </c>
      <c r="AE37" s="13">
        <v>806.07326027397244</v>
      </c>
      <c r="AF37" s="13">
        <v>915.21720547945176</v>
      </c>
      <c r="AG37" s="13">
        <v>784.09830601092847</v>
      </c>
      <c r="AH37" s="13">
        <v>831.69676712328726</v>
      </c>
      <c r="AI37" s="13">
        <v>769.14882191780794</v>
      </c>
      <c r="AJ37" s="13">
        <v>876.54</v>
      </c>
      <c r="AK37" s="13">
        <v>1053.1179781420772</v>
      </c>
      <c r="AL37" s="13">
        <v>1051.6218082191783</v>
      </c>
      <c r="AM37" s="13">
        <v>1071.896219178082</v>
      </c>
      <c r="AN37" s="13">
        <v>1110.2589589041097</v>
      </c>
      <c r="AO37" s="13">
        <v>1189.4858688524585</v>
      </c>
      <c r="AP37" s="13">
        <v>1155.2462308493164</v>
      </c>
      <c r="AQ37" s="13">
        <v>1150.3465299726026</v>
      </c>
      <c r="AR37" s="13">
        <v>1166.1607594520542</v>
      </c>
      <c r="AS37" s="13">
        <v>1201.7263172330556</v>
      </c>
      <c r="AT37" s="29">
        <v>1209.5684188585487</v>
      </c>
      <c r="AU37" s="102">
        <v>6.5256968354903133E-3</v>
      </c>
      <c r="AV37" s="102">
        <v>0.30508077043530313</v>
      </c>
    </row>
    <row r="38" spans="1:48">
      <c r="A38" s="332" t="s">
        <v>349</v>
      </c>
      <c r="B38" s="345" t="s">
        <v>28</v>
      </c>
      <c r="C38" s="345" t="s">
        <v>28</v>
      </c>
      <c r="D38" s="345" t="s">
        <v>28</v>
      </c>
      <c r="E38" s="345" t="s">
        <v>28</v>
      </c>
      <c r="F38" s="345" t="s">
        <v>28</v>
      </c>
      <c r="G38" s="345" t="s">
        <v>28</v>
      </c>
      <c r="H38" s="345" t="s">
        <v>28</v>
      </c>
      <c r="I38" s="345" t="s">
        <v>28</v>
      </c>
      <c r="J38" s="345" t="s">
        <v>28</v>
      </c>
      <c r="K38" s="345" t="s">
        <v>28</v>
      </c>
      <c r="L38" s="345" t="s">
        <v>28</v>
      </c>
      <c r="M38" s="345" t="s">
        <v>28</v>
      </c>
      <c r="N38" s="345" t="s">
        <v>28</v>
      </c>
      <c r="O38" s="345" t="s">
        <v>28</v>
      </c>
      <c r="P38" s="345" t="s">
        <v>28</v>
      </c>
      <c r="Q38" s="345" t="s">
        <v>28</v>
      </c>
      <c r="R38" s="345" t="s">
        <v>28</v>
      </c>
      <c r="S38" s="345" t="s">
        <v>28</v>
      </c>
      <c r="T38" s="345" t="s">
        <v>28</v>
      </c>
      <c r="U38" s="345" t="s">
        <v>28</v>
      </c>
      <c r="V38" s="345" t="s">
        <v>28</v>
      </c>
      <c r="W38" s="345" t="s">
        <v>28</v>
      </c>
      <c r="X38" s="345" t="s">
        <v>28</v>
      </c>
      <c r="Y38" s="345" t="s">
        <v>28</v>
      </c>
      <c r="Z38" s="345" t="s">
        <v>28</v>
      </c>
      <c r="AA38" s="345" t="s">
        <v>28</v>
      </c>
      <c r="AB38" s="345" t="s">
        <v>28</v>
      </c>
      <c r="AC38" s="41">
        <v>7157.4912568305999</v>
      </c>
      <c r="AD38" s="41">
        <v>5705.0616438356119</v>
      </c>
      <c r="AE38" s="41">
        <v>4857.5707945205531</v>
      </c>
      <c r="AF38" s="41">
        <v>4426.1383013698614</v>
      </c>
      <c r="AG38" s="41">
        <v>3923.1133333333323</v>
      </c>
      <c r="AH38" s="41">
        <v>3900.7995068493128</v>
      </c>
      <c r="AI38" s="41">
        <v>3754.4778630136975</v>
      </c>
      <c r="AJ38" s="41">
        <v>3714.4021917808191</v>
      </c>
      <c r="AK38" s="41">
        <v>3630.7518579234979</v>
      </c>
      <c r="AL38" s="41">
        <v>3645.9782465753415</v>
      </c>
      <c r="AM38" s="41">
        <v>3687.8356712328773</v>
      </c>
      <c r="AN38" s="41">
        <v>3769.3101917808212</v>
      </c>
      <c r="AO38" s="41">
        <v>3814.8334076221308</v>
      </c>
      <c r="AP38" s="41">
        <v>3798.0088267397255</v>
      </c>
      <c r="AQ38" s="41">
        <v>3948.4635891506855</v>
      </c>
      <c r="AR38" s="41">
        <v>3972.5009029506841</v>
      </c>
      <c r="AS38" s="41">
        <v>4114.593264528592</v>
      </c>
      <c r="AT38" s="41">
        <v>3964.7481456555961</v>
      </c>
      <c r="AU38" s="334">
        <v>-3.641796630660743E-2</v>
      </c>
      <c r="AV38" s="334">
        <v>1</v>
      </c>
    </row>
    <row r="39" spans="1:48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9"/>
      <c r="AU39" s="102"/>
      <c r="AV39" s="102"/>
    </row>
    <row r="40" spans="1:48">
      <c r="A40" s="12" t="s">
        <v>233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9"/>
      <c r="AU40" s="102"/>
      <c r="AV40" s="102"/>
    </row>
    <row r="41" spans="1:48">
      <c r="A41" t="s">
        <v>348</v>
      </c>
      <c r="B41" s="13">
        <v>162.52575342465767</v>
      </c>
      <c r="C41" s="13">
        <v>167.46273972602731</v>
      </c>
      <c r="D41" s="13">
        <v>173.37890410958903</v>
      </c>
      <c r="E41" s="13">
        <v>179.22213114754098</v>
      </c>
      <c r="F41" s="13">
        <v>186.44328767123287</v>
      </c>
      <c r="G41" s="13">
        <v>194.03616438356147</v>
      </c>
      <c r="H41" s="13">
        <v>201.97726027397258</v>
      </c>
      <c r="I41" s="13">
        <v>217.68224043715858</v>
      </c>
      <c r="J41" s="13">
        <v>235.44273972602744</v>
      </c>
      <c r="K41" s="13">
        <v>243.68657534246586</v>
      </c>
      <c r="L41" s="13">
        <v>233.60410958904106</v>
      </c>
      <c r="M41" s="13">
        <v>257.30355191256831</v>
      </c>
      <c r="N41" s="13">
        <v>282.4638356164383</v>
      </c>
      <c r="O41" s="13">
        <v>299.92630136986293</v>
      </c>
      <c r="P41" s="13">
        <v>341.51808219178093</v>
      </c>
      <c r="Q41" s="13">
        <v>350.94754098360676</v>
      </c>
      <c r="R41" s="13">
        <v>371.75698630136998</v>
      </c>
      <c r="S41" s="13">
        <v>393.406301369863</v>
      </c>
      <c r="T41" s="13">
        <v>442.45835616438399</v>
      </c>
      <c r="U41" s="13">
        <v>470.56448087431636</v>
      </c>
      <c r="V41" s="13">
        <v>503.80657534246654</v>
      </c>
      <c r="W41" s="13">
        <v>504.01506849315047</v>
      </c>
      <c r="X41" s="13">
        <v>504.42191780821958</v>
      </c>
      <c r="Y41" s="13">
        <v>497.52732240437143</v>
      </c>
      <c r="Z41" s="13">
        <v>529.47698630136927</v>
      </c>
      <c r="AA41" s="13">
        <v>554.03150684931552</v>
      </c>
      <c r="AB41" s="13">
        <v>560.3438356164387</v>
      </c>
      <c r="AC41" s="13">
        <v>615.51939890710366</v>
      </c>
      <c r="AD41" s="13">
        <v>635.19506849315098</v>
      </c>
      <c r="AE41" s="13">
        <v>715.72301369863044</v>
      </c>
      <c r="AF41" s="13">
        <v>770.06246575342459</v>
      </c>
      <c r="AG41" s="13">
        <v>797.7254098360653</v>
      </c>
      <c r="AH41" s="13">
        <v>838.02164383561637</v>
      </c>
      <c r="AI41" s="13">
        <v>857.15835616438335</v>
      </c>
      <c r="AJ41" s="13">
        <v>898.50534246575387</v>
      </c>
      <c r="AK41" s="13">
        <v>943.10355191256781</v>
      </c>
      <c r="AL41" s="13">
        <v>994.98630136986333</v>
      </c>
      <c r="AM41" s="13">
        <v>1064.9169863013699</v>
      </c>
      <c r="AN41" s="13">
        <v>1141.0868493150683</v>
      </c>
      <c r="AO41" s="13">
        <v>1263.1865996146967</v>
      </c>
      <c r="AP41" s="13">
        <v>1368.425985287347</v>
      </c>
      <c r="AQ41" s="13">
        <v>1398.9522383081624</v>
      </c>
      <c r="AR41" s="13">
        <v>1418.3679781663425</v>
      </c>
      <c r="AS41" s="13">
        <v>1511.8472771486859</v>
      </c>
      <c r="AT41" s="29">
        <v>1583.0013221249415</v>
      </c>
      <c r="AU41" s="102">
        <v>4.7064307388541726E-2</v>
      </c>
      <c r="AV41" s="102">
        <v>0.221523945249852</v>
      </c>
    </row>
    <row r="42" spans="1:48">
      <c r="A42" t="s">
        <v>227</v>
      </c>
      <c r="B42" s="13">
        <v>317.432876712329</v>
      </c>
      <c r="C42" s="13">
        <v>331.81726027397235</v>
      </c>
      <c r="D42" s="13">
        <v>347.55452054794534</v>
      </c>
      <c r="E42" s="13">
        <v>364.19016393442627</v>
      </c>
      <c r="F42" s="13">
        <v>384.34273972602688</v>
      </c>
      <c r="G42" s="13">
        <v>405.59342465753514</v>
      </c>
      <c r="H42" s="13">
        <v>427.83452054794475</v>
      </c>
      <c r="I42" s="13">
        <v>462.25</v>
      </c>
      <c r="J42" s="13">
        <v>509.3063013698623</v>
      </c>
      <c r="K42" s="13">
        <v>535.07013698630112</v>
      </c>
      <c r="L42" s="13">
        <v>539.9178082191778</v>
      </c>
      <c r="M42" s="13">
        <v>593.02377049180279</v>
      </c>
      <c r="N42" s="13">
        <v>654.41342465753405</v>
      </c>
      <c r="O42" s="13">
        <v>690.92630136986315</v>
      </c>
      <c r="P42" s="13">
        <v>777.93452054794523</v>
      </c>
      <c r="Q42" s="13">
        <v>793.33032786885269</v>
      </c>
      <c r="R42" s="13">
        <v>842.60876712328832</v>
      </c>
      <c r="S42" s="13">
        <v>922.98657534246627</v>
      </c>
      <c r="T42" s="13">
        <v>1041.27205479452</v>
      </c>
      <c r="U42" s="13">
        <v>1114.4786885245901</v>
      </c>
      <c r="V42" s="13">
        <v>1129.180273972602</v>
      </c>
      <c r="W42" s="13">
        <v>1099.8682191780811</v>
      </c>
      <c r="X42" s="13">
        <v>1116.5013698630144</v>
      </c>
      <c r="Y42" s="13">
        <v>1047.4286885245913</v>
      </c>
      <c r="Z42" s="13">
        <v>1081.3873972602744</v>
      </c>
      <c r="AA42" s="13">
        <v>1185.7627397260278</v>
      </c>
      <c r="AB42" s="13">
        <v>1186.6709589041097</v>
      </c>
      <c r="AC42" s="13">
        <v>1175.1549180327877</v>
      </c>
      <c r="AD42" s="13">
        <v>1243.9660273972602</v>
      </c>
      <c r="AE42" s="13">
        <v>1343.7</v>
      </c>
      <c r="AF42" s="13">
        <v>1443.1484931506859</v>
      </c>
      <c r="AG42" s="13">
        <v>1474.6819672131141</v>
      </c>
      <c r="AH42" s="13">
        <v>1471.679178082192</v>
      </c>
      <c r="AI42" s="13">
        <v>1470.8158904109587</v>
      </c>
      <c r="AJ42" s="13">
        <v>1512.5606541095901</v>
      </c>
      <c r="AK42" s="13">
        <v>1590.9770491803285</v>
      </c>
      <c r="AL42" s="13">
        <v>1632.7580821917807</v>
      </c>
      <c r="AM42" s="13">
        <v>1688.6534246575345</v>
      </c>
      <c r="AN42" s="13">
        <v>1741.0624657534238</v>
      </c>
      <c r="AO42" s="13">
        <v>1793.0968249610676</v>
      </c>
      <c r="AP42" s="13">
        <v>1865.3357360463322</v>
      </c>
      <c r="AQ42" s="13">
        <v>2027.8851849821858</v>
      </c>
      <c r="AR42" s="13">
        <v>2079.4769892747822</v>
      </c>
      <c r="AS42" s="13">
        <v>2215.6622312070922</v>
      </c>
      <c r="AT42" s="29">
        <v>2256.7670036661129</v>
      </c>
      <c r="AU42" s="102">
        <v>1.8551912778071333E-2</v>
      </c>
      <c r="AV42" s="102">
        <v>0.31581017853524368</v>
      </c>
    </row>
    <row r="43" spans="1:48">
      <c r="A43" t="s">
        <v>228</v>
      </c>
      <c r="B43" s="13">
        <v>305.79534246575372</v>
      </c>
      <c r="C43" s="13">
        <v>316.71726027397256</v>
      </c>
      <c r="D43" s="13">
        <v>328.6120547945211</v>
      </c>
      <c r="E43" s="13">
        <v>340.58333333333326</v>
      </c>
      <c r="F43" s="13">
        <v>355.61397260274015</v>
      </c>
      <c r="G43" s="13">
        <v>371.16164383561596</v>
      </c>
      <c r="H43" s="13">
        <v>387.70054794520541</v>
      </c>
      <c r="I43" s="13">
        <v>417.23060109289594</v>
      </c>
      <c r="J43" s="13">
        <v>453.47068493150618</v>
      </c>
      <c r="K43" s="13">
        <v>469.53232876712246</v>
      </c>
      <c r="L43" s="13">
        <v>452.97506849315135</v>
      </c>
      <c r="M43" s="13">
        <v>497.06311475409842</v>
      </c>
      <c r="N43" s="13">
        <v>541.87397260273906</v>
      </c>
      <c r="O43" s="13">
        <v>572.25342465753477</v>
      </c>
      <c r="P43" s="13">
        <v>655.53534246575282</v>
      </c>
      <c r="Q43" s="13">
        <v>700.73579234972669</v>
      </c>
      <c r="R43" s="13">
        <v>790.45315068493221</v>
      </c>
      <c r="S43" s="13">
        <v>815.10547945205531</v>
      </c>
      <c r="T43" s="13">
        <v>852.0197260273975</v>
      </c>
      <c r="U43" s="13">
        <v>852.43770491803309</v>
      </c>
      <c r="V43" s="13">
        <v>916.30301369862946</v>
      </c>
      <c r="W43" s="13">
        <v>967.90219178082123</v>
      </c>
      <c r="X43" s="13">
        <v>983.37643835616529</v>
      </c>
      <c r="Y43" s="13">
        <v>1009.4849726775961</v>
      </c>
      <c r="Z43" s="13">
        <v>1051.2391780821924</v>
      </c>
      <c r="AA43" s="13">
        <v>1074.5331506849311</v>
      </c>
      <c r="AB43" s="13">
        <v>1212.3145205479454</v>
      </c>
      <c r="AC43" s="13">
        <v>1169.0584699453552</v>
      </c>
      <c r="AD43" s="13">
        <v>1146.0854794520537</v>
      </c>
      <c r="AE43" s="13">
        <v>1195.3167123287678</v>
      </c>
      <c r="AF43" s="13">
        <v>1212.9989041095882</v>
      </c>
      <c r="AG43" s="13">
        <v>1229.0732240437151</v>
      </c>
      <c r="AH43" s="13">
        <v>1244.6254794520551</v>
      </c>
      <c r="AI43" s="13">
        <v>1239.8175342465752</v>
      </c>
      <c r="AJ43" s="13">
        <v>1300.0325041095896</v>
      </c>
      <c r="AK43" s="13">
        <v>1268.5218579234975</v>
      </c>
      <c r="AL43" s="13">
        <v>1299.2076712328783</v>
      </c>
      <c r="AM43" s="13">
        <v>1301.22</v>
      </c>
      <c r="AN43" s="13">
        <v>1281.834794520546</v>
      </c>
      <c r="AO43" s="13">
        <v>1353.6165320907385</v>
      </c>
      <c r="AP43" s="13">
        <v>1440.4699013726031</v>
      </c>
      <c r="AQ43" s="13">
        <v>1475.1626945312166</v>
      </c>
      <c r="AR43" s="13">
        <v>1585.6430684600568</v>
      </c>
      <c r="AS43" s="13">
        <v>1681.9996434398552</v>
      </c>
      <c r="AT43" s="29">
        <v>1776.3373827229566</v>
      </c>
      <c r="AU43" s="102">
        <v>5.6086658312347382E-2</v>
      </c>
      <c r="AV43" s="102">
        <v>0.24857923971116419</v>
      </c>
    </row>
    <row r="44" spans="1:48">
      <c r="A44" t="s">
        <v>229</v>
      </c>
      <c r="B44" s="13">
        <v>172.32701369863017</v>
      </c>
      <c r="C44" s="13">
        <v>175.90410958904121</v>
      </c>
      <c r="D44" s="13">
        <v>179.86515068493151</v>
      </c>
      <c r="E44" s="13">
        <v>183.66879781420769</v>
      </c>
      <c r="F44" s="13">
        <v>188.86980821917814</v>
      </c>
      <c r="G44" s="13">
        <v>193.96230136986307</v>
      </c>
      <c r="H44" s="13">
        <v>200.78405479452053</v>
      </c>
      <c r="I44" s="13">
        <v>215.51797814207652</v>
      </c>
      <c r="J44" s="13">
        <v>231.00871232876733</v>
      </c>
      <c r="K44" s="13">
        <v>238.85610958904152</v>
      </c>
      <c r="L44" s="13">
        <v>211.74750684931513</v>
      </c>
      <c r="M44" s="13">
        <v>237.7510928961747</v>
      </c>
      <c r="N44" s="13">
        <v>264.69369863013731</v>
      </c>
      <c r="O44" s="13">
        <v>281.64882191780856</v>
      </c>
      <c r="P44" s="13">
        <v>324.84136986301377</v>
      </c>
      <c r="Q44" s="13">
        <v>205.28333333333336</v>
      </c>
      <c r="R44" s="13">
        <v>220.79753424657557</v>
      </c>
      <c r="S44" s="13">
        <v>260.30876712328768</v>
      </c>
      <c r="T44" s="13">
        <v>274.82876712328772</v>
      </c>
      <c r="U44" s="13">
        <v>331.05327868852459</v>
      </c>
      <c r="V44" s="13">
        <v>405.45808219178093</v>
      </c>
      <c r="W44" s="13">
        <v>429.02328767123316</v>
      </c>
      <c r="X44" s="13">
        <v>487.19013698630141</v>
      </c>
      <c r="Y44" s="13">
        <v>521.58005464480868</v>
      </c>
      <c r="Z44" s="13">
        <v>546.56246575342436</v>
      </c>
      <c r="AA44" s="13">
        <v>679.12821917808219</v>
      </c>
      <c r="AB44" s="13">
        <v>639.48273972602772</v>
      </c>
      <c r="AC44" s="13">
        <v>718.87333333333356</v>
      </c>
      <c r="AD44" s="13">
        <v>808.02405479452023</v>
      </c>
      <c r="AE44" s="13">
        <v>870.07923287671235</v>
      </c>
      <c r="AF44" s="13">
        <v>811.22712328767102</v>
      </c>
      <c r="AG44" s="13">
        <v>856.05273224043742</v>
      </c>
      <c r="AH44" s="13">
        <v>898.4569315068494</v>
      </c>
      <c r="AI44" s="13">
        <v>982.60656164383499</v>
      </c>
      <c r="AJ44" s="13">
        <v>977.57037794520568</v>
      </c>
      <c r="AK44" s="13">
        <v>1035.4914262295085</v>
      </c>
      <c r="AL44" s="13">
        <v>1051.9177821917804</v>
      </c>
      <c r="AM44" s="13">
        <v>1108.7399931506848</v>
      </c>
      <c r="AN44" s="13">
        <v>1230.2197945205473</v>
      </c>
      <c r="AO44" s="13">
        <v>1295.7875773557375</v>
      </c>
      <c r="AP44" s="13">
        <v>1336.1987949079873</v>
      </c>
      <c r="AQ44" s="13">
        <v>1345.4409708453711</v>
      </c>
      <c r="AR44" s="13">
        <v>1385.4585655823037</v>
      </c>
      <c r="AS44" s="13">
        <v>1454.4092864348236</v>
      </c>
      <c r="AT44" s="29">
        <v>1529.8546089564502</v>
      </c>
      <c r="AU44" s="102">
        <v>5.1873515402644843E-2</v>
      </c>
      <c r="AV44" s="102">
        <v>0.21408663650374016</v>
      </c>
    </row>
    <row r="45" spans="1:48">
      <c r="A45" s="332" t="s">
        <v>100</v>
      </c>
      <c r="B45" s="41">
        <v>958.08098630137033</v>
      </c>
      <c r="C45" s="41">
        <v>991.9013698630132</v>
      </c>
      <c r="D45" s="41">
        <v>1029.4106301369873</v>
      </c>
      <c r="E45" s="41">
        <v>1067.6644262295083</v>
      </c>
      <c r="F45" s="41">
        <v>1115.2698082191785</v>
      </c>
      <c r="G45" s="41">
        <v>1164.7535342465758</v>
      </c>
      <c r="H45" s="41">
        <v>1218.2963835616433</v>
      </c>
      <c r="I45" s="41">
        <v>1312.6808196721315</v>
      </c>
      <c r="J45" s="41">
        <v>1429.2284383561635</v>
      </c>
      <c r="K45" s="41">
        <v>1487.1451506849312</v>
      </c>
      <c r="L45" s="41">
        <v>1438.2444931506859</v>
      </c>
      <c r="M45" s="41">
        <v>1585.1415300546444</v>
      </c>
      <c r="N45" s="41">
        <v>1743.4449315068493</v>
      </c>
      <c r="O45" s="41">
        <v>1844.7548493150694</v>
      </c>
      <c r="P45" s="41">
        <v>2099.8293150684926</v>
      </c>
      <c r="Q45" s="41">
        <v>2050.2969945355194</v>
      </c>
      <c r="R45" s="41">
        <v>2225.6164383561672</v>
      </c>
      <c r="S45" s="41">
        <v>2391.8071232876723</v>
      </c>
      <c r="T45" s="41">
        <v>2610.5789041095904</v>
      </c>
      <c r="U45" s="41">
        <v>2768.5341530054638</v>
      </c>
      <c r="V45" s="41">
        <v>2954.7479452054799</v>
      </c>
      <c r="W45" s="41">
        <v>3000.8087671232856</v>
      </c>
      <c r="X45" s="41">
        <v>3091.4898630137009</v>
      </c>
      <c r="Y45" s="41">
        <v>3076.0210382513687</v>
      </c>
      <c r="Z45" s="41">
        <v>3208.6660273972589</v>
      </c>
      <c r="AA45" s="41">
        <v>3493.4556164383562</v>
      </c>
      <c r="AB45" s="41">
        <v>3598.8120547945227</v>
      </c>
      <c r="AC45" s="41">
        <v>3678.6061202185815</v>
      </c>
      <c r="AD45" s="41">
        <v>3833.2706301369863</v>
      </c>
      <c r="AE45" s="41">
        <v>4124.8189589041112</v>
      </c>
      <c r="AF45" s="41">
        <v>4237.4369863013708</v>
      </c>
      <c r="AG45" s="41">
        <v>4357.533333333331</v>
      </c>
      <c r="AH45" s="41">
        <v>4452.7832328767117</v>
      </c>
      <c r="AI45" s="41">
        <v>4550.3983424657499</v>
      </c>
      <c r="AJ45" s="41">
        <v>4688.6688786301384</v>
      </c>
      <c r="AK45" s="41">
        <v>4838.0938852458994</v>
      </c>
      <c r="AL45" s="41">
        <v>4978.8698369863041</v>
      </c>
      <c r="AM45" s="41">
        <v>5163.5304041095887</v>
      </c>
      <c r="AN45" s="41">
        <v>5394.2039041095841</v>
      </c>
      <c r="AO45" s="41">
        <v>5705.6875340222423</v>
      </c>
      <c r="AP45" s="41">
        <v>6010.4304176142659</v>
      </c>
      <c r="AQ45" s="41">
        <v>6247.4410886669339</v>
      </c>
      <c r="AR45" s="41">
        <v>6468.9466014834861</v>
      </c>
      <c r="AS45" s="41">
        <v>6863.9184382304547</v>
      </c>
      <c r="AT45" s="41">
        <v>7145.9603174704607</v>
      </c>
      <c r="AU45" s="334">
        <v>4.1090505631462326E-2</v>
      </c>
      <c r="AV45" s="334">
        <v>1</v>
      </c>
    </row>
    <row r="46" spans="1:48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9"/>
      <c r="AU46" s="102"/>
      <c r="AV46" s="102"/>
    </row>
    <row r="47" spans="1:48">
      <c r="A47" s="12" t="s">
        <v>234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9"/>
      <c r="AU47" s="102"/>
      <c r="AV47" s="102"/>
    </row>
    <row r="48" spans="1:48">
      <c r="A48" t="s">
        <v>348</v>
      </c>
      <c r="B48" s="13">
        <v>119.38523178336648</v>
      </c>
      <c r="C48" s="13">
        <v>127.23774119296708</v>
      </c>
      <c r="D48" s="13">
        <v>137.30360175859022</v>
      </c>
      <c r="E48" s="13">
        <v>144.56547781507967</v>
      </c>
      <c r="F48" s="13">
        <v>163.40019540198657</v>
      </c>
      <c r="G48" s="13">
        <v>176.87723069244288</v>
      </c>
      <c r="H48" s="13">
        <v>188.77893118991466</v>
      </c>
      <c r="I48" s="13">
        <v>208.84299227514251</v>
      </c>
      <c r="J48" s="13">
        <v>216.16577981050551</v>
      </c>
      <c r="K48" s="13">
        <v>218.79744848599358</v>
      </c>
      <c r="L48" s="13">
        <v>224.36943397558738</v>
      </c>
      <c r="M48" s="13">
        <v>252.28585184585438</v>
      </c>
      <c r="N48" s="13">
        <v>265.78125571975892</v>
      </c>
      <c r="O48" s="13">
        <v>293.6736456932299</v>
      </c>
      <c r="P48" s="13">
        <v>303.86062086242345</v>
      </c>
      <c r="Q48" s="13">
        <v>330.71893409482971</v>
      </c>
      <c r="R48" s="13">
        <v>350.54546105246777</v>
      </c>
      <c r="S48" s="13">
        <v>382.96867675450721</v>
      </c>
      <c r="T48" s="13">
        <v>384.41306636845002</v>
      </c>
      <c r="U48" s="13">
        <v>389.91667231395866</v>
      </c>
      <c r="V48" s="13">
        <v>418.82960524295009</v>
      </c>
      <c r="W48" s="13">
        <v>416.67803275156024</v>
      </c>
      <c r="X48" s="13">
        <v>429.83797448298975</v>
      </c>
      <c r="Y48" s="13">
        <v>441.62800438201015</v>
      </c>
      <c r="Z48" s="13">
        <v>467.6163246884297</v>
      </c>
      <c r="AA48" s="13">
        <v>486.79704980350726</v>
      </c>
      <c r="AB48" s="13">
        <v>501.07488729494895</v>
      </c>
      <c r="AC48" s="13">
        <v>515.17042561061965</v>
      </c>
      <c r="AD48" s="13">
        <v>525.62020224635216</v>
      </c>
      <c r="AE48" s="13">
        <v>539.10250527028529</v>
      </c>
      <c r="AF48" s="13">
        <v>554.57729131985479</v>
      </c>
      <c r="AG48" s="13">
        <v>554.88502538170985</v>
      </c>
      <c r="AH48" s="13">
        <v>564.37820057040608</v>
      </c>
      <c r="AI48" s="13">
        <v>572.6391625106055</v>
      </c>
      <c r="AJ48" s="13">
        <v>582.0825430570319</v>
      </c>
      <c r="AK48" s="13">
        <v>585.96735431397326</v>
      </c>
      <c r="AL48" s="13">
        <v>599.08969997783356</v>
      </c>
      <c r="AM48" s="13">
        <v>596.57761657180845</v>
      </c>
      <c r="AN48" s="13">
        <v>621.74842691948368</v>
      </c>
      <c r="AO48" s="13">
        <v>652.57326086423541</v>
      </c>
      <c r="AP48" s="13">
        <v>657.27445133331321</v>
      </c>
      <c r="AQ48" s="13">
        <v>642.4943268233236</v>
      </c>
      <c r="AR48" s="13">
        <v>665.88760246996333</v>
      </c>
      <c r="AS48" s="13">
        <v>709.21112658019024</v>
      </c>
      <c r="AT48" s="29">
        <v>719.46255396317952</v>
      </c>
      <c r="AU48" s="102">
        <v>1.4454690569254858E-2</v>
      </c>
      <c r="AV48" s="102">
        <v>0.23341162986457409</v>
      </c>
    </row>
    <row r="49" spans="1:48">
      <c r="A49" t="s">
        <v>227</v>
      </c>
      <c r="B49" s="13">
        <v>211.39262446706118</v>
      </c>
      <c r="C49" s="13">
        <v>237.75071807983321</v>
      </c>
      <c r="D49" s="13">
        <v>247.53019938961248</v>
      </c>
      <c r="E49" s="13">
        <v>260.73229546817606</v>
      </c>
      <c r="F49" s="13">
        <v>273.53661316891191</v>
      </c>
      <c r="G49" s="13">
        <v>300.11209973276004</v>
      </c>
      <c r="H49" s="13">
        <v>323.76523592270019</v>
      </c>
      <c r="I49" s="13">
        <v>357.68296186560633</v>
      </c>
      <c r="J49" s="13">
        <v>379.71019288721112</v>
      </c>
      <c r="K49" s="13">
        <v>401.0044159896247</v>
      </c>
      <c r="L49" s="13">
        <v>403.32776127921647</v>
      </c>
      <c r="M49" s="13">
        <v>452.26342428025907</v>
      </c>
      <c r="N49" s="13">
        <v>482.13558181030379</v>
      </c>
      <c r="O49" s="13">
        <v>507.21372073077629</v>
      </c>
      <c r="P49" s="13">
        <v>541.5933906561271</v>
      </c>
      <c r="Q49" s="13">
        <v>567.18546066699355</v>
      </c>
      <c r="R49" s="13">
        <v>608.45903438711423</v>
      </c>
      <c r="S49" s="13">
        <v>635.31247142671248</v>
      </c>
      <c r="T49" s="13">
        <v>647.5667286019235</v>
      </c>
      <c r="U49" s="13">
        <v>662.62773889250627</v>
      </c>
      <c r="V49" s="13">
        <v>695.40539392937058</v>
      </c>
      <c r="W49" s="13">
        <v>678.18033542495425</v>
      </c>
      <c r="X49" s="13">
        <v>698.2988968607865</v>
      </c>
      <c r="Y49" s="13">
        <v>721.079446108345</v>
      </c>
      <c r="Z49" s="13">
        <v>748.16020768587498</v>
      </c>
      <c r="AA49" s="13">
        <v>758.23406958969747</v>
      </c>
      <c r="AB49" s="13">
        <v>757.99570387853635</v>
      </c>
      <c r="AC49" s="13">
        <v>776.40918922908293</v>
      </c>
      <c r="AD49" s="13">
        <v>801.4114930148769</v>
      </c>
      <c r="AE49" s="13">
        <v>825.52036104262652</v>
      </c>
      <c r="AF49" s="13">
        <v>856.02066300628019</v>
      </c>
      <c r="AG49" s="13">
        <v>888.98614701216161</v>
      </c>
      <c r="AH49" s="13">
        <v>921.61297295564214</v>
      </c>
      <c r="AI49" s="13">
        <v>956.62875270767927</v>
      </c>
      <c r="AJ49" s="13">
        <v>1006.4700853202122</v>
      </c>
      <c r="AK49" s="13">
        <v>1030.9238160431746</v>
      </c>
      <c r="AL49" s="13">
        <v>1053.0461281575856</v>
      </c>
      <c r="AM49" s="13">
        <v>1080.4084185555892</v>
      </c>
      <c r="AN49" s="13">
        <v>1116.9965662927368</v>
      </c>
      <c r="AO49" s="13">
        <v>1130.5541704540988</v>
      </c>
      <c r="AP49" s="13">
        <v>1168.9849594305233</v>
      </c>
      <c r="AQ49" s="13">
        <v>1196.0089713556954</v>
      </c>
      <c r="AR49" s="13">
        <v>1287.5704819258885</v>
      </c>
      <c r="AS49" s="13">
        <v>1331.539009331588</v>
      </c>
      <c r="AT49" s="29">
        <v>1356.4475955813207</v>
      </c>
      <c r="AU49" s="102">
        <v>1.8706613982144127E-2</v>
      </c>
      <c r="AV49" s="102">
        <v>0.4400654938418409</v>
      </c>
    </row>
    <row r="50" spans="1:48">
      <c r="A50" t="s">
        <v>228</v>
      </c>
      <c r="B50" s="13">
        <v>151.41029941677351</v>
      </c>
      <c r="C50" s="13">
        <v>171.00633373845432</v>
      </c>
      <c r="D50" s="13">
        <v>151.73093086105453</v>
      </c>
      <c r="E50" s="13">
        <v>162.17534519740906</v>
      </c>
      <c r="F50" s="13">
        <v>141.03349178679355</v>
      </c>
      <c r="G50" s="13">
        <v>167.1176018644409</v>
      </c>
      <c r="H50" s="13">
        <v>173.35723325407963</v>
      </c>
      <c r="I50" s="13">
        <v>184.00969566659447</v>
      </c>
      <c r="J50" s="13">
        <v>198.48244254926806</v>
      </c>
      <c r="K50" s="13">
        <v>201.60858467761722</v>
      </c>
      <c r="L50" s="13">
        <v>213.09214850505649</v>
      </c>
      <c r="M50" s="13">
        <v>242.79824729844097</v>
      </c>
      <c r="N50" s="13">
        <v>257.14150079724595</v>
      </c>
      <c r="O50" s="13">
        <v>263.42955186236799</v>
      </c>
      <c r="P50" s="13">
        <v>287.59611795889418</v>
      </c>
      <c r="Q50" s="13">
        <v>312.90797118924672</v>
      </c>
      <c r="R50" s="13">
        <v>345.6002869297792</v>
      </c>
      <c r="S50" s="13">
        <v>374.66771159664808</v>
      </c>
      <c r="T50" s="13">
        <v>383.94142118956017</v>
      </c>
      <c r="U50" s="13">
        <v>391.52946422208413</v>
      </c>
      <c r="V50" s="13">
        <v>375.4721266232122</v>
      </c>
      <c r="W50" s="13">
        <v>375.79565209701281</v>
      </c>
      <c r="X50" s="13">
        <v>386.10248109443421</v>
      </c>
      <c r="Y50" s="13">
        <v>411.92663208922949</v>
      </c>
      <c r="Z50" s="13">
        <v>419.20606018801288</v>
      </c>
      <c r="AA50" s="13">
        <v>428.09350273127393</v>
      </c>
      <c r="AB50" s="13">
        <v>428.11875947808568</v>
      </c>
      <c r="AC50" s="13">
        <v>440.83507351867485</v>
      </c>
      <c r="AD50" s="13">
        <v>426.99441026872165</v>
      </c>
      <c r="AE50" s="13">
        <v>434.85736806972125</v>
      </c>
      <c r="AF50" s="13">
        <v>462.11055011212977</v>
      </c>
      <c r="AG50" s="13">
        <v>468.41062290703485</v>
      </c>
      <c r="AH50" s="13">
        <v>489.8039106015824</v>
      </c>
      <c r="AI50" s="13">
        <v>497.75838848505913</v>
      </c>
      <c r="AJ50" s="13">
        <v>500.70371350615682</v>
      </c>
      <c r="AK50" s="13">
        <v>458.48154808105471</v>
      </c>
      <c r="AL50" s="13">
        <v>436.26744724471439</v>
      </c>
      <c r="AM50" s="13">
        <v>424.36863783611415</v>
      </c>
      <c r="AN50" s="13">
        <v>380.52091186551456</v>
      </c>
      <c r="AO50" s="13">
        <v>390.11714880804925</v>
      </c>
      <c r="AP50" s="13">
        <v>431.80653839156605</v>
      </c>
      <c r="AQ50" s="13">
        <v>411.25069573607169</v>
      </c>
      <c r="AR50" s="13">
        <v>414.79506501584819</v>
      </c>
      <c r="AS50" s="13">
        <v>431.74964784924339</v>
      </c>
      <c r="AT50" s="29">
        <v>420.30890825603581</v>
      </c>
      <c r="AU50" s="102">
        <v>-2.6498549912430724E-2</v>
      </c>
      <c r="AV50" s="102">
        <v>0.13635871218345835</v>
      </c>
    </row>
    <row r="51" spans="1:48">
      <c r="A51" t="s">
        <v>229</v>
      </c>
      <c r="B51" s="13">
        <v>54.685423005075151</v>
      </c>
      <c r="C51" s="13">
        <v>59.093641747721733</v>
      </c>
      <c r="D51" s="13">
        <v>65.724930673275679</v>
      </c>
      <c r="E51" s="13">
        <v>69.94619033314757</v>
      </c>
      <c r="F51" s="13">
        <v>81.038519070329954</v>
      </c>
      <c r="G51" s="13">
        <v>87.410812856550535</v>
      </c>
      <c r="H51" s="13">
        <v>89.922800882379676</v>
      </c>
      <c r="I51" s="13">
        <v>97.295669388401464</v>
      </c>
      <c r="J51" s="13">
        <v>107.34458316254364</v>
      </c>
      <c r="K51" s="13">
        <v>111.29347586869982</v>
      </c>
      <c r="L51" s="13">
        <v>124.09092618906746</v>
      </c>
      <c r="M51" s="13">
        <v>145.17266473965475</v>
      </c>
      <c r="N51" s="13">
        <v>153.63916735498623</v>
      </c>
      <c r="O51" s="13">
        <v>152.07989027902329</v>
      </c>
      <c r="P51" s="13">
        <v>163.75417476855696</v>
      </c>
      <c r="Q51" s="13">
        <v>175.22006184244964</v>
      </c>
      <c r="R51" s="13">
        <v>185.21125739074785</v>
      </c>
      <c r="S51" s="13">
        <v>198.79976886539984</v>
      </c>
      <c r="T51" s="13">
        <v>210.63121281038616</v>
      </c>
      <c r="U51" s="13">
        <v>232.81384576986287</v>
      </c>
      <c r="V51" s="13">
        <v>247.29020093780267</v>
      </c>
      <c r="W51" s="13">
        <v>249.94814383401206</v>
      </c>
      <c r="X51" s="13">
        <v>271.80795212605477</v>
      </c>
      <c r="Y51" s="13">
        <v>280.43836964496114</v>
      </c>
      <c r="Z51" s="13">
        <v>295.60527734737121</v>
      </c>
      <c r="AA51" s="13">
        <v>323.42309212667817</v>
      </c>
      <c r="AB51" s="13">
        <v>312.91434144575675</v>
      </c>
      <c r="AC51" s="13">
        <v>330.8043878281029</v>
      </c>
      <c r="AD51" s="13">
        <v>333.90608058236171</v>
      </c>
      <c r="AE51" s="13">
        <v>347.03917004456736</v>
      </c>
      <c r="AF51" s="13">
        <v>355.72100778617732</v>
      </c>
      <c r="AG51" s="13">
        <v>364.95296476961335</v>
      </c>
      <c r="AH51" s="13">
        <v>378.09781988276507</v>
      </c>
      <c r="AI51" s="13">
        <v>385.16905127419915</v>
      </c>
      <c r="AJ51" s="13">
        <v>401.05667385794186</v>
      </c>
      <c r="AK51" s="13">
        <v>408.85266203472906</v>
      </c>
      <c r="AL51" s="13">
        <v>429.00732909298404</v>
      </c>
      <c r="AM51" s="13">
        <v>450.99602066974586</v>
      </c>
      <c r="AN51" s="13">
        <v>494.77390234215136</v>
      </c>
      <c r="AO51" s="13">
        <v>517.51799737965496</v>
      </c>
      <c r="AP51" s="13">
        <v>542.14842720167906</v>
      </c>
      <c r="AQ51" s="13">
        <v>536.3767308406758</v>
      </c>
      <c r="AR51" s="13">
        <v>562.75935789317634</v>
      </c>
      <c r="AS51" s="13">
        <v>572.69480136605625</v>
      </c>
      <c r="AT51" s="29">
        <v>586.15757604848318</v>
      </c>
      <c r="AU51" s="102">
        <v>2.3507764782068952E-2</v>
      </c>
      <c r="AV51" s="102">
        <v>0.19016416411012607</v>
      </c>
    </row>
    <row r="52" spans="1:48">
      <c r="A52" s="332" t="s">
        <v>120</v>
      </c>
      <c r="B52" s="41">
        <v>536.87357867227604</v>
      </c>
      <c r="C52" s="41">
        <v>595.08843475897629</v>
      </c>
      <c r="D52" s="41">
        <v>602.28966268253259</v>
      </c>
      <c r="E52" s="41">
        <v>637.41930881381211</v>
      </c>
      <c r="F52" s="41">
        <v>659.00881942802152</v>
      </c>
      <c r="G52" s="41">
        <v>731.51774514619422</v>
      </c>
      <c r="H52" s="41">
        <v>775.82420124907435</v>
      </c>
      <c r="I52" s="41">
        <v>847.83131919574453</v>
      </c>
      <c r="J52" s="41">
        <v>901.7029984095285</v>
      </c>
      <c r="K52" s="41">
        <v>932.70392502193545</v>
      </c>
      <c r="L52" s="41">
        <v>964.88026994892812</v>
      </c>
      <c r="M52" s="41">
        <v>1092.5201881642092</v>
      </c>
      <c r="N52" s="41">
        <v>1158.6975056822939</v>
      </c>
      <c r="O52" s="41">
        <v>1216.3968085653974</v>
      </c>
      <c r="P52" s="41">
        <v>1296.8043042460019</v>
      </c>
      <c r="Q52" s="41">
        <v>1386.0324277935192</v>
      </c>
      <c r="R52" s="41">
        <v>1489.8160397601077</v>
      </c>
      <c r="S52" s="41">
        <v>1591.748628643267</v>
      </c>
      <c r="T52" s="41">
        <v>1626.5524289703192</v>
      </c>
      <c r="U52" s="41">
        <v>1676.8877211984109</v>
      </c>
      <c r="V52" s="41">
        <v>1736.9973267333353</v>
      </c>
      <c r="W52" s="41">
        <v>1720.6021641075404</v>
      </c>
      <c r="X52" s="41">
        <v>1786.0473045642652</v>
      </c>
      <c r="Y52" s="41">
        <v>1855.0724522245459</v>
      </c>
      <c r="Z52" s="41">
        <v>1930.5878699096859</v>
      </c>
      <c r="AA52" s="41">
        <v>1996.5477142511543</v>
      </c>
      <c r="AB52" s="41">
        <v>2000.103692097327</v>
      </c>
      <c r="AC52" s="41">
        <v>2063.2190761864772</v>
      </c>
      <c r="AD52" s="41">
        <v>2087.9321861123112</v>
      </c>
      <c r="AE52" s="41">
        <v>2146.5194044272007</v>
      </c>
      <c r="AF52" s="41">
        <v>2228.4295122244425</v>
      </c>
      <c r="AG52" s="41">
        <v>2277.2347600705184</v>
      </c>
      <c r="AH52" s="41">
        <v>2353.8929040103944</v>
      </c>
      <c r="AI52" s="41">
        <v>2412.1953549775435</v>
      </c>
      <c r="AJ52" s="41">
        <v>2490.313015741342</v>
      </c>
      <c r="AK52" s="41">
        <v>2484.2253804729321</v>
      </c>
      <c r="AL52" s="41">
        <v>2517.4106044731157</v>
      </c>
      <c r="AM52" s="41">
        <v>2552.3506936332542</v>
      </c>
      <c r="AN52" s="41">
        <v>2614.0398074198847</v>
      </c>
      <c r="AO52" s="41">
        <v>2690.7625775060387</v>
      </c>
      <c r="AP52" s="41">
        <v>2800.2143763570812</v>
      </c>
      <c r="AQ52" s="41">
        <v>2786.130724755767</v>
      </c>
      <c r="AR52" s="41">
        <v>2931.0125073048803</v>
      </c>
      <c r="AS52" s="41">
        <v>3045.1945851270802</v>
      </c>
      <c r="AT52" s="41">
        <v>3082.3766338490209</v>
      </c>
      <c r="AU52" s="334">
        <v>1.2210073176781577E-2</v>
      </c>
      <c r="AV52" s="334">
        <v>1</v>
      </c>
    </row>
    <row r="53" spans="1:48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9"/>
      <c r="AU53" s="102"/>
      <c r="AV53" s="102"/>
    </row>
    <row r="54" spans="1:48">
      <c r="A54" s="12" t="s">
        <v>294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9"/>
      <c r="AU54" s="102"/>
      <c r="AV54" s="102"/>
    </row>
    <row r="55" spans="1:48">
      <c r="A55" t="s">
        <v>348</v>
      </c>
      <c r="B55" s="13">
        <v>650.10369487927153</v>
      </c>
      <c r="C55" s="13">
        <v>744.14678767823148</v>
      </c>
      <c r="D55" s="13">
        <v>831.85855423385931</v>
      </c>
      <c r="E55" s="13">
        <v>927.00328494956682</v>
      </c>
      <c r="F55" s="13">
        <v>1081.6392701495481</v>
      </c>
      <c r="G55" s="13">
        <v>1252.5620421826727</v>
      </c>
      <c r="H55" s="13">
        <v>1433.5360912882134</v>
      </c>
      <c r="I55" s="13">
        <v>1560.6169669749031</v>
      </c>
      <c r="J55" s="13">
        <v>1743.3822971539689</v>
      </c>
      <c r="K55" s="13">
        <v>1750.3306021596272</v>
      </c>
      <c r="L55" s="13">
        <v>1766.9617808367095</v>
      </c>
      <c r="M55" s="13">
        <v>1932.3805977676234</v>
      </c>
      <c r="N55" s="13">
        <v>2028.8296166697939</v>
      </c>
      <c r="O55" s="13">
        <v>2101.3150478563884</v>
      </c>
      <c r="P55" s="13">
        <v>2177.6370365514363</v>
      </c>
      <c r="Q55" s="13">
        <v>2014.0745528011287</v>
      </c>
      <c r="R55" s="13">
        <v>1976.4923481010119</v>
      </c>
      <c r="S55" s="13">
        <v>1969.0470235387136</v>
      </c>
      <c r="T55" s="13">
        <v>2027.796881946027</v>
      </c>
      <c r="U55" s="13">
        <v>2121.9088364027525</v>
      </c>
      <c r="V55" s="13">
        <v>2237.6330104834692</v>
      </c>
      <c r="W55" s="13">
        <v>2367.7032374345513</v>
      </c>
      <c r="X55" s="13">
        <v>2450.2266258949353</v>
      </c>
      <c r="Y55" s="13">
        <v>2607.0294892027159</v>
      </c>
      <c r="Z55" s="13">
        <v>2924.1928593491216</v>
      </c>
      <c r="AA55" s="13">
        <v>3055.0963818755968</v>
      </c>
      <c r="AB55" s="13">
        <v>3265.4239560450642</v>
      </c>
      <c r="AC55" s="13">
        <v>3537.8408251451683</v>
      </c>
      <c r="AD55" s="13">
        <v>3738.4735195214826</v>
      </c>
      <c r="AE55" s="13">
        <v>4022.694220129219</v>
      </c>
      <c r="AF55" s="13">
        <v>4377.2691362424803</v>
      </c>
      <c r="AG55" s="13">
        <v>4654.8355335830729</v>
      </c>
      <c r="AH55" s="13">
        <v>5132.0358051393287</v>
      </c>
      <c r="AI55" s="13">
        <v>5244.3436521472013</v>
      </c>
      <c r="AJ55" s="13">
        <v>5553.2689131898824</v>
      </c>
      <c r="AK55" s="13">
        <v>5725.8553969560344</v>
      </c>
      <c r="AL55" s="13">
        <v>5855.7088599908493</v>
      </c>
      <c r="AM55" s="13">
        <v>6108.1438437852703</v>
      </c>
      <c r="AN55" s="13">
        <v>6385.3740395334553</v>
      </c>
      <c r="AO55" s="13">
        <v>6751.5701031790168</v>
      </c>
      <c r="AP55" s="13">
        <v>6894.4526541213145</v>
      </c>
      <c r="AQ55" s="13">
        <v>6946.2700131891461</v>
      </c>
      <c r="AR55" s="13">
        <v>7276.8970583982555</v>
      </c>
      <c r="AS55" s="13">
        <v>7475.4759670716167</v>
      </c>
      <c r="AT55" s="29">
        <v>7817.3888492425313</v>
      </c>
      <c r="AU55" s="102">
        <v>4.573794146044885E-2</v>
      </c>
      <c r="AV55" s="102">
        <v>0.30069421019949044</v>
      </c>
    </row>
    <row r="56" spans="1:48">
      <c r="A56" t="s">
        <v>227</v>
      </c>
      <c r="B56" s="13">
        <v>770.76157474940476</v>
      </c>
      <c r="C56" s="13">
        <v>877.78674270906879</v>
      </c>
      <c r="D56" s="13">
        <v>985.86203706506365</v>
      </c>
      <c r="E56" s="13">
        <v>1143.1107774259251</v>
      </c>
      <c r="F56" s="13">
        <v>1312.1396989452958</v>
      </c>
      <c r="G56" s="13">
        <v>1529.4357639162827</v>
      </c>
      <c r="H56" s="13">
        <v>1803.8529324524006</v>
      </c>
      <c r="I56" s="13">
        <v>1983.9059073282485</v>
      </c>
      <c r="J56" s="13">
        <v>2348.1684849976396</v>
      </c>
      <c r="K56" s="13">
        <v>2391.3094482823417</v>
      </c>
      <c r="L56" s="13">
        <v>2519.1148654566309</v>
      </c>
      <c r="M56" s="13">
        <v>2723.1420432772538</v>
      </c>
      <c r="N56" s="13">
        <v>2905.6778535891963</v>
      </c>
      <c r="O56" s="13">
        <v>3170.1575910181873</v>
      </c>
      <c r="P56" s="13">
        <v>3349.153007056017</v>
      </c>
      <c r="Q56" s="13">
        <v>3139.467723795387</v>
      </c>
      <c r="R56" s="13">
        <v>3225.6910054380305</v>
      </c>
      <c r="S56" s="13">
        <v>3225.3904344835441</v>
      </c>
      <c r="T56" s="13">
        <v>3333.2899003958382</v>
      </c>
      <c r="U56" s="13">
        <v>3519.6646466416919</v>
      </c>
      <c r="V56" s="13">
        <v>3573.8549612315755</v>
      </c>
      <c r="W56" s="13">
        <v>3757.4409875325846</v>
      </c>
      <c r="X56" s="13">
        <v>4004.6883626668387</v>
      </c>
      <c r="Y56" s="13">
        <v>4396.853985560123</v>
      </c>
      <c r="Z56" s="13">
        <v>4694.8891030402183</v>
      </c>
      <c r="AA56" s="13">
        <v>4979.9221007228225</v>
      </c>
      <c r="AB56" s="13">
        <v>5244.9599097630507</v>
      </c>
      <c r="AC56" s="13">
        <v>5618.609220312137</v>
      </c>
      <c r="AD56" s="13">
        <v>6011.9179395182728</v>
      </c>
      <c r="AE56" s="13">
        <v>6250.1501731502676</v>
      </c>
      <c r="AF56" s="13">
        <v>6729.9688999171221</v>
      </c>
      <c r="AG56" s="13">
        <v>7182.6585676699515</v>
      </c>
      <c r="AH56" s="13">
        <v>7476.5961967278881</v>
      </c>
      <c r="AI56" s="13">
        <v>7183.033435736771</v>
      </c>
      <c r="AJ56" s="13">
        <v>7612.8408065363437</v>
      </c>
      <c r="AK56" s="13">
        <v>7750.4229673229929</v>
      </c>
      <c r="AL56" s="13">
        <v>7900.7874672600883</v>
      </c>
      <c r="AM56" s="13">
        <v>8044.1181610290341</v>
      </c>
      <c r="AN56" s="13">
        <v>8183.1546293587826</v>
      </c>
      <c r="AO56" s="13">
        <v>8706.6060096095298</v>
      </c>
      <c r="AP56" s="13">
        <v>8955.5345047527553</v>
      </c>
      <c r="AQ56" s="13">
        <v>9012.175984413585</v>
      </c>
      <c r="AR56" s="13">
        <v>9155.2767513062827</v>
      </c>
      <c r="AS56" s="13">
        <v>9359.5470297008851</v>
      </c>
      <c r="AT56" s="29">
        <v>9326.2620152884901</v>
      </c>
      <c r="AU56" s="102">
        <v>-3.5562633861201398E-3</v>
      </c>
      <c r="AV56" s="102">
        <v>0.35873269769258176</v>
      </c>
    </row>
    <row r="57" spans="1:48">
      <c r="A57" t="s">
        <v>228</v>
      </c>
      <c r="B57" s="13">
        <v>1308.3570976719693</v>
      </c>
      <c r="C57" s="13">
        <v>1463.5742914227724</v>
      </c>
      <c r="D57" s="13">
        <v>1765.1775066199748</v>
      </c>
      <c r="E57" s="13">
        <v>2022.605888563184</v>
      </c>
      <c r="F57" s="13">
        <v>2369.5557270811842</v>
      </c>
      <c r="G57" s="13">
        <v>2746.6934138257752</v>
      </c>
      <c r="H57" s="13">
        <v>3037.310080743739</v>
      </c>
      <c r="I57" s="13">
        <v>3207.939520311154</v>
      </c>
      <c r="J57" s="13">
        <v>3662.2688181359003</v>
      </c>
      <c r="K57" s="13">
        <v>3620.5286087401737</v>
      </c>
      <c r="L57" s="13">
        <v>3484.6807680653446</v>
      </c>
      <c r="M57" s="13">
        <v>3642.5816312831275</v>
      </c>
      <c r="N57" s="13">
        <v>3813.6938320787362</v>
      </c>
      <c r="O57" s="13">
        <v>3956.940426043041</v>
      </c>
      <c r="P57" s="13">
        <v>3924.5505948604759</v>
      </c>
      <c r="Q57" s="13">
        <v>3672.4773600338576</v>
      </c>
      <c r="R57" s="13">
        <v>3386.7684124491602</v>
      </c>
      <c r="S57" s="13">
        <v>3069.7544648900298</v>
      </c>
      <c r="T57" s="13">
        <v>2992.7527688306332</v>
      </c>
      <c r="U57" s="13">
        <v>3021.0143293957049</v>
      </c>
      <c r="V57" s="13">
        <v>2714.1943534569486</v>
      </c>
      <c r="W57" s="13">
        <v>2734.6917894537969</v>
      </c>
      <c r="X57" s="13">
        <v>2712.3624051366942</v>
      </c>
      <c r="Y57" s="13">
        <v>2962.2244348281329</v>
      </c>
      <c r="Z57" s="13">
        <v>3150.3701083060719</v>
      </c>
      <c r="AA57" s="13">
        <v>3447.8607335674737</v>
      </c>
      <c r="AB57" s="13">
        <v>3502.7836281668374</v>
      </c>
      <c r="AC57" s="13">
        <v>3601.6717440029711</v>
      </c>
      <c r="AD57" s="13">
        <v>3634.2504614209142</v>
      </c>
      <c r="AE57" s="13">
        <v>3926.3860624265499</v>
      </c>
      <c r="AF57" s="13">
        <v>3894.1311989657975</v>
      </c>
      <c r="AG57" s="13">
        <v>3790.7655510510235</v>
      </c>
      <c r="AH57" s="13">
        <v>3855.7237115795679</v>
      </c>
      <c r="AI57" s="13">
        <v>3636.2981438713459</v>
      </c>
      <c r="AJ57" s="13">
        <v>3694.4174727675313</v>
      </c>
      <c r="AK57" s="13">
        <v>3648.7219534497717</v>
      </c>
      <c r="AL57" s="13">
        <v>3452.8555755616107</v>
      </c>
      <c r="AM57" s="13">
        <v>3367.5398633357804</v>
      </c>
      <c r="AN57" s="13">
        <v>3518.2152129364881</v>
      </c>
      <c r="AO57" s="13">
        <v>3529.8325779573884</v>
      </c>
      <c r="AP57" s="13">
        <v>3522.0590752543681</v>
      </c>
      <c r="AQ57" s="13">
        <v>3601.4601363263114</v>
      </c>
      <c r="AR57" s="13">
        <v>3591.9296644999013</v>
      </c>
      <c r="AS57" s="13">
        <v>3414.8093840401189</v>
      </c>
      <c r="AT57" s="29">
        <v>3083.3147154817248</v>
      </c>
      <c r="AU57" s="102">
        <v>-9.7075599624303788E-2</v>
      </c>
      <c r="AV57" s="102">
        <v>0.11859904899806525</v>
      </c>
    </row>
    <row r="58" spans="1:48">
      <c r="A58" t="s">
        <v>229</v>
      </c>
      <c r="B58" s="13">
        <v>436.64083705246981</v>
      </c>
      <c r="C58" s="13">
        <v>507.58516743616087</v>
      </c>
      <c r="D58" s="13">
        <v>573.39357604506631</v>
      </c>
      <c r="E58" s="13">
        <v>660.40625878926289</v>
      </c>
      <c r="F58" s="13">
        <v>782.80991434904877</v>
      </c>
      <c r="G58" s="13">
        <v>884.46055951790743</v>
      </c>
      <c r="H58" s="13">
        <v>879.46570746201326</v>
      </c>
      <c r="I58" s="13">
        <v>951.46167547347261</v>
      </c>
      <c r="J58" s="13">
        <v>1058.8469585846094</v>
      </c>
      <c r="K58" s="13">
        <v>1035.2423576169526</v>
      </c>
      <c r="L58" s="13">
        <v>1018.6025827231222</v>
      </c>
      <c r="M58" s="13">
        <v>1095.5832220077309</v>
      </c>
      <c r="N58" s="13">
        <v>1160.2693122147693</v>
      </c>
      <c r="O58" s="13">
        <v>1377.2030201009231</v>
      </c>
      <c r="P58" s="13">
        <v>1451.331295771977</v>
      </c>
      <c r="Q58" s="13">
        <v>1515.3288038935161</v>
      </c>
      <c r="R58" s="13">
        <v>1541.2006967609987</v>
      </c>
      <c r="S58" s="13">
        <v>1583.2904341526328</v>
      </c>
      <c r="T58" s="13">
        <v>1621.9524847703915</v>
      </c>
      <c r="U58" s="13">
        <v>1809.7496971134299</v>
      </c>
      <c r="V58" s="13">
        <v>1974.5785157337928</v>
      </c>
      <c r="W58" s="13">
        <v>2120.8529317581329</v>
      </c>
      <c r="X58" s="13">
        <v>2109.9606949036315</v>
      </c>
      <c r="Y58" s="13">
        <v>2219.6952484009676</v>
      </c>
      <c r="Z58" s="13">
        <v>2248.6742486813318</v>
      </c>
      <c r="AA58" s="13">
        <v>2379.3087457583156</v>
      </c>
      <c r="AB58" s="13">
        <v>2461.0418855773278</v>
      </c>
      <c r="AC58" s="13">
        <v>2629.1367155376461</v>
      </c>
      <c r="AD58" s="13">
        <v>2739.6211408842219</v>
      </c>
      <c r="AE58" s="13">
        <v>2934.255216708842</v>
      </c>
      <c r="AF58" s="13">
        <v>3210.4733394716359</v>
      </c>
      <c r="AG58" s="13">
        <v>3287.9909168972972</v>
      </c>
      <c r="AH58" s="13">
        <v>3555.4295467701154</v>
      </c>
      <c r="AI58" s="13">
        <v>3502.969343187609</v>
      </c>
      <c r="AJ58" s="13">
        <v>3657.4042963500451</v>
      </c>
      <c r="AK58" s="13">
        <v>4000.7342505398342</v>
      </c>
      <c r="AL58" s="13">
        <v>4072.512420436823</v>
      </c>
      <c r="AM58" s="13">
        <v>4371.6841450235988</v>
      </c>
      <c r="AN58" s="13">
        <v>4584.6358259461649</v>
      </c>
      <c r="AO58" s="13">
        <v>4968.6411945493564</v>
      </c>
      <c r="AP58" s="13">
        <v>4959.0942898414432</v>
      </c>
      <c r="AQ58" s="13">
        <v>5161.3961567957776</v>
      </c>
      <c r="AR58" s="13">
        <v>5437.963109775902</v>
      </c>
      <c r="AS58" s="13">
        <v>5411.8780374296548</v>
      </c>
      <c r="AT58" s="29">
        <v>5770.8374507014723</v>
      </c>
      <c r="AU58" s="102">
        <v>6.6328067777799316E-2</v>
      </c>
      <c r="AV58" s="102">
        <v>0.22197404310986252</v>
      </c>
    </row>
    <row r="59" spans="1:48">
      <c r="A59" s="332" t="s">
        <v>108</v>
      </c>
      <c r="B59" s="41">
        <v>3165.8632043531156</v>
      </c>
      <c r="C59" s="41">
        <v>3593.092989246235</v>
      </c>
      <c r="D59" s="41">
        <v>4156.2916739639631</v>
      </c>
      <c r="E59" s="41">
        <v>4753.126209727935</v>
      </c>
      <c r="F59" s="41">
        <v>5546.144610525078</v>
      </c>
      <c r="G59" s="41">
        <v>6413.1517794426372</v>
      </c>
      <c r="H59" s="41">
        <v>7154.1648119463671</v>
      </c>
      <c r="I59" s="41">
        <v>7703.9240700877772</v>
      </c>
      <c r="J59" s="41">
        <v>8812.6665588721262</v>
      </c>
      <c r="K59" s="41">
        <v>8797.411016799093</v>
      </c>
      <c r="L59" s="41">
        <v>8789.3599970818086</v>
      </c>
      <c r="M59" s="41">
        <v>9393.6874943357307</v>
      </c>
      <c r="N59" s="41">
        <v>9908.4706145525106</v>
      </c>
      <c r="O59" s="41">
        <v>10605.616085018537</v>
      </c>
      <c r="P59" s="41">
        <v>10902.671934239897</v>
      </c>
      <c r="Q59" s="41">
        <v>10341.348440523881</v>
      </c>
      <c r="R59" s="41">
        <v>10130.152462749182</v>
      </c>
      <c r="S59" s="41">
        <v>9847.4823570649132</v>
      </c>
      <c r="T59" s="41">
        <v>9975.7920359428826</v>
      </c>
      <c r="U59" s="41">
        <v>10472.337509553574</v>
      </c>
      <c r="V59" s="41">
        <v>10500.260840905778</v>
      </c>
      <c r="W59" s="41">
        <v>10980.688946179076</v>
      </c>
      <c r="X59" s="41">
        <v>11277.238088602089</v>
      </c>
      <c r="Y59" s="41">
        <v>12185.803157991948</v>
      </c>
      <c r="Z59" s="41">
        <v>13018.126319376741</v>
      </c>
      <c r="AA59" s="41">
        <v>13862.187961924197</v>
      </c>
      <c r="AB59" s="41">
        <v>14474.209379552272</v>
      </c>
      <c r="AC59" s="41">
        <v>15387.258504997941</v>
      </c>
      <c r="AD59" s="41">
        <v>16124.263061344884</v>
      </c>
      <c r="AE59" s="41">
        <v>17133.485672414867</v>
      </c>
      <c r="AF59" s="41">
        <v>18211.842574597049</v>
      </c>
      <c r="AG59" s="41">
        <v>18916.250569201344</v>
      </c>
      <c r="AH59" s="41">
        <v>20019.785260216868</v>
      </c>
      <c r="AI59" s="41">
        <v>19566.644574942937</v>
      </c>
      <c r="AJ59" s="41">
        <v>20517.931488843795</v>
      </c>
      <c r="AK59" s="41">
        <v>21125.734568268632</v>
      </c>
      <c r="AL59" s="41">
        <v>21281.864323249378</v>
      </c>
      <c r="AM59" s="41">
        <v>21891.48601317366</v>
      </c>
      <c r="AN59" s="41">
        <v>22671.3797077749</v>
      </c>
      <c r="AO59" s="41">
        <v>23956.649885295301</v>
      </c>
      <c r="AP59" s="41">
        <v>24331.140523969876</v>
      </c>
      <c r="AQ59" s="41">
        <v>24721.302290724812</v>
      </c>
      <c r="AR59" s="41">
        <v>25462.066583980322</v>
      </c>
      <c r="AS59" s="41">
        <v>25661.710418242266</v>
      </c>
      <c r="AT59" s="41">
        <v>25997.803030714218</v>
      </c>
      <c r="AU59" s="334">
        <v>1.3097046416400637E-2</v>
      </c>
      <c r="AV59" s="334">
        <v>1</v>
      </c>
    </row>
    <row r="60" spans="1:48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29"/>
      <c r="AU60" s="102"/>
      <c r="AV60" s="102"/>
    </row>
    <row r="61" spans="1:48">
      <c r="A61" s="12" t="s">
        <v>347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29"/>
      <c r="AU61" s="102"/>
      <c r="AV61" s="102"/>
    </row>
    <row r="62" spans="1:48">
      <c r="A62" t="s">
        <v>348</v>
      </c>
      <c r="B62" s="13">
        <v>33.301369863013697</v>
      </c>
      <c r="C62" s="13">
        <v>43.105479452054801</v>
      </c>
      <c r="D62" s="13">
        <v>42.290410958904097</v>
      </c>
      <c r="E62" s="13">
        <v>46.262295081967203</v>
      </c>
      <c r="F62" s="13">
        <v>62.317808219178097</v>
      </c>
      <c r="G62" s="13">
        <v>86.0246575342466</v>
      </c>
      <c r="H62" s="13">
        <v>111.967123287671</v>
      </c>
      <c r="I62" s="13">
        <v>131.40163934426201</v>
      </c>
      <c r="J62" s="13">
        <v>164.038356164384</v>
      </c>
      <c r="K62" s="13">
        <v>189.60821917808201</v>
      </c>
      <c r="L62" s="13">
        <v>212.82602739725999</v>
      </c>
      <c r="M62" s="13">
        <v>257.81010928961803</v>
      </c>
      <c r="N62" s="13">
        <v>276.96027397260298</v>
      </c>
      <c r="O62" s="13">
        <v>289.93150684931493</v>
      </c>
      <c r="P62" s="13">
        <v>311.65890410958883</v>
      </c>
      <c r="Q62" s="13">
        <v>232.71775956284145</v>
      </c>
      <c r="R62" s="13">
        <v>219.68438356164376</v>
      </c>
      <c r="S62" s="13">
        <v>232.0024657534249</v>
      </c>
      <c r="T62" s="13">
        <v>255.78027397260274</v>
      </c>
      <c r="U62" s="13">
        <v>279.42131147540948</v>
      </c>
      <c r="V62" s="13">
        <v>326.01917808219224</v>
      </c>
      <c r="W62" s="13">
        <v>377.27753424657493</v>
      </c>
      <c r="X62" s="13">
        <v>402.50027397260328</v>
      </c>
      <c r="Y62" s="13">
        <v>443.32322404371558</v>
      </c>
      <c r="Z62" s="13">
        <v>591.48520547945282</v>
      </c>
      <c r="AA62" s="13">
        <v>609.2536986301368</v>
      </c>
      <c r="AB62" s="13">
        <v>703.43232876712329</v>
      </c>
      <c r="AC62" s="13">
        <v>781.29153005464468</v>
      </c>
      <c r="AD62" s="13">
        <v>879.61561643835648</v>
      </c>
      <c r="AE62" s="13">
        <v>920.69589041095878</v>
      </c>
      <c r="AF62" s="13">
        <v>1009.6726027397267</v>
      </c>
      <c r="AG62" s="13">
        <v>1139.6691256830604</v>
      </c>
      <c r="AH62" s="13">
        <v>1253.2638356164384</v>
      </c>
      <c r="AI62" s="13">
        <v>1280.2602739726024</v>
      </c>
      <c r="AJ62" s="13">
        <v>1249.1657534246574</v>
      </c>
      <c r="AK62" s="13">
        <v>1270.1202185792347</v>
      </c>
      <c r="AL62" s="13">
        <v>1255.6328767123289</v>
      </c>
      <c r="AM62" s="13">
        <v>1352.3747945205482</v>
      </c>
      <c r="AN62" s="13">
        <v>1488.850684931507</v>
      </c>
      <c r="AO62" s="13">
        <v>1672.7349726775919</v>
      </c>
      <c r="AP62" s="13">
        <v>1776.0343164383569</v>
      </c>
      <c r="AQ62" s="13">
        <v>1853.472739726029</v>
      </c>
      <c r="AR62" s="13">
        <v>1983.05</v>
      </c>
      <c r="AS62" s="13">
        <v>2174.996721311476</v>
      </c>
      <c r="AT62" s="29">
        <v>2397.7638356164352</v>
      </c>
      <c r="AU62" s="102">
        <v>0.10242181614445633</v>
      </c>
      <c r="AV62" s="102">
        <v>0.27799487582558835</v>
      </c>
    </row>
    <row r="63" spans="1:48">
      <c r="A63" t="s">
        <v>227</v>
      </c>
      <c r="B63" s="13">
        <v>74.465753424657521</v>
      </c>
      <c r="C63" s="13">
        <v>96.36986301369862</v>
      </c>
      <c r="D63" s="13">
        <v>94.541095890410972</v>
      </c>
      <c r="E63" s="13">
        <v>103.483606557377</v>
      </c>
      <c r="F63" s="13">
        <v>139.47945205479434</v>
      </c>
      <c r="G63" s="13">
        <v>192.39041095890417</v>
      </c>
      <c r="H63" s="13">
        <v>250.3767123287675</v>
      </c>
      <c r="I63" s="13">
        <v>293.7909836065574</v>
      </c>
      <c r="J63" s="13">
        <v>366.78082191780862</v>
      </c>
      <c r="K63" s="13">
        <v>423.47260273972626</v>
      </c>
      <c r="L63" s="13">
        <v>466.19178082191826</v>
      </c>
      <c r="M63" s="13">
        <v>525.57377049180366</v>
      </c>
      <c r="N63" s="13">
        <v>555.32876712328732</v>
      </c>
      <c r="O63" s="13">
        <v>590.37945205479525</v>
      </c>
      <c r="P63" s="13">
        <v>634.65534246575385</v>
      </c>
      <c r="Q63" s="13">
        <v>425.8745901639349</v>
      </c>
      <c r="R63" s="13">
        <v>418.88958904109592</v>
      </c>
      <c r="S63" s="13">
        <v>405.83260273972627</v>
      </c>
      <c r="T63" s="13">
        <v>423.87123287671278</v>
      </c>
      <c r="U63" s="13">
        <v>448.05327868852476</v>
      </c>
      <c r="V63" s="13">
        <v>488.31534246575393</v>
      </c>
      <c r="W63" s="13">
        <v>525.22520547945248</v>
      </c>
      <c r="X63" s="13">
        <v>565.45232876712373</v>
      </c>
      <c r="Y63" s="13">
        <v>613.02295081967225</v>
      </c>
      <c r="Z63" s="13">
        <v>651.15945205479409</v>
      </c>
      <c r="AA63" s="13">
        <v>637.37095890410933</v>
      </c>
      <c r="AB63" s="13">
        <v>703.57479452054827</v>
      </c>
      <c r="AC63" s="13">
        <v>796.3622950819672</v>
      </c>
      <c r="AD63" s="13">
        <v>917.67715068493169</v>
      </c>
      <c r="AE63" s="13">
        <v>890.51095890411</v>
      </c>
      <c r="AF63" s="13">
        <v>1010.7317260273971</v>
      </c>
      <c r="AG63" s="13">
        <v>1092.9385245901644</v>
      </c>
      <c r="AH63" s="13">
        <v>1244.6153424657548</v>
      </c>
      <c r="AI63" s="13">
        <v>1240.8129863013669</v>
      </c>
      <c r="AJ63" s="13">
        <v>1466.8195068493173</v>
      </c>
      <c r="AK63" s="13">
        <v>1590.2772131147569</v>
      </c>
      <c r="AL63" s="13">
        <v>1668.8113972602705</v>
      </c>
      <c r="AM63" s="13">
        <v>1791.4150684931551</v>
      </c>
      <c r="AN63" s="13">
        <v>1945.0155616438401</v>
      </c>
      <c r="AO63" s="13">
        <v>2285.4619672131184</v>
      </c>
      <c r="AP63" s="13">
        <v>2527.7506027397253</v>
      </c>
      <c r="AQ63" s="13">
        <v>2723.1167671232824</v>
      </c>
      <c r="AR63" s="13">
        <v>2878.820219178082</v>
      </c>
      <c r="AS63" s="13">
        <v>3179.7713114754083</v>
      </c>
      <c r="AT63" s="29">
        <v>3236.7011506849353</v>
      </c>
      <c r="AU63" s="102">
        <v>1.7903752701986519E-2</v>
      </c>
      <c r="AV63" s="102">
        <v>0.37526061620571299</v>
      </c>
    </row>
    <row r="64" spans="1:48">
      <c r="A64" t="s">
        <v>228</v>
      </c>
      <c r="B64" s="13">
        <v>80.565205479452004</v>
      </c>
      <c r="C64" s="13">
        <v>104.26301369863015</v>
      </c>
      <c r="D64" s="13">
        <v>102.28054794520544</v>
      </c>
      <c r="E64" s="13">
        <v>111.92295081967208</v>
      </c>
      <c r="F64" s="13">
        <v>150.88767123287644</v>
      </c>
      <c r="G64" s="13">
        <v>208.08547945205501</v>
      </c>
      <c r="H64" s="13">
        <v>302.61972602739758</v>
      </c>
      <c r="I64" s="13">
        <v>338.13032786885242</v>
      </c>
      <c r="J64" s="13">
        <v>396.7501369863013</v>
      </c>
      <c r="K64" s="13">
        <v>457.69260273972583</v>
      </c>
      <c r="L64" s="13">
        <v>500.64602739726041</v>
      </c>
      <c r="M64" s="13">
        <v>559.43169398907082</v>
      </c>
      <c r="N64" s="13">
        <v>587.47068493150664</v>
      </c>
      <c r="O64" s="13">
        <v>723.87534246575365</v>
      </c>
      <c r="P64" s="13">
        <v>649.51452054794527</v>
      </c>
      <c r="Q64" s="13">
        <v>719.27978142076472</v>
      </c>
      <c r="R64" s="13">
        <v>666.95287671232882</v>
      </c>
      <c r="S64" s="13">
        <v>642.79616438356186</v>
      </c>
      <c r="T64" s="13">
        <v>623.90767123287685</v>
      </c>
      <c r="U64" s="13">
        <v>615.06366120218581</v>
      </c>
      <c r="V64" s="13">
        <v>601.56821917808259</v>
      </c>
      <c r="W64" s="13">
        <v>634.68273972602765</v>
      </c>
      <c r="X64" s="13">
        <v>646.6509589041093</v>
      </c>
      <c r="Y64" s="13">
        <v>666.57677595628456</v>
      </c>
      <c r="Z64" s="13">
        <v>693.69780821917766</v>
      </c>
      <c r="AA64" s="13">
        <v>660.43643835616456</v>
      </c>
      <c r="AB64" s="13">
        <v>666.82438356164334</v>
      </c>
      <c r="AC64" s="13">
        <v>640.49071038251395</v>
      </c>
      <c r="AD64" s="13">
        <v>728.97835616438385</v>
      </c>
      <c r="AE64" s="13">
        <v>692.16690410958904</v>
      </c>
      <c r="AF64" s="13">
        <v>678.65676712328718</v>
      </c>
      <c r="AG64" s="13">
        <v>687.85568306010884</v>
      </c>
      <c r="AH64" s="13">
        <v>736.45115068493112</v>
      </c>
      <c r="AI64" s="13">
        <v>740.79972602739747</v>
      </c>
      <c r="AJ64" s="13">
        <v>770.70926027397263</v>
      </c>
      <c r="AK64" s="13">
        <v>775.36573770491805</v>
      </c>
      <c r="AL64" s="13">
        <v>779.90936986301301</v>
      </c>
      <c r="AM64" s="13">
        <v>792.28326027397202</v>
      </c>
      <c r="AN64" s="13">
        <v>879.82564383561601</v>
      </c>
      <c r="AO64" s="13">
        <v>956.05704918032802</v>
      </c>
      <c r="AP64" s="13">
        <v>903.57852054794489</v>
      </c>
      <c r="AQ64" s="13">
        <v>938.10095890411094</v>
      </c>
      <c r="AR64" s="13">
        <v>892.11326027397297</v>
      </c>
      <c r="AS64" s="13">
        <v>754.46759562841498</v>
      </c>
      <c r="AT64" s="29">
        <v>695.41043835616404</v>
      </c>
      <c r="AU64" s="102">
        <v>-7.8276598775671391E-2</v>
      </c>
      <c r="AV64" s="102">
        <v>8.0625345827246356E-2</v>
      </c>
    </row>
    <row r="65" spans="1:48">
      <c r="A65" t="s">
        <v>229</v>
      </c>
      <c r="B65" s="13">
        <v>28.841150684931499</v>
      </c>
      <c r="C65" s="13">
        <v>35.1019726027397</v>
      </c>
      <c r="D65" s="13">
        <v>36.315671232876696</v>
      </c>
      <c r="E65" s="13">
        <v>38.671584699453504</v>
      </c>
      <c r="F65" s="13">
        <v>51.022301369863001</v>
      </c>
      <c r="G65" s="13">
        <v>72.064109589041095</v>
      </c>
      <c r="H65" s="13">
        <v>93.951616438356197</v>
      </c>
      <c r="I65" s="13">
        <v>107.8941530054645</v>
      </c>
      <c r="J65" s="13">
        <v>139.02969863013698</v>
      </c>
      <c r="K65" s="13">
        <v>155.47293150684931</v>
      </c>
      <c r="L65" s="13">
        <v>173.00049315068492</v>
      </c>
      <c r="M65" s="13">
        <v>203.37644808743119</v>
      </c>
      <c r="N65" s="13">
        <v>218.0829041095887</v>
      </c>
      <c r="O65" s="13">
        <v>220.62191780821871</v>
      </c>
      <c r="P65" s="13">
        <v>237.4517808219174</v>
      </c>
      <c r="Q65" s="13">
        <v>316.35098360655712</v>
      </c>
      <c r="R65" s="13">
        <v>310.54936986301414</v>
      </c>
      <c r="S65" s="13">
        <v>320.6895890410961</v>
      </c>
      <c r="T65" s="13">
        <v>338.70767123287635</v>
      </c>
      <c r="U65" s="13">
        <v>357.03748633879758</v>
      </c>
      <c r="V65" s="13">
        <v>408.88328767123238</v>
      </c>
      <c r="W65" s="13">
        <v>404.0315616438354</v>
      </c>
      <c r="X65" s="13">
        <v>447.56449315068505</v>
      </c>
      <c r="Y65" s="13">
        <v>488.43021857923412</v>
      </c>
      <c r="Z65" s="13">
        <v>404.05227397260307</v>
      </c>
      <c r="AA65" s="13">
        <v>415.46389041095938</v>
      </c>
      <c r="AB65" s="13">
        <v>450.26723287671194</v>
      </c>
      <c r="AC65" s="13">
        <v>521.73382513661181</v>
      </c>
      <c r="AD65" s="13">
        <v>524.79895890410955</v>
      </c>
      <c r="AE65" s="13">
        <v>612.65589041095916</v>
      </c>
      <c r="AF65" s="13">
        <v>695.61227397260234</v>
      </c>
      <c r="AG65" s="13">
        <v>781.37513661202229</v>
      </c>
      <c r="AH65" s="13">
        <v>944.4962191780827</v>
      </c>
      <c r="AI65" s="13">
        <v>966.516219178082</v>
      </c>
      <c r="AJ65" s="13">
        <v>990.28947945205482</v>
      </c>
      <c r="AK65" s="13">
        <v>1136.2918032786888</v>
      </c>
      <c r="AL65" s="13">
        <v>1167.3738082191774</v>
      </c>
      <c r="AM65" s="13">
        <v>1351.6482191780817</v>
      </c>
      <c r="AN65" s="13">
        <v>1488.9286027397263</v>
      </c>
      <c r="AO65" s="13">
        <v>1858.0042622950816</v>
      </c>
      <c r="AP65" s="13">
        <v>1776.7550038356167</v>
      </c>
      <c r="AQ65" s="13">
        <v>1895.7664602739728</v>
      </c>
      <c r="AR65" s="13">
        <v>2017.0862849315079</v>
      </c>
      <c r="AS65" s="13">
        <v>1977.2476885245903</v>
      </c>
      <c r="AT65" s="29">
        <v>2295.3333260273967</v>
      </c>
      <c r="AU65" s="102">
        <v>0.16087293430605043</v>
      </c>
      <c r="AV65" s="102">
        <v>0.26611916214145231</v>
      </c>
    </row>
    <row r="66" spans="1:48">
      <c r="A66" s="332" t="s">
        <v>235</v>
      </c>
      <c r="B66" s="41">
        <v>217.17347945205472</v>
      </c>
      <c r="C66" s="41">
        <v>278.84032876712325</v>
      </c>
      <c r="D66" s="41">
        <v>275.42772602739717</v>
      </c>
      <c r="E66" s="41">
        <v>300.34043715846974</v>
      </c>
      <c r="F66" s="41">
        <v>403.70723287671188</v>
      </c>
      <c r="G66" s="41">
        <v>558.56465753424686</v>
      </c>
      <c r="H66" s="41">
        <v>758.91517808219214</v>
      </c>
      <c r="I66" s="41">
        <v>871.21710382513629</v>
      </c>
      <c r="J66" s="41">
        <v>1066.5990136986309</v>
      </c>
      <c r="K66" s="41">
        <v>1226.2463561643833</v>
      </c>
      <c r="L66" s="41">
        <v>1352.6643287671236</v>
      </c>
      <c r="M66" s="41">
        <v>1546.1920218579237</v>
      </c>
      <c r="N66" s="41">
        <v>1637.8426301369857</v>
      </c>
      <c r="O66" s="41">
        <v>1824.8082191780825</v>
      </c>
      <c r="P66" s="41">
        <v>1833.2805479452054</v>
      </c>
      <c r="Q66" s="41">
        <v>1694.2231147540983</v>
      </c>
      <c r="R66" s="41">
        <v>1616.0762191780825</v>
      </c>
      <c r="S66" s="41">
        <v>1601.3208219178093</v>
      </c>
      <c r="T66" s="41">
        <v>1642.2668493150686</v>
      </c>
      <c r="U66" s="41">
        <v>1699.5757377049176</v>
      </c>
      <c r="V66" s="41">
        <v>1824.786027397261</v>
      </c>
      <c r="W66" s="41">
        <v>1941.2170410958904</v>
      </c>
      <c r="X66" s="41">
        <v>2062.1680547945211</v>
      </c>
      <c r="Y66" s="41">
        <v>2211.3531693989066</v>
      </c>
      <c r="Z66" s="41">
        <v>2340.3947397260276</v>
      </c>
      <c r="AA66" s="41">
        <v>2322.5249863013701</v>
      </c>
      <c r="AB66" s="41">
        <v>2524.0987397260269</v>
      </c>
      <c r="AC66" s="41">
        <v>2739.8783606557377</v>
      </c>
      <c r="AD66" s="41">
        <v>3051.0700821917812</v>
      </c>
      <c r="AE66" s="41">
        <v>3116.0296438356172</v>
      </c>
      <c r="AF66" s="41">
        <v>3394.6733698630128</v>
      </c>
      <c r="AG66" s="41">
        <v>3701.8384699453559</v>
      </c>
      <c r="AH66" s="41">
        <v>4178.8265479452066</v>
      </c>
      <c r="AI66" s="41">
        <v>4228.3892054794496</v>
      </c>
      <c r="AJ66" s="41">
        <v>4476.9840000000022</v>
      </c>
      <c r="AK66" s="41">
        <v>4772.054972677598</v>
      </c>
      <c r="AL66" s="41">
        <v>4871.727452054788</v>
      </c>
      <c r="AM66" s="41">
        <v>5287.7213424657557</v>
      </c>
      <c r="AN66" s="41">
        <v>5802.6204931506909</v>
      </c>
      <c r="AO66" s="41">
        <v>6772.25825136612</v>
      </c>
      <c r="AP66" s="41">
        <v>6984.1184435616442</v>
      </c>
      <c r="AQ66" s="41">
        <v>7410.4569260273956</v>
      </c>
      <c r="AR66" s="41">
        <v>7771.0697643835611</v>
      </c>
      <c r="AS66" s="41">
        <v>8086.4833169398898</v>
      </c>
      <c r="AT66" s="41">
        <v>8625.2087506849311</v>
      </c>
      <c r="AU66" s="334">
        <v>6.6620484162317917E-2</v>
      </c>
      <c r="AV66" s="334">
        <v>1</v>
      </c>
    </row>
    <row r="67" spans="1:48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29"/>
      <c r="AU67" s="102"/>
      <c r="AV67" s="102"/>
    </row>
    <row r="68" spans="1:48">
      <c r="A68" s="12" t="s">
        <v>712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29"/>
      <c r="AU68" s="102"/>
      <c r="AV68" s="102"/>
    </row>
    <row r="69" spans="1:48">
      <c r="A69" t="s">
        <v>348</v>
      </c>
      <c r="B69" s="13">
        <v>314.84854794520498</v>
      </c>
      <c r="C69" s="13">
        <v>378.396630136986</v>
      </c>
      <c r="D69" s="13">
        <v>453.53646575342498</v>
      </c>
      <c r="E69" s="13">
        <v>521.585081967213</v>
      </c>
      <c r="F69" s="13">
        <v>614.31432876712302</v>
      </c>
      <c r="G69" s="13">
        <v>739.78230136986303</v>
      </c>
      <c r="H69" s="13">
        <v>846.56252054794504</v>
      </c>
      <c r="I69" s="13">
        <v>929.26579234972701</v>
      </c>
      <c r="J69" s="13">
        <v>1039.9528219178101</v>
      </c>
      <c r="K69" s="13">
        <v>1003.71947945205</v>
      </c>
      <c r="L69" s="13">
        <v>956.89073972602705</v>
      </c>
      <c r="M69" s="13">
        <v>1055.69964480874</v>
      </c>
      <c r="N69" s="13">
        <v>1084.7402465753401</v>
      </c>
      <c r="O69" s="13">
        <v>1094.790410958904</v>
      </c>
      <c r="P69" s="13">
        <v>1108.7563013698632</v>
      </c>
      <c r="Q69" s="13">
        <v>1006.7298907103823</v>
      </c>
      <c r="R69" s="13">
        <v>956.02265753424626</v>
      </c>
      <c r="S69" s="13">
        <v>928.57331506849357</v>
      </c>
      <c r="T69" s="13">
        <v>950.43542465753387</v>
      </c>
      <c r="U69" s="13">
        <v>984.67437158469943</v>
      </c>
      <c r="V69" s="13">
        <v>998.23602739726016</v>
      </c>
      <c r="W69" s="13">
        <v>1034.5260000000003</v>
      </c>
      <c r="X69" s="13">
        <v>1066.0111506849312</v>
      </c>
      <c r="Y69" s="13">
        <v>1117.9248907103824</v>
      </c>
      <c r="Z69" s="13">
        <v>1186.3741095890409</v>
      </c>
      <c r="AA69" s="13">
        <v>1225.2779999999998</v>
      </c>
      <c r="AB69" s="13">
        <v>1269.486301369863</v>
      </c>
      <c r="AC69" s="13">
        <v>1338.1904098360646</v>
      </c>
      <c r="AD69" s="13">
        <v>1355.3539999999991</v>
      </c>
      <c r="AE69" s="13">
        <v>1442.3398630136985</v>
      </c>
      <c r="AF69" s="13">
        <v>1548.0344657534245</v>
      </c>
      <c r="AG69" s="13">
        <v>1575.7251639344265</v>
      </c>
      <c r="AH69" s="13">
        <v>1646.3042191780828</v>
      </c>
      <c r="AI69" s="13">
        <v>1611.332520547945</v>
      </c>
      <c r="AJ69" s="13">
        <v>1701.9539999999995</v>
      </c>
      <c r="AK69" s="13">
        <v>1735.2287978142031</v>
      </c>
      <c r="AL69" s="13">
        <v>1720.3158904109598</v>
      </c>
      <c r="AM69" s="13">
        <v>1758.5956986301339</v>
      </c>
      <c r="AN69" s="13">
        <v>1787.896027397258</v>
      </c>
      <c r="AO69" s="13">
        <v>1792.5728688524603</v>
      </c>
      <c r="AP69" s="13">
        <v>1821.6933929477168</v>
      </c>
      <c r="AQ69" s="13">
        <v>1812.6628093532713</v>
      </c>
      <c r="AR69" s="13">
        <v>1790.0858779362529</v>
      </c>
      <c r="AS69" s="13">
        <v>1674.4927568716</v>
      </c>
      <c r="AT69" s="29">
        <v>1674.1041889347428</v>
      </c>
      <c r="AU69" s="119" t="s">
        <v>160</v>
      </c>
      <c r="AV69" s="102">
        <v>0.38081400587242931</v>
      </c>
    </row>
    <row r="70" spans="1:48">
      <c r="A70" t="s">
        <v>227</v>
      </c>
      <c r="B70" s="13">
        <v>275.51665753424697</v>
      </c>
      <c r="C70" s="13">
        <v>322.02323287671271</v>
      </c>
      <c r="D70" s="13">
        <v>385.83682191780849</v>
      </c>
      <c r="E70" s="13">
        <v>456.84661202185839</v>
      </c>
      <c r="F70" s="13">
        <v>539.42358904109608</v>
      </c>
      <c r="G70" s="13">
        <v>649.9213698630133</v>
      </c>
      <c r="H70" s="13">
        <v>737.55945205479441</v>
      </c>
      <c r="I70" s="13">
        <v>831.32131147541008</v>
      </c>
      <c r="J70" s="13">
        <v>1030.6347397260249</v>
      </c>
      <c r="K70" s="13">
        <v>1025.4089041095942</v>
      </c>
      <c r="L70" s="13">
        <v>1020.6432602739728</v>
      </c>
      <c r="M70" s="13">
        <v>1094.5187158469994</v>
      </c>
      <c r="N70" s="13">
        <v>1129.6423561643815</v>
      </c>
      <c r="O70" s="13">
        <v>1249.0148767123285</v>
      </c>
      <c r="P70" s="13">
        <v>1274.5417808219183</v>
      </c>
      <c r="Q70" s="13">
        <v>1237.6947540983608</v>
      </c>
      <c r="R70" s="13">
        <v>1258.0394794520555</v>
      </c>
      <c r="S70" s="13">
        <v>1201.9821643835623</v>
      </c>
      <c r="T70" s="13">
        <v>1236.9062465753432</v>
      </c>
      <c r="U70" s="13">
        <v>1328.7664480874319</v>
      </c>
      <c r="V70" s="13">
        <v>1319.3292876712326</v>
      </c>
      <c r="W70" s="13">
        <v>1381.8533972602743</v>
      </c>
      <c r="X70" s="13">
        <v>1439.5063835616438</v>
      </c>
      <c r="Y70" s="13">
        <v>1588.030218579235</v>
      </c>
      <c r="Z70" s="13">
        <v>1639.4122191780802</v>
      </c>
      <c r="AA70" s="13">
        <v>1718.6648767123265</v>
      </c>
      <c r="AB70" s="13">
        <v>1788.1095890410943</v>
      </c>
      <c r="AC70" s="13">
        <v>1823.7726775956262</v>
      </c>
      <c r="AD70" s="13">
        <v>1852.6212054794532</v>
      </c>
      <c r="AE70" s="13">
        <v>1905.2767123287701</v>
      </c>
      <c r="AF70" s="13">
        <v>1971.4971780821882</v>
      </c>
      <c r="AG70" s="13">
        <v>2026.9874043715877</v>
      </c>
      <c r="AH70" s="13">
        <v>1990.6392328767158</v>
      </c>
      <c r="AI70" s="13">
        <v>1949.4094794520556</v>
      </c>
      <c r="AJ70" s="13">
        <v>1978.0332054794555</v>
      </c>
      <c r="AK70" s="13">
        <v>1957.763360655739</v>
      </c>
      <c r="AL70" s="13">
        <v>1956.8466849315066</v>
      </c>
      <c r="AM70" s="13">
        <v>1930.2298082191824</v>
      </c>
      <c r="AN70" s="13">
        <v>1904.3555890410964</v>
      </c>
      <c r="AO70" s="13">
        <v>1856.4681420765055</v>
      </c>
      <c r="AP70" s="13">
        <v>1876.0881783776983</v>
      </c>
      <c r="AQ70" s="13">
        <v>1757.9377967644875</v>
      </c>
      <c r="AR70" s="13">
        <v>1619.1222248151907</v>
      </c>
      <c r="AS70" s="13">
        <v>1500.3605312916018</v>
      </c>
      <c r="AT70" s="29">
        <v>1379.9227757201734</v>
      </c>
      <c r="AU70" s="102">
        <v>-8.0272543205164304E-2</v>
      </c>
      <c r="AV70" s="102">
        <v>0.31389558875124768</v>
      </c>
    </row>
    <row r="71" spans="1:48">
      <c r="A71" t="s">
        <v>228</v>
      </c>
      <c r="B71" s="13">
        <v>854.89430136986289</v>
      </c>
      <c r="C71" s="13">
        <v>938.34142465753496</v>
      </c>
      <c r="D71" s="13">
        <v>1171.809424657534</v>
      </c>
      <c r="E71" s="13">
        <v>1341.294918032783</v>
      </c>
      <c r="F71" s="13">
        <v>1594.2349041095861</v>
      </c>
      <c r="G71" s="13">
        <v>1859.648219178081</v>
      </c>
      <c r="H71" s="13">
        <v>1999.3898082191749</v>
      </c>
      <c r="I71" s="13">
        <v>2073.9342622950871</v>
      </c>
      <c r="J71" s="13">
        <v>2372.1863013698639</v>
      </c>
      <c r="K71" s="13">
        <v>2260.3541917808229</v>
      </c>
      <c r="L71" s="13">
        <v>2090.3342465753421</v>
      </c>
      <c r="M71" s="13">
        <v>2089.5433879781431</v>
      </c>
      <c r="N71" s="13">
        <v>2142.9898630137</v>
      </c>
      <c r="O71" s="13">
        <v>2067.3061917808232</v>
      </c>
      <c r="P71" s="13">
        <v>2055.2436712328763</v>
      </c>
      <c r="Q71" s="13">
        <v>1715.9638251366071</v>
      </c>
      <c r="R71" s="13">
        <v>1516.5547945205501</v>
      </c>
      <c r="S71" s="13">
        <v>1306.6973150684948</v>
      </c>
      <c r="T71" s="13">
        <v>1267.2305753424671</v>
      </c>
      <c r="U71" s="13">
        <v>1360.8791803278691</v>
      </c>
      <c r="V71" s="13">
        <v>1130.983232876712</v>
      </c>
      <c r="W71" s="13">
        <v>1068.6873424657542</v>
      </c>
      <c r="X71" s="13">
        <v>1028.160109589041</v>
      </c>
      <c r="Y71" s="13">
        <v>1108.4149726775961</v>
      </c>
      <c r="Z71" s="13">
        <v>1132.9416986301364</v>
      </c>
      <c r="AA71" s="13">
        <v>1269.5917203530676</v>
      </c>
      <c r="AB71" s="13">
        <v>1229.3767825626389</v>
      </c>
      <c r="AC71" s="13">
        <v>1218.6153814034014</v>
      </c>
      <c r="AD71" s="13">
        <v>1076.6340134270008</v>
      </c>
      <c r="AE71" s="13">
        <v>1244.6353588206412</v>
      </c>
      <c r="AF71" s="13">
        <v>1096.4141346377742</v>
      </c>
      <c r="AG71" s="13">
        <v>1030.4044114940698</v>
      </c>
      <c r="AH71" s="13">
        <v>946.19707777805638</v>
      </c>
      <c r="AI71" s="13">
        <v>857.77312260033545</v>
      </c>
      <c r="AJ71" s="13">
        <v>839.86888671113377</v>
      </c>
      <c r="AK71" s="13">
        <v>785.01116161408299</v>
      </c>
      <c r="AL71" s="13">
        <v>678.11755852600413</v>
      </c>
      <c r="AM71" s="13">
        <v>637.34168430383875</v>
      </c>
      <c r="AN71" s="13">
        <v>754.9205785863021</v>
      </c>
      <c r="AO71" s="13">
        <v>659.86105951653735</v>
      </c>
      <c r="AP71" s="13">
        <v>683.10178886357596</v>
      </c>
      <c r="AQ71" s="13">
        <v>663.95452371824194</v>
      </c>
      <c r="AR71" s="13">
        <v>663.86480594367004</v>
      </c>
      <c r="AS71" s="13">
        <v>712.85052286410996</v>
      </c>
      <c r="AT71" s="29">
        <v>453.59394438608416</v>
      </c>
      <c r="AU71" s="102">
        <v>-0.36368996046517266</v>
      </c>
      <c r="AV71" s="102">
        <v>0.10318051178825041</v>
      </c>
    </row>
    <row r="72" spans="1:48">
      <c r="A72" t="s">
        <v>229</v>
      </c>
      <c r="B72" s="13">
        <v>191.4376438356168</v>
      </c>
      <c r="C72" s="13">
        <v>234.67780821917819</v>
      </c>
      <c r="D72" s="13">
        <v>282.07506849315098</v>
      </c>
      <c r="E72" s="13">
        <v>335.50297814207698</v>
      </c>
      <c r="F72" s="13">
        <v>402.72849315068498</v>
      </c>
      <c r="G72" s="13">
        <v>464.03523287671203</v>
      </c>
      <c r="H72" s="13">
        <v>526.02879452054799</v>
      </c>
      <c r="I72" s="13">
        <v>557.25907103825193</v>
      </c>
      <c r="J72" s="13">
        <v>612.66673972602803</v>
      </c>
      <c r="K72" s="13">
        <v>584.72876712328798</v>
      </c>
      <c r="L72" s="13">
        <v>546.12635616438297</v>
      </c>
      <c r="M72" s="13">
        <v>560.61934426229504</v>
      </c>
      <c r="N72" s="13">
        <v>582.965342465753</v>
      </c>
      <c r="O72" s="13">
        <v>773.71084931506812</v>
      </c>
      <c r="P72" s="13">
        <v>811.29460273972575</v>
      </c>
      <c r="Q72" s="13">
        <v>778.85366120218555</v>
      </c>
      <c r="R72" s="13">
        <v>788.33767123287669</v>
      </c>
      <c r="S72" s="13">
        <v>805.67298630136986</v>
      </c>
      <c r="T72" s="13">
        <v>788.46235616438378</v>
      </c>
      <c r="U72" s="13">
        <v>910.99904371584728</v>
      </c>
      <c r="V72" s="13">
        <v>962.00580821917822</v>
      </c>
      <c r="W72" s="13">
        <v>982.07698630136917</v>
      </c>
      <c r="X72" s="13">
        <v>942.74665753424608</v>
      </c>
      <c r="Y72" s="13">
        <v>956.41707650273281</v>
      </c>
      <c r="Z72" s="13">
        <v>1012.0786301369864</v>
      </c>
      <c r="AA72" s="13">
        <v>1044.095342465753</v>
      </c>
      <c r="AB72" s="13">
        <v>1076.43997260274</v>
      </c>
      <c r="AC72" s="13">
        <v>1095.5173770491797</v>
      </c>
      <c r="AD72" s="13">
        <v>1121.1379178082202</v>
      </c>
      <c r="AE72" s="13">
        <v>1105.8140821917816</v>
      </c>
      <c r="AF72" s="13">
        <v>1129.8337808219183</v>
      </c>
      <c r="AG72" s="13">
        <v>1142.4856010928963</v>
      </c>
      <c r="AH72" s="13">
        <v>1148.1548219178073</v>
      </c>
      <c r="AI72" s="13">
        <v>1085.9064383561636</v>
      </c>
      <c r="AJ72" s="13">
        <v>1077.6466849315075</v>
      </c>
      <c r="AK72" s="13">
        <v>1079.2757650273224</v>
      </c>
      <c r="AL72" s="13">
        <v>1067.1232328767123</v>
      </c>
      <c r="AM72" s="13">
        <v>1021.2437260273969</v>
      </c>
      <c r="AN72" s="13">
        <v>992.6943287671229</v>
      </c>
      <c r="AO72" s="13">
        <v>959.65773224043721</v>
      </c>
      <c r="AP72" s="13">
        <v>962.51780322562479</v>
      </c>
      <c r="AQ72" s="13">
        <v>978.55834736111706</v>
      </c>
      <c r="AR72" s="13">
        <v>965.64661978476056</v>
      </c>
      <c r="AS72" s="13">
        <v>958.66124479988355</v>
      </c>
      <c r="AT72" s="29">
        <v>888.49940985178455</v>
      </c>
      <c r="AU72" s="102">
        <v>-7.3187307120926692E-2</v>
      </c>
      <c r="AV72" s="102">
        <v>0.2021098935880726</v>
      </c>
    </row>
    <row r="73" spans="1:48">
      <c r="A73" s="332" t="s">
        <v>236</v>
      </c>
      <c r="B73" s="41">
        <v>1636.6971506849313</v>
      </c>
      <c r="C73" s="41">
        <v>1873.4390958904119</v>
      </c>
      <c r="D73" s="41">
        <v>2293.257780821918</v>
      </c>
      <c r="E73" s="41">
        <v>2655.2295901639318</v>
      </c>
      <c r="F73" s="41">
        <v>3150.7013150684897</v>
      </c>
      <c r="G73" s="41">
        <v>3713.3871232876691</v>
      </c>
      <c r="H73" s="41">
        <v>4109.5405753424629</v>
      </c>
      <c r="I73" s="41">
        <v>4391.7804371584753</v>
      </c>
      <c r="J73" s="41">
        <v>5055.4406027397272</v>
      </c>
      <c r="K73" s="41">
        <v>4874.2113424657546</v>
      </c>
      <c r="L73" s="41">
        <v>4613.9946027397245</v>
      </c>
      <c r="M73" s="41">
        <v>4800.3810928961775</v>
      </c>
      <c r="N73" s="41">
        <v>4940.3378082191739</v>
      </c>
      <c r="O73" s="41">
        <v>5184.8223287671244</v>
      </c>
      <c r="P73" s="41">
        <v>5249.8363561643837</v>
      </c>
      <c r="Q73" s="41">
        <v>4739.2421311475373</v>
      </c>
      <c r="R73" s="41">
        <v>4518.9546027397282</v>
      </c>
      <c r="S73" s="41">
        <v>4242.9257808219209</v>
      </c>
      <c r="T73" s="41">
        <v>4243.0346027397272</v>
      </c>
      <c r="U73" s="41">
        <v>4585.3190437158473</v>
      </c>
      <c r="V73" s="41">
        <v>4410.5543561643835</v>
      </c>
      <c r="W73" s="41">
        <v>4467.1437260273979</v>
      </c>
      <c r="X73" s="41">
        <v>4476.4243013698624</v>
      </c>
      <c r="Y73" s="41">
        <v>4770.7871584699469</v>
      </c>
      <c r="Z73" s="41">
        <v>4970.8066575342446</v>
      </c>
      <c r="AA73" s="41">
        <v>5257.629939531148</v>
      </c>
      <c r="AB73" s="41">
        <v>5363.4126455763371</v>
      </c>
      <c r="AC73" s="41">
        <v>5476.0958458842724</v>
      </c>
      <c r="AD73" s="41">
        <v>5405.7471367146718</v>
      </c>
      <c r="AE73" s="41">
        <v>5698.0660163548919</v>
      </c>
      <c r="AF73" s="41">
        <v>5745.7795592953044</v>
      </c>
      <c r="AG73" s="41">
        <v>5775.6025808929808</v>
      </c>
      <c r="AH73" s="41">
        <v>5731.295351750663</v>
      </c>
      <c r="AI73" s="41">
        <v>5504.4215609564999</v>
      </c>
      <c r="AJ73" s="41">
        <v>5597.5027771220957</v>
      </c>
      <c r="AK73" s="41">
        <v>5557.2790851113477</v>
      </c>
      <c r="AL73" s="41">
        <v>5422.4033667451831</v>
      </c>
      <c r="AM73" s="41">
        <v>5347.410917180553</v>
      </c>
      <c r="AN73" s="41">
        <v>5439.8665237917785</v>
      </c>
      <c r="AO73" s="41">
        <v>5268.5598026859407</v>
      </c>
      <c r="AP73" s="41">
        <v>5343.4011634146154</v>
      </c>
      <c r="AQ73" s="41">
        <v>5213.1134771971192</v>
      </c>
      <c r="AR73" s="41">
        <v>5038.7195284798745</v>
      </c>
      <c r="AS73" s="41">
        <v>4846.3650558271956</v>
      </c>
      <c r="AT73" s="41">
        <v>4396.1203188927848</v>
      </c>
      <c r="AU73" s="334">
        <v>-9.2903595116724302E-2</v>
      </c>
      <c r="AV73" s="334">
        <v>1</v>
      </c>
    </row>
    <row r="74" spans="1:48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29"/>
      <c r="AU74" s="102"/>
      <c r="AV74" s="102"/>
    </row>
    <row r="75" spans="1:48">
      <c r="A75" s="12" t="s">
        <v>273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29"/>
      <c r="AU75" s="102"/>
      <c r="AV75" s="102"/>
    </row>
    <row r="76" spans="1:48">
      <c r="A76" t="s">
        <v>348</v>
      </c>
      <c r="B76" s="13">
        <v>8585.5443294302495</v>
      </c>
      <c r="C76" s="13">
        <v>9258.1546004872962</v>
      </c>
      <c r="D76" s="13">
        <v>9890.6083097653081</v>
      </c>
      <c r="E76" s="13">
        <v>10564.385520756325</v>
      </c>
      <c r="F76" s="13">
        <v>11232.805184510897</v>
      </c>
      <c r="G76" s="13">
        <v>11885.660900098565</v>
      </c>
      <c r="H76" s="13">
        <v>12647.920867592378</v>
      </c>
      <c r="I76" s="13">
        <v>13534.344627675217</v>
      </c>
      <c r="J76" s="13">
        <v>14404.118905474992</v>
      </c>
      <c r="K76" s="13">
        <v>14067.535791543831</v>
      </c>
      <c r="L76" s="13">
        <v>14187.709170389953</v>
      </c>
      <c r="M76" s="13">
        <v>15006.176360076366</v>
      </c>
      <c r="N76" s="13">
        <v>15412.333930044826</v>
      </c>
      <c r="O76" s="13">
        <v>16198.000439248723</v>
      </c>
      <c r="P76" s="13">
        <v>16164.338720789308</v>
      </c>
      <c r="Q76" s="13">
        <v>15451.819222062793</v>
      </c>
      <c r="R76" s="13">
        <v>15191.829258374753</v>
      </c>
      <c r="S76" s="13">
        <v>15161.678146400709</v>
      </c>
      <c r="T76" s="13">
        <v>15394.216630868656</v>
      </c>
      <c r="U76" s="13">
        <v>15695.536905714624</v>
      </c>
      <c r="V76" s="13">
        <v>15917.9567650511</v>
      </c>
      <c r="W76" s="13">
        <v>16520.772456532137</v>
      </c>
      <c r="X76" s="13">
        <v>16998.599569077658</v>
      </c>
      <c r="Y76" s="13">
        <v>17511.623249152213</v>
      </c>
      <c r="Z76" s="13">
        <v>18139.769780427625</v>
      </c>
      <c r="AA76" s="13">
        <v>18362.56524792701</v>
      </c>
      <c r="AB76" s="13">
        <v>18429.44104643806</v>
      </c>
      <c r="AC76" s="13">
        <v>20381.858285998005</v>
      </c>
      <c r="AD76" s="13">
        <v>20550.090783456162</v>
      </c>
      <c r="AE76" s="13">
        <v>21042.386681573811</v>
      </c>
      <c r="AF76" s="13">
        <v>21590.845892143807</v>
      </c>
      <c r="AG76" s="13">
        <v>22078.993270816467</v>
      </c>
      <c r="AH76" s="13">
        <v>22928.413293655525</v>
      </c>
      <c r="AI76" s="13">
        <v>23380.638939528999</v>
      </c>
      <c r="AJ76" s="13">
        <v>23947.840655286742</v>
      </c>
      <c r="AK76" s="13">
        <v>23980.898309551725</v>
      </c>
      <c r="AL76" s="13">
        <v>24210.559827993537</v>
      </c>
      <c r="AM76" s="13">
        <v>24796.812204281247</v>
      </c>
      <c r="AN76" s="13">
        <v>25250.107360636579</v>
      </c>
      <c r="AO76" s="13">
        <v>25986.898426851698</v>
      </c>
      <c r="AP76" s="13">
        <v>26285.456229810399</v>
      </c>
      <c r="AQ76" s="13">
        <v>26487.893016963437</v>
      </c>
      <c r="AR76" s="13">
        <v>27011.444349435536</v>
      </c>
      <c r="AS76" s="13">
        <v>26893.131153762508</v>
      </c>
      <c r="AT76" s="29">
        <v>27173.23686499551</v>
      </c>
      <c r="AU76" s="102">
        <v>1.0415511292883206E-2</v>
      </c>
      <c r="AV76" s="102">
        <v>0.32319511850609806</v>
      </c>
    </row>
    <row r="77" spans="1:48">
      <c r="A77" t="s">
        <v>227</v>
      </c>
      <c r="B77" s="13">
        <v>7408.4198480918203</v>
      </c>
      <c r="C77" s="13">
        <v>7996.5048656304507</v>
      </c>
      <c r="D77" s="13">
        <v>8612.5679855093385</v>
      </c>
      <c r="E77" s="13">
        <v>9498.7762528152889</v>
      </c>
      <c r="F77" s="13">
        <v>10409.993259266366</v>
      </c>
      <c r="G77" s="13">
        <v>11393.53611046798</v>
      </c>
      <c r="H77" s="13">
        <v>12189.877921799771</v>
      </c>
      <c r="I77" s="13">
        <v>13141.62329542336</v>
      </c>
      <c r="J77" s="13">
        <v>14281.564924460192</v>
      </c>
      <c r="K77" s="13">
        <v>13856.869727285668</v>
      </c>
      <c r="L77" s="13">
        <v>13969.036270571452</v>
      </c>
      <c r="M77" s="13">
        <v>15099.156150617615</v>
      </c>
      <c r="N77" s="13">
        <v>15898.297079235119</v>
      </c>
      <c r="O77" s="13">
        <v>16772.073996680476</v>
      </c>
      <c r="P77" s="13">
        <v>17180.876178534047</v>
      </c>
      <c r="Q77" s="13">
        <v>16084.437182640293</v>
      </c>
      <c r="R77" s="13">
        <v>15778.369586409019</v>
      </c>
      <c r="S77" s="13">
        <v>15401.445123727</v>
      </c>
      <c r="T77" s="13">
        <v>15585.637148184365</v>
      </c>
      <c r="U77" s="13">
        <v>16297.099503642879</v>
      </c>
      <c r="V77" s="13">
        <v>16583.442538021936</v>
      </c>
      <c r="W77" s="13">
        <v>17170.78446723782</v>
      </c>
      <c r="X77" s="13">
        <v>17688.853992973971</v>
      </c>
      <c r="Y77" s="13">
        <v>18338.253687108219</v>
      </c>
      <c r="Z77" s="13">
        <v>18735.707287538549</v>
      </c>
      <c r="AA77" s="13">
        <v>19167.010643015416</v>
      </c>
      <c r="AB77" s="13">
        <v>19475.083500043111</v>
      </c>
      <c r="AC77" s="13">
        <v>22139.839482045467</v>
      </c>
      <c r="AD77" s="13">
        <v>22309.344740479988</v>
      </c>
      <c r="AE77" s="13">
        <v>22822.094243832566</v>
      </c>
      <c r="AF77" s="13">
        <v>23593.872706759037</v>
      </c>
      <c r="AG77" s="13">
        <v>24645.98648817938</v>
      </c>
      <c r="AH77" s="13">
        <v>25336.932611053402</v>
      </c>
      <c r="AI77" s="13">
        <v>25345.793843485146</v>
      </c>
      <c r="AJ77" s="13">
        <v>26096.358348174392</v>
      </c>
      <c r="AK77" s="13">
        <v>26538.487962100287</v>
      </c>
      <c r="AL77" s="13">
        <v>27066.911201263963</v>
      </c>
      <c r="AM77" s="13">
        <v>27090.503364672244</v>
      </c>
      <c r="AN77" s="13">
        <v>27762.378220753333</v>
      </c>
      <c r="AO77" s="13">
        <v>28984.528268015692</v>
      </c>
      <c r="AP77" s="13">
        <v>29777.022497233265</v>
      </c>
      <c r="AQ77" s="13">
        <v>30409.041977522276</v>
      </c>
      <c r="AR77" s="13">
        <v>30837.434971875464</v>
      </c>
      <c r="AS77" s="13">
        <v>31090.733394141156</v>
      </c>
      <c r="AT77" s="29">
        <v>30146.215508157969</v>
      </c>
      <c r="AU77" s="102">
        <v>-3.0379401926915461E-2</v>
      </c>
      <c r="AV77" s="102">
        <v>0.35855535879203754</v>
      </c>
    </row>
    <row r="78" spans="1:48">
      <c r="A78" t="s">
        <v>228</v>
      </c>
      <c r="B78" s="13">
        <v>7240.2532944646255</v>
      </c>
      <c r="C78" s="13">
        <v>7776.3730315398216</v>
      </c>
      <c r="D78" s="13">
        <v>8382.4651144936252</v>
      </c>
      <c r="E78" s="13">
        <v>9028.1622845517122</v>
      </c>
      <c r="F78" s="13">
        <v>9979.8877651602088</v>
      </c>
      <c r="G78" s="13">
        <v>11133.993270170999</v>
      </c>
      <c r="H78" s="13">
        <v>11713.183204408779</v>
      </c>
      <c r="I78" s="13">
        <v>12487.755827999606</v>
      </c>
      <c r="J78" s="13">
        <v>13669.702027808451</v>
      </c>
      <c r="K78" s="13">
        <v>13230.494946842446</v>
      </c>
      <c r="L78" s="13">
        <v>12471.249765885465</v>
      </c>
      <c r="M78" s="13">
        <v>13368.469670931301</v>
      </c>
      <c r="N78" s="13">
        <v>13650.172784930784</v>
      </c>
      <c r="O78" s="13">
        <v>13830.525155987609</v>
      </c>
      <c r="P78" s="13">
        <v>13893.415458024847</v>
      </c>
      <c r="Q78" s="13">
        <v>12964.669341041241</v>
      </c>
      <c r="R78" s="13">
        <v>11817.114733094011</v>
      </c>
      <c r="S78" s="13">
        <v>10680.907617569916</v>
      </c>
      <c r="T78" s="13">
        <v>9899.8307011221768</v>
      </c>
      <c r="U78" s="13">
        <v>9708.0121391038956</v>
      </c>
      <c r="V78" s="13">
        <v>9085.9910345706812</v>
      </c>
      <c r="W78" s="13">
        <v>9429.0043323708906</v>
      </c>
      <c r="X78" s="13">
        <v>9214.6892692432648</v>
      </c>
      <c r="Y78" s="13">
        <v>9582.7346487464347</v>
      </c>
      <c r="Z78" s="13">
        <v>9872.1062437246892</v>
      </c>
      <c r="AA78" s="13">
        <v>10015.177574535302</v>
      </c>
      <c r="AB78" s="13">
        <v>9950.0587560184667</v>
      </c>
      <c r="AC78" s="13">
        <v>12188.080720407823</v>
      </c>
      <c r="AD78" s="13">
        <v>11748.715680573272</v>
      </c>
      <c r="AE78" s="13">
        <v>11759.009950845462</v>
      </c>
      <c r="AF78" s="13">
        <v>11250.11861455289</v>
      </c>
      <c r="AG78" s="13">
        <v>10958.800003466255</v>
      </c>
      <c r="AH78" s="13">
        <v>10970.081331496223</v>
      </c>
      <c r="AI78" s="13">
        <v>10941.201181556353</v>
      </c>
      <c r="AJ78" s="13">
        <v>10654.690126547659</v>
      </c>
      <c r="AK78" s="13">
        <v>10381.976760000778</v>
      </c>
      <c r="AL78" s="13">
        <v>10073.365563759469</v>
      </c>
      <c r="AM78" s="13">
        <v>9731.5880948913455</v>
      </c>
      <c r="AN78" s="13">
        <v>9771.7708776441887</v>
      </c>
      <c r="AO78" s="13">
        <v>9796.7573551334754</v>
      </c>
      <c r="AP78" s="13">
        <v>9913.4445189143426</v>
      </c>
      <c r="AQ78" s="13">
        <v>9661.221524688659</v>
      </c>
      <c r="AR78" s="13">
        <v>9623.3254984446958</v>
      </c>
      <c r="AS78" s="13">
        <v>9386.3010602429331</v>
      </c>
      <c r="AT78" s="29">
        <v>8796.7338644153751</v>
      </c>
      <c r="AU78" s="102">
        <v>-6.2811451714963273E-2</v>
      </c>
      <c r="AV78" s="102">
        <v>0.10462726460971447</v>
      </c>
    </row>
    <row r="79" spans="1:48">
      <c r="A79" t="s">
        <v>229</v>
      </c>
      <c r="B79" s="13">
        <v>4469.2330395093613</v>
      </c>
      <c r="C79" s="13">
        <v>4787.5469623410654</v>
      </c>
      <c r="D79" s="13">
        <v>4978.7676836986648</v>
      </c>
      <c r="E79" s="13">
        <v>5461.0902814094143</v>
      </c>
      <c r="F79" s="13">
        <v>6058.5327650105155</v>
      </c>
      <c r="G79" s="13">
        <v>6354.2598687607879</v>
      </c>
      <c r="H79" s="13">
        <v>6446.9883439608348</v>
      </c>
      <c r="I79" s="13">
        <v>6980.207645408329</v>
      </c>
      <c r="J79" s="13">
        <v>7508.2287746238635</v>
      </c>
      <c r="K79" s="13">
        <v>7330.2380252664734</v>
      </c>
      <c r="L79" s="13">
        <v>7038.3472897341026</v>
      </c>
      <c r="M79" s="13">
        <v>7529.3738375670582</v>
      </c>
      <c r="N79" s="13">
        <v>7884.5211371040014</v>
      </c>
      <c r="O79" s="13">
        <v>8213.7851530365242</v>
      </c>
      <c r="P79" s="13">
        <v>8779.6986121584814</v>
      </c>
      <c r="Q79" s="13">
        <v>8573.8988227891605</v>
      </c>
      <c r="R79" s="13">
        <v>8277.4526736903281</v>
      </c>
      <c r="S79" s="13">
        <v>8195.4735334678462</v>
      </c>
      <c r="T79" s="13">
        <v>8375.996811134688</v>
      </c>
      <c r="U79" s="13">
        <v>8965.2169890317709</v>
      </c>
      <c r="V79" s="13">
        <v>9224.7859626519621</v>
      </c>
      <c r="W79" s="13">
        <v>9480.614801076852</v>
      </c>
      <c r="X79" s="13">
        <v>9892.1433881896737</v>
      </c>
      <c r="Y79" s="13">
        <v>10292.883044917937</v>
      </c>
      <c r="Z79" s="13">
        <v>10316.821239376146</v>
      </c>
      <c r="AA79" s="13">
        <v>10633.183025724664</v>
      </c>
      <c r="AB79" s="13">
        <v>10728.107750051646</v>
      </c>
      <c r="AC79" s="13">
        <v>12723.705017519875</v>
      </c>
      <c r="AD79" s="13">
        <v>12654.17173614702</v>
      </c>
      <c r="AE79" s="13">
        <v>12984.596308644706</v>
      </c>
      <c r="AF79" s="13">
        <v>13380.357036582309</v>
      </c>
      <c r="AG79" s="13">
        <v>13706.914782798654</v>
      </c>
      <c r="AH79" s="13">
        <v>14311.02422862122</v>
      </c>
      <c r="AI79" s="13">
        <v>14235.114074830843</v>
      </c>
      <c r="AJ79" s="13">
        <v>14948.942654683609</v>
      </c>
      <c r="AK79" s="13">
        <v>15526.2092772899</v>
      </c>
      <c r="AL79" s="13">
        <v>15681.196456982922</v>
      </c>
      <c r="AM79" s="13">
        <v>16326.059349375795</v>
      </c>
      <c r="AN79" s="13">
        <v>16639.261987066286</v>
      </c>
      <c r="AO79" s="13">
        <v>17493.10916333881</v>
      </c>
      <c r="AP79" s="13">
        <v>17537.110011266177</v>
      </c>
      <c r="AQ79" s="13">
        <v>17808.628182965538</v>
      </c>
      <c r="AR79" s="13">
        <v>18146.847540772374</v>
      </c>
      <c r="AS79" s="13">
        <v>17869.018037342743</v>
      </c>
      <c r="AT79" s="29">
        <v>17960.692740672355</v>
      </c>
      <c r="AU79" s="102">
        <v>5.1303716375477038E-3</v>
      </c>
      <c r="AV79" s="102">
        <v>0.2136222580921508</v>
      </c>
    </row>
    <row r="80" spans="1:48" s="225" customFormat="1">
      <c r="A80" s="346" t="s">
        <v>533</v>
      </c>
      <c r="B80" s="347">
        <v>27703.450511496034</v>
      </c>
      <c r="C80" s="347">
        <v>29818.579459998629</v>
      </c>
      <c r="D80" s="347">
        <v>31864.4090934669</v>
      </c>
      <c r="E80" s="347">
        <v>34552.414339532726</v>
      </c>
      <c r="F80" s="347">
        <v>37681.218973947995</v>
      </c>
      <c r="G80" s="347">
        <v>40767.450149498298</v>
      </c>
      <c r="H80" s="347">
        <v>42997.970337761712</v>
      </c>
      <c r="I80" s="347">
        <v>46143.931396506508</v>
      </c>
      <c r="J80" s="347">
        <v>49863.614632367484</v>
      </c>
      <c r="K80" s="347">
        <v>48485.138490938371</v>
      </c>
      <c r="L80" s="347">
        <v>47666.342496580946</v>
      </c>
      <c r="M80" s="347">
        <v>51003.176019192317</v>
      </c>
      <c r="N80" s="347">
        <v>52845.324931314775</v>
      </c>
      <c r="O80" s="347">
        <v>55014.384744953284</v>
      </c>
      <c r="P80" s="347">
        <v>56018.328969506612</v>
      </c>
      <c r="Q80" s="347">
        <v>53074.824568533419</v>
      </c>
      <c r="R80" s="347">
        <v>51064.766251568115</v>
      </c>
      <c r="S80" s="347">
        <v>49439.504421165402</v>
      </c>
      <c r="T80" s="347">
        <v>49255.681291309811</v>
      </c>
      <c r="U80" s="347">
        <v>50665.865537493177</v>
      </c>
      <c r="V80" s="347">
        <v>50812.176300295694</v>
      </c>
      <c r="W80" s="347">
        <v>52601.176057217643</v>
      </c>
      <c r="X80" s="347">
        <v>53794.286219484515</v>
      </c>
      <c r="Y80" s="347">
        <v>55725.494629924833</v>
      </c>
      <c r="Z80" s="347">
        <v>57064.404551066982</v>
      </c>
      <c r="AA80" s="347">
        <v>58177.936491202396</v>
      </c>
      <c r="AB80" s="347">
        <v>58582.691052551192</v>
      </c>
      <c r="AC80" s="347">
        <v>67433.483505971366</v>
      </c>
      <c r="AD80" s="347">
        <v>67262.322940656304</v>
      </c>
      <c r="AE80" s="347">
        <v>68608.087184896489</v>
      </c>
      <c r="AF80" s="347">
        <v>69815.194250037966</v>
      </c>
      <c r="AG80" s="347">
        <v>71390.694545260616</v>
      </c>
      <c r="AH80" s="347">
        <v>73546.451464826314</v>
      </c>
      <c r="AI80" s="347">
        <v>73902.748039401326</v>
      </c>
      <c r="AJ80" s="347">
        <v>75647.831784692113</v>
      </c>
      <c r="AK80" s="347">
        <v>76427.572308942632</v>
      </c>
      <c r="AL80" s="347">
        <v>77032.033049999838</v>
      </c>
      <c r="AM80" s="347">
        <v>77944.963013220491</v>
      </c>
      <c r="AN80" s="347">
        <v>79423.518446100308</v>
      </c>
      <c r="AO80" s="347">
        <v>82261.293213339712</v>
      </c>
      <c r="AP80" s="347">
        <v>83513.033257224117</v>
      </c>
      <c r="AQ80" s="347">
        <v>84366.784702139921</v>
      </c>
      <c r="AR80" s="347">
        <v>85619.052360527989</v>
      </c>
      <c r="AS80" s="347">
        <v>85239.183645489175</v>
      </c>
      <c r="AT80" s="313">
        <v>84076.878978241133</v>
      </c>
      <c r="AU80" s="348">
        <v>-1.3635802427227395E-2</v>
      </c>
      <c r="AV80" s="348">
        <v>1</v>
      </c>
    </row>
    <row r="81" spans="1:48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29"/>
      <c r="AU81" s="102"/>
      <c r="AV81" s="102"/>
    </row>
    <row r="82" spans="1:48">
      <c r="A82" s="12" t="s">
        <v>500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29"/>
      <c r="AU82" s="102"/>
      <c r="AV82" s="102"/>
    </row>
    <row r="83" spans="1:48">
      <c r="A83" t="s">
        <v>348</v>
      </c>
      <c r="B83" s="13">
        <v>1553.4767123287663</v>
      </c>
      <c r="C83" s="13">
        <v>1765.4756164383571</v>
      </c>
      <c r="D83" s="13">
        <v>2038.4336986301369</v>
      </c>
      <c r="E83" s="13">
        <v>2177.2491803278699</v>
      </c>
      <c r="F83" s="13">
        <v>2386.1608219178079</v>
      </c>
      <c r="G83" s="13">
        <v>2544.9095890410968</v>
      </c>
      <c r="H83" s="13">
        <v>2771.3821917808223</v>
      </c>
      <c r="I83" s="13">
        <v>3011.7710382513669</v>
      </c>
      <c r="J83" s="13">
        <v>3205.2093150684937</v>
      </c>
      <c r="K83" s="13">
        <v>3109.8641095890412</v>
      </c>
      <c r="L83" s="13">
        <v>3083.4336986301382</v>
      </c>
      <c r="M83" s="13">
        <v>3263.0784153005452</v>
      </c>
      <c r="N83" s="13">
        <v>3232.8252054794539</v>
      </c>
      <c r="O83" s="13">
        <v>3565.1781546036987</v>
      </c>
      <c r="P83" s="13">
        <v>3617.0240364642468</v>
      </c>
      <c r="Q83" s="13">
        <v>3458.4808174363934</v>
      </c>
      <c r="R83" s="13">
        <v>3318.3836880406857</v>
      </c>
      <c r="S83" s="13">
        <v>3361.454297225755</v>
      </c>
      <c r="T83" s="13">
        <v>3427.4880213716415</v>
      </c>
      <c r="U83" s="13">
        <v>3464.3623545702176</v>
      </c>
      <c r="V83" s="13">
        <v>3497.6889140457533</v>
      </c>
      <c r="W83" s="13">
        <v>3644.9420202684933</v>
      </c>
      <c r="X83" s="13">
        <v>3706.9540925780816</v>
      </c>
      <c r="Y83" s="13">
        <v>3820.4803117185788</v>
      </c>
      <c r="Z83" s="13">
        <v>3904.6912332712341</v>
      </c>
      <c r="AA83" s="13">
        <v>4051.5007237931495</v>
      </c>
      <c r="AB83" s="13">
        <v>4011.3848734857543</v>
      </c>
      <c r="AC83" s="13">
        <v>4048.186090566448</v>
      </c>
      <c r="AD83" s="13">
        <v>3963.1049398380833</v>
      </c>
      <c r="AE83" s="13">
        <v>3957.9580956712307</v>
      </c>
      <c r="AF83" s="13">
        <v>4020.6878356876723</v>
      </c>
      <c r="AG83" s="13">
        <v>4034.3719900704368</v>
      </c>
      <c r="AH83" s="13">
        <v>4073.8140223604091</v>
      </c>
      <c r="AI83" s="13">
        <v>4099.4120771549333</v>
      </c>
      <c r="AJ83" s="13">
        <v>4096.8790837499992</v>
      </c>
      <c r="AK83" s="13">
        <v>4010.0075971216952</v>
      </c>
      <c r="AL83" s="13">
        <v>3920.0718259791774</v>
      </c>
      <c r="AM83" s="13">
        <v>3843.5504801324655</v>
      </c>
      <c r="AN83" s="13">
        <v>3765.9632646054783</v>
      </c>
      <c r="AO83" s="13">
        <v>3718.6866084327889</v>
      </c>
      <c r="AP83" s="13">
        <v>3627.9172835301201</v>
      </c>
      <c r="AQ83" s="13">
        <v>3509.0395429782147</v>
      </c>
      <c r="AR83" s="13">
        <v>3441.3638481648763</v>
      </c>
      <c r="AS83" s="13">
        <v>3235.619394152613</v>
      </c>
      <c r="AT83" s="29">
        <v>3135.6127835278276</v>
      </c>
      <c r="AU83" s="102">
        <v>-3.0908026699777102E-2</v>
      </c>
      <c r="AV83" s="102">
        <v>0.22170199317871833</v>
      </c>
    </row>
    <row r="84" spans="1:48">
      <c r="A84" t="s">
        <v>227</v>
      </c>
      <c r="B84" s="13">
        <v>2327.0860273972603</v>
      </c>
      <c r="C84" s="13">
        <v>2577.0049315068504</v>
      </c>
      <c r="D84" s="13">
        <v>2814.7709589041078</v>
      </c>
      <c r="E84" s="13">
        <v>3189.9713114754104</v>
      </c>
      <c r="F84" s="13">
        <v>3649.7054794520495</v>
      </c>
      <c r="G84" s="13">
        <v>4170.9205479452039</v>
      </c>
      <c r="H84" s="13">
        <v>4425.9164383561656</v>
      </c>
      <c r="I84" s="13">
        <v>4755.8213114754089</v>
      </c>
      <c r="J84" s="13">
        <v>5146.3282191780845</v>
      </c>
      <c r="K84" s="13">
        <v>4650.7084931506879</v>
      </c>
      <c r="L84" s="13">
        <v>4694.6547945205484</v>
      </c>
      <c r="M84" s="13">
        <v>5081.6262295081924</v>
      </c>
      <c r="N84" s="13">
        <v>5164.1046575342498</v>
      </c>
      <c r="O84" s="13">
        <v>5412.4947945205467</v>
      </c>
      <c r="P84" s="13">
        <v>5495.3473972602687</v>
      </c>
      <c r="Q84" s="13">
        <v>5060.2360655737693</v>
      </c>
      <c r="R84" s="13">
        <v>4789.0200000000004</v>
      </c>
      <c r="S84" s="13">
        <v>4599.2005479452046</v>
      </c>
      <c r="T84" s="13">
        <v>4568.0687671232854</v>
      </c>
      <c r="U84" s="13">
        <v>4619.5032786885258</v>
      </c>
      <c r="V84" s="13">
        <v>4902.1923287671234</v>
      </c>
      <c r="W84" s="13">
        <v>5082.42</v>
      </c>
      <c r="X84" s="13">
        <v>5125.8320547945241</v>
      </c>
      <c r="Y84" s="13">
        <v>5164.0893442623001</v>
      </c>
      <c r="Z84" s="13">
        <v>5148.7824657534202</v>
      </c>
      <c r="AA84" s="13">
        <v>5212.3857534246581</v>
      </c>
      <c r="AB84" s="13">
        <v>5393.6350684931522</v>
      </c>
      <c r="AC84" s="13">
        <v>5400.688524590164</v>
      </c>
      <c r="AD84" s="13">
        <v>5429.0252054794519</v>
      </c>
      <c r="AE84" s="13">
        <v>5439.671506849314</v>
      </c>
      <c r="AF84" s="13">
        <v>5582.0884931506889</v>
      </c>
      <c r="AG84" s="13">
        <v>5870.356557377052</v>
      </c>
      <c r="AH84" s="13">
        <v>5928.2597260274024</v>
      </c>
      <c r="AI84" s="13">
        <v>6102.7183561643806</v>
      </c>
      <c r="AJ84" s="13">
        <v>6169.7030136986305</v>
      </c>
      <c r="AK84" s="13">
        <v>6234.0196721311477</v>
      </c>
      <c r="AL84" s="13">
        <v>6462.8747358904147</v>
      </c>
      <c r="AM84" s="13">
        <v>6403.557632054798</v>
      </c>
      <c r="AN84" s="13">
        <v>6591.6615583561615</v>
      </c>
      <c r="AO84" s="13">
        <v>6794.5156549180383</v>
      </c>
      <c r="AP84" s="13">
        <v>6995.9458652356843</v>
      </c>
      <c r="AQ84" s="13">
        <v>7220.8330866197584</v>
      </c>
      <c r="AR84" s="13">
        <v>7104.6737265988504</v>
      </c>
      <c r="AS84" s="13">
        <v>7200.9683447904381</v>
      </c>
      <c r="AT84" s="29">
        <v>6962.05510217147</v>
      </c>
      <c r="AU84" s="102">
        <v>-3.3177932630659379E-2</v>
      </c>
      <c r="AV84" s="102">
        <v>0.49224875624946002</v>
      </c>
    </row>
    <row r="85" spans="1:48">
      <c r="A85" t="s">
        <v>228</v>
      </c>
      <c r="B85" s="13">
        <v>2989.3747945205496</v>
      </c>
      <c r="C85" s="13">
        <v>3185.7306849315073</v>
      </c>
      <c r="D85" s="13">
        <v>3362.3353424657544</v>
      </c>
      <c r="E85" s="13">
        <v>3618.5308743169385</v>
      </c>
      <c r="F85" s="13">
        <v>4038.0991780821932</v>
      </c>
      <c r="G85" s="13">
        <v>4495.4430136986284</v>
      </c>
      <c r="H85" s="13">
        <v>4592.4920547945221</v>
      </c>
      <c r="I85" s="13">
        <v>4856.035519125684</v>
      </c>
      <c r="J85" s="13">
        <v>5149.9136986301364</v>
      </c>
      <c r="K85" s="13">
        <v>4902.1605479452064</v>
      </c>
      <c r="L85" s="13">
        <v>4481.161917808221</v>
      </c>
      <c r="M85" s="13">
        <v>4729.7972677595626</v>
      </c>
      <c r="N85" s="13">
        <v>4456.1791780821914</v>
      </c>
      <c r="O85" s="13">
        <v>4469.7076712328781</v>
      </c>
      <c r="P85" s="13">
        <v>4588.7106849315078</v>
      </c>
      <c r="Q85" s="13">
        <v>4161.102732240437</v>
      </c>
      <c r="R85" s="13">
        <v>3699.9969863013694</v>
      </c>
      <c r="S85" s="13">
        <v>3259.8528767123289</v>
      </c>
      <c r="T85" s="13">
        <v>2806.5106849315075</v>
      </c>
      <c r="U85" s="13">
        <v>2776.6191256830598</v>
      </c>
      <c r="V85" s="13">
        <v>2659.2575342465757</v>
      </c>
      <c r="W85" s="13">
        <v>2630.7320547945196</v>
      </c>
      <c r="X85" s="13">
        <v>2505.8734246575359</v>
      </c>
      <c r="Y85" s="13">
        <v>2423.9721311475414</v>
      </c>
      <c r="Z85" s="13">
        <v>2436.6339726027395</v>
      </c>
      <c r="AA85" s="13">
        <v>2415.4326027397251</v>
      </c>
      <c r="AB85" s="13">
        <v>2353.0032876712335</v>
      </c>
      <c r="AC85" s="13">
        <v>2238.861748633879</v>
      </c>
      <c r="AD85" s="13">
        <v>2207.310410958904</v>
      </c>
      <c r="AE85" s="13">
        <v>2137.189863013697</v>
      </c>
      <c r="AF85" s="13">
        <v>2115.3093150684945</v>
      </c>
      <c r="AG85" s="13">
        <v>2080.7527322404371</v>
      </c>
      <c r="AH85" s="13">
        <v>2010.6608219178086</v>
      </c>
      <c r="AI85" s="13">
        <v>2059.8920547945199</v>
      </c>
      <c r="AJ85" s="13">
        <v>1935.7493150684929</v>
      </c>
      <c r="AK85" s="13">
        <v>1785.2937158469949</v>
      </c>
      <c r="AL85" s="13">
        <v>1796.0386021917811</v>
      </c>
      <c r="AM85" s="13">
        <v>1792.1017005479443</v>
      </c>
      <c r="AN85" s="13">
        <v>1743.3695350684927</v>
      </c>
      <c r="AO85" s="13">
        <v>1702.8656661202178</v>
      </c>
      <c r="AP85" s="13">
        <v>1704.9719459016537</v>
      </c>
      <c r="AQ85" s="13">
        <v>1651.4401457787142</v>
      </c>
      <c r="AR85" s="13">
        <v>1551.6165299581237</v>
      </c>
      <c r="AS85" s="13">
        <v>1518.669736919333</v>
      </c>
      <c r="AT85" s="29">
        <v>1387.1244875714413</v>
      </c>
      <c r="AU85" s="102">
        <v>-8.6618733586365626E-2</v>
      </c>
      <c r="AV85" s="102">
        <v>9.8075969487406447E-2</v>
      </c>
    </row>
    <row r="86" spans="1:48">
      <c r="A86" t="s">
        <v>229</v>
      </c>
      <c r="B86" s="13">
        <v>1115.9939726027403</v>
      </c>
      <c r="C86" s="13">
        <v>1243.1290958904112</v>
      </c>
      <c r="D86" s="13">
        <v>1303.6289315068498</v>
      </c>
      <c r="E86" s="13">
        <v>1431.728688524591</v>
      </c>
      <c r="F86" s="13">
        <v>1607.1467397260274</v>
      </c>
      <c r="G86" s="13">
        <v>1724.0507945205472</v>
      </c>
      <c r="H86" s="13">
        <v>1753.4650958904101</v>
      </c>
      <c r="I86" s="13">
        <v>1854.4561748633896</v>
      </c>
      <c r="J86" s="13">
        <v>2011.0472328767135</v>
      </c>
      <c r="K86" s="13">
        <v>1918.7601095890402</v>
      </c>
      <c r="L86" s="13">
        <v>1791.7844931506852</v>
      </c>
      <c r="M86" s="13">
        <v>1897.3928961748638</v>
      </c>
      <c r="N86" s="13">
        <v>1983.6733698630126</v>
      </c>
      <c r="O86" s="13">
        <v>2052.7608453963003</v>
      </c>
      <c r="P86" s="13">
        <v>2178.3873607960272</v>
      </c>
      <c r="Q86" s="13">
        <v>2125.9612044215287</v>
      </c>
      <c r="R86" s="13">
        <v>2050.5242845620569</v>
      </c>
      <c r="S86" s="13">
        <v>1951.7224698975351</v>
      </c>
      <c r="T86" s="13">
        <v>2018.334293696849</v>
      </c>
      <c r="U86" s="13">
        <v>2049.2601317685785</v>
      </c>
      <c r="V86" s="13">
        <v>2054.5546065021908</v>
      </c>
      <c r="W86" s="13">
        <v>2139.1746783416447</v>
      </c>
      <c r="X86" s="13">
        <v>2198.5316334293157</v>
      </c>
      <c r="Y86" s="13">
        <v>2245.7629287585787</v>
      </c>
      <c r="Z86" s="13">
        <v>2273.7740681086302</v>
      </c>
      <c r="AA86" s="13">
        <v>2246.1150570787681</v>
      </c>
      <c r="AB86" s="13">
        <v>2276.2900032265757</v>
      </c>
      <c r="AC86" s="13">
        <v>2349.5095269198919</v>
      </c>
      <c r="AD86" s="13">
        <v>2331.0870738605486</v>
      </c>
      <c r="AE86" s="13">
        <v>2407.3484248767127</v>
      </c>
      <c r="AF86" s="13">
        <v>2439.1404656921909</v>
      </c>
      <c r="AG86" s="13">
        <v>2454.8322667601628</v>
      </c>
      <c r="AH86" s="13">
        <v>2567.7680598313691</v>
      </c>
      <c r="AI86" s="13">
        <v>2587.4604570916454</v>
      </c>
      <c r="AJ86" s="13">
        <v>2611.4376696746558</v>
      </c>
      <c r="AK86" s="13">
        <v>2663.0462498728416</v>
      </c>
      <c r="AL86" s="13">
        <v>2682.4076077194522</v>
      </c>
      <c r="AM86" s="13">
        <v>2758.0832880867124</v>
      </c>
      <c r="AN86" s="13">
        <v>2767.2473825378102</v>
      </c>
      <c r="AO86" s="13">
        <v>2815.8681979013659</v>
      </c>
      <c r="AP86" s="13">
        <v>2875.4751814786805</v>
      </c>
      <c r="AQ86" s="13">
        <v>2878.8391225195724</v>
      </c>
      <c r="AR86" s="13">
        <v>2828.3586772971994</v>
      </c>
      <c r="AS86" s="13">
        <v>2819.4239465721303</v>
      </c>
      <c r="AT86" s="29">
        <v>2658.5752102590441</v>
      </c>
      <c r="AU86" s="102">
        <v>-5.7050212866584626E-2</v>
      </c>
      <c r="AV86" s="102">
        <v>0.18797328108441466</v>
      </c>
    </row>
    <row r="87" spans="1:48" s="225" customFormat="1">
      <c r="A87" s="349" t="s">
        <v>501</v>
      </c>
      <c r="B87" s="350">
        <v>7985.931506849317</v>
      </c>
      <c r="C87" s="350">
        <v>8771.3403287671281</v>
      </c>
      <c r="D87" s="350">
        <v>9519.1689315068452</v>
      </c>
      <c r="E87" s="350">
        <v>10417.480054644808</v>
      </c>
      <c r="F87" s="350">
        <v>11681.112219178074</v>
      </c>
      <c r="G87" s="350">
        <v>12935.323945205471</v>
      </c>
      <c r="H87" s="350">
        <v>13543.255780821917</v>
      </c>
      <c r="I87" s="350">
        <v>14478.084043715857</v>
      </c>
      <c r="J87" s="350">
        <v>15512.498465753415</v>
      </c>
      <c r="K87" s="350">
        <v>14581.493260273977</v>
      </c>
      <c r="L87" s="350">
        <v>14051.034904109589</v>
      </c>
      <c r="M87" s="350">
        <v>14971.894808743171</v>
      </c>
      <c r="N87" s="350">
        <v>14836.782410958909</v>
      </c>
      <c r="O87" s="350">
        <v>15500.141465753424</v>
      </c>
      <c r="P87" s="350">
        <v>15879.46947945206</v>
      </c>
      <c r="Q87" s="350">
        <v>14805.780819672129</v>
      </c>
      <c r="R87" s="350">
        <v>13857.924958904097</v>
      </c>
      <c r="S87" s="350">
        <v>13172.230191780813</v>
      </c>
      <c r="T87" s="350">
        <v>12820.401767123289</v>
      </c>
      <c r="U87" s="350">
        <v>12909.744890710384</v>
      </c>
      <c r="V87" s="350">
        <v>13113.693383561629</v>
      </c>
      <c r="W87" s="350">
        <v>13497.268753404662</v>
      </c>
      <c r="X87" s="350">
        <v>13537.191205459454</v>
      </c>
      <c r="Y87" s="350">
        <v>13654.304715886989</v>
      </c>
      <c r="Z87" s="350">
        <v>13763.881739736036</v>
      </c>
      <c r="AA87" s="350">
        <v>13925.434137036298</v>
      </c>
      <c r="AB87" s="350">
        <v>14034.313232876713</v>
      </c>
      <c r="AC87" s="350">
        <v>14037.245890710374</v>
      </c>
      <c r="AD87" s="350">
        <v>13930.527630137</v>
      </c>
      <c r="AE87" s="350">
        <v>13942.167890410961</v>
      </c>
      <c r="AF87" s="350">
        <v>14157.22610959904</v>
      </c>
      <c r="AG87" s="350">
        <v>14440.313546448093</v>
      </c>
      <c r="AH87" s="350">
        <v>14580.502630137011</v>
      </c>
      <c r="AI87" s="350">
        <v>14849.48294520548</v>
      </c>
      <c r="AJ87" s="350">
        <v>14813.769082191791</v>
      </c>
      <c r="AK87" s="350">
        <v>14692.367234972673</v>
      </c>
      <c r="AL87" s="350">
        <v>14861.392771780829</v>
      </c>
      <c r="AM87" s="350">
        <v>14797.293100821913</v>
      </c>
      <c r="AN87" s="350">
        <v>14868.241740567946</v>
      </c>
      <c r="AO87" s="350">
        <v>15031.936127372393</v>
      </c>
      <c r="AP87" s="350">
        <v>15204.310276146143</v>
      </c>
      <c r="AQ87" s="350">
        <v>15260.151897896252</v>
      </c>
      <c r="AR87" s="350">
        <v>14926.012782019061</v>
      </c>
      <c r="AS87" s="350">
        <v>14774.681422434516</v>
      </c>
      <c r="AT87" s="350">
        <v>14143.367583529791</v>
      </c>
      <c r="AU87" s="351">
        <v>-4.2729438344850657E-2</v>
      </c>
      <c r="AV87" s="351">
        <v>1</v>
      </c>
    </row>
    <row r="88" spans="1:4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29"/>
      <c r="AU88" s="102"/>
      <c r="AV88" s="102"/>
    </row>
    <row r="89" spans="1:48">
      <c r="A89" s="12" t="s">
        <v>237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29"/>
      <c r="AU89" s="102"/>
      <c r="AV89" s="102"/>
    </row>
    <row r="90" spans="1:48">
      <c r="A90" t="s">
        <v>348</v>
      </c>
      <c r="B90" s="13">
        <v>7651.7115068493104</v>
      </c>
      <c r="C90" s="13">
        <v>8230.8901095890451</v>
      </c>
      <c r="D90" s="13">
        <v>8812.0914246575285</v>
      </c>
      <c r="E90" s="13">
        <v>9420.7501092896109</v>
      </c>
      <c r="F90" s="13">
        <v>9973.4845753424688</v>
      </c>
      <c r="G90" s="13">
        <v>10515.249205479449</v>
      </c>
      <c r="H90" s="13">
        <v>11155.983232876719</v>
      </c>
      <c r="I90" s="13">
        <v>11915.367868852458</v>
      </c>
      <c r="J90" s="13">
        <v>12619.435397260275</v>
      </c>
      <c r="K90" s="13">
        <v>12244.013041095886</v>
      </c>
      <c r="L90" s="13">
        <v>12300.758109589038</v>
      </c>
      <c r="M90" s="13">
        <v>12961.356530054642</v>
      </c>
      <c r="N90" s="13">
        <v>13256.536739726031</v>
      </c>
      <c r="O90" s="13">
        <v>13880.943442274931</v>
      </c>
      <c r="P90" s="13">
        <v>13710.864858382065</v>
      </c>
      <c r="Q90" s="13">
        <v>13039.720735469175</v>
      </c>
      <c r="R90" s="13">
        <v>12733.479030506443</v>
      </c>
      <c r="S90" s="13">
        <v>12595.055639691505</v>
      </c>
      <c r="T90" s="13">
        <v>12735.371884385338</v>
      </c>
      <c r="U90" s="13">
        <v>12947.676207029239</v>
      </c>
      <c r="V90" s="13">
        <v>13044.992256511505</v>
      </c>
      <c r="W90" s="13">
        <v>13479.948650405477</v>
      </c>
      <c r="X90" s="13">
        <v>13854.684969290409</v>
      </c>
      <c r="Y90" s="13">
        <v>14250.699519368849</v>
      </c>
      <c r="Z90" s="13">
        <v>14575.356959298633</v>
      </c>
      <c r="AA90" s="13">
        <v>14711.925627902745</v>
      </c>
      <c r="AB90" s="13">
        <v>14660.157229650145</v>
      </c>
      <c r="AC90" s="13">
        <v>15037.588904774095</v>
      </c>
      <c r="AD90" s="13">
        <v>15198.97880285178</v>
      </c>
      <c r="AE90" s="13">
        <v>15471.057191561649</v>
      </c>
      <c r="AF90" s="13">
        <v>15811.116685002744</v>
      </c>
      <c r="AG90" s="13">
        <v>16056.152427228906</v>
      </c>
      <c r="AH90" s="13">
        <v>16506.992899072749</v>
      </c>
      <c r="AI90" s="13">
        <v>16820.83763879877</v>
      </c>
      <c r="AJ90" s="13">
        <v>17098.435001558224</v>
      </c>
      <c r="AK90" s="13">
        <v>17156.262050673598</v>
      </c>
      <c r="AL90" s="13">
        <v>17156.688482143556</v>
      </c>
      <c r="AM90" s="13">
        <v>17470.093726707804</v>
      </c>
      <c r="AN90" s="13">
        <v>17589.900001591785</v>
      </c>
      <c r="AO90" s="13">
        <v>17846.765087446263</v>
      </c>
      <c r="AP90" s="13">
        <v>17861.682894422531</v>
      </c>
      <c r="AQ90" s="13">
        <v>17881.699649062266</v>
      </c>
      <c r="AR90" s="13">
        <v>17948.638669565695</v>
      </c>
      <c r="AS90" s="13">
        <v>17248.727478443965</v>
      </c>
      <c r="AT90" s="29">
        <v>17120.806700411824</v>
      </c>
      <c r="AU90" s="102">
        <v>-7.4162443688675639E-3</v>
      </c>
      <c r="AV90" s="102">
        <v>0.37771566503267356</v>
      </c>
    </row>
    <row r="91" spans="1:48">
      <c r="A91" t="s">
        <v>227</v>
      </c>
      <c r="B91" s="13">
        <v>5958.1632328767073</v>
      </c>
      <c r="C91" s="13">
        <v>6427.7517260274008</v>
      </c>
      <c r="D91" s="13">
        <v>6949.4243561643889</v>
      </c>
      <c r="E91" s="13">
        <v>7698.6578142076523</v>
      </c>
      <c r="F91" s="13">
        <v>8442.5241369862979</v>
      </c>
      <c r="G91" s="13">
        <v>9242.1206849315004</v>
      </c>
      <c r="H91" s="13">
        <v>9754.2697260274017</v>
      </c>
      <c r="I91" s="13">
        <v>10519.74467213115</v>
      </c>
      <c r="J91" s="13">
        <v>11368.935424657535</v>
      </c>
      <c r="K91" s="13">
        <v>10802.7465890411</v>
      </c>
      <c r="L91" s="13">
        <v>10769.04316438356</v>
      </c>
      <c r="M91" s="13">
        <v>11618.758046448091</v>
      </c>
      <c r="N91" s="13">
        <v>12127.959602739731</v>
      </c>
      <c r="O91" s="13">
        <v>12764.616479452057</v>
      </c>
      <c r="P91" s="13">
        <v>12839.333383561638</v>
      </c>
      <c r="Q91" s="13">
        <v>11880.649316939891</v>
      </c>
      <c r="R91" s="13">
        <v>11442.090931506857</v>
      </c>
      <c r="S91" s="13">
        <v>10890.829876712331</v>
      </c>
      <c r="T91" s="13">
        <v>10905.666136986296</v>
      </c>
      <c r="U91" s="13">
        <v>11466.438620218576</v>
      </c>
      <c r="V91" s="13">
        <v>11625.323561643831</v>
      </c>
      <c r="W91" s="13">
        <v>12101.532101369869</v>
      </c>
      <c r="X91" s="13">
        <v>12383.406635616449</v>
      </c>
      <c r="Y91" s="13">
        <v>12853.510472677601</v>
      </c>
      <c r="Z91" s="13">
        <v>12998.854375342456</v>
      </c>
      <c r="AA91" s="13">
        <v>13229.415698630148</v>
      </c>
      <c r="AB91" s="13">
        <v>13420.166460273973</v>
      </c>
      <c r="AC91" s="13">
        <v>13645.865295081965</v>
      </c>
      <c r="AD91" s="13">
        <v>13972.138326027407</v>
      </c>
      <c r="AE91" s="13">
        <v>14413.789578082195</v>
      </c>
      <c r="AF91" s="13">
        <v>14777.302893150694</v>
      </c>
      <c r="AG91" s="13">
        <v>15467.30468032787</v>
      </c>
      <c r="AH91" s="13">
        <v>15737.348808219183</v>
      </c>
      <c r="AI91" s="13">
        <v>15750.216810958897</v>
      </c>
      <c r="AJ91" s="13">
        <v>16108.158246575347</v>
      </c>
      <c r="AK91" s="13">
        <v>16277.848158469948</v>
      </c>
      <c r="AL91" s="13">
        <v>16528.714153424662</v>
      </c>
      <c r="AM91" s="13">
        <v>16295.379180821923</v>
      </c>
      <c r="AN91" s="13">
        <v>16683.692309589034</v>
      </c>
      <c r="AO91" s="13">
        <v>17095.056135193721</v>
      </c>
      <c r="AP91" s="13">
        <v>17483.375423026246</v>
      </c>
      <c r="AQ91" s="13">
        <v>17675.843362779098</v>
      </c>
      <c r="AR91" s="13">
        <v>17459.067527096951</v>
      </c>
      <c r="AS91" s="13">
        <v>17065.031130395531</v>
      </c>
      <c r="AT91" s="29">
        <v>16097.481209134896</v>
      </c>
      <c r="AU91" s="102">
        <v>-5.6697811675085363E-2</v>
      </c>
      <c r="AV91" s="102">
        <v>0.35513927156908437</v>
      </c>
    </row>
    <row r="92" spans="1:48">
      <c r="A92" t="s">
        <v>228</v>
      </c>
      <c r="B92" s="13">
        <v>5754.1984109589039</v>
      </c>
      <c r="C92" s="13">
        <v>6158.2677260274022</v>
      </c>
      <c r="D92" s="13">
        <v>6694.5720273972629</v>
      </c>
      <c r="E92" s="13">
        <v>7210.7708743169296</v>
      </c>
      <c r="F92" s="13">
        <v>8074.7221643835601</v>
      </c>
      <c r="G92" s="13">
        <v>9075.4950684931482</v>
      </c>
      <c r="H92" s="13">
        <v>9452.1258356164326</v>
      </c>
      <c r="I92" s="13">
        <v>10031.269918032795</v>
      </c>
      <c r="J92" s="13">
        <v>10952.909589041094</v>
      </c>
      <c r="K92" s="13">
        <v>10415.331013698635</v>
      </c>
      <c r="L92" s="13">
        <v>9635.3286493150645</v>
      </c>
      <c r="M92" s="13">
        <v>10279.338770491808</v>
      </c>
      <c r="N92" s="13">
        <v>10332.933263013703</v>
      </c>
      <c r="O92" s="13">
        <v>10202.873972602747</v>
      </c>
      <c r="P92" s="13">
        <v>10147.540049315066</v>
      </c>
      <c r="Q92" s="13">
        <v>9082.0003661202172</v>
      </c>
      <c r="R92" s="13">
        <v>7989.0815561643831</v>
      </c>
      <c r="S92" s="13">
        <v>6947.1633123287666</v>
      </c>
      <c r="T92" s="13">
        <v>6214.1291671232921</v>
      </c>
      <c r="U92" s="13">
        <v>6108.8106830601082</v>
      </c>
      <c r="V92" s="13">
        <v>5527.3560712328799</v>
      </c>
      <c r="W92" s="13">
        <v>5658.2545095890382</v>
      </c>
      <c r="X92" s="13">
        <v>5362.7854191780834</v>
      </c>
      <c r="Y92" s="13">
        <v>5544.0938606557384</v>
      </c>
      <c r="Z92" s="13">
        <v>5647.2588273972569</v>
      </c>
      <c r="AA92" s="13">
        <v>5643.8052765174507</v>
      </c>
      <c r="AB92" s="13">
        <v>5529.2962126996254</v>
      </c>
      <c r="AC92" s="13">
        <v>5492.4245917859153</v>
      </c>
      <c r="AD92" s="13">
        <v>5288.4440271256317</v>
      </c>
      <c r="AE92" s="13">
        <v>5456.6606053959804</v>
      </c>
      <c r="AF92" s="13">
        <v>5076.0283757336665</v>
      </c>
      <c r="AG92" s="13">
        <v>4998.3486437345082</v>
      </c>
      <c r="AH92" s="13">
        <v>4872.7171133944958</v>
      </c>
      <c r="AI92" s="13">
        <v>4808.7720294496521</v>
      </c>
      <c r="AJ92" s="13">
        <v>4649.8991415056544</v>
      </c>
      <c r="AK92" s="13">
        <v>4622.0833938545193</v>
      </c>
      <c r="AL92" s="13">
        <v>4403.2908187999783</v>
      </c>
      <c r="AM92" s="13">
        <v>4162.7216788243868</v>
      </c>
      <c r="AN92" s="13">
        <v>4294.0538799561655</v>
      </c>
      <c r="AO92" s="13">
        <v>4205.0372169073526</v>
      </c>
      <c r="AP92" s="13">
        <v>4237.1672407064352</v>
      </c>
      <c r="AQ92" s="13">
        <v>3784.4903503824039</v>
      </c>
      <c r="AR92" s="13">
        <v>3692.5138875317398</v>
      </c>
      <c r="AS92" s="13">
        <v>3517.6654025744069</v>
      </c>
      <c r="AT92" s="29">
        <v>2971.9992457946182</v>
      </c>
      <c r="AU92" s="102">
        <v>-0.15512167711586278</v>
      </c>
      <c r="AV92" s="102">
        <v>6.5567627229557834E-2</v>
      </c>
    </row>
    <row r="93" spans="1:48">
      <c r="A93" t="s">
        <v>229</v>
      </c>
      <c r="B93" s="13">
        <v>3779.5253972602795</v>
      </c>
      <c r="C93" s="13">
        <v>4042.2420547945171</v>
      </c>
      <c r="D93" s="13">
        <v>4198.2798630137022</v>
      </c>
      <c r="E93" s="13">
        <v>4618.6416939890696</v>
      </c>
      <c r="F93" s="13">
        <v>5111.4088493150693</v>
      </c>
      <c r="G93" s="13">
        <v>5346.052849315065</v>
      </c>
      <c r="H93" s="13">
        <v>5464.5849041095898</v>
      </c>
      <c r="I93" s="13">
        <v>5884.3956010929023</v>
      </c>
      <c r="J93" s="13">
        <v>6306.2976712328746</v>
      </c>
      <c r="K93" s="13">
        <v>6081.0319315068491</v>
      </c>
      <c r="L93" s="13">
        <v>5792.4555479452001</v>
      </c>
      <c r="M93" s="13">
        <v>6130.2075874316943</v>
      </c>
      <c r="N93" s="13">
        <v>6389.3950246575314</v>
      </c>
      <c r="O93" s="13">
        <v>6625.9187906017814</v>
      </c>
      <c r="P93" s="13">
        <v>7072.7961553165751</v>
      </c>
      <c r="Q93" s="13">
        <v>6850.9062945854648</v>
      </c>
      <c r="R93" s="13">
        <v>6537.3961146990441</v>
      </c>
      <c r="S93" s="13">
        <v>6380.0381027742487</v>
      </c>
      <c r="T93" s="13">
        <v>6477.8050060256146</v>
      </c>
      <c r="U93" s="13">
        <v>6917.0201508942555</v>
      </c>
      <c r="V93" s="13">
        <v>6992.5055270501352</v>
      </c>
      <c r="W93" s="13">
        <v>7094.1102536841063</v>
      </c>
      <c r="X93" s="13">
        <v>7373.2644964430137</v>
      </c>
      <c r="Y93" s="13">
        <v>7631.6551773924639</v>
      </c>
      <c r="Z93" s="13">
        <v>7666.0549229031531</v>
      </c>
      <c r="AA93" s="13">
        <v>7722.9987091335624</v>
      </c>
      <c r="AB93" s="13">
        <v>7893.3063265142455</v>
      </c>
      <c r="AC93" s="13">
        <v>8274.9386252805543</v>
      </c>
      <c r="AD93" s="13">
        <v>8405.4118355043829</v>
      </c>
      <c r="AE93" s="13">
        <v>8704.5342851506884</v>
      </c>
      <c r="AF93" s="13">
        <v>8769.6141698017855</v>
      </c>
      <c r="AG93" s="13">
        <v>9083.5466137546955</v>
      </c>
      <c r="AH93" s="13">
        <v>9350.0712680505476</v>
      </c>
      <c r="AI93" s="13">
        <v>9191.2876817491797</v>
      </c>
      <c r="AJ93" s="13">
        <v>9612.2526230993153</v>
      </c>
      <c r="AK93" s="13">
        <v>9596.4934766488041</v>
      </c>
      <c r="AL93" s="13">
        <v>9603.7142219660254</v>
      </c>
      <c r="AM93" s="13">
        <v>9747.693171922323</v>
      </c>
      <c r="AN93" s="13">
        <v>9709.3112614419151</v>
      </c>
      <c r="AO93" s="13">
        <v>9925.6486651751729</v>
      </c>
      <c r="AP93" s="13">
        <v>9906.4053297737173</v>
      </c>
      <c r="AQ93" s="13">
        <v>9980.6030456326371</v>
      </c>
      <c r="AR93" s="13">
        <v>9907.5732148372117</v>
      </c>
      <c r="AS93" s="13">
        <v>9522.0195731926651</v>
      </c>
      <c r="AT93" s="29">
        <v>9136.9478136685484</v>
      </c>
      <c r="AU93" s="102">
        <v>-4.0440135263763666E-2</v>
      </c>
      <c r="AV93" s="102">
        <v>0.2015774361686844</v>
      </c>
    </row>
    <row r="94" spans="1:48" s="225" customFormat="1">
      <c r="A94" s="349" t="s">
        <v>238</v>
      </c>
      <c r="B94" s="350">
        <v>23143.598547945196</v>
      </c>
      <c r="C94" s="350">
        <v>24859.151616438376</v>
      </c>
      <c r="D94" s="350">
        <v>26654.367671232874</v>
      </c>
      <c r="E94" s="350">
        <v>28948.820491803282</v>
      </c>
      <c r="F94" s="350">
        <v>31602.13972602741</v>
      </c>
      <c r="G94" s="350">
        <v>34178.917808219172</v>
      </c>
      <c r="H94" s="350">
        <v>35826.963698630148</v>
      </c>
      <c r="I94" s="350">
        <v>38350.778060109304</v>
      </c>
      <c r="J94" s="350">
        <v>41247.57808219178</v>
      </c>
      <c r="K94" s="350">
        <v>39543.122575342473</v>
      </c>
      <c r="L94" s="350">
        <v>38497.585471232866</v>
      </c>
      <c r="M94" s="350">
        <v>40989.660934426203</v>
      </c>
      <c r="N94" s="350">
        <v>42106.82463013698</v>
      </c>
      <c r="O94" s="350">
        <v>43474.352684931502</v>
      </c>
      <c r="P94" s="350">
        <v>43770.534446575315</v>
      </c>
      <c r="Q94" s="350">
        <v>40853.276713114756</v>
      </c>
      <c r="R94" s="350">
        <v>38702.047632876718</v>
      </c>
      <c r="S94" s="350">
        <v>36813.086931506798</v>
      </c>
      <c r="T94" s="350">
        <v>36332.972194520546</v>
      </c>
      <c r="U94" s="350">
        <v>37439.945661202197</v>
      </c>
      <c r="V94" s="350">
        <v>37190.177416438353</v>
      </c>
      <c r="W94" s="350">
        <v>38333.84551504851</v>
      </c>
      <c r="X94" s="350">
        <v>38974.141520527934</v>
      </c>
      <c r="Y94" s="350">
        <v>40279.959030094637</v>
      </c>
      <c r="Z94" s="350">
        <v>40887.52508494151</v>
      </c>
      <c r="AA94" s="350">
        <v>41308.1453121839</v>
      </c>
      <c r="AB94" s="350">
        <v>41502.926229138007</v>
      </c>
      <c r="AC94" s="350">
        <v>42450.817416922539</v>
      </c>
      <c r="AD94" s="350">
        <v>42864.972991509152</v>
      </c>
      <c r="AE94" s="350">
        <v>44046.041660190502</v>
      </c>
      <c r="AF94" s="350">
        <v>44434.062123688884</v>
      </c>
      <c r="AG94" s="350">
        <v>45605.352365045983</v>
      </c>
      <c r="AH94" s="350">
        <v>46467.130088736973</v>
      </c>
      <c r="AI94" s="350">
        <v>46571.114160956487</v>
      </c>
      <c r="AJ94" s="350">
        <v>47468.745012738538</v>
      </c>
      <c r="AK94" s="350">
        <v>47652.687079646887</v>
      </c>
      <c r="AL94" s="350">
        <v>47692.407676334216</v>
      </c>
      <c r="AM94" s="350">
        <v>47675.887758276462</v>
      </c>
      <c r="AN94" s="350">
        <v>48276.957452578907</v>
      </c>
      <c r="AO94" s="350">
        <v>49072.507104722528</v>
      </c>
      <c r="AP94" s="350">
        <v>49488.630887928899</v>
      </c>
      <c r="AQ94" s="350">
        <v>49322.636407856378</v>
      </c>
      <c r="AR94" s="350">
        <v>49007.793299031604</v>
      </c>
      <c r="AS94" s="350">
        <v>47353.443584606568</v>
      </c>
      <c r="AT94" s="350">
        <v>45327.234969009878</v>
      </c>
      <c r="AU94" s="351">
        <v>-4.2789044728636427E-2</v>
      </c>
      <c r="AV94" s="351">
        <v>1</v>
      </c>
    </row>
    <row r="95" spans="1:48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29"/>
      <c r="AU95" s="102"/>
      <c r="AV95" s="102"/>
    </row>
    <row r="96" spans="1:48">
      <c r="A96" s="12" t="s">
        <v>239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29"/>
      <c r="AU96" s="102"/>
      <c r="AV96" s="102"/>
    </row>
    <row r="97" spans="1:48">
      <c r="A97" t="s">
        <v>348</v>
      </c>
      <c r="B97" s="13">
        <v>933.83282258093857</v>
      </c>
      <c r="C97" s="13">
        <v>1027.2644908982525</v>
      </c>
      <c r="D97" s="13">
        <v>1078.5168851077838</v>
      </c>
      <c r="E97" s="13">
        <v>1143.6354114667165</v>
      </c>
      <c r="F97" s="13">
        <v>1259.3206091684344</v>
      </c>
      <c r="G97" s="13">
        <v>1370.4116946191159</v>
      </c>
      <c r="H97" s="13">
        <v>1491.9376347156565</v>
      </c>
      <c r="I97" s="13">
        <v>1618.9767588227699</v>
      </c>
      <c r="J97" s="13">
        <v>1784.6835082147102</v>
      </c>
      <c r="K97" s="13">
        <v>1823.5227504479408</v>
      </c>
      <c r="L97" s="13">
        <v>1886.9510608009193</v>
      </c>
      <c r="M97" s="13">
        <v>2044.8198300217266</v>
      </c>
      <c r="N97" s="13">
        <v>2155.7971903187954</v>
      </c>
      <c r="O97" s="13">
        <v>2317.0569969737921</v>
      </c>
      <c r="P97" s="13">
        <v>2453.4738624072388</v>
      </c>
      <c r="Q97" s="13">
        <v>2412.0984865936157</v>
      </c>
      <c r="R97" s="13">
        <v>2458.3502278683145</v>
      </c>
      <c r="S97" s="13">
        <v>2566.6225067092073</v>
      </c>
      <c r="T97" s="13">
        <v>2658.8447464833207</v>
      </c>
      <c r="U97" s="13">
        <v>2747.8606986853847</v>
      </c>
      <c r="V97" s="13">
        <v>2872.9645085395937</v>
      </c>
      <c r="W97" s="13">
        <v>3040.8238061266566</v>
      </c>
      <c r="X97" s="13">
        <v>3143.9145997872884</v>
      </c>
      <c r="Y97" s="13">
        <v>3260.9237297833556</v>
      </c>
      <c r="Z97" s="13">
        <v>3564.4128211289944</v>
      </c>
      <c r="AA97" s="13">
        <v>3650.6396200242921</v>
      </c>
      <c r="AB97" s="13">
        <v>3769.2838167879577</v>
      </c>
      <c r="AC97" s="13">
        <v>3943.9988894206458</v>
      </c>
      <c r="AD97" s="13">
        <v>4134.8434874537279</v>
      </c>
      <c r="AE97" s="13">
        <v>4465.9568872724694</v>
      </c>
      <c r="AF97" s="13">
        <v>4816.3826317986131</v>
      </c>
      <c r="AG97" s="13">
        <v>5109.3408435875626</v>
      </c>
      <c r="AH97" s="13">
        <v>5478.3828603362181</v>
      </c>
      <c r="AI97" s="13">
        <v>5644.9884240179363</v>
      </c>
      <c r="AJ97" s="13">
        <v>5969.5941468792025</v>
      </c>
      <c r="AK97" s="13">
        <v>6013.6725976759526</v>
      </c>
      <c r="AL97" s="13">
        <v>6180.2077842061672</v>
      </c>
      <c r="AM97" s="13">
        <v>6418.4949159296048</v>
      </c>
      <c r="AN97" s="13">
        <v>6722.3153042502909</v>
      </c>
      <c r="AO97" s="13">
        <v>7203.2256576773034</v>
      </c>
      <c r="AP97" s="13">
        <v>7476.8180819632071</v>
      </c>
      <c r="AQ97" s="13">
        <v>7600.2372857093969</v>
      </c>
      <c r="AR97" s="13">
        <v>7997.8392684260061</v>
      </c>
      <c r="AS97" s="13">
        <v>8527.6789951338669</v>
      </c>
      <c r="AT97" s="29">
        <v>8940.6947189126549</v>
      </c>
      <c r="AU97" s="102">
        <v>4.8432372280249547E-2</v>
      </c>
      <c r="AV97" s="102">
        <v>0.2570280720108381</v>
      </c>
    </row>
    <row r="98" spans="1:48">
      <c r="A98" t="s">
        <v>227</v>
      </c>
      <c r="B98" s="13">
        <v>1450.2566152151073</v>
      </c>
      <c r="C98" s="13">
        <v>1568.7531396030486</v>
      </c>
      <c r="D98" s="13">
        <v>1663.1436293449485</v>
      </c>
      <c r="E98" s="13">
        <v>1800.1184386076366</v>
      </c>
      <c r="F98" s="13">
        <v>1967.4691222800698</v>
      </c>
      <c r="G98" s="13">
        <v>2151.4154255364733</v>
      </c>
      <c r="H98" s="13">
        <v>2435.6081957723604</v>
      </c>
      <c r="I98" s="13">
        <v>2621.8786232922162</v>
      </c>
      <c r="J98" s="13">
        <v>2912.6294998026606</v>
      </c>
      <c r="K98" s="13">
        <v>3054.1231382445617</v>
      </c>
      <c r="L98" s="13">
        <v>3199.9931061879029</v>
      </c>
      <c r="M98" s="13">
        <v>3480.3981041695297</v>
      </c>
      <c r="N98" s="13">
        <v>3770.3374764953946</v>
      </c>
      <c r="O98" s="13">
        <v>4007.4575172284135</v>
      </c>
      <c r="P98" s="13">
        <v>4341.5427949724181</v>
      </c>
      <c r="Q98" s="13">
        <v>4203.7878657003948</v>
      </c>
      <c r="R98" s="13">
        <v>4336.2786549021657</v>
      </c>
      <c r="S98" s="13">
        <v>4510.6152470146772</v>
      </c>
      <c r="T98" s="13">
        <v>4679.9710111980712</v>
      </c>
      <c r="U98" s="13">
        <v>4830.660883424307</v>
      </c>
      <c r="V98" s="13">
        <v>4958.1189763781185</v>
      </c>
      <c r="W98" s="13">
        <v>5069.2523658679729</v>
      </c>
      <c r="X98" s="13">
        <v>5305.4473573575187</v>
      </c>
      <c r="Y98" s="13">
        <v>5484.7432144306313</v>
      </c>
      <c r="Z98" s="13">
        <v>5736.8529121961146</v>
      </c>
      <c r="AA98" s="13">
        <v>5937.5949443852751</v>
      </c>
      <c r="AB98" s="13">
        <v>6054.9170397691396</v>
      </c>
      <c r="AC98" s="13">
        <v>6381.8750066356306</v>
      </c>
      <c r="AD98" s="13">
        <v>6795.3642226717493</v>
      </c>
      <c r="AE98" s="13">
        <v>7101.0731589010466</v>
      </c>
      <c r="AF98" s="13">
        <v>7628.3610464850599</v>
      </c>
      <c r="AG98" s="13">
        <v>8095.6449226056056</v>
      </c>
      <c r="AH98" s="13">
        <v>8506.4199672177729</v>
      </c>
      <c r="AI98" s="13">
        <v>8570.7564845810466</v>
      </c>
      <c r="AJ98" s="13">
        <v>8966.6442111880606</v>
      </c>
      <c r="AK98" s="13">
        <v>9254.6209511713532</v>
      </c>
      <c r="AL98" s="13">
        <v>9511.2386916749329</v>
      </c>
      <c r="AM98" s="13">
        <v>9753.7921290557952</v>
      </c>
      <c r="AN98" s="13">
        <v>9996.8719385615423</v>
      </c>
      <c r="AO98" s="13">
        <v>10776.837911510467</v>
      </c>
      <c r="AP98" s="13">
        <v>11147.487539960435</v>
      </c>
      <c r="AQ98" s="13">
        <v>11549.341339400691</v>
      </c>
      <c r="AR98" s="13">
        <v>12128.670936559343</v>
      </c>
      <c r="AS98" s="13">
        <v>12704.762296054034</v>
      </c>
      <c r="AT98" s="29">
        <v>12826.775726858641</v>
      </c>
      <c r="AU98" s="102">
        <v>9.6037555021790677E-3</v>
      </c>
      <c r="AV98" s="102">
        <v>0.36874555488578931</v>
      </c>
    </row>
    <row r="99" spans="1:48">
      <c r="A99" t="s">
        <v>228</v>
      </c>
      <c r="B99" s="13">
        <v>1486.0548835057209</v>
      </c>
      <c r="C99" s="13">
        <v>1618.1053055124205</v>
      </c>
      <c r="D99" s="13">
        <v>1687.8930870963595</v>
      </c>
      <c r="E99" s="13">
        <v>1817.3914102347821</v>
      </c>
      <c r="F99" s="13">
        <v>1905.1656007766483</v>
      </c>
      <c r="G99" s="13">
        <v>2058.4982016778426</v>
      </c>
      <c r="H99" s="13">
        <v>2261.0573687923425</v>
      </c>
      <c r="I99" s="13">
        <v>2456.4859099668142</v>
      </c>
      <c r="J99" s="13">
        <v>2716.7924387673588</v>
      </c>
      <c r="K99" s="13">
        <v>2815.1639331438173</v>
      </c>
      <c r="L99" s="13">
        <v>2835.9211165704028</v>
      </c>
      <c r="M99" s="13">
        <v>3089.1309004394902</v>
      </c>
      <c r="N99" s="13">
        <v>3317.2395219170753</v>
      </c>
      <c r="O99" s="13">
        <v>3627.6511833848599</v>
      </c>
      <c r="P99" s="13">
        <v>3745.8754087097795</v>
      </c>
      <c r="Q99" s="13">
        <v>3882.6689749210254</v>
      </c>
      <c r="R99" s="13">
        <v>3828.0331769296295</v>
      </c>
      <c r="S99" s="13">
        <v>3733.7443052411481</v>
      </c>
      <c r="T99" s="13">
        <v>3685.7015339988843</v>
      </c>
      <c r="U99" s="13">
        <v>3599.2014560437806</v>
      </c>
      <c r="V99" s="13">
        <v>3558.6349633378045</v>
      </c>
      <c r="W99" s="13">
        <v>3770.7498227818592</v>
      </c>
      <c r="X99" s="13">
        <v>3851.9038500651804</v>
      </c>
      <c r="Y99" s="13">
        <v>4038.6407880906995</v>
      </c>
      <c r="Z99" s="13">
        <v>4224.847416327435</v>
      </c>
      <c r="AA99" s="13">
        <v>4371.3722980178509</v>
      </c>
      <c r="AB99" s="13">
        <v>4420.7625433188405</v>
      </c>
      <c r="AC99" s="13">
        <v>4391.808041190222</v>
      </c>
      <c r="AD99" s="13">
        <v>4522.0259000229862</v>
      </c>
      <c r="AE99" s="13">
        <v>4663.4559207919438</v>
      </c>
      <c r="AF99" s="13">
        <v>4814.7244853945649</v>
      </c>
      <c r="AG99" s="13">
        <v>4817.9732176552479</v>
      </c>
      <c r="AH99" s="13">
        <v>5064.4628482387116</v>
      </c>
      <c r="AI99" s="13">
        <v>5086.7335356683407</v>
      </c>
      <c r="AJ99" s="13">
        <v>5068.2961905214515</v>
      </c>
      <c r="AK99" s="13">
        <v>4999.2420000260317</v>
      </c>
      <c r="AL99" s="13">
        <v>4976.3402244115568</v>
      </c>
      <c r="AM99" s="13">
        <v>4902.4825804505181</v>
      </c>
      <c r="AN99" s="13">
        <v>4838.3717922085734</v>
      </c>
      <c r="AO99" s="13">
        <v>5015.9145024960681</v>
      </c>
      <c r="AP99" s="13">
        <v>5126.6294699887376</v>
      </c>
      <c r="AQ99" s="13">
        <v>5268.4274726624208</v>
      </c>
      <c r="AR99" s="13">
        <v>5439.1343870773317</v>
      </c>
      <c r="AS99" s="13">
        <v>5393.4333582492309</v>
      </c>
      <c r="AT99" s="29">
        <v>5403.2489096591744</v>
      </c>
      <c r="AU99" s="102">
        <v>1.8199077948986009E-3</v>
      </c>
      <c r="AV99" s="102">
        <v>0.15533319205123935</v>
      </c>
    </row>
    <row r="100" spans="1:48">
      <c r="A100" t="s">
        <v>229</v>
      </c>
      <c r="B100" s="13">
        <v>689.70764224908214</v>
      </c>
      <c r="C100" s="13">
        <v>745.30490754654761</v>
      </c>
      <c r="D100" s="13">
        <v>780.48782068495973</v>
      </c>
      <c r="E100" s="13">
        <v>842.44858742034512</v>
      </c>
      <c r="F100" s="13">
        <v>947.12391569544263</v>
      </c>
      <c r="G100" s="13">
        <v>1008.2070194457191</v>
      </c>
      <c r="H100" s="13">
        <v>982.4034398512423</v>
      </c>
      <c r="I100" s="13">
        <v>1095.812044315426</v>
      </c>
      <c r="J100" s="13">
        <v>1201.9311033909873</v>
      </c>
      <c r="K100" s="13">
        <v>1249.2060937596252</v>
      </c>
      <c r="L100" s="13">
        <v>1245.8917417889027</v>
      </c>
      <c r="M100" s="13">
        <v>1399.1662501353637</v>
      </c>
      <c r="N100" s="13">
        <v>1495.1261124464677</v>
      </c>
      <c r="O100" s="13">
        <v>1587.86636243474</v>
      </c>
      <c r="P100" s="13">
        <v>1706.9024568419029</v>
      </c>
      <c r="Q100" s="13">
        <v>1722.9925282036943</v>
      </c>
      <c r="R100" s="13">
        <v>1740.0565589912867</v>
      </c>
      <c r="S100" s="13">
        <v>1815.4354306936</v>
      </c>
      <c r="T100" s="13">
        <v>1898.1918051090731</v>
      </c>
      <c r="U100" s="13">
        <v>2048.1968381375214</v>
      </c>
      <c r="V100" s="13">
        <v>2232.2804356018255</v>
      </c>
      <c r="W100" s="13">
        <v>2386.5045473927466</v>
      </c>
      <c r="X100" s="13">
        <v>2518.8788917466632</v>
      </c>
      <c r="Y100" s="13">
        <v>2661.2278675254793</v>
      </c>
      <c r="Z100" s="13">
        <v>2650.7663164730047</v>
      </c>
      <c r="AA100" s="13">
        <v>2910.1843165911037</v>
      </c>
      <c r="AB100" s="13">
        <v>2834.8014235374135</v>
      </c>
      <c r="AC100" s="13">
        <v>3107.4928949715709</v>
      </c>
      <c r="AD100" s="13">
        <v>3240.0546951631927</v>
      </c>
      <c r="AE100" s="13">
        <v>3473.9887632200571</v>
      </c>
      <c r="AF100" s="13">
        <v>3695.5256613010743</v>
      </c>
      <c r="AG100" s="13">
        <v>3839.2698630330256</v>
      </c>
      <c r="AH100" s="13">
        <v>4129.2561934473979</v>
      </c>
      <c r="AI100" s="13">
        <v>4274.6775711638502</v>
      </c>
      <c r="AJ100" s="13">
        <v>4460.1500315842877</v>
      </c>
      <c r="AK100" s="13">
        <v>4876.5978224990149</v>
      </c>
      <c r="AL100" s="13">
        <v>5025.8604267977262</v>
      </c>
      <c r="AM100" s="13">
        <v>5506.469958275401</v>
      </c>
      <c r="AN100" s="13">
        <v>5819.6917667202642</v>
      </c>
      <c r="AO100" s="13">
        <v>6377.9746293111666</v>
      </c>
      <c r="AP100" s="13">
        <v>6475.4584506431174</v>
      </c>
      <c r="AQ100" s="13">
        <v>6677.6786073603216</v>
      </c>
      <c r="AR100" s="13">
        <v>7073.1135664831054</v>
      </c>
      <c r="AS100" s="13">
        <v>7145.2721469170165</v>
      </c>
      <c r="AT100" s="29">
        <v>7614.1765081452604</v>
      </c>
      <c r="AU100" s="102">
        <v>6.5624422917266001E-2</v>
      </c>
      <c r="AV100" s="102">
        <v>0.2188931810521324</v>
      </c>
    </row>
    <row r="101" spans="1:48" s="225" customFormat="1">
      <c r="A101" s="349" t="s">
        <v>240</v>
      </c>
      <c r="B101" s="350">
        <v>4559.851963550851</v>
      </c>
      <c r="C101" s="350">
        <v>4959.427843560271</v>
      </c>
      <c r="D101" s="350">
        <v>5210.0414222340587</v>
      </c>
      <c r="E101" s="350">
        <v>5603.5938477294821</v>
      </c>
      <c r="F101" s="350">
        <v>6079.0792479205975</v>
      </c>
      <c r="G101" s="350">
        <v>6588.5323412791568</v>
      </c>
      <c r="H101" s="350">
        <v>7171.0066391316059</v>
      </c>
      <c r="I101" s="350">
        <v>7793.1533363972239</v>
      </c>
      <c r="J101" s="350">
        <v>8616.0365501757187</v>
      </c>
      <c r="K101" s="350">
        <v>8942.0159155959445</v>
      </c>
      <c r="L101" s="350">
        <v>9168.7570253481117</v>
      </c>
      <c r="M101" s="350">
        <v>10013.51508476611</v>
      </c>
      <c r="N101" s="350">
        <v>10738.500301177741</v>
      </c>
      <c r="O101" s="350">
        <v>11540.032060021802</v>
      </c>
      <c r="P101" s="350">
        <v>12247.794522931337</v>
      </c>
      <c r="Q101" s="350">
        <v>12221.547855418747</v>
      </c>
      <c r="R101" s="350">
        <v>12362.718618691373</v>
      </c>
      <c r="S101" s="350">
        <v>12626.417489658625</v>
      </c>
      <c r="T101" s="350">
        <v>12922.709096789318</v>
      </c>
      <c r="U101" s="350">
        <v>13225.919876290996</v>
      </c>
      <c r="V101" s="350">
        <v>13621.998883857323</v>
      </c>
      <c r="W101" s="350">
        <v>14267.330542169224</v>
      </c>
      <c r="X101" s="350">
        <v>14820.144698956638</v>
      </c>
      <c r="Y101" s="350">
        <v>15445.535599830133</v>
      </c>
      <c r="Z101" s="350">
        <v>16176.879466125512</v>
      </c>
      <c r="AA101" s="350">
        <v>16869.791179018524</v>
      </c>
      <c r="AB101" s="350">
        <v>17079.764823413316</v>
      </c>
      <c r="AC101" s="350">
        <v>17825.174832218032</v>
      </c>
      <c r="AD101" s="350">
        <v>18692.288305311638</v>
      </c>
      <c r="AE101" s="350">
        <v>19704.474730185502</v>
      </c>
      <c r="AF101" s="350">
        <v>20954.993824979301</v>
      </c>
      <c r="AG101" s="350">
        <v>21862.228846881426</v>
      </c>
      <c r="AH101" s="350">
        <v>23178.521869240045</v>
      </c>
      <c r="AI101" s="350">
        <v>23577.156015431145</v>
      </c>
      <c r="AJ101" s="350">
        <v>24464.684580173005</v>
      </c>
      <c r="AK101" s="350">
        <v>25144.133371372351</v>
      </c>
      <c r="AL101" s="350">
        <v>25693.647127090346</v>
      </c>
      <c r="AM101" s="350">
        <v>26581.239583711285</v>
      </c>
      <c r="AN101" s="350">
        <v>27377.250801740585</v>
      </c>
      <c r="AO101" s="350">
        <v>29373.952700995029</v>
      </c>
      <c r="AP101" s="350">
        <v>30226.393542555525</v>
      </c>
      <c r="AQ101" s="350">
        <v>31095.684705132811</v>
      </c>
      <c r="AR101" s="350">
        <v>32638.758158545741</v>
      </c>
      <c r="AS101" s="350">
        <v>33771.146796354224</v>
      </c>
      <c r="AT101" s="350">
        <v>34784.895863575759</v>
      </c>
      <c r="AU101" s="351">
        <v>3.0018200842707898E-2</v>
      </c>
      <c r="AV101" s="351">
        <v>1</v>
      </c>
    </row>
    <row r="102" spans="1:48" ht="9" customHeight="1"/>
    <row r="103" spans="1:48">
      <c r="A103" s="120" t="s">
        <v>385</v>
      </c>
    </row>
    <row r="104" spans="1:48">
      <c r="A104" t="s">
        <v>540</v>
      </c>
    </row>
    <row r="105" spans="1:48">
      <c r="A105" t="s">
        <v>541</v>
      </c>
    </row>
    <row r="106" spans="1:48">
      <c r="A106" s="12" t="s">
        <v>411</v>
      </c>
    </row>
    <row r="107" spans="1:48">
      <c r="A107" t="s">
        <v>350</v>
      </c>
    </row>
    <row r="108" spans="1:48">
      <c r="A108" t="s">
        <v>241</v>
      </c>
    </row>
    <row r="109" spans="1:48">
      <c r="A109" t="s">
        <v>242</v>
      </c>
    </row>
    <row r="110" spans="1:48">
      <c r="A110" t="s">
        <v>618</v>
      </c>
    </row>
  </sheetData>
  <phoneticPr fontId="2" type="noConversion"/>
  <pageMargins left="0.25" right="0" top="0.25" bottom="0" header="0.21" footer="0"/>
  <pageSetup paperSize="8" scale="5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9"/>
  <sheetViews>
    <sheetView showGridLines="0" workbookViewId="0">
      <pane ySplit="4" topLeftCell="A5" activePane="bottomLeft" state="frozen"/>
      <selection pane="bottomLeft" activeCell="C4" sqref="C4"/>
    </sheetView>
  </sheetViews>
  <sheetFormatPr baseColWidth="10" defaultColWidth="14.5" defaultRowHeight="11.25"/>
  <cols>
    <col min="1" max="1" width="25.5" style="14" customWidth="1"/>
    <col min="2" max="3" width="14.5" style="14"/>
    <col min="4" max="4" width="16.83203125" style="14" customWidth="1"/>
    <col min="5" max="5" width="17.5" style="14" bestFit="1" customWidth="1"/>
    <col min="6" max="252" width="14.5" style="14"/>
    <col min="253" max="253" width="19" style="14" customWidth="1"/>
    <col min="254" max="16384" width="14.5" style="14"/>
  </cols>
  <sheetData>
    <row r="1" spans="1:8" ht="12.75">
      <c r="A1" s="311" t="s">
        <v>323</v>
      </c>
      <c r="F1" s="31"/>
      <c r="G1" s="31"/>
      <c r="H1" s="87"/>
    </row>
    <row r="2" spans="1:8" ht="24.75" customHeight="1">
      <c r="B2" s="169" t="s">
        <v>244</v>
      </c>
      <c r="C2" s="169" t="s">
        <v>245</v>
      </c>
      <c r="D2" s="169" t="s">
        <v>246</v>
      </c>
      <c r="E2" s="170" t="s">
        <v>333</v>
      </c>
      <c r="F2" s="31"/>
      <c r="G2" s="31"/>
      <c r="H2" s="31"/>
    </row>
    <row r="3" spans="1:8">
      <c r="A3" s="31"/>
      <c r="B3" s="169"/>
      <c r="C3" s="169"/>
      <c r="D3" s="169" t="s">
        <v>247</v>
      </c>
      <c r="E3" s="169" t="s">
        <v>334</v>
      </c>
      <c r="F3" s="31"/>
      <c r="G3" s="31"/>
      <c r="H3" s="31"/>
    </row>
    <row r="4" spans="1:8">
      <c r="A4" s="57" t="s">
        <v>243</v>
      </c>
      <c r="B4" s="57" t="s">
        <v>248</v>
      </c>
      <c r="C4" s="57" t="s">
        <v>417</v>
      </c>
      <c r="D4" s="57" t="s">
        <v>249</v>
      </c>
      <c r="E4" s="57" t="s">
        <v>418</v>
      </c>
      <c r="F4" s="31"/>
      <c r="G4" s="31"/>
      <c r="H4" s="31"/>
    </row>
    <row r="5" spans="1:8">
      <c r="A5" s="31"/>
      <c r="B5" s="88"/>
      <c r="C5" s="88"/>
      <c r="D5" s="31"/>
      <c r="E5" s="88"/>
      <c r="F5" s="31"/>
      <c r="G5" s="31"/>
      <c r="H5" s="31"/>
    </row>
    <row r="6" spans="1:8">
      <c r="A6" s="31">
        <v>1972</v>
      </c>
      <c r="B6" s="32">
        <v>1.9</v>
      </c>
      <c r="C6" s="168" t="s">
        <v>186</v>
      </c>
      <c r="D6" s="168" t="s">
        <v>186</v>
      </c>
      <c r="E6" s="168" t="s">
        <v>186</v>
      </c>
      <c r="F6" s="31"/>
      <c r="G6" s="31"/>
      <c r="H6" s="31"/>
    </row>
    <row r="7" spans="1:8">
      <c r="A7" s="31">
        <v>1973</v>
      </c>
      <c r="B7" s="32">
        <v>2.8333333333333299</v>
      </c>
      <c r="C7" s="168" t="s">
        <v>186</v>
      </c>
      <c r="D7" s="168" t="s">
        <v>186</v>
      </c>
      <c r="E7" s="168" t="s">
        <v>186</v>
      </c>
      <c r="F7" s="31"/>
      <c r="G7" s="31"/>
      <c r="H7" s="31"/>
    </row>
    <row r="8" spans="1:8">
      <c r="A8" s="31">
        <v>1974</v>
      </c>
      <c r="B8" s="32">
        <v>10.4125</v>
      </c>
      <c r="C8" s="168" t="s">
        <v>186</v>
      </c>
      <c r="D8" s="168" t="s">
        <v>186</v>
      </c>
      <c r="E8" s="168" t="s">
        <v>186</v>
      </c>
      <c r="F8" s="31"/>
      <c r="G8" s="31"/>
      <c r="H8" s="31"/>
    </row>
    <row r="9" spans="1:8">
      <c r="A9" s="31">
        <v>1975</v>
      </c>
      <c r="B9" s="32">
        <v>10.702500000000001</v>
      </c>
      <c r="C9" s="168" t="s">
        <v>186</v>
      </c>
      <c r="D9" s="168" t="s">
        <v>186</v>
      </c>
      <c r="E9" s="168" t="s">
        <v>186</v>
      </c>
      <c r="F9" s="31"/>
      <c r="G9" s="31"/>
      <c r="H9" s="31"/>
    </row>
    <row r="10" spans="1:8">
      <c r="A10" s="31">
        <v>1976</v>
      </c>
      <c r="B10" s="32">
        <v>11.625</v>
      </c>
      <c r="C10" s="34">
        <v>12.8</v>
      </c>
      <c r="D10" s="33">
        <v>12.87</v>
      </c>
      <c r="E10" s="32">
        <v>12.23</v>
      </c>
      <c r="F10" s="31"/>
      <c r="G10" s="87"/>
      <c r="H10" s="31"/>
    </row>
    <row r="11" spans="1:8">
      <c r="A11" s="31">
        <v>1977</v>
      </c>
      <c r="B11" s="32">
        <v>12.375</v>
      </c>
      <c r="C11" s="34">
        <v>13.92</v>
      </c>
      <c r="D11" s="33">
        <v>14.21</v>
      </c>
      <c r="E11" s="32">
        <v>14.22</v>
      </c>
      <c r="F11" s="31"/>
      <c r="G11" s="87"/>
      <c r="H11" s="31"/>
    </row>
    <row r="12" spans="1:8">
      <c r="A12" s="31">
        <v>1978</v>
      </c>
      <c r="B12" s="32">
        <v>13.025833333333299</v>
      </c>
      <c r="C12" s="34">
        <v>14.02</v>
      </c>
      <c r="D12" s="33">
        <v>13.65</v>
      </c>
      <c r="E12" s="32">
        <v>14.55</v>
      </c>
      <c r="F12" s="31"/>
      <c r="G12" s="87"/>
      <c r="H12" s="31"/>
    </row>
    <row r="13" spans="1:8">
      <c r="A13" s="31">
        <v>1979</v>
      </c>
      <c r="B13" s="32">
        <v>29.754166666666698</v>
      </c>
      <c r="C13" s="34">
        <v>31.61</v>
      </c>
      <c r="D13" s="32">
        <v>29.25</v>
      </c>
      <c r="E13" s="32">
        <v>25.08</v>
      </c>
      <c r="F13" s="31"/>
      <c r="G13" s="87"/>
      <c r="H13" s="87"/>
    </row>
    <row r="14" spans="1:8">
      <c r="A14" s="31">
        <v>1980</v>
      </c>
      <c r="B14" s="32">
        <v>35.691666666666698</v>
      </c>
      <c r="C14" s="34">
        <v>36.83</v>
      </c>
      <c r="D14" s="32">
        <v>36.979999999999997</v>
      </c>
      <c r="E14" s="32">
        <v>37.96</v>
      </c>
      <c r="F14" s="31"/>
      <c r="G14" s="87"/>
      <c r="H14" s="31"/>
    </row>
    <row r="15" spans="1:8">
      <c r="A15" s="31">
        <v>1981</v>
      </c>
      <c r="B15" s="32">
        <v>34.320833333333297</v>
      </c>
      <c r="C15" s="34">
        <v>35.93</v>
      </c>
      <c r="D15" s="32">
        <v>36.18</v>
      </c>
      <c r="E15" s="32">
        <v>36.08</v>
      </c>
      <c r="F15" s="31"/>
      <c r="G15" s="87"/>
      <c r="H15" s="31"/>
    </row>
    <row r="16" spans="1:8">
      <c r="A16" s="31">
        <v>1982</v>
      </c>
      <c r="B16" s="32">
        <v>31.8</v>
      </c>
      <c r="C16" s="34">
        <v>32.97</v>
      </c>
      <c r="D16" s="32">
        <v>33.29</v>
      </c>
      <c r="E16" s="32">
        <v>33.65</v>
      </c>
      <c r="F16" s="31"/>
      <c r="G16" s="87"/>
      <c r="H16" s="31"/>
    </row>
    <row r="17" spans="1:8">
      <c r="A17" s="31">
        <v>1983</v>
      </c>
      <c r="B17" s="32">
        <v>28.779166666666701</v>
      </c>
      <c r="C17" s="34">
        <v>29.55</v>
      </c>
      <c r="D17" s="32">
        <v>29.54</v>
      </c>
      <c r="E17" s="32">
        <v>30.3</v>
      </c>
      <c r="F17" s="31"/>
      <c r="G17" s="87"/>
      <c r="H17" s="31"/>
    </row>
    <row r="18" spans="1:8">
      <c r="A18" s="31">
        <v>1984</v>
      </c>
      <c r="B18" s="32">
        <v>28.06</v>
      </c>
      <c r="C18" s="34">
        <v>28.78</v>
      </c>
      <c r="D18" s="32">
        <v>28.14</v>
      </c>
      <c r="E18" s="32">
        <v>29.39</v>
      </c>
      <c r="F18" s="31"/>
      <c r="G18" s="31"/>
      <c r="H18" s="31"/>
    </row>
    <row r="19" spans="1:8">
      <c r="A19" s="31">
        <v>1985</v>
      </c>
      <c r="B19" s="32">
        <v>27.53</v>
      </c>
      <c r="C19" s="34">
        <v>27.56</v>
      </c>
      <c r="D19" s="32">
        <v>27.753639846743294</v>
      </c>
      <c r="E19" s="32">
        <v>27.982662835249045</v>
      </c>
      <c r="F19" s="31"/>
      <c r="G19" s="31"/>
      <c r="H19" s="31"/>
    </row>
    <row r="20" spans="1:8">
      <c r="A20" s="31">
        <v>1986</v>
      </c>
      <c r="B20" s="32">
        <v>13.1</v>
      </c>
      <c r="C20" s="34">
        <v>14.43</v>
      </c>
      <c r="D20" s="32">
        <v>14.457115384615387</v>
      </c>
      <c r="E20" s="32">
        <v>15.097796934865901</v>
      </c>
      <c r="F20" s="31"/>
      <c r="G20" s="31"/>
      <c r="H20" s="31"/>
    </row>
    <row r="21" spans="1:8">
      <c r="A21" s="31">
        <v>1987</v>
      </c>
      <c r="B21" s="32">
        <v>16.95</v>
      </c>
      <c r="C21" s="34">
        <v>18.435039370078737</v>
      </c>
      <c r="D21" s="32">
        <v>18.393869731800766</v>
      </c>
      <c r="E21" s="32">
        <v>19.178653846153843</v>
      </c>
      <c r="F21" s="31"/>
      <c r="G21" s="31"/>
      <c r="H21" s="31"/>
    </row>
    <row r="22" spans="1:8">
      <c r="A22" s="31">
        <v>1988</v>
      </c>
      <c r="B22" s="28">
        <v>13.2666667</v>
      </c>
      <c r="C22" s="28">
        <v>14.923841700000001</v>
      </c>
      <c r="D22" s="28">
        <v>14.997104200000001</v>
      </c>
      <c r="E22" s="28">
        <v>15.9685328</v>
      </c>
      <c r="F22" s="31"/>
      <c r="G22" s="31"/>
      <c r="H22" s="31"/>
    </row>
    <row r="23" spans="1:8">
      <c r="A23" s="31">
        <v>1989</v>
      </c>
      <c r="B23" s="28">
        <v>15.6205882</v>
      </c>
      <c r="C23" s="28">
        <v>18.226113300000002</v>
      </c>
      <c r="D23" s="28">
        <v>18.300546900000001</v>
      </c>
      <c r="E23" s="28">
        <v>19.6762151</v>
      </c>
      <c r="F23" s="31"/>
      <c r="G23" s="31"/>
      <c r="H23" s="31"/>
    </row>
    <row r="24" spans="1:8">
      <c r="A24" s="31">
        <v>1990</v>
      </c>
      <c r="B24" s="28">
        <v>20.451960799999998</v>
      </c>
      <c r="C24" s="28">
        <v>23.725820299999999</v>
      </c>
      <c r="D24" s="28">
        <v>23.8532227</v>
      </c>
      <c r="E24" s="28">
        <v>24.497944700000001</v>
      </c>
      <c r="F24" s="31"/>
      <c r="G24" s="31"/>
      <c r="H24" s="31"/>
    </row>
    <row r="25" spans="1:8">
      <c r="A25" s="31">
        <v>1991</v>
      </c>
      <c r="B25" s="28">
        <v>16.6317308</v>
      </c>
      <c r="C25" s="28">
        <v>20.0033852</v>
      </c>
      <c r="D25" s="28">
        <v>20.114922199999999</v>
      </c>
      <c r="E25" s="28">
        <v>21.537272699999999</v>
      </c>
      <c r="F25" s="31"/>
      <c r="G25" s="31"/>
      <c r="H25" s="87"/>
    </row>
    <row r="26" spans="1:8">
      <c r="A26" s="31">
        <v>1992</v>
      </c>
      <c r="B26" s="28">
        <v>17.172641500000001</v>
      </c>
      <c r="C26" s="28">
        <v>19.3208366</v>
      </c>
      <c r="D26" s="28">
        <v>19.614163399999999</v>
      </c>
      <c r="E26" s="28">
        <v>20.5691667</v>
      </c>
      <c r="F26" s="31"/>
      <c r="G26" s="31"/>
      <c r="H26" s="31"/>
    </row>
    <row r="27" spans="1:8">
      <c r="A27" s="31">
        <v>1993</v>
      </c>
      <c r="B27" s="28">
        <v>14.9269231</v>
      </c>
      <c r="C27" s="28">
        <v>16.9716342</v>
      </c>
      <c r="D27" s="28">
        <v>17.412782100000001</v>
      </c>
      <c r="E27" s="28">
        <v>18.449920299999999</v>
      </c>
      <c r="F27" s="31"/>
      <c r="G27" s="31"/>
      <c r="H27" s="31"/>
    </row>
    <row r="28" spans="1:8">
      <c r="A28" s="31">
        <v>1994</v>
      </c>
      <c r="B28" s="28">
        <v>14.7394231</v>
      </c>
      <c r="C28" s="28">
        <v>15.817315199999999</v>
      </c>
      <c r="D28" s="28">
        <v>16.250603099999999</v>
      </c>
      <c r="E28" s="28">
        <v>17.205615099999999</v>
      </c>
      <c r="F28" s="31"/>
      <c r="G28" s="31"/>
      <c r="H28" s="31"/>
    </row>
    <row r="29" spans="1:8">
      <c r="A29" s="31">
        <v>1995</v>
      </c>
      <c r="B29" s="28">
        <v>16.100000000000001</v>
      </c>
      <c r="C29" s="28">
        <v>17.016679700000001</v>
      </c>
      <c r="D29" s="28">
        <v>17.259668000000001</v>
      </c>
      <c r="E29" s="28">
        <v>18.422540000000001</v>
      </c>
      <c r="F29" s="31"/>
      <c r="G29" s="31"/>
      <c r="H29" s="31"/>
    </row>
    <row r="30" spans="1:8">
      <c r="A30" s="31">
        <v>1996</v>
      </c>
      <c r="B30" s="28">
        <v>18.5173077</v>
      </c>
      <c r="C30" s="28">
        <v>20.668488400000001</v>
      </c>
      <c r="D30" s="28">
        <v>21.1614729</v>
      </c>
      <c r="E30" s="28">
        <v>22.157549800000002</v>
      </c>
      <c r="F30" s="31"/>
      <c r="G30" s="31"/>
      <c r="H30" s="31"/>
    </row>
    <row r="31" spans="1:8">
      <c r="A31" s="14">
        <v>1997</v>
      </c>
      <c r="B31" s="28">
        <v>18.231730800000001</v>
      </c>
      <c r="C31" s="28">
        <v>19.0925875</v>
      </c>
      <c r="D31" s="28">
        <v>19.329902700000002</v>
      </c>
      <c r="E31" s="28">
        <v>20.606170599999999</v>
      </c>
    </row>
    <row r="32" spans="1:8">
      <c r="A32" s="14">
        <v>1998</v>
      </c>
      <c r="B32" s="28">
        <v>12.209434</v>
      </c>
      <c r="C32" s="28">
        <v>12.7156615</v>
      </c>
      <c r="D32" s="28">
        <v>12.6230545</v>
      </c>
      <c r="E32" s="28">
        <v>14.385438199999999</v>
      </c>
    </row>
    <row r="33" spans="1:8">
      <c r="A33" s="14">
        <v>1999</v>
      </c>
      <c r="B33" s="28">
        <v>17.247115399999998</v>
      </c>
      <c r="C33" s="28">
        <v>17.970077799999999</v>
      </c>
      <c r="D33" s="28">
        <v>17.997354099999999</v>
      </c>
      <c r="E33" s="28">
        <v>19.314060000000001</v>
      </c>
    </row>
    <row r="34" spans="1:8">
      <c r="A34" s="89">
        <v>2000</v>
      </c>
      <c r="B34" s="28">
        <v>26.2</v>
      </c>
      <c r="C34" s="28">
        <v>28.495449199999999</v>
      </c>
      <c r="D34" s="28">
        <v>28.417519500000001</v>
      </c>
      <c r="E34" s="28">
        <v>30.366586300000002</v>
      </c>
      <c r="F34" s="31"/>
      <c r="G34" s="31"/>
      <c r="H34" s="31"/>
    </row>
    <row r="35" spans="1:8">
      <c r="A35" s="89">
        <v>2001</v>
      </c>
      <c r="B35" s="28">
        <v>22.8125</v>
      </c>
      <c r="C35" s="28">
        <v>24.443891099999998</v>
      </c>
      <c r="D35" s="28">
        <v>24.226945499999999</v>
      </c>
      <c r="E35" s="28">
        <v>25.931794400000001</v>
      </c>
      <c r="F35" s="31"/>
      <c r="G35" s="31"/>
      <c r="H35" s="31"/>
    </row>
    <row r="36" spans="1:8">
      <c r="A36" s="89">
        <v>2002</v>
      </c>
      <c r="B36" s="28">
        <v>23.742549</v>
      </c>
      <c r="C36" s="28">
        <v>25.023255800000001</v>
      </c>
      <c r="D36" s="28">
        <v>25.041124</v>
      </c>
      <c r="E36" s="28">
        <v>26.162299999999998</v>
      </c>
      <c r="F36" s="31"/>
      <c r="G36" s="31"/>
      <c r="H36" s="31"/>
    </row>
    <row r="37" spans="1:8">
      <c r="A37" s="90">
        <v>2003</v>
      </c>
      <c r="B37" s="28">
        <v>26.7826415</v>
      </c>
      <c r="C37" s="28">
        <v>28.830703100000001</v>
      </c>
      <c r="D37" s="28">
        <v>28.6611133</v>
      </c>
      <c r="E37" s="28">
        <v>31.068514100000002</v>
      </c>
    </row>
    <row r="38" spans="1:8">
      <c r="A38" s="100">
        <v>2004</v>
      </c>
      <c r="B38" s="28">
        <v>33.636153800000002</v>
      </c>
      <c r="C38" s="28">
        <v>38.265000000000001</v>
      </c>
      <c r="D38" s="28">
        <v>38.130154400000002</v>
      </c>
      <c r="E38" s="28">
        <v>41.487690800000003</v>
      </c>
      <c r="F38" s="31"/>
      <c r="G38" s="31"/>
      <c r="H38" s="31"/>
    </row>
    <row r="39" spans="1:8">
      <c r="A39" s="100">
        <v>2005</v>
      </c>
      <c r="B39" s="28">
        <v>49.354423099999998</v>
      </c>
      <c r="C39" s="28">
        <v>54.521089500000002</v>
      </c>
      <c r="D39" s="28">
        <v>55.688871599999999</v>
      </c>
      <c r="E39" s="28">
        <v>56.590896399999998</v>
      </c>
      <c r="F39" s="31"/>
      <c r="G39" s="31"/>
      <c r="H39" s="31"/>
    </row>
    <row r="40" spans="1:8">
      <c r="A40" s="100">
        <v>2006</v>
      </c>
      <c r="B40" s="28">
        <v>61.504423099999997</v>
      </c>
      <c r="C40" s="28">
        <v>65.144062500000004</v>
      </c>
      <c r="D40" s="28">
        <v>67.065585900000002</v>
      </c>
      <c r="E40" s="28">
        <v>66.021814500000005</v>
      </c>
      <c r="F40" s="31"/>
      <c r="G40" s="31"/>
      <c r="H40" s="31"/>
    </row>
    <row r="41" spans="1:8" s="195" customFormat="1">
      <c r="A41" s="100">
        <v>2007</v>
      </c>
      <c r="B41" s="28">
        <v>68.189423099999999</v>
      </c>
      <c r="C41" s="28">
        <v>72.389078400000002</v>
      </c>
      <c r="D41" s="28">
        <v>74.483196100000001</v>
      </c>
      <c r="E41" s="28">
        <v>72.203313300000005</v>
      </c>
      <c r="F41" s="227"/>
      <c r="G41" s="227"/>
      <c r="H41" s="227"/>
    </row>
    <row r="42" spans="1:8" s="195" customFormat="1">
      <c r="A42" s="323">
        <v>2008</v>
      </c>
      <c r="B42" s="28">
        <v>94.337115400000002</v>
      </c>
      <c r="C42" s="28">
        <v>97.255972799999995</v>
      </c>
      <c r="D42" s="28">
        <v>101.430875</v>
      </c>
      <c r="E42" s="28">
        <v>100.0624104</v>
      </c>
      <c r="F42" s="227"/>
      <c r="G42" s="227"/>
      <c r="H42" s="227"/>
    </row>
    <row r="43" spans="1:8" s="195" customFormat="1">
      <c r="A43" s="324">
        <v>2009</v>
      </c>
      <c r="B43" s="166">
        <v>61.389056600000004</v>
      </c>
      <c r="C43" s="166">
        <v>61.671264800000003</v>
      </c>
      <c r="D43" s="166">
        <v>63.347944699999999</v>
      </c>
      <c r="E43" s="166">
        <v>61.922669300000003</v>
      </c>
      <c r="F43" s="227"/>
      <c r="G43" s="227"/>
      <c r="H43" s="227"/>
    </row>
    <row r="44" spans="1:8">
      <c r="B44" s="57"/>
      <c r="C44" s="31"/>
      <c r="D44" s="31"/>
      <c r="E44" s="38" t="s">
        <v>410</v>
      </c>
      <c r="F44" s="31"/>
      <c r="G44" s="31"/>
      <c r="H44" s="87"/>
    </row>
    <row r="45" spans="1:8">
      <c r="A45" s="37" t="s">
        <v>578</v>
      </c>
      <c r="B45" s="57"/>
      <c r="C45" s="31"/>
      <c r="D45" s="31"/>
      <c r="E45" s="31"/>
      <c r="F45" s="31"/>
      <c r="G45" s="31"/>
      <c r="H45" s="31"/>
    </row>
    <row r="46" spans="1:8">
      <c r="A46" s="37" t="s">
        <v>579</v>
      </c>
    </row>
    <row r="47" spans="1:8">
      <c r="A47" s="37" t="s">
        <v>580</v>
      </c>
    </row>
    <row r="51" spans="5:8">
      <c r="E51" s="91"/>
      <c r="F51" s="31"/>
      <c r="G51" s="31"/>
      <c r="H51" s="87"/>
    </row>
    <row r="63" spans="5:8">
      <c r="E63" s="91"/>
      <c r="F63" s="31"/>
      <c r="G63" s="31"/>
      <c r="H63" s="87"/>
    </row>
    <row r="75" spans="6:6">
      <c r="F75" s="87"/>
    </row>
    <row r="99" spans="6:6">
      <c r="F99" s="87"/>
    </row>
  </sheetData>
  <phoneticPr fontId="2" type="noConversion"/>
  <pageMargins left="0.25" right="0" top="0.2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47</vt:i4>
      </vt:variant>
    </vt:vector>
  </HeadingPairs>
  <TitlesOfParts>
    <vt:vector size="47" baseType="lpstr">
      <vt:lpstr>Contents</vt:lpstr>
      <vt:lpstr>Oil – Proved reserves</vt:lpstr>
      <vt:lpstr>Oil - proved reserves history</vt:lpstr>
      <vt:lpstr>Oil Production – barrels</vt:lpstr>
      <vt:lpstr>Oil Production – tonnes</vt:lpstr>
      <vt:lpstr>Oil Consumption – barrels</vt:lpstr>
      <vt:lpstr>Oil Consumption – tonnes</vt:lpstr>
      <vt:lpstr>Oil - Regional consumption </vt:lpstr>
      <vt:lpstr>Oil –  Spot crude prices</vt:lpstr>
      <vt:lpstr>Oil - crude prices since 1861</vt:lpstr>
      <vt:lpstr>Oil - Refinery capacities</vt:lpstr>
      <vt:lpstr>Oil - Refinery throughputs</vt:lpstr>
      <vt:lpstr>Oil - Regional refining margins</vt:lpstr>
      <vt:lpstr>Oil - Trade movements</vt:lpstr>
      <vt:lpstr>Oil - Inter-area movements </vt:lpstr>
      <vt:lpstr>Oil - Imports and exports</vt:lpstr>
      <vt:lpstr>Gas – Proved reserves</vt:lpstr>
      <vt:lpstr>Gas - Proved reserves history </vt:lpstr>
      <vt:lpstr>Gas Production – bcm</vt:lpstr>
      <vt:lpstr>Gas Production – bcf</vt:lpstr>
      <vt:lpstr>Gas Production – tonnes</vt:lpstr>
      <vt:lpstr>Gas Consumption – bcm</vt:lpstr>
      <vt:lpstr>Gas Consumption – bcf</vt:lpstr>
      <vt:lpstr>Gas Consumption – tonnes</vt:lpstr>
      <vt:lpstr>Gas – Trade movements </vt:lpstr>
      <vt:lpstr>Gas – Trade movements LNG</vt:lpstr>
      <vt:lpstr>Gas - Trade movements</vt:lpstr>
      <vt:lpstr>Gas - Prices </vt:lpstr>
      <vt:lpstr>Coal - Reserves</vt:lpstr>
      <vt:lpstr>Coal - Production tonnes</vt:lpstr>
      <vt:lpstr> Coal - Production Mtoe</vt:lpstr>
      <vt:lpstr>Coal - Consumption Mtoe</vt:lpstr>
      <vt:lpstr>Coal - Prices</vt:lpstr>
      <vt:lpstr>Nuclear Energy Consumption TWh</vt:lpstr>
      <vt:lpstr>Nuclear Energy Consumption Mtoe</vt:lpstr>
      <vt:lpstr>Hydro Consumption TWh</vt:lpstr>
      <vt:lpstr> Hydro Consumption - tonnes </vt:lpstr>
      <vt:lpstr>Primary Energy - Consumption</vt:lpstr>
      <vt:lpstr>Primary Energy - Cons by fuel</vt:lpstr>
      <vt:lpstr>Electricity Generation </vt:lpstr>
      <vt:lpstr>Carbon Dioxide Emissions</vt:lpstr>
      <vt:lpstr>Approximate conversion factors</vt:lpstr>
      <vt:lpstr>Definitions</vt:lpstr>
      <vt:lpstr>Geothermal</vt:lpstr>
      <vt:lpstr>Solar</vt:lpstr>
      <vt:lpstr>Wind</vt:lpstr>
      <vt:lpstr>Ethanol</vt:lpstr>
    </vt:vector>
  </TitlesOfParts>
  <Company>BP plc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BP Statistical Review of World Energy 2010</dc:title>
  <dc:creator>BP plc</dc:creator>
  <cp:lastModifiedBy> </cp:lastModifiedBy>
  <cp:lastPrinted>2010-06-04T14:32:26Z</cp:lastPrinted>
  <dcterms:created xsi:type="dcterms:W3CDTF">2001-06-05T09:44:21Z</dcterms:created>
  <dcterms:modified xsi:type="dcterms:W3CDTF">2010-10-05T11:55:09Z</dcterms:modified>
</cp:coreProperties>
</file>