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995" windowHeight="12840" tabRatio="290"/>
  </bookViews>
  <sheets>
    <sheet name="WTC" sheetId="1" r:id="rId1"/>
  </sheets>
  <calcPr calcId="145621"/>
</workbook>
</file>

<file path=xl/calcChain.xml><?xml version="1.0" encoding="utf-8"?>
<calcChain xmlns="http://schemas.openxmlformats.org/spreadsheetml/2006/main">
  <c r="F43" i="1" l="1"/>
  <c r="F27" i="1"/>
  <c r="F34" i="1"/>
  <c r="F33" i="1"/>
  <c r="F32" i="1"/>
  <c r="F45" i="1"/>
  <c r="F18" i="1"/>
  <c r="F46" i="1"/>
  <c r="F47" i="1"/>
  <c r="F4" i="1"/>
  <c r="F3" i="1"/>
  <c r="F6" i="1"/>
  <c r="F19" i="1"/>
  <c r="F21" i="1"/>
  <c r="F11" i="1"/>
  <c r="F12" i="1"/>
  <c r="F25" i="1"/>
  <c r="F24" i="1"/>
  <c r="F29" i="1"/>
  <c r="F26" i="1"/>
  <c r="F38" i="1"/>
  <c r="F42" i="1"/>
  <c r="F30" i="1"/>
  <c r="F44" i="1"/>
  <c r="F16" i="1"/>
  <c r="F9" i="1"/>
  <c r="F7" i="1"/>
  <c r="F8" i="1"/>
  <c r="F10" i="1"/>
  <c r="F17" i="1"/>
  <c r="F36" i="1"/>
  <c r="F22" i="1"/>
  <c r="F20" i="1"/>
  <c r="F23" i="1"/>
  <c r="F37" i="1"/>
  <c r="F40" i="1"/>
  <c r="F13" i="1"/>
  <c r="F5" i="1"/>
  <c r="F15" i="1"/>
  <c r="F41" i="1"/>
  <c r="F39" i="1"/>
  <c r="F2" i="1"/>
  <c r="F35" i="1"/>
  <c r="F31" i="1"/>
  <c r="F28" i="1"/>
  <c r="F14" i="1"/>
</calcChain>
</file>

<file path=xl/sharedStrings.xml><?xml version="1.0" encoding="utf-8"?>
<sst xmlns="http://schemas.openxmlformats.org/spreadsheetml/2006/main" count="139" uniqueCount="113">
  <si>
    <t>Id</t>
  </si>
  <si>
    <t>Designator</t>
  </si>
  <si>
    <t>Package</t>
  </si>
  <si>
    <t>Quantity</t>
  </si>
  <si>
    <t>Designation</t>
  </si>
  <si>
    <t>D501,D101,D102,D9,D10,D11,D12,D13,D16,D8,D17,D18,D19,D20,D21,D22,D24,D25,D201,D202,D203,D204,D205,D206,D207,D1,D2,D3,D4,D5,D6,D7,D14,D15,D23,D26,D27,D28</t>
  </si>
  <si>
    <t>D_0805</t>
  </si>
  <si>
    <t>D_TVS_ALT</t>
  </si>
  <si>
    <t>R332,R329,R322,R508,R507,R506,R505,R504,R503,R502,R501,R405,R404,R403,R401,R330,R331,R324,R703,R704,R705,R706</t>
  </si>
  <si>
    <t>R_0603</t>
  </si>
  <si>
    <t>100K</t>
  </si>
  <si>
    <t>R604,R603,R602,R601,R516,R515,R514,R513,R512,R511,R510,R509,R207,R201,R202,R203,R204,R205</t>
  </si>
  <si>
    <t>10K</t>
  </si>
  <si>
    <t>R608,R607,R606,R605,R1004,R1003,R408,R407,R406,R402,R308,R307,R306,R305,R213</t>
  </si>
  <si>
    <t>1M</t>
  </si>
  <si>
    <t>C308,C301,C305,C309,C306,C11,C13,C801,C804,C805,C14</t>
  </si>
  <si>
    <t>C_0603</t>
  </si>
  <si>
    <t>0.1 uF</t>
  </si>
  <si>
    <t>R616,R614,R612,R610,R702,R701,R52,R53</t>
  </si>
  <si>
    <t>4.99K</t>
  </si>
  <si>
    <t>R318,R316,R315,R312,R311,R310,R309,R317</t>
  </si>
  <si>
    <t>499K 1%</t>
  </si>
  <si>
    <t>D211,D210,D209,D208,D212</t>
  </si>
  <si>
    <t>SOT-363_SC-70-6</t>
  </si>
  <si>
    <t>Diode_3_Switching</t>
  </si>
  <si>
    <t>C302,C303,C313,C312</t>
  </si>
  <si>
    <t>C_0805</t>
  </si>
  <si>
    <t>10 uF</t>
  </si>
  <si>
    <t>D401,D601,D502,D503</t>
  </si>
  <si>
    <t>D_SOD-323_HandSoldering</t>
  </si>
  <si>
    <t>D_Small_ALT</t>
  </si>
  <si>
    <t>R615,R613,R611,R609</t>
  </si>
  <si>
    <t>49.9K</t>
  </si>
  <si>
    <t>R301,R302,R303,R304</t>
  </si>
  <si>
    <t>R_0805</t>
  </si>
  <si>
    <t>20M</t>
  </si>
  <si>
    <t>R3001,R49,R321,R319</t>
  </si>
  <si>
    <t>R_0805_HandSoldering</t>
  </si>
  <si>
    <t>Q401,Q402,Q602,Q601</t>
  </si>
  <si>
    <t>BSS138_Dual</t>
  </si>
  <si>
    <t>Q501,Q502,Q503,Q504</t>
  </si>
  <si>
    <t>Q_PMOS_SDG_Dual</t>
  </si>
  <si>
    <t>R210,R211,R212</t>
  </si>
  <si>
    <t>2.49K</t>
  </si>
  <si>
    <t>L302,L301</t>
  </si>
  <si>
    <t>3.3uH_Dual</t>
  </si>
  <si>
    <t>3.3 uH</t>
  </si>
  <si>
    <t>C304,C307</t>
  </si>
  <si>
    <t>680pF</t>
  </si>
  <si>
    <t>C3002,C3001</t>
  </si>
  <si>
    <t>4.5pF</t>
  </si>
  <si>
    <t>C15,C16</t>
  </si>
  <si>
    <t>30pF</t>
  </si>
  <si>
    <t>C310,C311</t>
  </si>
  <si>
    <t>4.7 uF</t>
  </si>
  <si>
    <t>F701,F702</t>
  </si>
  <si>
    <t>Fuse_SMD1206_Reflow</t>
  </si>
  <si>
    <t>3A</t>
  </si>
  <si>
    <t>U302,U303</t>
  </si>
  <si>
    <t>LTC3119_29</t>
  </si>
  <si>
    <t>LTC3119</t>
  </si>
  <si>
    <t>R327,R328</t>
  </si>
  <si>
    <t>105K</t>
  </si>
  <si>
    <t>R325,R326</t>
  </si>
  <si>
    <t>78.7K</t>
  </si>
  <si>
    <t>R323,R320</t>
  </si>
  <si>
    <t>352K</t>
  </si>
  <si>
    <t>R54,R55</t>
  </si>
  <si>
    <t>R8,R9</t>
  </si>
  <si>
    <t>100k</t>
  </si>
  <si>
    <t>R313,R314</t>
  </si>
  <si>
    <t>R_1206</t>
  </si>
  <si>
    <t>R1001,R1002</t>
  </si>
  <si>
    <t>R_2512</t>
  </si>
  <si>
    <t>D301,D302</t>
  </si>
  <si>
    <t>SOD-128</t>
  </si>
  <si>
    <t>D_Schottky_Small</t>
  </si>
  <si>
    <t>D1001,D1002</t>
  </si>
  <si>
    <t>D_Schottky_ALT</t>
  </si>
  <si>
    <t>Q704,Q703</t>
  </si>
  <si>
    <t>SOT-223-3Lead_TabPin2_ONE_2</t>
  </si>
  <si>
    <t>Q_PMOS_GDS</t>
  </si>
  <si>
    <t>Q701,Q702</t>
  </si>
  <si>
    <t>SOT-23</t>
  </si>
  <si>
    <t>BSS138</t>
  </si>
  <si>
    <t>C806</t>
  </si>
  <si>
    <t>180 pF</t>
  </si>
  <si>
    <t>C803</t>
  </si>
  <si>
    <t>1 uF</t>
  </si>
  <si>
    <t>C802</t>
  </si>
  <si>
    <t>Y3001</t>
  </si>
  <si>
    <t>Crystal_SMD_MicroCrystal_CC8V-T1A-2pin_2.0x1.2mm</t>
  </si>
  <si>
    <t>32.768 KHz</t>
  </si>
  <si>
    <t>Y1</t>
  </si>
  <si>
    <t>ECS-160-20-5PXDU-TR_16MHz_Crystal</t>
  </si>
  <si>
    <t>16 MHz</t>
  </si>
  <si>
    <t>L801</t>
  </si>
  <si>
    <t>L_0603</t>
  </si>
  <si>
    <t>Ferrite</t>
  </si>
  <si>
    <t>U1</t>
  </si>
  <si>
    <t>LQFP-100_14x14mm_Pitch0.5mm</t>
  </si>
  <si>
    <t>STM32L151VE</t>
  </si>
  <si>
    <t>R206</t>
  </si>
  <si>
    <t>10M</t>
  </si>
  <si>
    <t>R208</t>
  </si>
  <si>
    <t>1k</t>
  </si>
  <si>
    <t>R209</t>
  </si>
  <si>
    <t>1K</t>
  </si>
  <si>
    <t>R214</t>
  </si>
  <si>
    <t>U301</t>
  </si>
  <si>
    <t>VSSOP8_P0.65mm_W3mm</t>
  </si>
  <si>
    <t>LPV812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</si>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</sst>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2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abSelected="1" topLeftCell="A19" zoomScaleNormal="100" workbookViewId="0">
      <selection activeCell="E43" sqref="E43"/>
    </sheetView>
  </sheetViews>
  <sheetFormatPr defaultRowHeight="12.75" x14ac:dyDescent="0.2"/>
  <cols>
    <col min="1" max="1" width="3.140625"/>
    <col min="2" max="2" width="42.28515625" style="1" customWidth="1"/>
    <col min="3" max="3" width="25.140625" style="1" customWidth="1"/>
    <col min="4" max="4" width="8.42578125" style="2" customWidth="1"/>
    <col min="5" max="5" width="14.42578125" style="1" customWidth="1"/>
    <col min="6" max="1024" width="11.5703125"/>
  </cols>
  <sheetData>
    <row r="1" spans="1:6" x14ac:dyDescent="0.2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112</v>
      </c>
    </row>
    <row r="2" spans="1:6" ht="25.5" x14ac:dyDescent="0.2">
      <c r="A2" s="3">
        <v>7</v>
      </c>
      <c r="B2" s="4" t="s">
        <v>15</v>
      </c>
      <c r="C2" s="4" t="s">
        <v>16</v>
      </c>
      <c r="D2" s="5">
        <v>11</v>
      </c>
      <c r="E2" s="4" t="s">
        <v>17</v>
      </c>
      <c r="F2" t="str">
        <f>LEFT(B2,1)</f>
        <v>C</v>
      </c>
    </row>
    <row r="3" spans="1:6" x14ac:dyDescent="0.2">
      <c r="A3" s="3">
        <v>45</v>
      </c>
      <c r="B3" s="4" t="s">
        <v>87</v>
      </c>
      <c r="C3" s="4" t="s">
        <v>16</v>
      </c>
      <c r="D3" s="5">
        <v>1</v>
      </c>
      <c r="E3" s="4" t="s">
        <v>88</v>
      </c>
      <c r="F3" t="str">
        <f>LEFT(B3,1)</f>
        <v>C</v>
      </c>
    </row>
    <row r="4" spans="1:6" x14ac:dyDescent="0.2">
      <c r="A4" s="3">
        <v>35</v>
      </c>
      <c r="B4" s="4" t="s">
        <v>89</v>
      </c>
      <c r="C4" s="4" t="s">
        <v>26</v>
      </c>
      <c r="D4" s="5">
        <v>1</v>
      </c>
      <c r="E4" s="4" t="s">
        <v>88</v>
      </c>
      <c r="F4" t="str">
        <f>LEFT(B4,1)</f>
        <v>C</v>
      </c>
    </row>
    <row r="5" spans="1:6" x14ac:dyDescent="0.2">
      <c r="A5" s="3">
        <v>48</v>
      </c>
      <c r="B5" s="4" t="s">
        <v>25</v>
      </c>
      <c r="C5" s="4" t="s">
        <v>26</v>
      </c>
      <c r="D5" s="5">
        <v>4</v>
      </c>
      <c r="E5" s="4" t="s">
        <v>27</v>
      </c>
      <c r="F5" t="str">
        <f>LEFT(B5,1)</f>
        <v>C</v>
      </c>
    </row>
    <row r="6" spans="1:6" x14ac:dyDescent="0.2">
      <c r="A6" s="3">
        <v>44</v>
      </c>
      <c r="B6" s="4" t="s">
        <v>85</v>
      </c>
      <c r="C6" s="4" t="s">
        <v>16</v>
      </c>
      <c r="D6" s="5">
        <v>1</v>
      </c>
      <c r="E6" s="4" t="s">
        <v>86</v>
      </c>
      <c r="F6" t="str">
        <f>LEFT(B6,1)</f>
        <v>C</v>
      </c>
    </row>
    <row r="7" spans="1:6" x14ac:dyDescent="0.2">
      <c r="A7" s="3">
        <v>47</v>
      </c>
      <c r="B7" s="4" t="s">
        <v>51</v>
      </c>
      <c r="C7" s="4" t="s">
        <v>16</v>
      </c>
      <c r="D7" s="5">
        <v>2</v>
      </c>
      <c r="E7" s="4" t="s">
        <v>52</v>
      </c>
      <c r="F7" t="str">
        <f>LEFT(B7,1)</f>
        <v>C</v>
      </c>
    </row>
    <row r="8" spans="1:6" x14ac:dyDescent="0.2">
      <c r="A8" s="3">
        <v>30</v>
      </c>
      <c r="B8" s="4" t="s">
        <v>49</v>
      </c>
      <c r="C8" s="4" t="s">
        <v>16</v>
      </c>
      <c r="D8" s="5">
        <v>2</v>
      </c>
      <c r="E8" s="4" t="s">
        <v>50</v>
      </c>
      <c r="F8" t="str">
        <f>LEFT(B8,1)</f>
        <v>C</v>
      </c>
    </row>
    <row r="9" spans="1:6" x14ac:dyDescent="0.2">
      <c r="A9" s="3">
        <v>12</v>
      </c>
      <c r="B9" s="4" t="s">
        <v>53</v>
      </c>
      <c r="C9" s="4" t="s">
        <v>26</v>
      </c>
      <c r="D9" s="5">
        <v>2</v>
      </c>
      <c r="E9" s="4" t="s">
        <v>54</v>
      </c>
      <c r="F9" t="str">
        <f>LEFT(B9,1)</f>
        <v>C</v>
      </c>
    </row>
    <row r="10" spans="1:6" x14ac:dyDescent="0.2">
      <c r="A10" s="3">
        <v>10</v>
      </c>
      <c r="B10" s="4" t="s">
        <v>47</v>
      </c>
      <c r="C10" s="4" t="s">
        <v>16</v>
      </c>
      <c r="D10" s="5">
        <v>2</v>
      </c>
      <c r="E10" s="4" t="s">
        <v>48</v>
      </c>
      <c r="F10" t="str">
        <f>LEFT(B10,1)</f>
        <v>C</v>
      </c>
    </row>
    <row r="11" spans="1:6" ht="25.5" x14ac:dyDescent="0.2">
      <c r="A11" s="3">
        <v>20</v>
      </c>
      <c r="B11" s="4" t="s">
        <v>77</v>
      </c>
      <c r="C11" s="4" t="s">
        <v>75</v>
      </c>
      <c r="D11" s="5">
        <v>2</v>
      </c>
      <c r="E11" s="4" t="s">
        <v>78</v>
      </c>
      <c r="F11" t="str">
        <f>LEFT(B11,1)</f>
        <v>D</v>
      </c>
    </row>
    <row r="12" spans="1:6" ht="25.5" x14ac:dyDescent="0.2">
      <c r="A12" s="3">
        <v>17</v>
      </c>
      <c r="B12" s="4" t="s">
        <v>74</v>
      </c>
      <c r="C12" s="4" t="s">
        <v>75</v>
      </c>
      <c r="D12" s="5">
        <v>2</v>
      </c>
      <c r="E12" s="4" t="s">
        <v>76</v>
      </c>
      <c r="F12" t="str">
        <f>LEFT(B12,1)</f>
        <v>D</v>
      </c>
    </row>
    <row r="13" spans="1:6" x14ac:dyDescent="0.2">
      <c r="A13" s="3">
        <v>65</v>
      </c>
      <c r="B13" s="4" t="s">
        <v>28</v>
      </c>
      <c r="C13" s="4" t="s">
        <v>29</v>
      </c>
      <c r="D13" s="5">
        <v>4</v>
      </c>
      <c r="E13" s="4" t="s">
        <v>30</v>
      </c>
      <c r="F13" t="str">
        <f>LEFT(B13,1)</f>
        <v>D</v>
      </c>
    </row>
    <row r="14" spans="1:6" ht="51" x14ac:dyDescent="0.2">
      <c r="A14" s="3">
        <v>19</v>
      </c>
      <c r="B14" s="4" t="s">
        <v>5</v>
      </c>
      <c r="C14" s="4" t="s">
        <v>6</v>
      </c>
      <c r="D14" s="5">
        <v>38</v>
      </c>
      <c r="E14" s="4" t="s">
        <v>7</v>
      </c>
      <c r="F14" t="str">
        <f>LEFT(B14,1)</f>
        <v>D</v>
      </c>
    </row>
    <row r="15" spans="1:6" ht="25.5" x14ac:dyDescent="0.2">
      <c r="A15" s="3">
        <v>32</v>
      </c>
      <c r="B15" s="4" t="s">
        <v>22</v>
      </c>
      <c r="C15" s="4" t="s">
        <v>23</v>
      </c>
      <c r="D15" s="5">
        <v>5</v>
      </c>
      <c r="E15" s="4" t="s">
        <v>24</v>
      </c>
      <c r="F15" t="str">
        <f>LEFT(B15,1)</f>
        <v>D</v>
      </c>
    </row>
    <row r="16" spans="1:6" x14ac:dyDescent="0.2">
      <c r="A16" s="3">
        <v>33</v>
      </c>
      <c r="B16" s="4" t="s">
        <v>55</v>
      </c>
      <c r="C16" s="4" t="s">
        <v>56</v>
      </c>
      <c r="D16" s="5">
        <v>2</v>
      </c>
      <c r="E16" s="4" t="s">
        <v>57</v>
      </c>
      <c r="F16" t="str">
        <f>LEFT(B16,1)</f>
        <v>F</v>
      </c>
    </row>
    <row r="17" spans="1:6" x14ac:dyDescent="0.2">
      <c r="A17" s="3">
        <v>5</v>
      </c>
      <c r="B17" s="4" t="s">
        <v>44</v>
      </c>
      <c r="C17" s="4" t="s">
        <v>45</v>
      </c>
      <c r="D17" s="5">
        <v>2</v>
      </c>
      <c r="E17" s="4" t="s">
        <v>46</v>
      </c>
      <c r="F17" t="str">
        <f>LEFT(B17,1)</f>
        <v>L</v>
      </c>
    </row>
    <row r="18" spans="1:6" x14ac:dyDescent="0.2">
      <c r="A18" s="3">
        <v>36</v>
      </c>
      <c r="B18" s="4" t="s">
        <v>96</v>
      </c>
      <c r="C18" s="4" t="s">
        <v>97</v>
      </c>
      <c r="D18" s="5">
        <v>1</v>
      </c>
      <c r="E18" s="4" t="s">
        <v>98</v>
      </c>
      <c r="F18" t="str">
        <f>LEFT(B18,1)</f>
        <v>L</v>
      </c>
    </row>
    <row r="19" spans="1:6" x14ac:dyDescent="0.2">
      <c r="A19" s="3">
        <v>64</v>
      </c>
      <c r="B19" s="4" t="s">
        <v>82</v>
      </c>
      <c r="C19" s="4" t="s">
        <v>83</v>
      </c>
      <c r="D19" s="5">
        <v>2</v>
      </c>
      <c r="E19" s="4" t="s">
        <v>84</v>
      </c>
      <c r="F19" t="str">
        <f>LEFT(B19,1)</f>
        <v>Q</v>
      </c>
    </row>
    <row r="20" spans="1:6" x14ac:dyDescent="0.2">
      <c r="A20" s="3">
        <v>14</v>
      </c>
      <c r="B20" s="4" t="s">
        <v>38</v>
      </c>
      <c r="C20" s="4" t="s">
        <v>23</v>
      </c>
      <c r="D20" s="5">
        <v>4</v>
      </c>
      <c r="E20" s="4" t="s">
        <v>39</v>
      </c>
      <c r="F20" t="str">
        <f>LEFT(B20,1)</f>
        <v>Q</v>
      </c>
    </row>
    <row r="21" spans="1:6" ht="25.5" x14ac:dyDescent="0.2">
      <c r="A21" s="3">
        <v>4</v>
      </c>
      <c r="B21" s="4" t="s">
        <v>79</v>
      </c>
      <c r="C21" s="4" t="s">
        <v>80</v>
      </c>
      <c r="D21" s="5">
        <v>2</v>
      </c>
      <c r="E21" s="4" t="s">
        <v>81</v>
      </c>
      <c r="F21" t="str">
        <f>LEFT(B21,1)</f>
        <v>Q</v>
      </c>
    </row>
    <row r="22" spans="1:6" ht="25.5" x14ac:dyDescent="0.2">
      <c r="A22" s="3">
        <v>21</v>
      </c>
      <c r="B22" s="4" t="s">
        <v>40</v>
      </c>
      <c r="C22" s="4" t="s">
        <v>23</v>
      </c>
      <c r="D22" s="5">
        <v>4</v>
      </c>
      <c r="E22" s="4" t="s">
        <v>41</v>
      </c>
      <c r="F22" t="str">
        <f>LEFT(B22,1)</f>
        <v>Q</v>
      </c>
    </row>
    <row r="23" spans="1:6" x14ac:dyDescent="0.2">
      <c r="A23" s="3">
        <v>37</v>
      </c>
      <c r="B23" s="4" t="s">
        <v>36</v>
      </c>
      <c r="C23" s="4" t="s">
        <v>37</v>
      </c>
      <c r="D23" s="5">
        <v>4</v>
      </c>
      <c r="E23" s="4">
        <v>0</v>
      </c>
      <c r="F23" t="str">
        <f>LEFT(B23,1)</f>
        <v>R</v>
      </c>
    </row>
    <row r="24" spans="1:6" x14ac:dyDescent="0.2">
      <c r="A24" s="3">
        <v>39</v>
      </c>
      <c r="B24" s="4" t="s">
        <v>70</v>
      </c>
      <c r="C24" s="4" t="s">
        <v>71</v>
      </c>
      <c r="D24" s="5">
        <v>2</v>
      </c>
      <c r="E24" s="4">
        <v>0.1</v>
      </c>
      <c r="F24" t="str">
        <f>LEFT(B24,1)</f>
        <v>R</v>
      </c>
    </row>
    <row r="25" spans="1:6" x14ac:dyDescent="0.2">
      <c r="A25" s="3">
        <v>38</v>
      </c>
      <c r="B25" s="4" t="s">
        <v>72</v>
      </c>
      <c r="C25" s="4" t="s">
        <v>73</v>
      </c>
      <c r="D25" s="5">
        <v>2</v>
      </c>
      <c r="E25" s="4">
        <v>0.1</v>
      </c>
      <c r="F25" t="str">
        <f>LEFT(B25,1)</f>
        <v>R</v>
      </c>
    </row>
    <row r="26" spans="1:6" x14ac:dyDescent="0.2">
      <c r="A26" s="3">
        <v>52</v>
      </c>
      <c r="B26" s="4" t="s">
        <v>67</v>
      </c>
      <c r="C26" s="4" t="s">
        <v>9</v>
      </c>
      <c r="D26" s="5">
        <v>2</v>
      </c>
      <c r="E26" s="4">
        <v>51</v>
      </c>
      <c r="F26" t="str">
        <f>LEFT(B26,1)</f>
        <v>R</v>
      </c>
    </row>
    <row r="27" spans="1:6" x14ac:dyDescent="0.2">
      <c r="A27" s="3">
        <v>57</v>
      </c>
      <c r="B27" s="4" t="s">
        <v>108</v>
      </c>
      <c r="C27" s="4" t="s">
        <v>9</v>
      </c>
      <c r="D27" s="5">
        <v>1</v>
      </c>
      <c r="E27" s="4">
        <v>523</v>
      </c>
      <c r="F27" t="str">
        <f>LEFT(B27,1)</f>
        <v>R</v>
      </c>
    </row>
    <row r="28" spans="1:6" ht="38.25" x14ac:dyDescent="0.2">
      <c r="A28" s="3">
        <v>8</v>
      </c>
      <c r="B28" s="4" t="s">
        <v>8</v>
      </c>
      <c r="C28" s="4" t="s">
        <v>9</v>
      </c>
      <c r="D28" s="5">
        <v>22</v>
      </c>
      <c r="E28" s="4" t="s">
        <v>10</v>
      </c>
      <c r="F28" t="str">
        <f>LEFT(B28,1)</f>
        <v>R</v>
      </c>
    </row>
    <row r="29" spans="1:6" x14ac:dyDescent="0.2">
      <c r="A29" s="3">
        <v>60</v>
      </c>
      <c r="B29" s="4" t="s">
        <v>68</v>
      </c>
      <c r="C29" s="4" t="s">
        <v>9</v>
      </c>
      <c r="D29" s="5">
        <v>2</v>
      </c>
      <c r="E29" s="4" t="s">
        <v>69</v>
      </c>
      <c r="F29" t="str">
        <f>LEFT(B29,1)</f>
        <v>R</v>
      </c>
    </row>
    <row r="30" spans="1:6" x14ac:dyDescent="0.2">
      <c r="A30" s="3">
        <v>9</v>
      </c>
      <c r="B30" s="4" t="s">
        <v>61</v>
      </c>
      <c r="C30" s="4" t="s">
        <v>9</v>
      </c>
      <c r="D30" s="5">
        <v>2</v>
      </c>
      <c r="E30" s="4" t="s">
        <v>62</v>
      </c>
      <c r="F30" t="str">
        <f>LEFT(B30,1)</f>
        <v>R</v>
      </c>
    </row>
    <row r="31" spans="1:6" ht="38.25" x14ac:dyDescent="0.2">
      <c r="A31" s="3">
        <v>26</v>
      </c>
      <c r="B31" s="4" t="s">
        <v>11</v>
      </c>
      <c r="C31" s="4" t="s">
        <v>9</v>
      </c>
      <c r="D31" s="5">
        <v>18</v>
      </c>
      <c r="E31" s="4" t="s">
        <v>12</v>
      </c>
      <c r="F31" t="str">
        <f>LEFT(B31,1)</f>
        <v>R</v>
      </c>
    </row>
    <row r="32" spans="1:6" x14ac:dyDescent="0.2">
      <c r="A32" s="3">
        <v>27</v>
      </c>
      <c r="B32" s="4" t="s">
        <v>102</v>
      </c>
      <c r="C32" s="4" t="s">
        <v>9</v>
      </c>
      <c r="D32" s="5">
        <v>1</v>
      </c>
      <c r="E32" s="4" t="s">
        <v>103</v>
      </c>
      <c r="F32" t="str">
        <f>LEFT(B32,1)</f>
        <v>R</v>
      </c>
    </row>
    <row r="33" spans="1:6" x14ac:dyDescent="0.2">
      <c r="A33" s="3">
        <v>54</v>
      </c>
      <c r="B33" s="4" t="s">
        <v>104</v>
      </c>
      <c r="C33" s="4" t="s">
        <v>9</v>
      </c>
      <c r="D33" s="5">
        <v>1</v>
      </c>
      <c r="E33" s="4" t="s">
        <v>105</v>
      </c>
      <c r="F33" t="str">
        <f>LEFT(B33,1)</f>
        <v>R</v>
      </c>
    </row>
    <row r="34" spans="1:6" x14ac:dyDescent="0.2">
      <c r="A34" s="3">
        <v>55</v>
      </c>
      <c r="B34" s="4" t="s">
        <v>106</v>
      </c>
      <c r="C34" s="4" t="s">
        <v>9</v>
      </c>
      <c r="D34" s="5">
        <v>1</v>
      </c>
      <c r="E34" s="4" t="s">
        <v>107</v>
      </c>
      <c r="F34" t="str">
        <f>LEFT(B34,1)</f>
        <v>R</v>
      </c>
    </row>
    <row r="35" spans="1:6" ht="25.5" x14ac:dyDescent="0.2">
      <c r="A35" s="3">
        <v>25</v>
      </c>
      <c r="B35" s="4" t="s">
        <v>13</v>
      </c>
      <c r="C35" s="4" t="s">
        <v>9</v>
      </c>
      <c r="D35" s="5">
        <v>15</v>
      </c>
      <c r="E35" s="4" t="s">
        <v>14</v>
      </c>
      <c r="F35" t="str">
        <f>LEFT(B35,1)</f>
        <v>R</v>
      </c>
    </row>
    <row r="36" spans="1:6" x14ac:dyDescent="0.2">
      <c r="A36" s="3">
        <v>56</v>
      </c>
      <c r="B36" s="4" t="s">
        <v>42</v>
      </c>
      <c r="C36" s="4" t="s">
        <v>9</v>
      </c>
      <c r="D36" s="5">
        <v>3</v>
      </c>
      <c r="E36" s="4" t="s">
        <v>43</v>
      </c>
      <c r="F36" t="str">
        <f>LEFT(B36,1)</f>
        <v>R</v>
      </c>
    </row>
    <row r="37" spans="1:6" x14ac:dyDescent="0.2">
      <c r="A37" s="3">
        <v>40</v>
      </c>
      <c r="B37" s="4" t="s">
        <v>33</v>
      </c>
      <c r="C37" s="4" t="s">
        <v>34</v>
      </c>
      <c r="D37" s="5">
        <v>4</v>
      </c>
      <c r="E37" s="4" t="s">
        <v>35</v>
      </c>
      <c r="F37" t="str">
        <f>LEFT(B37,1)</f>
        <v>R</v>
      </c>
    </row>
    <row r="38" spans="1:6" x14ac:dyDescent="0.2">
      <c r="A38" s="3">
        <v>28</v>
      </c>
      <c r="B38" s="4" t="s">
        <v>65</v>
      </c>
      <c r="C38" s="4" t="s">
        <v>9</v>
      </c>
      <c r="D38" s="5">
        <v>2</v>
      </c>
      <c r="E38" s="4" t="s">
        <v>66</v>
      </c>
      <c r="F38" t="str">
        <f>LEFT(B38,1)</f>
        <v>R</v>
      </c>
    </row>
    <row r="39" spans="1:6" x14ac:dyDescent="0.2">
      <c r="A39" s="3">
        <v>23</v>
      </c>
      <c r="B39" s="4" t="s">
        <v>18</v>
      </c>
      <c r="C39" s="4" t="s">
        <v>9</v>
      </c>
      <c r="D39" s="5">
        <v>8</v>
      </c>
      <c r="E39" s="4" t="s">
        <v>19</v>
      </c>
      <c r="F39" t="str">
        <f>LEFT(B39,1)</f>
        <v>R</v>
      </c>
    </row>
    <row r="40" spans="1:6" x14ac:dyDescent="0.2">
      <c r="A40" s="3">
        <v>24</v>
      </c>
      <c r="B40" s="4" t="s">
        <v>31</v>
      </c>
      <c r="C40" s="4" t="s">
        <v>9</v>
      </c>
      <c r="D40" s="5">
        <v>4</v>
      </c>
      <c r="E40" s="4" t="s">
        <v>32</v>
      </c>
      <c r="F40" t="str">
        <f>LEFT(B40,1)</f>
        <v>R</v>
      </c>
    </row>
    <row r="41" spans="1:6" x14ac:dyDescent="0.2">
      <c r="A41" s="3">
        <v>29</v>
      </c>
      <c r="B41" s="4" t="s">
        <v>20</v>
      </c>
      <c r="C41" s="4" t="s">
        <v>9</v>
      </c>
      <c r="D41" s="5">
        <v>8</v>
      </c>
      <c r="E41" s="4" t="s">
        <v>21</v>
      </c>
      <c r="F41" t="str">
        <f>LEFT(B41,1)</f>
        <v>R</v>
      </c>
    </row>
    <row r="42" spans="1:6" x14ac:dyDescent="0.2">
      <c r="A42" s="3">
        <v>11</v>
      </c>
      <c r="B42" s="4" t="s">
        <v>63</v>
      </c>
      <c r="C42" s="4" t="s">
        <v>9</v>
      </c>
      <c r="D42" s="5">
        <v>2</v>
      </c>
      <c r="E42" s="4" t="s">
        <v>64</v>
      </c>
      <c r="F42" t="str">
        <f>LEFT(B42,1)</f>
        <v>R</v>
      </c>
    </row>
    <row r="43" spans="1:6" x14ac:dyDescent="0.2">
      <c r="A43" s="3">
        <v>18</v>
      </c>
      <c r="B43" s="4" t="s">
        <v>109</v>
      </c>
      <c r="C43" s="4" t="s">
        <v>110</v>
      </c>
      <c r="D43" s="5">
        <v>1</v>
      </c>
      <c r="E43" s="4" t="s">
        <v>111</v>
      </c>
      <c r="F43" t="str">
        <f>LEFT(B43,1)</f>
        <v>U</v>
      </c>
    </row>
    <row r="44" spans="1:6" x14ac:dyDescent="0.2">
      <c r="A44" s="3">
        <v>13</v>
      </c>
      <c r="B44" s="4" t="s">
        <v>58</v>
      </c>
      <c r="C44" s="4" t="s">
        <v>59</v>
      </c>
      <c r="D44" s="5">
        <v>2</v>
      </c>
      <c r="E44" s="4" t="s">
        <v>60</v>
      </c>
      <c r="F44" t="str">
        <f>LEFT(B44,1)</f>
        <v>U</v>
      </c>
    </row>
    <row r="45" spans="1:6" ht="25.5" x14ac:dyDescent="0.2">
      <c r="A45" s="3">
        <v>6</v>
      </c>
      <c r="B45" s="4" t="s">
        <v>99</v>
      </c>
      <c r="C45" s="4" t="s">
        <v>100</v>
      </c>
      <c r="D45" s="5">
        <v>1</v>
      </c>
      <c r="E45" s="4" t="s">
        <v>101</v>
      </c>
      <c r="F45" t="str">
        <f>LEFT(B45,1)</f>
        <v>U</v>
      </c>
    </row>
    <row r="46" spans="1:6" ht="25.5" x14ac:dyDescent="0.2">
      <c r="A46" s="3">
        <v>50</v>
      </c>
      <c r="B46" s="4" t="s">
        <v>93</v>
      </c>
      <c r="C46" s="4" t="s">
        <v>94</v>
      </c>
      <c r="D46" s="5">
        <v>1</v>
      </c>
      <c r="E46" s="4" t="s">
        <v>95</v>
      </c>
      <c r="F46" t="str">
        <f>LEFT(B46,1)</f>
        <v>Y</v>
      </c>
    </row>
    <row r="47" spans="1:6" ht="25.5" x14ac:dyDescent="0.2">
      <c r="A47" s="3">
        <v>49</v>
      </c>
      <c r="B47" s="4" t="s">
        <v>90</v>
      </c>
      <c r="C47" s="4" t="s">
        <v>91</v>
      </c>
      <c r="D47" s="5">
        <v>1</v>
      </c>
      <c r="E47" s="4" t="s">
        <v>92</v>
      </c>
      <c r="F47" t="str">
        <f>LEFT(B47,1)</f>
        <v>Y</v>
      </c>
    </row>
  </sheetData>
  <sortState ref="A2:F47">
    <sortCondition ref="F2:F47"/>
    <sortCondition ref="E2:E47"/>
    <sortCondition ref="C2:C47"/>
  </sortState>
  <printOptions headings="1"/>
  <pageMargins left="0.78749999999999998" right="0.78749999999999998" top="1.05277777777778" bottom="1.05277777777778" header="0.78749999999999998" footer="0.78749999999999998"/>
  <pageSetup scale="92" fitToHeight="0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valinard</cp:lastModifiedBy>
  <cp:revision>1</cp:revision>
  <cp:lastPrinted>2018-03-14T16:19:31Z</cp:lastPrinted>
  <dcterms:modified xsi:type="dcterms:W3CDTF">2018-03-15T23:34:53Z</dcterms:modified>
  <dc:language>en-US</dc:language>
</cp:coreProperties>
</file>