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LivingLab\Radial_barchart\"/>
    </mc:Choice>
  </mc:AlternateContent>
  <xr:revisionPtr revIDLastSave="0" documentId="13_ncr:1_{0F64B5A1-DB8D-46B1-9E4F-58DC10FDB4E9}" xr6:coauthVersionLast="45" xr6:coauthVersionMax="45" xr10:uidLastSave="{00000000-0000-0000-0000-000000000000}"/>
  <bookViews>
    <workbookView xWindow="-5040" yWindow="-21720" windowWidth="38640" windowHeight="21240" xr2:uid="{73552C17-7864-484E-83F2-4D302D2698D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1" i="1"/>
  <c r="L49" i="1"/>
  <c r="L57" i="1"/>
  <c r="K58" i="1"/>
  <c r="L58" i="1" s="1"/>
  <c r="K59" i="1"/>
  <c r="L59" i="1" s="1"/>
  <c r="K34" i="1"/>
  <c r="K35" i="1"/>
  <c r="K36" i="1"/>
  <c r="K37" i="1"/>
  <c r="K38" i="1"/>
  <c r="K39" i="1"/>
  <c r="K40" i="1"/>
  <c r="L40" i="1" s="1"/>
  <c r="K41" i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K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30" i="1"/>
  <c r="L31" i="1"/>
  <c r="L32" i="1"/>
  <c r="L33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L27" i="1" s="1"/>
  <c r="K28" i="1"/>
  <c r="L28" i="1" s="1"/>
  <c r="K29" i="1"/>
  <c r="L29" i="1" s="1"/>
  <c r="K30" i="1"/>
  <c r="K31" i="1"/>
  <c r="K32" i="1"/>
  <c r="K33" i="1"/>
  <c r="K3" i="1"/>
  <c r="K4" i="1"/>
  <c r="K2" i="1"/>
</calcChain>
</file>

<file path=xl/sharedStrings.xml><?xml version="1.0" encoding="utf-8"?>
<sst xmlns="http://schemas.openxmlformats.org/spreadsheetml/2006/main" count="190" uniqueCount="72">
  <si>
    <t>year</t>
  </si>
  <si>
    <t>impact</t>
  </si>
  <si>
    <t>theme</t>
  </si>
  <si>
    <t>source</t>
  </si>
  <si>
    <t xml:space="preserve">kwh </t>
  </si>
  <si>
    <t>liters</t>
  </si>
  <si>
    <t>Km</t>
  </si>
  <si>
    <t>kg</t>
  </si>
  <si>
    <t>value</t>
  </si>
  <si>
    <t>boundary</t>
  </si>
  <si>
    <t>value_percent</t>
  </si>
  <si>
    <t>CO2</t>
  </si>
  <si>
    <t>energy_green</t>
  </si>
  <si>
    <t>Grid</t>
  </si>
  <si>
    <t>Batteries</t>
  </si>
  <si>
    <t>Biogas Generator</t>
  </si>
  <si>
    <t>energy_grey</t>
  </si>
  <si>
    <t>Generators (back-up)</t>
  </si>
  <si>
    <t>Machinery</t>
  </si>
  <si>
    <t>food</t>
  </si>
  <si>
    <t>Cheese</t>
  </si>
  <si>
    <t>Sugar</t>
  </si>
  <si>
    <t>Fruit</t>
  </si>
  <si>
    <t>Potatoes</t>
  </si>
  <si>
    <t>Sauces &amp; spices</t>
  </si>
  <si>
    <t>Veggies</t>
  </si>
  <si>
    <t>Legumes</t>
  </si>
  <si>
    <t>Cereal products</t>
  </si>
  <si>
    <t>mobility_supplier</t>
  </si>
  <si>
    <t>Car</t>
  </si>
  <si>
    <t>Trailer</t>
  </si>
  <si>
    <t>Lorry</t>
  </si>
  <si>
    <t>Box truck</t>
  </si>
  <si>
    <t>Delivery van</t>
  </si>
  <si>
    <t>mobility_artist</t>
  </si>
  <si>
    <t>train</t>
  </si>
  <si>
    <t>flight</t>
  </si>
  <si>
    <t>NOx</t>
  </si>
  <si>
    <t>Chemical pollution</t>
  </si>
  <si>
    <t>water</t>
  </si>
  <si>
    <t>Tapwater</t>
  </si>
  <si>
    <t>?</t>
  </si>
  <si>
    <t>Toilets</t>
  </si>
  <si>
    <t>Waste water</t>
  </si>
  <si>
    <t>Unrecycled waste</t>
  </si>
  <si>
    <t>resources_steel</t>
  </si>
  <si>
    <t>Shipping containers</t>
  </si>
  <si>
    <t>Fences</t>
  </si>
  <si>
    <t>Tents</t>
  </si>
  <si>
    <t>Large romney</t>
  </si>
  <si>
    <t>Small romneys</t>
  </si>
  <si>
    <t>Lockers</t>
  </si>
  <si>
    <t>Standing tables</t>
  </si>
  <si>
    <t>Bins</t>
  </si>
  <si>
    <t>resources_aluminium</t>
  </si>
  <si>
    <t>Stages</t>
  </si>
  <si>
    <t>resources_wood</t>
  </si>
  <si>
    <t>Decoration</t>
  </si>
  <si>
    <t>Tables</t>
  </si>
  <si>
    <t>Cable reel</t>
  </si>
  <si>
    <t>resources_electronics</t>
  </si>
  <si>
    <t>Lights and lazers</t>
  </si>
  <si>
    <t>Speakers</t>
  </si>
  <si>
    <t>resources_plastics</t>
  </si>
  <si>
    <t>resources_pvc</t>
  </si>
  <si>
    <t>Consumption_materials</t>
  </si>
  <si>
    <t>Hardcups</t>
  </si>
  <si>
    <t>rPET bottles</t>
  </si>
  <si>
    <t>Cans</t>
  </si>
  <si>
    <t>Tableware</t>
  </si>
  <si>
    <t>Cardboard boxes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</si>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</sst>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D3A8-7E0A-4FDE-AE3B-741357F93056}">
  <dimension ref="A1:L59"/>
  <sheetViews>
    <sheetView tabSelected="1" topLeftCell="A4" workbookViewId="0">
      <selection activeCell="A2" sqref="A2:A59"/>
    </sheetView>
  </sheetViews>
  <sheetFormatPr defaultRowHeight="14.5" x14ac:dyDescent="0.35"/>
  <cols>
    <col min="3" max="3" width="15.54296875" customWidth="1"/>
    <col min="4" max="4" width="21.1796875" customWidth="1"/>
    <col min="12" max="12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71</v>
      </c>
      <c r="L1" t="s">
        <v>10</v>
      </c>
    </row>
    <row r="2" spans="1:12" x14ac:dyDescent="0.35">
      <c r="A2">
        <v>2019</v>
      </c>
      <c r="B2" t="s">
        <v>11</v>
      </c>
      <c r="C2" t="s">
        <v>12</v>
      </c>
      <c r="D2" t="s">
        <v>13</v>
      </c>
      <c r="E2">
        <v>10965</v>
      </c>
      <c r="I2">
        <v>0</v>
      </c>
      <c r="J2">
        <v>5000</v>
      </c>
      <c r="K2">
        <f>I2/J2</f>
        <v>0</v>
      </c>
      <c r="L2" s="2">
        <f>K2*100</f>
        <v>0</v>
      </c>
    </row>
    <row r="3" spans="1:12" x14ac:dyDescent="0.35">
      <c r="A3">
        <v>2019</v>
      </c>
      <c r="B3" t="s">
        <v>11</v>
      </c>
      <c r="C3" t="s">
        <v>12</v>
      </c>
      <c r="D3" t="s">
        <v>14</v>
      </c>
      <c r="E3">
        <v>15345</v>
      </c>
      <c r="I3">
        <v>0</v>
      </c>
      <c r="J3">
        <v>5000</v>
      </c>
      <c r="K3">
        <f t="shared" ref="K3:K59" si="0">I3/J3</f>
        <v>0</v>
      </c>
      <c r="L3" s="2">
        <f t="shared" ref="L3:L59" si="1">K3*100</f>
        <v>0</v>
      </c>
    </row>
    <row r="4" spans="1:12" x14ac:dyDescent="0.35">
      <c r="A4">
        <v>2019</v>
      </c>
      <c r="B4" t="s">
        <v>11</v>
      </c>
      <c r="C4" t="s">
        <v>12</v>
      </c>
      <c r="D4" t="s">
        <v>15</v>
      </c>
      <c r="E4">
        <v>908</v>
      </c>
      <c r="I4">
        <v>0</v>
      </c>
      <c r="J4">
        <v>5000</v>
      </c>
      <c r="K4">
        <f t="shared" si="0"/>
        <v>0</v>
      </c>
      <c r="L4" s="2">
        <f t="shared" si="1"/>
        <v>0</v>
      </c>
    </row>
    <row r="5" spans="1:12" x14ac:dyDescent="0.35">
      <c r="A5">
        <v>2019</v>
      </c>
      <c r="B5" t="s">
        <v>11</v>
      </c>
      <c r="C5" t="s">
        <v>16</v>
      </c>
      <c r="D5" t="s">
        <v>17</v>
      </c>
      <c r="E5">
        <v>6020</v>
      </c>
      <c r="I5">
        <v>2117</v>
      </c>
      <c r="J5">
        <v>5000</v>
      </c>
      <c r="K5" s="1">
        <f>I5/J5</f>
        <v>0.4234</v>
      </c>
      <c r="L5" s="2">
        <f t="shared" si="1"/>
        <v>42.34</v>
      </c>
    </row>
    <row r="6" spans="1:12" x14ac:dyDescent="0.35">
      <c r="A6">
        <v>2019</v>
      </c>
      <c r="B6" t="s">
        <v>11</v>
      </c>
      <c r="C6" t="s">
        <v>16</v>
      </c>
      <c r="D6" t="s">
        <v>18</v>
      </c>
      <c r="E6">
        <v>11200</v>
      </c>
      <c r="I6">
        <v>4700.7</v>
      </c>
      <c r="J6">
        <v>5000</v>
      </c>
      <c r="K6">
        <f>I6/J6</f>
        <v>0.94013999999999998</v>
      </c>
      <c r="L6" s="2">
        <f t="shared" si="1"/>
        <v>94.013999999999996</v>
      </c>
    </row>
    <row r="7" spans="1:12" x14ac:dyDescent="0.35">
      <c r="A7">
        <v>2019</v>
      </c>
      <c r="B7" t="s">
        <v>11</v>
      </c>
      <c r="C7" t="s">
        <v>19</v>
      </c>
      <c r="D7" t="s">
        <v>20</v>
      </c>
      <c r="H7">
        <v>216.52</v>
      </c>
      <c r="I7">
        <v>2446.6759999999999</v>
      </c>
      <c r="J7">
        <v>5000</v>
      </c>
      <c r="K7">
        <f t="shared" si="0"/>
        <v>0.48933519999999997</v>
      </c>
      <c r="L7" s="2">
        <f t="shared" si="1"/>
        <v>48.933519999999994</v>
      </c>
    </row>
    <row r="8" spans="1:12" x14ac:dyDescent="0.35">
      <c r="A8">
        <v>2019</v>
      </c>
      <c r="B8" t="s">
        <v>11</v>
      </c>
      <c r="C8" t="s">
        <v>19</v>
      </c>
      <c r="D8" t="s">
        <v>21</v>
      </c>
      <c r="H8">
        <v>10</v>
      </c>
      <c r="I8">
        <v>23</v>
      </c>
      <c r="J8">
        <v>5000</v>
      </c>
      <c r="K8">
        <f t="shared" si="0"/>
        <v>4.5999999999999999E-3</v>
      </c>
      <c r="L8" s="2">
        <f t="shared" si="1"/>
        <v>0.45999999999999996</v>
      </c>
    </row>
    <row r="9" spans="1:12" x14ac:dyDescent="0.35">
      <c r="A9">
        <v>2019</v>
      </c>
      <c r="B9" t="s">
        <v>11</v>
      </c>
      <c r="C9" t="s">
        <v>19</v>
      </c>
      <c r="D9" t="s">
        <v>22</v>
      </c>
      <c r="H9">
        <v>859.67</v>
      </c>
      <c r="I9">
        <v>1891.2783999999999</v>
      </c>
      <c r="J9">
        <v>5000</v>
      </c>
      <c r="K9">
        <f t="shared" si="0"/>
        <v>0.37825567999999998</v>
      </c>
      <c r="L9" s="2">
        <f t="shared" si="1"/>
        <v>37.825567999999997</v>
      </c>
    </row>
    <row r="10" spans="1:12" x14ac:dyDescent="0.35">
      <c r="A10">
        <v>2019</v>
      </c>
      <c r="B10" t="s">
        <v>11</v>
      </c>
      <c r="C10" t="s">
        <v>19</v>
      </c>
      <c r="D10" t="s">
        <v>23</v>
      </c>
      <c r="H10">
        <v>885.31</v>
      </c>
      <c r="I10">
        <v>1859.1594</v>
      </c>
      <c r="J10">
        <v>5000</v>
      </c>
      <c r="K10">
        <f t="shared" si="0"/>
        <v>0.37183188</v>
      </c>
      <c r="L10" s="2">
        <f t="shared" si="1"/>
        <v>37.183188000000001</v>
      </c>
    </row>
    <row r="11" spans="1:12" x14ac:dyDescent="0.35">
      <c r="A11">
        <v>2019</v>
      </c>
      <c r="B11" t="s">
        <v>11</v>
      </c>
      <c r="C11" t="s">
        <v>19</v>
      </c>
      <c r="D11" t="s">
        <v>24</v>
      </c>
      <c r="H11">
        <v>56.7</v>
      </c>
      <c r="I11">
        <v>113.40600000000001</v>
      </c>
      <c r="J11">
        <v>5000</v>
      </c>
      <c r="K11">
        <f t="shared" si="0"/>
        <v>2.2681200000000002E-2</v>
      </c>
      <c r="L11" s="2">
        <f t="shared" si="1"/>
        <v>2.2681200000000001</v>
      </c>
    </row>
    <row r="12" spans="1:12" x14ac:dyDescent="0.35">
      <c r="A12">
        <v>2019</v>
      </c>
      <c r="B12" t="s">
        <v>11</v>
      </c>
      <c r="C12" t="s">
        <v>19</v>
      </c>
      <c r="D12" t="s">
        <v>25</v>
      </c>
      <c r="H12">
        <v>177.91</v>
      </c>
      <c r="I12">
        <v>355.82600000000002</v>
      </c>
      <c r="J12">
        <v>5000</v>
      </c>
      <c r="K12">
        <f t="shared" si="0"/>
        <v>7.1165199999999998E-2</v>
      </c>
      <c r="L12" s="2">
        <f t="shared" si="1"/>
        <v>7.1165199999999995</v>
      </c>
    </row>
    <row r="13" spans="1:12" x14ac:dyDescent="0.35">
      <c r="A13">
        <v>2019</v>
      </c>
      <c r="B13" t="s">
        <v>11</v>
      </c>
      <c r="C13" t="s">
        <v>19</v>
      </c>
      <c r="D13" t="s">
        <v>26</v>
      </c>
      <c r="H13">
        <v>597.29999999999995</v>
      </c>
      <c r="I13">
        <v>1134.8719000000001</v>
      </c>
      <c r="J13">
        <v>5000</v>
      </c>
      <c r="K13">
        <f t="shared" si="0"/>
        <v>0.22697438000000003</v>
      </c>
      <c r="L13" s="2">
        <f t="shared" si="1"/>
        <v>22.697438000000002</v>
      </c>
    </row>
    <row r="14" spans="1:12" x14ac:dyDescent="0.35">
      <c r="A14">
        <v>2019</v>
      </c>
      <c r="B14" t="s">
        <v>11</v>
      </c>
      <c r="C14" t="s">
        <v>19</v>
      </c>
      <c r="D14" t="s">
        <v>27</v>
      </c>
      <c r="H14">
        <v>702.5</v>
      </c>
      <c r="I14">
        <v>1264.5054</v>
      </c>
      <c r="J14">
        <v>5000</v>
      </c>
      <c r="K14">
        <f t="shared" si="0"/>
        <v>0.25290108</v>
      </c>
      <c r="L14" s="2">
        <f t="shared" si="1"/>
        <v>25.290108</v>
      </c>
    </row>
    <row r="15" spans="1:12" x14ac:dyDescent="0.35">
      <c r="A15">
        <v>2019</v>
      </c>
      <c r="B15" t="s">
        <v>11</v>
      </c>
      <c r="C15" t="s">
        <v>28</v>
      </c>
      <c r="D15" t="s">
        <v>29</v>
      </c>
      <c r="G15">
        <v>3143.9</v>
      </c>
      <c r="I15">
        <v>1222.5</v>
      </c>
      <c r="J15">
        <v>5000</v>
      </c>
      <c r="K15">
        <f t="shared" si="0"/>
        <v>0.2445</v>
      </c>
      <c r="L15" s="2">
        <f t="shared" si="1"/>
        <v>24.45</v>
      </c>
    </row>
    <row r="16" spans="1:12" x14ac:dyDescent="0.35">
      <c r="A16">
        <v>2019</v>
      </c>
      <c r="B16" t="s">
        <v>11</v>
      </c>
      <c r="C16" t="s">
        <v>28</v>
      </c>
      <c r="D16" t="s">
        <v>30</v>
      </c>
      <c r="G16">
        <v>7926.6</v>
      </c>
      <c r="I16">
        <v>3102</v>
      </c>
      <c r="J16">
        <v>5000</v>
      </c>
      <c r="K16">
        <f t="shared" si="0"/>
        <v>0.62039999999999995</v>
      </c>
      <c r="L16" s="2">
        <f t="shared" si="1"/>
        <v>62.039999999999992</v>
      </c>
    </row>
    <row r="17" spans="1:12" x14ac:dyDescent="0.35">
      <c r="A17">
        <v>2019</v>
      </c>
      <c r="B17" t="s">
        <v>11</v>
      </c>
      <c r="C17" t="s">
        <v>28</v>
      </c>
      <c r="D17" t="s">
        <v>31</v>
      </c>
      <c r="G17">
        <v>4599.5</v>
      </c>
      <c r="I17">
        <v>2022.85</v>
      </c>
      <c r="J17">
        <v>5000</v>
      </c>
      <c r="K17">
        <f t="shared" si="0"/>
        <v>0.40456999999999999</v>
      </c>
      <c r="L17" s="2">
        <f t="shared" si="1"/>
        <v>40.457000000000001</v>
      </c>
    </row>
    <row r="18" spans="1:12" x14ac:dyDescent="0.35">
      <c r="A18">
        <v>2019</v>
      </c>
      <c r="B18" t="s">
        <v>11</v>
      </c>
      <c r="C18" t="s">
        <v>28</v>
      </c>
      <c r="D18" t="s">
        <v>32</v>
      </c>
      <c r="G18">
        <v>4029.13</v>
      </c>
      <c r="I18">
        <v>1486.5</v>
      </c>
      <c r="J18">
        <v>5000</v>
      </c>
      <c r="K18">
        <f t="shared" si="0"/>
        <v>0.29730000000000001</v>
      </c>
      <c r="L18" s="2">
        <f t="shared" si="1"/>
        <v>29.73</v>
      </c>
    </row>
    <row r="19" spans="1:12" x14ac:dyDescent="0.35">
      <c r="A19">
        <v>2019</v>
      </c>
      <c r="B19" t="s">
        <v>11</v>
      </c>
      <c r="C19" t="s">
        <v>28</v>
      </c>
      <c r="D19" t="s">
        <v>33</v>
      </c>
      <c r="G19">
        <v>7577.4</v>
      </c>
      <c r="I19">
        <v>2562.7399999999998</v>
      </c>
      <c r="J19">
        <v>5000</v>
      </c>
      <c r="K19">
        <f t="shared" si="0"/>
        <v>0.512548</v>
      </c>
      <c r="L19" s="2">
        <f t="shared" si="1"/>
        <v>51.254800000000003</v>
      </c>
    </row>
    <row r="20" spans="1:12" x14ac:dyDescent="0.35">
      <c r="A20">
        <v>2019</v>
      </c>
      <c r="B20" t="s">
        <v>11</v>
      </c>
      <c r="C20" t="s">
        <v>34</v>
      </c>
      <c r="D20" t="s">
        <v>35</v>
      </c>
      <c r="G20">
        <v>3471</v>
      </c>
      <c r="J20">
        <v>5000</v>
      </c>
      <c r="K20">
        <f t="shared" si="0"/>
        <v>0</v>
      </c>
      <c r="L20" s="2">
        <f t="shared" si="1"/>
        <v>0</v>
      </c>
    </row>
    <row r="21" spans="1:12" x14ac:dyDescent="0.35">
      <c r="A21">
        <v>2019</v>
      </c>
      <c r="B21" t="s">
        <v>11</v>
      </c>
      <c r="C21" t="s">
        <v>34</v>
      </c>
      <c r="D21" t="s">
        <v>36</v>
      </c>
      <c r="G21">
        <v>129241</v>
      </c>
      <c r="I21">
        <v>45588.55</v>
      </c>
      <c r="J21">
        <v>5000</v>
      </c>
      <c r="K21">
        <f t="shared" si="0"/>
        <v>9.1177100000000006</v>
      </c>
      <c r="L21" s="2">
        <f t="shared" si="1"/>
        <v>911.77100000000007</v>
      </c>
    </row>
    <row r="22" spans="1:12" x14ac:dyDescent="0.35">
      <c r="A22">
        <v>2019</v>
      </c>
      <c r="B22" t="s">
        <v>37</v>
      </c>
      <c r="C22" t="s">
        <v>12</v>
      </c>
      <c r="D22" t="s">
        <v>13</v>
      </c>
      <c r="E22">
        <v>10965</v>
      </c>
      <c r="I22">
        <v>0</v>
      </c>
      <c r="J22">
        <v>100</v>
      </c>
      <c r="K22">
        <f t="shared" si="0"/>
        <v>0</v>
      </c>
      <c r="L22" s="2">
        <f t="shared" si="1"/>
        <v>0</v>
      </c>
    </row>
    <row r="23" spans="1:12" x14ac:dyDescent="0.35">
      <c r="A23">
        <v>2019</v>
      </c>
      <c r="B23" t="s">
        <v>37</v>
      </c>
      <c r="C23" t="s">
        <v>12</v>
      </c>
      <c r="D23" t="s">
        <v>14</v>
      </c>
      <c r="E23">
        <v>15345</v>
      </c>
      <c r="I23">
        <v>0</v>
      </c>
      <c r="J23">
        <v>100</v>
      </c>
      <c r="K23">
        <f t="shared" si="0"/>
        <v>0</v>
      </c>
      <c r="L23" s="2">
        <f t="shared" si="1"/>
        <v>0</v>
      </c>
    </row>
    <row r="24" spans="1:12" x14ac:dyDescent="0.35">
      <c r="A24">
        <v>2019</v>
      </c>
      <c r="B24" t="s">
        <v>37</v>
      </c>
      <c r="C24" t="s">
        <v>12</v>
      </c>
      <c r="D24" t="s">
        <v>15</v>
      </c>
      <c r="E24">
        <v>908</v>
      </c>
      <c r="I24">
        <v>0</v>
      </c>
      <c r="J24">
        <v>100</v>
      </c>
      <c r="K24">
        <f t="shared" si="0"/>
        <v>0</v>
      </c>
      <c r="L24" s="2">
        <f t="shared" si="1"/>
        <v>0</v>
      </c>
    </row>
    <row r="25" spans="1:12" x14ac:dyDescent="0.35">
      <c r="A25">
        <v>2019</v>
      </c>
      <c r="B25" t="s">
        <v>37</v>
      </c>
      <c r="C25" t="s">
        <v>16</v>
      </c>
      <c r="D25" t="s">
        <v>17</v>
      </c>
      <c r="E25">
        <v>6020</v>
      </c>
      <c r="I25">
        <v>9.1590000000000007</v>
      </c>
      <c r="J25">
        <v>100</v>
      </c>
      <c r="K25">
        <f t="shared" si="0"/>
        <v>9.1590000000000005E-2</v>
      </c>
      <c r="L25" s="2">
        <f t="shared" si="1"/>
        <v>9.1590000000000007</v>
      </c>
    </row>
    <row r="26" spans="1:12" x14ac:dyDescent="0.35">
      <c r="A26">
        <v>2019</v>
      </c>
      <c r="B26" t="s">
        <v>37</v>
      </c>
      <c r="C26" t="s">
        <v>16</v>
      </c>
      <c r="D26" t="s">
        <v>18</v>
      </c>
      <c r="E26">
        <v>11200</v>
      </c>
      <c r="I26">
        <v>17.04</v>
      </c>
      <c r="J26">
        <v>100</v>
      </c>
      <c r="K26">
        <f t="shared" si="0"/>
        <v>0.1704</v>
      </c>
      <c r="L26" s="2">
        <f t="shared" si="1"/>
        <v>17.04</v>
      </c>
    </row>
    <row r="27" spans="1:12" x14ac:dyDescent="0.35">
      <c r="A27">
        <v>2019</v>
      </c>
      <c r="B27" t="s">
        <v>37</v>
      </c>
      <c r="C27" t="s">
        <v>28</v>
      </c>
      <c r="D27" t="s">
        <v>29</v>
      </c>
      <c r="G27">
        <v>3143.9</v>
      </c>
      <c r="I27">
        <v>1.17</v>
      </c>
      <c r="J27">
        <v>100</v>
      </c>
      <c r="K27">
        <f t="shared" si="0"/>
        <v>1.1699999999999999E-2</v>
      </c>
      <c r="L27" s="2">
        <f t="shared" si="1"/>
        <v>1.17</v>
      </c>
    </row>
    <row r="28" spans="1:12" x14ac:dyDescent="0.35">
      <c r="A28">
        <v>2019</v>
      </c>
      <c r="B28" t="s">
        <v>37</v>
      </c>
      <c r="C28" t="s">
        <v>28</v>
      </c>
      <c r="D28" t="s">
        <v>30</v>
      </c>
      <c r="G28">
        <v>7926.6</v>
      </c>
      <c r="I28">
        <v>51.11</v>
      </c>
      <c r="J28">
        <v>100</v>
      </c>
      <c r="K28">
        <f t="shared" si="0"/>
        <v>0.5111</v>
      </c>
      <c r="L28" s="2">
        <f t="shared" si="1"/>
        <v>51.11</v>
      </c>
    </row>
    <row r="29" spans="1:12" x14ac:dyDescent="0.35">
      <c r="A29">
        <v>2019</v>
      </c>
      <c r="B29" t="s">
        <v>37</v>
      </c>
      <c r="C29" t="s">
        <v>28</v>
      </c>
      <c r="D29" t="s">
        <v>31</v>
      </c>
      <c r="G29">
        <v>4599.5</v>
      </c>
      <c r="I29">
        <v>21.27</v>
      </c>
      <c r="J29">
        <v>100</v>
      </c>
      <c r="K29">
        <f t="shared" si="0"/>
        <v>0.2127</v>
      </c>
      <c r="L29" s="2">
        <f t="shared" si="1"/>
        <v>21.27</v>
      </c>
    </row>
    <row r="30" spans="1:12" x14ac:dyDescent="0.35">
      <c r="A30">
        <v>2019</v>
      </c>
      <c r="B30" t="s">
        <v>37</v>
      </c>
      <c r="C30" t="s">
        <v>28</v>
      </c>
      <c r="D30" t="s">
        <v>32</v>
      </c>
      <c r="G30">
        <v>4029.13</v>
      </c>
      <c r="I30">
        <v>1.5</v>
      </c>
      <c r="J30">
        <v>100</v>
      </c>
      <c r="K30">
        <f t="shared" si="0"/>
        <v>1.4999999999999999E-2</v>
      </c>
      <c r="L30" s="2">
        <f t="shared" si="1"/>
        <v>1.5</v>
      </c>
    </row>
    <row r="31" spans="1:12" x14ac:dyDescent="0.35">
      <c r="A31">
        <v>2019</v>
      </c>
      <c r="B31" t="s">
        <v>37</v>
      </c>
      <c r="C31" t="s">
        <v>28</v>
      </c>
      <c r="D31" t="s">
        <v>33</v>
      </c>
      <c r="G31">
        <v>7577.4</v>
      </c>
      <c r="I31">
        <v>2.83</v>
      </c>
      <c r="J31">
        <v>100</v>
      </c>
      <c r="K31">
        <f t="shared" si="0"/>
        <v>2.8300000000000002E-2</v>
      </c>
      <c r="L31" s="2">
        <f t="shared" si="1"/>
        <v>2.83</v>
      </c>
    </row>
    <row r="32" spans="1:12" x14ac:dyDescent="0.35">
      <c r="A32">
        <v>2019</v>
      </c>
      <c r="B32" t="s">
        <v>37</v>
      </c>
      <c r="C32" t="s">
        <v>34</v>
      </c>
      <c r="D32" t="s">
        <v>35</v>
      </c>
      <c r="G32">
        <v>3471</v>
      </c>
      <c r="J32">
        <v>100</v>
      </c>
      <c r="K32">
        <f t="shared" si="0"/>
        <v>0</v>
      </c>
      <c r="L32" s="2">
        <f t="shared" si="1"/>
        <v>0</v>
      </c>
    </row>
    <row r="33" spans="1:12" x14ac:dyDescent="0.35">
      <c r="A33">
        <v>2019</v>
      </c>
      <c r="B33" t="s">
        <v>37</v>
      </c>
      <c r="C33" t="s">
        <v>34</v>
      </c>
      <c r="D33" t="s">
        <v>36</v>
      </c>
      <c r="G33">
        <v>129241</v>
      </c>
      <c r="I33">
        <v>1773.2</v>
      </c>
      <c r="J33">
        <v>100</v>
      </c>
      <c r="K33">
        <f t="shared" si="0"/>
        <v>17.731999999999999</v>
      </c>
      <c r="L33" s="2">
        <f t="shared" si="1"/>
        <v>1773.1999999999998</v>
      </c>
    </row>
    <row r="34" spans="1:12" x14ac:dyDescent="0.35">
      <c r="A34">
        <v>2019</v>
      </c>
      <c r="B34" t="s">
        <v>38</v>
      </c>
      <c r="C34" t="s">
        <v>39</v>
      </c>
      <c r="D34" t="s">
        <v>40</v>
      </c>
      <c r="F34" t="s">
        <v>41</v>
      </c>
      <c r="I34" t="s">
        <v>41</v>
      </c>
      <c r="J34">
        <v>100</v>
      </c>
      <c r="K34" t="e">
        <f t="shared" si="0"/>
        <v>#VALUE!</v>
      </c>
      <c r="L34" s="2" t="e">
        <f t="shared" si="1"/>
        <v>#VALUE!</v>
      </c>
    </row>
    <row r="35" spans="1:12" x14ac:dyDescent="0.35">
      <c r="A35">
        <v>2019</v>
      </c>
      <c r="B35" t="s">
        <v>38</v>
      </c>
      <c r="C35" t="s">
        <v>39</v>
      </c>
      <c r="D35" t="s">
        <v>42</v>
      </c>
      <c r="F35" t="s">
        <v>41</v>
      </c>
      <c r="I35" t="s">
        <v>41</v>
      </c>
      <c r="J35">
        <v>100</v>
      </c>
      <c r="K35" t="e">
        <f t="shared" si="0"/>
        <v>#VALUE!</v>
      </c>
      <c r="L35" s="2" t="e">
        <f t="shared" si="1"/>
        <v>#VALUE!</v>
      </c>
    </row>
    <row r="36" spans="1:12" x14ac:dyDescent="0.35">
      <c r="A36">
        <v>2019</v>
      </c>
      <c r="B36" t="s">
        <v>43</v>
      </c>
      <c r="C36" t="s">
        <v>39</v>
      </c>
      <c r="D36" t="s">
        <v>40</v>
      </c>
      <c r="F36">
        <v>0</v>
      </c>
      <c r="I36">
        <v>0</v>
      </c>
      <c r="J36">
        <v>100</v>
      </c>
      <c r="K36">
        <f t="shared" si="0"/>
        <v>0</v>
      </c>
      <c r="L36" s="2">
        <f t="shared" si="1"/>
        <v>0</v>
      </c>
    </row>
    <row r="37" spans="1:12" x14ac:dyDescent="0.35">
      <c r="A37">
        <v>2019</v>
      </c>
      <c r="B37" t="s">
        <v>43</v>
      </c>
      <c r="C37" t="s">
        <v>39</v>
      </c>
      <c r="D37" t="s">
        <v>42</v>
      </c>
      <c r="F37">
        <v>0</v>
      </c>
      <c r="I37">
        <v>0</v>
      </c>
      <c r="J37">
        <v>100</v>
      </c>
      <c r="K37">
        <f t="shared" si="0"/>
        <v>0</v>
      </c>
      <c r="L37" s="2">
        <f t="shared" si="1"/>
        <v>0</v>
      </c>
    </row>
    <row r="38" spans="1:12" x14ac:dyDescent="0.35">
      <c r="A38">
        <v>2019</v>
      </c>
      <c r="B38" t="s">
        <v>44</v>
      </c>
      <c r="C38" t="s">
        <v>45</v>
      </c>
      <c r="D38" t="s">
        <v>46</v>
      </c>
      <c r="H38">
        <v>428000</v>
      </c>
      <c r="I38">
        <v>0</v>
      </c>
      <c r="J38">
        <v>1</v>
      </c>
      <c r="K38">
        <f t="shared" si="0"/>
        <v>0</v>
      </c>
      <c r="L38" s="2">
        <f t="shared" si="1"/>
        <v>0</v>
      </c>
    </row>
    <row r="39" spans="1:12" x14ac:dyDescent="0.35">
      <c r="A39">
        <v>2019</v>
      </c>
      <c r="B39" t="s">
        <v>44</v>
      </c>
      <c r="C39" t="s">
        <v>45</v>
      </c>
      <c r="D39" t="s">
        <v>47</v>
      </c>
      <c r="H39">
        <v>45000</v>
      </c>
      <c r="I39">
        <v>0</v>
      </c>
      <c r="J39">
        <v>1</v>
      </c>
      <c r="K39">
        <f t="shared" si="0"/>
        <v>0</v>
      </c>
      <c r="L39" s="2">
        <f t="shared" si="1"/>
        <v>0</v>
      </c>
    </row>
    <row r="40" spans="1:12" x14ac:dyDescent="0.35">
      <c r="A40">
        <v>2019</v>
      </c>
      <c r="B40" t="s">
        <v>44</v>
      </c>
      <c r="C40" t="s">
        <v>45</v>
      </c>
      <c r="D40" t="s">
        <v>48</v>
      </c>
      <c r="H40">
        <v>14000</v>
      </c>
      <c r="I40">
        <v>0</v>
      </c>
      <c r="J40">
        <v>1</v>
      </c>
      <c r="K40">
        <f t="shared" si="0"/>
        <v>0</v>
      </c>
      <c r="L40" s="2">
        <f t="shared" si="1"/>
        <v>0</v>
      </c>
    </row>
    <row r="41" spans="1:12" x14ac:dyDescent="0.35">
      <c r="A41">
        <v>2019</v>
      </c>
      <c r="B41" t="s">
        <v>44</v>
      </c>
      <c r="C41" t="s">
        <v>45</v>
      </c>
      <c r="D41" t="s">
        <v>49</v>
      </c>
      <c r="H41">
        <v>9000</v>
      </c>
      <c r="I41">
        <v>0</v>
      </c>
      <c r="J41">
        <v>1</v>
      </c>
      <c r="K41">
        <f t="shared" si="0"/>
        <v>0</v>
      </c>
      <c r="L41" s="2">
        <f t="shared" si="1"/>
        <v>0</v>
      </c>
    </row>
    <row r="42" spans="1:12" x14ac:dyDescent="0.35">
      <c r="A42">
        <v>2019</v>
      </c>
      <c r="B42" t="s">
        <v>44</v>
      </c>
      <c r="C42" t="s">
        <v>45</v>
      </c>
      <c r="D42" t="s">
        <v>50</v>
      </c>
      <c r="H42">
        <v>9000</v>
      </c>
      <c r="I42">
        <v>0</v>
      </c>
      <c r="J42">
        <v>1</v>
      </c>
      <c r="K42">
        <f t="shared" si="0"/>
        <v>0</v>
      </c>
      <c r="L42" s="2">
        <f t="shared" si="1"/>
        <v>0</v>
      </c>
    </row>
    <row r="43" spans="1:12" x14ac:dyDescent="0.35">
      <c r="A43">
        <v>2019</v>
      </c>
      <c r="B43" t="s">
        <v>44</v>
      </c>
      <c r="C43" t="s">
        <v>45</v>
      </c>
      <c r="D43" t="s">
        <v>51</v>
      </c>
      <c r="H43">
        <v>7000</v>
      </c>
      <c r="I43">
        <v>0</v>
      </c>
      <c r="J43">
        <v>1</v>
      </c>
      <c r="K43">
        <f t="shared" si="0"/>
        <v>0</v>
      </c>
      <c r="L43" s="2">
        <f t="shared" si="1"/>
        <v>0</v>
      </c>
    </row>
    <row r="44" spans="1:12" x14ac:dyDescent="0.35">
      <c r="A44">
        <v>2019</v>
      </c>
      <c r="B44" t="s">
        <v>44</v>
      </c>
      <c r="C44" t="s">
        <v>45</v>
      </c>
      <c r="D44" t="s">
        <v>52</v>
      </c>
      <c r="H44">
        <v>1000</v>
      </c>
      <c r="I44">
        <v>0</v>
      </c>
      <c r="J44">
        <v>1</v>
      </c>
      <c r="K44">
        <f t="shared" si="0"/>
        <v>0</v>
      </c>
      <c r="L44" s="2">
        <f t="shared" si="1"/>
        <v>0</v>
      </c>
    </row>
    <row r="45" spans="1:12" x14ac:dyDescent="0.35">
      <c r="A45">
        <v>2019</v>
      </c>
      <c r="B45" t="s">
        <v>44</v>
      </c>
      <c r="C45" t="s">
        <v>45</v>
      </c>
      <c r="D45" t="s">
        <v>53</v>
      </c>
      <c r="H45">
        <v>1000</v>
      </c>
      <c r="I45">
        <v>0</v>
      </c>
      <c r="J45">
        <v>1</v>
      </c>
      <c r="K45">
        <f t="shared" si="0"/>
        <v>0</v>
      </c>
      <c r="L45" s="2">
        <f t="shared" si="1"/>
        <v>0</v>
      </c>
    </row>
    <row r="46" spans="1:12" x14ac:dyDescent="0.35">
      <c r="A46">
        <v>2019</v>
      </c>
      <c r="B46" t="s">
        <v>44</v>
      </c>
      <c r="C46" t="s">
        <v>54</v>
      </c>
      <c r="D46" t="s">
        <v>48</v>
      </c>
      <c r="H46">
        <v>60000</v>
      </c>
      <c r="I46">
        <v>0</v>
      </c>
      <c r="J46">
        <v>1</v>
      </c>
      <c r="K46">
        <f t="shared" si="0"/>
        <v>0</v>
      </c>
      <c r="L46" s="2">
        <f t="shared" si="1"/>
        <v>0</v>
      </c>
    </row>
    <row r="47" spans="1:12" x14ac:dyDescent="0.35">
      <c r="A47">
        <v>2019</v>
      </c>
      <c r="B47" t="s">
        <v>44</v>
      </c>
      <c r="C47" t="s">
        <v>54</v>
      </c>
      <c r="D47" t="s">
        <v>55</v>
      </c>
      <c r="H47">
        <v>49000</v>
      </c>
      <c r="I47">
        <v>0</v>
      </c>
      <c r="J47">
        <v>1</v>
      </c>
      <c r="K47">
        <f t="shared" si="0"/>
        <v>0</v>
      </c>
      <c r="L47" s="2">
        <f t="shared" si="1"/>
        <v>0</v>
      </c>
    </row>
    <row r="48" spans="1:12" x14ac:dyDescent="0.35">
      <c r="A48">
        <v>2019</v>
      </c>
      <c r="B48" t="s">
        <v>44</v>
      </c>
      <c r="C48" t="s">
        <v>56</v>
      </c>
      <c r="D48" t="s">
        <v>57</v>
      </c>
      <c r="H48">
        <v>46000</v>
      </c>
      <c r="I48">
        <v>0</v>
      </c>
      <c r="J48">
        <v>1</v>
      </c>
      <c r="K48">
        <f t="shared" si="0"/>
        <v>0</v>
      </c>
      <c r="L48" s="2">
        <f t="shared" si="1"/>
        <v>0</v>
      </c>
    </row>
    <row r="49" spans="1:12" x14ac:dyDescent="0.35">
      <c r="A49">
        <v>2019</v>
      </c>
      <c r="B49" t="s">
        <v>44</v>
      </c>
      <c r="C49" t="s">
        <v>56</v>
      </c>
      <c r="D49" t="s">
        <v>58</v>
      </c>
      <c r="H49">
        <v>3000</v>
      </c>
      <c r="I49">
        <v>0</v>
      </c>
      <c r="J49">
        <v>1</v>
      </c>
      <c r="K49">
        <f t="shared" si="0"/>
        <v>0</v>
      </c>
      <c r="L49" s="2">
        <f t="shared" si="1"/>
        <v>0</v>
      </c>
    </row>
    <row r="50" spans="1:12" x14ac:dyDescent="0.35">
      <c r="A50">
        <v>2019</v>
      </c>
      <c r="B50" t="s">
        <v>44</v>
      </c>
      <c r="C50" t="s">
        <v>56</v>
      </c>
      <c r="D50" t="s">
        <v>59</v>
      </c>
      <c r="H50">
        <v>1000</v>
      </c>
      <c r="I50">
        <v>0</v>
      </c>
      <c r="J50">
        <v>1</v>
      </c>
      <c r="K50">
        <f t="shared" si="0"/>
        <v>0</v>
      </c>
      <c r="L50" s="2">
        <f t="shared" si="1"/>
        <v>0</v>
      </c>
    </row>
    <row r="51" spans="1:12" x14ac:dyDescent="0.35">
      <c r="A51">
        <v>2019</v>
      </c>
      <c r="B51" t="s">
        <v>44</v>
      </c>
      <c r="C51" t="s">
        <v>60</v>
      </c>
      <c r="D51" t="s">
        <v>61</v>
      </c>
      <c r="H51">
        <v>25000</v>
      </c>
      <c r="I51">
        <v>0</v>
      </c>
      <c r="J51">
        <v>1</v>
      </c>
      <c r="K51">
        <f t="shared" si="0"/>
        <v>0</v>
      </c>
      <c r="L51" s="2">
        <f t="shared" si="1"/>
        <v>0</v>
      </c>
    </row>
    <row r="52" spans="1:12" x14ac:dyDescent="0.35">
      <c r="A52">
        <v>2019</v>
      </c>
      <c r="B52" t="s">
        <v>44</v>
      </c>
      <c r="C52" t="s">
        <v>60</v>
      </c>
      <c r="D52" t="s">
        <v>62</v>
      </c>
      <c r="H52">
        <v>20000</v>
      </c>
      <c r="I52">
        <v>0</v>
      </c>
      <c r="J52">
        <v>1</v>
      </c>
      <c r="K52">
        <f t="shared" si="0"/>
        <v>0</v>
      </c>
      <c r="L52" s="2">
        <f t="shared" si="1"/>
        <v>0</v>
      </c>
    </row>
    <row r="53" spans="1:12" x14ac:dyDescent="0.35">
      <c r="A53">
        <v>2019</v>
      </c>
      <c r="B53" t="s">
        <v>44</v>
      </c>
      <c r="C53" t="s">
        <v>63</v>
      </c>
      <c r="D53" t="s">
        <v>57</v>
      </c>
      <c r="H53">
        <v>19000</v>
      </c>
      <c r="I53">
        <v>1</v>
      </c>
      <c r="J53">
        <v>1</v>
      </c>
      <c r="K53">
        <f t="shared" si="0"/>
        <v>1</v>
      </c>
      <c r="L53" s="2">
        <f t="shared" si="1"/>
        <v>100</v>
      </c>
    </row>
    <row r="54" spans="1:12" x14ac:dyDescent="0.35">
      <c r="A54">
        <v>2019</v>
      </c>
      <c r="B54" t="s">
        <v>44</v>
      </c>
      <c r="C54" t="s">
        <v>64</v>
      </c>
      <c r="D54" t="s">
        <v>48</v>
      </c>
      <c r="H54">
        <v>10000</v>
      </c>
      <c r="I54">
        <v>0</v>
      </c>
      <c r="J54">
        <v>1</v>
      </c>
      <c r="K54">
        <f t="shared" si="0"/>
        <v>0</v>
      </c>
      <c r="L54" s="2">
        <f t="shared" si="1"/>
        <v>0</v>
      </c>
    </row>
    <row r="55" spans="1:12" x14ac:dyDescent="0.35">
      <c r="A55">
        <v>2019</v>
      </c>
      <c r="B55" t="s">
        <v>44</v>
      </c>
      <c r="C55" t="s">
        <v>65</v>
      </c>
      <c r="D55" t="s">
        <v>66</v>
      </c>
      <c r="H55">
        <v>12000</v>
      </c>
      <c r="I55">
        <v>0.73</v>
      </c>
      <c r="J55">
        <v>1</v>
      </c>
      <c r="K55">
        <f t="shared" si="0"/>
        <v>0.73</v>
      </c>
      <c r="L55" s="2">
        <f t="shared" si="1"/>
        <v>73</v>
      </c>
    </row>
    <row r="56" spans="1:12" x14ac:dyDescent="0.35">
      <c r="A56">
        <v>2019</v>
      </c>
      <c r="B56" t="s">
        <v>44</v>
      </c>
      <c r="C56" t="s">
        <v>65</v>
      </c>
      <c r="D56" t="s">
        <v>67</v>
      </c>
      <c r="H56">
        <v>440</v>
      </c>
      <c r="I56">
        <v>0</v>
      </c>
      <c r="J56">
        <v>1</v>
      </c>
      <c r="K56">
        <f t="shared" si="0"/>
        <v>0</v>
      </c>
      <c r="L56" s="2">
        <f t="shared" si="1"/>
        <v>0</v>
      </c>
    </row>
    <row r="57" spans="1:12" x14ac:dyDescent="0.35">
      <c r="A57">
        <v>2019</v>
      </c>
      <c r="B57" t="s">
        <v>44</v>
      </c>
      <c r="C57" t="s">
        <v>65</v>
      </c>
      <c r="D57" t="s">
        <v>68</v>
      </c>
      <c r="H57">
        <v>1000</v>
      </c>
      <c r="I57">
        <v>0</v>
      </c>
      <c r="J57">
        <v>1</v>
      </c>
      <c r="K57">
        <f t="shared" si="0"/>
        <v>0</v>
      </c>
      <c r="L57" s="2">
        <f t="shared" si="1"/>
        <v>0</v>
      </c>
    </row>
    <row r="58" spans="1:12" x14ac:dyDescent="0.35">
      <c r="A58">
        <v>2019</v>
      </c>
      <c r="B58" t="s">
        <v>44</v>
      </c>
      <c r="C58" t="s">
        <v>65</v>
      </c>
      <c r="D58" t="s">
        <v>69</v>
      </c>
      <c r="H58">
        <v>4</v>
      </c>
      <c r="I58">
        <v>0.1</v>
      </c>
      <c r="J58">
        <v>1</v>
      </c>
      <c r="K58">
        <f t="shared" si="0"/>
        <v>0.1</v>
      </c>
      <c r="L58" s="2">
        <f t="shared" si="1"/>
        <v>10</v>
      </c>
    </row>
    <row r="59" spans="1:12" x14ac:dyDescent="0.35">
      <c r="A59">
        <v>2019</v>
      </c>
      <c r="B59" t="s">
        <v>44</v>
      </c>
      <c r="C59" t="s">
        <v>65</v>
      </c>
      <c r="D59" t="s">
        <v>70</v>
      </c>
      <c r="H59">
        <v>4</v>
      </c>
      <c r="I59">
        <v>0.1</v>
      </c>
      <c r="J59">
        <v>1</v>
      </c>
      <c r="K59">
        <f t="shared" si="0"/>
        <v>0.1</v>
      </c>
      <c r="L59" s="2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Florinde Vessies</dc:creator>
  <cp:lastModifiedBy>Florinde Vessies</cp:lastModifiedBy>
  <dcterms:created xsi:type="dcterms:W3CDTF">2020-02-05T13:41:36Z</dcterms:created>
  <dcterms:modified xsi:type="dcterms:W3CDTF">2020-02-05T15:15:57Z</dcterms:modified>
</cp:coreProperties>
</file>