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igenaar\Documents\GitHub\EPA1361\Papers\"/>
    </mc:Choice>
  </mc:AlternateContent>
  <xr:revisionPtr revIDLastSave="0" documentId="13_ncr:1_{811AEDD6-2C36-46B5-8596-8E33486E52B0}" xr6:coauthVersionLast="46" xr6:coauthVersionMax="46" xr10:uidLastSave="{00000000-0000-0000-0000-000000000000}"/>
  <bookViews>
    <workbookView xWindow="20370" yWindow="-120" windowWidth="19440" windowHeight="15000" xr2:uid="{00000000-000D-0000-FFFF-FFFF00000000}"/>
  </bookViews>
  <sheets>
    <sheet name="Reading Planning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  <c r="A34" i="1"/>
  <c r="A33" i="1"/>
  <c r="A30" i="1"/>
  <c r="A31" i="1"/>
  <c r="A32" i="1"/>
  <c r="A29" i="1"/>
  <c r="A25" i="1"/>
  <c r="A26" i="1"/>
  <c r="A27" i="1"/>
  <c r="A28" i="1"/>
  <c r="A24" i="1"/>
  <c r="A22" i="1"/>
  <c r="A23" i="1"/>
  <c r="A21" i="1"/>
  <c r="A19" i="1"/>
  <c r="A20" i="1"/>
  <c r="A18" i="1"/>
  <c r="A9" i="1"/>
  <c r="A10" i="1"/>
  <c r="A11" i="1"/>
  <c r="A12" i="1"/>
  <c r="A13" i="1"/>
  <c r="A14" i="1"/>
  <c r="A15" i="1"/>
  <c r="A16" i="1"/>
  <c r="A17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tc={FA093EEE-325F-413F-ADF3-5A1DAD3C4901}</author>
  </authors>
  <commentList>
    <comment ref="A9" authorId="0" shapeId="0" xr:uid="{FA093EEE-325F-413F-ADF3-5A1DAD3C490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Bias,Bias,Bias @Stephan</t>
      </text>
    </comment>
  </commentList>
</comments>
</file>

<file path=xl/sharedStrings.xml><?xml version="1.0" encoding="utf-8"?>
<sst xmlns="http://schemas.openxmlformats.org/spreadsheetml/2006/main" count="91" uniqueCount="74">
  <si>
    <t>Who?</t>
  </si>
  <si>
    <t>When?</t>
  </si>
  <si>
    <t>What?</t>
  </si>
  <si>
    <t>Walker, W.E., Marchau, V.A.W.J., Kwakkel, J.H., (2013) Uncertainty in the framework of Policy Analysis, in: Thissen, W.A.H., Walker, W.E. (Eds.), Public Policy Analysis: New Developments. Springer, Berlin, Germany.</t>
  </si>
  <si>
    <t>Anna &amp; Jonathan</t>
  </si>
  <si>
    <t>Notes</t>
  </si>
  <si>
    <t>Turner, S. (2005). Expertise and political responsibility: The Columbia Shuttle catastrophe. In: Maasen, S. &amp; Weingart, P. (Eds.), Democratization of Expertise? Exploring Novel Forms of Scientific Advice in Political Decision-Making. Sociology of the Sciences, vol. 24. (101–121).
Dordrecht: Springer.</t>
  </si>
  <si>
    <t>Van Enst, W., Driessen, P., &amp; Runhaar, H. (2014). Towards Productive Science-Policy Interfaces: a Research Agenda. Journal of Environmental Assessment Policy and Management, 16(1), doi: 10.1142/S1464333214500070</t>
  </si>
  <si>
    <t>Stirling, A. (2010). Keep it complex. Nature, 468, 1029-1031.</t>
  </si>
  <si>
    <t>Sarewitz, D. (2004) How science makes environmental controversies worse. Environmental Science &amp; Policy, 7, 385-403. doi: 10.1016/j.envsci.2004.06.001</t>
  </si>
  <si>
    <t>Rayner, S., Sarewitz, D. (2021) Policy making in the post-truth world, Breakthrough Journal, 13, https://thebreakthrough.org/journal/no-13-winter-2021/policy-making-in-the-posttruth-world</t>
  </si>
  <si>
    <t>Kwakkel, J.H. &amp; Haasnoot, M. (2019) Supporting decision making under deep uncertainty: a synthesis of approaches and techniques, in Decision Making Under Deep Uncertainty – From Theory to Practice, Marchau, V.A.W.J., Walker, W.E., Bloemen, P, Popper, S.W. (eds).</t>
  </si>
  <si>
    <t>Bankes, S. C. (1993). Exploratory Modeling for Policy Analysis. Operations Research, 4(3), 435- 449.</t>
  </si>
  <si>
    <t>Moallemi, E., Kwakkel, J.H., de Haan, F. &amp; Bryan, B.A. (2020) Exploratory modeling for analyzing coupled human-natural systems under uncertainty. Global Environmental Change 65.</t>
  </si>
  <si>
    <t>Kettl, D. (2016) “Making Data Speak: Lessons for Using Numbers for Solving Public Policy Puzzles.” Governance. Vol. 29, No. 4, 573–579.</t>
  </si>
  <si>
    <t>Weiss, C. H. (1979). “The Many Meanings of Research Utilization.” Public Administration Review, 39(5), 426–431.</t>
  </si>
  <si>
    <t>Crawford, K., K. Miltner &amp; M. Gray (2014) “Critiquing Big Data: Politics, Ethics, Epistemology”, International Journal of Communication, 8, 1663-1672</t>
  </si>
  <si>
    <t>Bryant, B. P., &amp; Lempert, R. J. (2010). Thinking Inside the Box: a participatory computerassisted approach to scenario discovery. Technological Forecasting and Social Change, 77(1), 34-49. doi: 10.1016/j.techfore.2009.08.002</t>
  </si>
  <si>
    <t>Taylor AL1, Hickey TJ, Prinz AA, Marder E. (2006) Structure and visualization of highdimensional conductance spaces, Journal of Neurophysiology, 96: 891–905, 2006. Note: only focus on understanding the method, no need to focus on the domain specific details</t>
  </si>
  <si>
    <t>Rijke, J., van Herk, S., Zevenbergen, C., &amp; Ashley, R. (2012). Room for the river: Delivering integrated river basin management in the netherlands. International Journal of River Basin Management, 10(4), 369–382.</t>
  </si>
  <si>
    <t>Schut, M., Leeuwis, C., &amp; van Paassen, A. (2010). Room for the river: Room for research? The case of depoldering De Noordwaard, the Netherlands. Science and Public Policy, 37(8), 611–627.</t>
  </si>
  <si>
    <t>Saltelli, A., Aleksankina, K., Becker, W., Fennel, P., Ferretti, F., Holst, N., Wu, Q. (2019). Why so many published sensitivity analyses are false: A systematic review of sensitivity analysis practices. Environmental Modelling &amp; Software, 114, 29-39. doi:10.1016/j.envsoft.2019.01.012</t>
  </si>
  <si>
    <t>Cariboni, J., Gatelli, D., Liska, R., &amp; Saltelli, A. (2007). The role of sensitivity analysis in ecological modelling. Ecological Modeling, 203, 167-182. doi: 10.1016/j.ecolmodel.2005.10.045</t>
  </si>
  <si>
    <t>Jaxa-Rozen, M., &amp; Kwakkel, J. H. (2018). Tree-based ensemble methods for sensitivity analysis of environmental models: A performance comparison with Sobol and Morris techniques. Environmental Modelling &amp; Software, 107, 245-266. doi:10.1016/j.envsoft.2018.06.011</t>
  </si>
  <si>
    <t>Maier, H. R., Razavi, S., Kapelan, Z., Matott, L. S., Kasprzyk, J. R., &amp; Tolson, B. (2019). Introductory overview: Optimization using evolutionary algorithms and other metaheuristics. Environmental Modelling &amp; Software, 114, 195-213. doi:10.1016/j.envsoft.2018.11.018</t>
  </si>
  <si>
    <t>Kasprzyk, J. R., Nataraj, S., Reed, P. M., &amp; Lempert, R. J. (2013). Many objective robust decision making for complex environmental systems undergoing change. Environmental Modelling &amp; Software, 42, 55-71. doi:10.1016/j.envsoft.2012.007</t>
  </si>
  <si>
    <t>Kasprzyk, J. R., Reed, P. M., &amp; Hadka, D. (2016). Battling Arrow's paradox to discover robust water management alternatives. Journal of Water Resources Planning and Management, 142(2). doi:10.1061/(ASCE)WR.1943-5452.0000572</t>
  </si>
  <si>
    <t>McPhail, C., H. R. Maier, J. H. Kwakkel, E. Giuliani, A. Castelletti and S. Westra (2018). Robustness metrics: How are they calculated, when should they be used and why do they give different results? Earth's Future. doi: 10.1002/2017EF000649</t>
  </si>
  <si>
    <t>Watson, A. A., &amp; Kasprzyk, J. R. (2017). Incorporating deeply uncertain factors into the many objective search process. Environmental Modelling &amp; Software, 89, 159-171. doi:10.1016/j.envsoft.2016.12.001</t>
  </si>
  <si>
    <t>Kwakkel, J. H., M. Haasnoot and W. E. Walker (2015). Developing dynamic adaptive policy pathways: a computer-assisted approach for developing adaptive strategies for a deeply uncertain world. Climatic Change, 132, 373-386. doi: 10.1007/s10584-014-1210-4</t>
  </si>
  <si>
    <t>Haasnoot, M., Kwakkel, J. H., Walker, W. E., &amp; ter Maat, J. (2013). Dynamic adaptive policy pathways: A method for crafting robust decisions for a deeply uncertain world. Global Environmental Change, 23(2), 485-498. doi: 10.1016/j.gloenvcha.2012.12.006</t>
  </si>
  <si>
    <t>Walker, W. E., Marchau, V. A. W. J., &amp; Kwakkel, J. H. (2019). Dynamic Adaptive Planning (DAP). In V. A. W. J. Marchau, W. E. Walker, P. Bloemen, &amp; S. Popper (Eds.), Decision Making Under Deep Uncertainty – From Theory to Practice: Springer.</t>
  </si>
  <si>
    <t>Bartholomew, E., &amp; Kwakkel, J. H. (2020). On considering robustness in the search phase of Robust Decision Making: A comparison of Many-Objective Robust Decision Making, multi-scenario Many-Objective Robust Decision Making, and Many Objective Robust Optimization. Environmental Modelling &amp; Software, 127, 104699. doi:10.1016/j.envsoft.2020.104699</t>
  </si>
  <si>
    <t>Hamarat, C., Kwakkel, J.H., Pruyt, E., 2013. Adaptive Robust Design under Deep Uncertainty. Technological Forecasting and Social Change, 80, 3 408-418, doi: 10.1016/j.techfore.2012.10.004</t>
  </si>
  <si>
    <t>Tsoukiàs, A. (2008). From decision theory to decision aiding methodology. European Journal of Operational Research, 187, 138-161. doi:10.1016/j.ejor.2007.02.039</t>
  </si>
  <si>
    <t>Gong, M., Lempert, R.J., Parker, A.M., Mayer, L.A., Fischbach, J.R., Sisco, M., Mao, Z., Krantz, D.H., Kunreauther, H. (2017) Testing the Scenario Hypothesis: An Experimental Comparison of Scenarios and Forecasts for Decision Support in a Complex Decision Environment. Environmental Modelling &amp; Software 91, 135-144</t>
  </si>
  <si>
    <t>Pot et al (2018) What makes long-term investment decisions forward looking: A framework applied to the case of Amsterdam's new sea lock, Technological Forecasting &amp; Social Change, 10.1016/j.techfore.2018.01.031</t>
  </si>
  <si>
    <t>Kwakkel, J. H., Walker, W. E., &amp; Haasnoot, M. (2016). Coping with the Wickedness of Public Policy Problems: Approaches for Decision Making under Deep Uncertainty. Journal of Water Resources Planning and Management. doi:10.1061/(ASCE)WR.1943-5452.0000626</t>
  </si>
  <si>
    <t>Pages per person</t>
  </si>
  <si>
    <t>Anna</t>
  </si>
  <si>
    <t>Bram</t>
  </si>
  <si>
    <t>Bruno</t>
  </si>
  <si>
    <t>Floris</t>
  </si>
  <si>
    <t>Jonathan</t>
  </si>
  <si>
    <t>Stephan</t>
  </si>
  <si>
    <t>Number of pages</t>
  </si>
  <si>
    <t>Beware, not the whole book, only the chapter. In the pdf page 221 - 261</t>
  </si>
  <si>
    <t>Bruno &amp; Bram</t>
  </si>
  <si>
    <t>Floris &amp; Stephan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</si>
  <si>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</si>
  <si>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</si>
  <si>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</si>
  <si>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</si>
  <si>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</si>
  <si>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</si>
  <si>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</si>
  <si>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</si>
  <si>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</si>
  <si>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Only chapter in the book, in pdf page 64-79</t>
  </si>
  <si>
    <t>Anna &amp; Stephan</t>
  </si>
  <si>
    <t>Floris &amp; Jonathan</t>
  </si>
  <si>
    <t>Bram &amp; Jonathan</t>
  </si>
  <si>
    <t>Bruno &amp; Floris</t>
  </si>
  <si>
    <t xml:space="preserve">Number of times Kwakkel gave his own paper as obligatory reading: </t>
  </si>
  <si>
    <t>Bram &amp; Stephan</t>
  </si>
  <si>
    <t>Anna &amp; Floris</t>
  </si>
  <si>
    <t>Bruno &amp; Jonathan</t>
  </si>
  <si>
    <t>Anna &amp; Bram</t>
  </si>
  <si>
    <t>Bruno &amp; Stephan</t>
  </si>
  <si>
    <t>Anna &amp; Bruno</t>
  </si>
  <si>
    <t>Stephan &amp; Jonathan</t>
  </si>
  <si>
    <t>Bram &amp; Floris</t>
  </si>
  <si>
    <t>Floris &amp; Bram</t>
  </si>
  <si>
    <t>Only chapter 15! P357 - 377 in the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</si>
</sst>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ny Thunder" id="{F3A1EA94-1CA9-41CE-A10C-6D7753F20E81}" userId="283526bb54fb9c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1-04-19T21:38:00.66" personId="{F3A1EA94-1CA9-41CE-A10C-6D7753F20E81}" id="{FA093EEE-325F-413F-ADF3-5A1DAD3C4901}">
    <text>Bias,Bias,Bias @Stephan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7109375" customWidth="1"/>
    <col min="2" max="2" width="65.42578125" customWidth="1"/>
    <col min="3" max="3" width="16.28515625" bestFit="1" customWidth="1"/>
    <col min="4" max="4" width="16.42578125" customWidth="1"/>
    <col min="5" max="5" width="57.85546875" customWidth="1"/>
  </cols>
  <sheetData>
    <row r="1" spans="1:5" s="3" customFormat="1" x14ac:dyDescent="0.25">
      <c r="A1" s="3" t="s">
        <v>1</v>
      </c>
      <c r="B1" s="3" t="s">
        <v>2</v>
      </c>
      <c r="C1" s="3" t="s">
        <v>45</v>
      </c>
      <c r="D1" s="3" t="s">
        <v>0</v>
      </c>
      <c r="E1" s="3" t="s">
        <v>5</v>
      </c>
    </row>
    <row r="2" spans="1:5" ht="60" x14ac:dyDescent="0.25">
      <c r="A2" s="1">
        <v>44308</v>
      </c>
      <c r="B2" s="2" t="s">
        <v>3</v>
      </c>
      <c r="C2" s="2">
        <v>40</v>
      </c>
      <c r="D2" s="2" t="s">
        <v>4</v>
      </c>
      <c r="E2" s="2" t="s">
        <v>46</v>
      </c>
    </row>
    <row r="3" spans="1:5" ht="45" x14ac:dyDescent="0.25">
      <c r="A3" s="1">
        <v>44308</v>
      </c>
      <c r="B3" s="2" t="s">
        <v>9</v>
      </c>
      <c r="C3" s="2">
        <v>19</v>
      </c>
      <c r="D3" s="2" t="s">
        <v>47</v>
      </c>
      <c r="E3" s="2"/>
    </row>
    <row r="4" spans="1:5" ht="45" x14ac:dyDescent="0.25">
      <c r="A4" s="1">
        <v>44308</v>
      </c>
      <c r="B4" s="2" t="s">
        <v>10</v>
      </c>
      <c r="C4" s="2">
        <v>28</v>
      </c>
      <c r="D4" s="2" t="s">
        <v>47</v>
      </c>
      <c r="E4" s="2"/>
    </row>
    <row r="5" spans="1:5" x14ac:dyDescent="0.25">
      <c r="A5" s="1">
        <v>44308</v>
      </c>
      <c r="B5" s="2" t="s">
        <v>8</v>
      </c>
      <c r="C5" s="2">
        <v>3</v>
      </c>
      <c r="D5" s="2" t="s">
        <v>4</v>
      </c>
      <c r="E5" s="2"/>
    </row>
    <row r="6" spans="1:5" ht="90" x14ac:dyDescent="0.25">
      <c r="A6" s="1">
        <v>44308</v>
      </c>
      <c r="B6" s="2" t="s">
        <v>6</v>
      </c>
      <c r="C6" s="2">
        <v>21</v>
      </c>
      <c r="D6" s="2" t="s">
        <v>48</v>
      </c>
      <c r="E6" s="2"/>
    </row>
    <row r="7" spans="1:5" ht="60" x14ac:dyDescent="0.25">
      <c r="A7" s="1">
        <v>44308</v>
      </c>
      <c r="B7" s="2" t="s">
        <v>7</v>
      </c>
      <c r="C7" s="2">
        <v>25</v>
      </c>
      <c r="D7" s="2" t="s">
        <v>48</v>
      </c>
      <c r="E7" s="2"/>
    </row>
    <row r="8" spans="1:5" ht="60" x14ac:dyDescent="0.25">
      <c r="A8" s="1">
        <f>A2+7</f>
        <v>44315</v>
      </c>
      <c r="B8" s="2" t="s">
        <v>11</v>
      </c>
      <c r="C8" s="2">
        <v>20</v>
      </c>
      <c r="D8" s="2" t="s">
        <v>62</v>
      </c>
      <c r="E8" s="2" t="s">
        <v>73</v>
      </c>
    </row>
    <row r="9" spans="1:5" ht="30" x14ac:dyDescent="0.25">
      <c r="A9" s="1">
        <f t="shared" ref="A9:A17" si="0">A3+7</f>
        <v>44315</v>
      </c>
      <c r="B9" s="2" t="s">
        <v>12</v>
      </c>
      <c r="C9" s="2">
        <v>17</v>
      </c>
      <c r="D9" s="2" t="s">
        <v>61</v>
      </c>
      <c r="E9" s="2"/>
    </row>
    <row r="10" spans="1:5" ht="45" x14ac:dyDescent="0.25">
      <c r="A10" s="1">
        <f t="shared" si="0"/>
        <v>44315</v>
      </c>
      <c r="B10" s="2" t="s">
        <v>13</v>
      </c>
      <c r="C10" s="2">
        <v>18</v>
      </c>
      <c r="D10" s="2" t="s">
        <v>59</v>
      </c>
      <c r="E10" s="2"/>
    </row>
    <row r="11" spans="1:5" ht="30" x14ac:dyDescent="0.25">
      <c r="A11" s="1">
        <f t="shared" si="0"/>
        <v>44315</v>
      </c>
      <c r="B11" s="2" t="s">
        <v>14</v>
      </c>
      <c r="C11" s="2">
        <v>7</v>
      </c>
      <c r="D11" s="2" t="s">
        <v>59</v>
      </c>
      <c r="E11" s="2"/>
    </row>
    <row r="12" spans="1:5" ht="30" x14ac:dyDescent="0.25">
      <c r="A12" s="1">
        <f t="shared" si="0"/>
        <v>44315</v>
      </c>
      <c r="B12" s="2" t="s">
        <v>15</v>
      </c>
      <c r="C12" s="2">
        <v>7</v>
      </c>
      <c r="D12" s="2" t="s">
        <v>61</v>
      </c>
      <c r="E12" s="2"/>
    </row>
    <row r="13" spans="1:5" ht="45" x14ac:dyDescent="0.25">
      <c r="A13" s="1">
        <f t="shared" si="0"/>
        <v>44315</v>
      </c>
      <c r="B13" s="2" t="s">
        <v>16</v>
      </c>
      <c r="C13" s="2">
        <v>10</v>
      </c>
      <c r="D13" s="2" t="s">
        <v>62</v>
      </c>
      <c r="E13" s="2"/>
    </row>
    <row r="14" spans="1:5" ht="60" x14ac:dyDescent="0.25">
      <c r="A14" s="1">
        <f t="shared" si="0"/>
        <v>44322</v>
      </c>
      <c r="B14" s="2" t="s">
        <v>17</v>
      </c>
      <c r="C14" s="2">
        <v>16</v>
      </c>
      <c r="D14" s="2" t="s">
        <v>64</v>
      </c>
      <c r="E14" s="2"/>
    </row>
    <row r="15" spans="1:5" ht="60" x14ac:dyDescent="0.25">
      <c r="A15" s="1">
        <f t="shared" si="0"/>
        <v>44322</v>
      </c>
      <c r="B15" s="2" t="s">
        <v>18</v>
      </c>
      <c r="C15" s="2">
        <v>15</v>
      </c>
      <c r="D15" s="2" t="s">
        <v>65</v>
      </c>
      <c r="E15" s="2"/>
    </row>
    <row r="16" spans="1:5" ht="60" x14ac:dyDescent="0.25">
      <c r="A16" s="1">
        <f t="shared" si="0"/>
        <v>44322</v>
      </c>
      <c r="B16" s="2" t="s">
        <v>19</v>
      </c>
      <c r="C16" s="2">
        <v>15</v>
      </c>
      <c r="D16" s="2" t="s">
        <v>66</v>
      </c>
      <c r="E16" s="2"/>
    </row>
    <row r="17" spans="1:5" ht="45" x14ac:dyDescent="0.25">
      <c r="A17" s="1">
        <f t="shared" si="0"/>
        <v>44322</v>
      </c>
      <c r="B17" s="2" t="s">
        <v>20</v>
      </c>
      <c r="C17" s="2">
        <v>17</v>
      </c>
      <c r="D17" s="2" t="s">
        <v>65</v>
      </c>
      <c r="E17" s="2"/>
    </row>
    <row r="18" spans="1:5" ht="75" x14ac:dyDescent="0.25">
      <c r="A18" s="1">
        <f>A14+7</f>
        <v>44329</v>
      </c>
      <c r="B18" s="2" t="s">
        <v>21</v>
      </c>
      <c r="C18" s="2">
        <v>11</v>
      </c>
      <c r="D18" s="2" t="s">
        <v>67</v>
      </c>
      <c r="E18" s="2"/>
    </row>
    <row r="19" spans="1:5" ht="45" x14ac:dyDescent="0.25">
      <c r="A19" s="1">
        <f t="shared" ref="A19:A20" si="1">A15+7</f>
        <v>44329</v>
      </c>
      <c r="B19" s="2" t="s">
        <v>22</v>
      </c>
      <c r="C19" s="2">
        <v>16</v>
      </c>
      <c r="D19" s="2" t="s">
        <v>60</v>
      </c>
      <c r="E19" s="2"/>
    </row>
    <row r="20" spans="1:5" ht="60" x14ac:dyDescent="0.25">
      <c r="A20" s="1">
        <f t="shared" si="1"/>
        <v>44329</v>
      </c>
      <c r="B20" s="2" t="s">
        <v>23</v>
      </c>
      <c r="C20" s="2">
        <v>22</v>
      </c>
      <c r="D20" s="2" t="s">
        <v>68</v>
      </c>
      <c r="E20" s="2"/>
    </row>
    <row r="21" spans="1:5" ht="60" x14ac:dyDescent="0.25">
      <c r="A21" s="1">
        <f>A18+7</f>
        <v>44336</v>
      </c>
      <c r="B21" s="2" t="s">
        <v>24</v>
      </c>
      <c r="C21" s="2">
        <v>19</v>
      </c>
      <c r="D21" s="2" t="s">
        <v>70</v>
      </c>
      <c r="E21" s="2"/>
    </row>
    <row r="22" spans="1:5" ht="60" x14ac:dyDescent="0.25">
      <c r="A22" s="1">
        <f t="shared" ref="A22:A23" si="2">A19+7</f>
        <v>44336</v>
      </c>
      <c r="B22" s="2" t="s">
        <v>25</v>
      </c>
      <c r="C22" s="2">
        <v>17</v>
      </c>
      <c r="D22" s="2" t="s">
        <v>71</v>
      </c>
      <c r="E22" s="2"/>
    </row>
    <row r="23" spans="1:5" ht="60" x14ac:dyDescent="0.25">
      <c r="A23" s="1">
        <f t="shared" si="2"/>
        <v>44336</v>
      </c>
      <c r="B23" s="2" t="s">
        <v>26</v>
      </c>
      <c r="C23" s="2">
        <v>12</v>
      </c>
      <c r="D23" s="2" t="s">
        <v>69</v>
      </c>
      <c r="E23" s="2"/>
    </row>
    <row r="24" spans="1:5" ht="60" x14ac:dyDescent="0.25">
      <c r="A24" s="1">
        <f>A18+7</f>
        <v>44336</v>
      </c>
      <c r="B24" s="2" t="s">
        <v>27</v>
      </c>
      <c r="C24" s="2">
        <v>23</v>
      </c>
      <c r="D24" s="2" t="s">
        <v>71</v>
      </c>
      <c r="E24" s="2"/>
    </row>
    <row r="25" spans="1:5" ht="45" x14ac:dyDescent="0.25">
      <c r="A25" s="1">
        <f t="shared" ref="A25:A28" si="3">A19+7</f>
        <v>44336</v>
      </c>
      <c r="B25" s="2" t="s">
        <v>28</v>
      </c>
      <c r="C25" s="2">
        <v>13</v>
      </c>
      <c r="D25" s="2" t="s">
        <v>69</v>
      </c>
      <c r="E25" s="2"/>
    </row>
    <row r="26" spans="1:5" ht="60" x14ac:dyDescent="0.25">
      <c r="A26" s="1">
        <f t="shared" si="3"/>
        <v>44336</v>
      </c>
      <c r="B26" s="2" t="s">
        <v>29</v>
      </c>
      <c r="C26" s="2">
        <v>14</v>
      </c>
      <c r="D26" s="2" t="s">
        <v>70</v>
      </c>
      <c r="E26" s="2"/>
    </row>
    <row r="27" spans="1:5" ht="60" x14ac:dyDescent="0.25">
      <c r="A27" s="1">
        <f t="shared" si="3"/>
        <v>44343</v>
      </c>
      <c r="B27" s="2" t="s">
        <v>30</v>
      </c>
      <c r="C27" s="2">
        <v>14</v>
      </c>
      <c r="D27" s="2" t="s">
        <v>66</v>
      </c>
    </row>
    <row r="28" spans="1:5" ht="60" x14ac:dyDescent="0.25">
      <c r="A28" s="1">
        <f t="shared" si="3"/>
        <v>44343</v>
      </c>
      <c r="B28" s="2" t="s">
        <v>31</v>
      </c>
      <c r="C28" s="2">
        <v>15</v>
      </c>
      <c r="D28" s="2" t="s">
        <v>67</v>
      </c>
      <c r="E28" t="s">
        <v>58</v>
      </c>
    </row>
    <row r="29" spans="1:5" ht="90" x14ac:dyDescent="0.25">
      <c r="A29" s="1">
        <f>A27+7</f>
        <v>44350</v>
      </c>
      <c r="B29" s="2" t="s">
        <v>32</v>
      </c>
      <c r="C29" s="2">
        <v>11</v>
      </c>
      <c r="D29" s="2" t="s">
        <v>48</v>
      </c>
    </row>
    <row r="30" spans="1:5" ht="45" x14ac:dyDescent="0.25">
      <c r="A30" s="1">
        <f t="shared" ref="A30:A32" si="4">A28+7</f>
        <v>44350</v>
      </c>
      <c r="B30" s="2" t="s">
        <v>33</v>
      </c>
      <c r="C30" s="2">
        <v>11</v>
      </c>
      <c r="D30" s="2" t="s">
        <v>69</v>
      </c>
    </row>
    <row r="31" spans="1:5" ht="45" x14ac:dyDescent="0.25">
      <c r="A31" s="1">
        <f t="shared" si="4"/>
        <v>44357</v>
      </c>
      <c r="B31" s="2" t="s">
        <v>34</v>
      </c>
      <c r="C31" s="2">
        <v>24</v>
      </c>
      <c r="D31" s="2" t="s">
        <v>68</v>
      </c>
    </row>
    <row r="32" spans="1:5" ht="75" x14ac:dyDescent="0.25">
      <c r="A32" s="1">
        <f t="shared" si="4"/>
        <v>44357</v>
      </c>
      <c r="B32" s="2" t="s">
        <v>35</v>
      </c>
      <c r="C32" s="2">
        <v>21</v>
      </c>
      <c r="D32" s="2" t="s">
        <v>72</v>
      </c>
    </row>
    <row r="33" spans="1:4" ht="60" x14ac:dyDescent="0.25">
      <c r="A33" s="1">
        <f>A29+7</f>
        <v>44357</v>
      </c>
      <c r="B33" s="2" t="s">
        <v>36</v>
      </c>
      <c r="C33" s="2">
        <v>17</v>
      </c>
      <c r="D33" s="2" t="s">
        <v>4</v>
      </c>
    </row>
    <row r="34" spans="1:4" ht="60" x14ac:dyDescent="0.25">
      <c r="A34" s="1">
        <f t="shared" ref="A34" si="5">A30+7</f>
        <v>44357</v>
      </c>
      <c r="B34" s="2" t="s">
        <v>37</v>
      </c>
      <c r="C34" s="2">
        <v>5</v>
      </c>
      <c r="D34" s="2" t="s">
        <v>4</v>
      </c>
    </row>
    <row r="35" spans="1:4" x14ac:dyDescent="0.25">
      <c r="A35" s="1"/>
      <c r="B35" s="2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</sheetData>
  <conditionalFormatting sqref="A2:A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D65F-2AE8-4E13-BCD0-74482BBCF87B}">
  <dimension ref="A1:J9"/>
  <sheetViews>
    <sheetView workbookViewId="0">
      <selection activeCell="G16" sqref="G16"/>
    </sheetView>
  </sheetViews>
  <sheetFormatPr defaultRowHeight="15" x14ac:dyDescent="0.25"/>
  <cols>
    <col min="1" max="1" width="16.28515625" bestFit="1" customWidth="1"/>
  </cols>
  <sheetData>
    <row r="1" spans="1:10" x14ac:dyDescent="0.25">
      <c r="A1" s="3" t="s">
        <v>38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t="s">
        <v>39</v>
      </c>
      <c r="B2">
        <v>43</v>
      </c>
      <c r="C2">
        <v>25</v>
      </c>
      <c r="D2">
        <v>32</v>
      </c>
      <c r="E2">
        <v>11</v>
      </c>
      <c r="F2">
        <v>25</v>
      </c>
      <c r="G2">
        <v>15</v>
      </c>
      <c r="H2">
        <v>11</v>
      </c>
      <c r="I2">
        <v>22</v>
      </c>
      <c r="J2">
        <f>SUM(B2:I2)</f>
        <v>184</v>
      </c>
    </row>
    <row r="3" spans="1:10" x14ac:dyDescent="0.25">
      <c r="A3" t="s">
        <v>40</v>
      </c>
      <c r="B3">
        <v>47</v>
      </c>
      <c r="C3">
        <v>24</v>
      </c>
      <c r="D3">
        <v>16</v>
      </c>
      <c r="E3">
        <v>11</v>
      </c>
      <c r="F3">
        <v>40</v>
      </c>
      <c r="G3">
        <v>15</v>
      </c>
      <c r="H3">
        <v>0</v>
      </c>
      <c r="I3">
        <v>21</v>
      </c>
      <c r="J3">
        <f t="shared" ref="J3:J7" si="0">SUM(B3:I3)</f>
        <v>174</v>
      </c>
    </row>
    <row r="4" spans="1:10" x14ac:dyDescent="0.25">
      <c r="A4" t="s">
        <v>41</v>
      </c>
      <c r="B4">
        <v>47</v>
      </c>
      <c r="C4" s="4">
        <v>20</v>
      </c>
      <c r="D4">
        <v>15</v>
      </c>
      <c r="E4">
        <v>22</v>
      </c>
      <c r="F4">
        <v>25</v>
      </c>
      <c r="G4">
        <v>14</v>
      </c>
      <c r="H4">
        <v>11</v>
      </c>
      <c r="I4">
        <v>24</v>
      </c>
      <c r="J4">
        <f t="shared" si="0"/>
        <v>178</v>
      </c>
    </row>
    <row r="5" spans="1:10" x14ac:dyDescent="0.25">
      <c r="A5" t="s">
        <v>42</v>
      </c>
      <c r="B5">
        <v>46</v>
      </c>
      <c r="C5" s="4">
        <v>20</v>
      </c>
      <c r="D5">
        <v>32</v>
      </c>
      <c r="E5">
        <v>16</v>
      </c>
      <c r="F5">
        <v>40</v>
      </c>
      <c r="G5">
        <v>0</v>
      </c>
      <c r="H5">
        <v>11</v>
      </c>
      <c r="I5">
        <v>21</v>
      </c>
      <c r="J5">
        <f t="shared" si="0"/>
        <v>186</v>
      </c>
    </row>
    <row r="6" spans="1:10" x14ac:dyDescent="0.25">
      <c r="A6" t="s">
        <v>43</v>
      </c>
      <c r="B6">
        <v>43</v>
      </c>
      <c r="C6">
        <v>24</v>
      </c>
      <c r="D6">
        <v>15</v>
      </c>
      <c r="E6">
        <v>16</v>
      </c>
      <c r="F6">
        <v>33</v>
      </c>
      <c r="G6">
        <v>14</v>
      </c>
      <c r="H6">
        <v>0</v>
      </c>
      <c r="I6">
        <v>22</v>
      </c>
      <c r="J6">
        <f t="shared" si="0"/>
        <v>167</v>
      </c>
    </row>
    <row r="7" spans="1:10" x14ac:dyDescent="0.25">
      <c r="A7" t="s">
        <v>44</v>
      </c>
      <c r="B7">
        <v>46</v>
      </c>
      <c r="C7">
        <v>25</v>
      </c>
      <c r="D7">
        <v>16</v>
      </c>
      <c r="E7">
        <v>22</v>
      </c>
      <c r="F7">
        <v>33</v>
      </c>
      <c r="G7">
        <v>0</v>
      </c>
      <c r="H7">
        <v>11</v>
      </c>
      <c r="I7">
        <v>24</v>
      </c>
      <c r="J7">
        <f t="shared" si="0"/>
        <v>177</v>
      </c>
    </row>
    <row r="9" spans="1:10" ht="75" x14ac:dyDescent="0.25">
      <c r="A9" s="2" t="s">
        <v>63</v>
      </c>
      <c r="B9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Reading Planning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2015-06-05T18:19:34Z</dcterms:created>
  <dcterms:modified xsi:type="dcterms:W3CDTF">2021-04-29T11:37:03Z</dcterms:modified>
</cp:coreProperties>
</file>