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encia\Desktop\facu\2023\2A\SEMINARIO ANALISTA\seminario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6" i="1" s="1"/>
  <c r="E4" i="1" s="1"/>
  <c r="D4" i="1"/>
  <c r="D3" i="1"/>
  <c r="K6" i="1"/>
  <c r="E2" i="1" l="1"/>
  <c r="F4" i="1"/>
  <c r="G4" i="1" s="1"/>
  <c r="E3" i="1"/>
  <c r="F3" i="1" s="1"/>
  <c r="G3" i="1" s="1"/>
  <c r="F2" i="1"/>
  <c r="G2" i="1" s="1"/>
</calcChain>
</file>

<file path=xl/sharedStrings.xml><?xml version="1.0" encoding="utf-8"?>
<sst xmlns="http://schemas.openxmlformats.org/spreadsheetml/2006/main" count="13" uniqueCount="12">
  <si>
    <t>Valor compra</t>
  </si>
  <si>
    <t>Costos Materia prima + margen</t>
  </si>
  <si>
    <t>Alquiler</t>
  </si>
  <si>
    <t>Salario</t>
  </si>
  <si>
    <t>Luz</t>
  </si>
  <si>
    <t>Total</t>
  </si>
  <si>
    <t>Porcentaje MP</t>
  </si>
  <si>
    <t>Gastos fijos prorrateados</t>
  </si>
  <si>
    <t>Precio final</t>
  </si>
  <si>
    <t>Margen sin Costos fijos</t>
  </si>
  <si>
    <t>Costos Fijos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</si>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</sst>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2" sqref="E2"/>
    </sheetView>
  </sheetViews>
  <sheetFormatPr baseColWidth="10" defaultRowHeight="15" x14ac:dyDescent="0.25"/>
  <cols>
    <col min="1" max="1" width="12.7109375" bestFit="1" customWidth="1"/>
    <col min="3" max="3" width="24.28515625" customWidth="1"/>
    <col min="4" max="4" width="28.7109375" bestFit="1" customWidth="1"/>
    <col min="5" max="5" width="13.85546875" bestFit="1" customWidth="1"/>
    <col min="6" max="6" width="23.28515625" bestFit="1" customWidth="1"/>
  </cols>
  <sheetData>
    <row r="1" spans="1:11" x14ac:dyDescent="0.25">
      <c r="A1" s="4" t="s">
        <v>0</v>
      </c>
      <c r="B1" s="4" t="s">
        <v>11</v>
      </c>
      <c r="C1" s="4" t="s">
        <v>9</v>
      </c>
      <c r="D1" t="s">
        <v>1</v>
      </c>
      <c r="E1" t="s">
        <v>6</v>
      </c>
      <c r="F1" t="s">
        <v>7</v>
      </c>
      <c r="G1" t="s">
        <v>8</v>
      </c>
      <c r="K1" t="s">
        <v>10</v>
      </c>
    </row>
    <row r="2" spans="1:11" x14ac:dyDescent="0.25">
      <c r="A2" s="4">
        <v>500</v>
      </c>
      <c r="B2" s="4">
        <v>1</v>
      </c>
      <c r="C2" s="5">
        <v>0.1</v>
      </c>
      <c r="D2">
        <f>+A2*B2*(1+C2)</f>
        <v>550</v>
      </c>
      <c r="E2" s="1">
        <f>+D2/$D$6</f>
        <v>8.6546026750590095E-3</v>
      </c>
      <c r="F2">
        <f>+E2*$K$6</f>
        <v>71.400472069236827</v>
      </c>
      <c r="G2">
        <f>+(F2+D2)/B2</f>
        <v>621.4004720692368</v>
      </c>
      <c r="J2" s="4" t="s">
        <v>2</v>
      </c>
      <c r="K2" s="4">
        <v>250</v>
      </c>
    </row>
    <row r="3" spans="1:11" x14ac:dyDescent="0.25">
      <c r="A3" s="4">
        <v>2500</v>
      </c>
      <c r="B3" s="4">
        <v>6</v>
      </c>
      <c r="C3" s="5">
        <v>0.8</v>
      </c>
      <c r="D3">
        <f t="shared" ref="D3:D4" si="0">+A3*B3*(1+C3)</f>
        <v>27000</v>
      </c>
      <c r="E3" s="1">
        <f>+D3/$D$6</f>
        <v>0.42486231313926043</v>
      </c>
      <c r="F3">
        <f t="shared" ref="F3:F4" si="1">+E3*$K$6</f>
        <v>3505.1140833988984</v>
      </c>
      <c r="G3">
        <f t="shared" ref="G3:G4" si="2">+(F3+D3)/B3</f>
        <v>5084.1856805664829</v>
      </c>
      <c r="J3" s="4" t="s">
        <v>3</v>
      </c>
      <c r="K3" s="4">
        <v>6000</v>
      </c>
    </row>
    <row r="4" spans="1:11" x14ac:dyDescent="0.25">
      <c r="A4" s="4">
        <v>1000</v>
      </c>
      <c r="B4" s="4">
        <v>20</v>
      </c>
      <c r="C4" s="5">
        <v>0.8</v>
      </c>
      <c r="D4">
        <f t="shared" si="0"/>
        <v>36000</v>
      </c>
      <c r="E4" s="1">
        <f>+D4/$D$6</f>
        <v>0.56648308418568061</v>
      </c>
      <c r="F4">
        <f t="shared" si="1"/>
        <v>4673.4854445318651</v>
      </c>
      <c r="G4" s="2">
        <f t="shared" si="2"/>
        <v>2033.6742722265931</v>
      </c>
      <c r="J4" s="4" t="s">
        <v>4</v>
      </c>
      <c r="K4" s="4">
        <v>2000</v>
      </c>
    </row>
    <row r="6" spans="1:11" x14ac:dyDescent="0.25">
      <c r="C6" s="6" t="s">
        <v>5</v>
      </c>
      <c r="D6" s="6">
        <f>SUM(D2:D4)</f>
        <v>63550</v>
      </c>
      <c r="J6" s="6" t="s">
        <v>5</v>
      </c>
      <c r="K6" s="6">
        <f>SUM(K2:K4)</f>
        <v>8250</v>
      </c>
    </row>
    <row r="10" spans="1:11" x14ac:dyDescent="0.25">
      <c r="G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Martinez</dc:creator>
  <cp:lastModifiedBy>Florencia</cp:lastModifiedBy>
  <dcterms:created xsi:type="dcterms:W3CDTF">2023-10-17T17:24:06Z</dcterms:created>
  <dcterms:modified xsi:type="dcterms:W3CDTF">2023-10-20T18:36:30Z</dcterms:modified>
</cp:coreProperties>
</file>