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st\Desktop\"/>
    </mc:Choice>
  </mc:AlternateContent>
  <xr:revisionPtr revIDLastSave="0" documentId="13_ncr:1_{1BDA7745-49A5-4F58-AA1A-D1E33D9DB6FE}" xr6:coauthVersionLast="46" xr6:coauthVersionMax="46" xr10:uidLastSave="{00000000-0000-0000-0000-000000000000}"/>
  <bookViews>
    <workbookView xWindow="-120" yWindow="-120" windowWidth="29040" windowHeight="15840" xr2:uid="{80A47583-29B0-4DE3-A2FA-E775AD66A35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4" i="1" l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L25" i="1"/>
  <c r="L26" i="1"/>
  <c r="L27" i="1"/>
  <c r="L28" i="1"/>
  <c r="L24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L18" i="1"/>
  <c r="L19" i="1"/>
  <c r="L20" i="1"/>
  <c r="M6" i="1"/>
  <c r="M7" i="1"/>
  <c r="P7" i="1"/>
  <c r="L6" i="1"/>
  <c r="N13" i="1"/>
  <c r="L13" i="1"/>
  <c r="N11" i="1"/>
  <c r="O11" i="1"/>
  <c r="P11" i="1"/>
  <c r="J28" i="1"/>
  <c r="J27" i="1"/>
  <c r="J26" i="1"/>
  <c r="J25" i="1"/>
  <c r="J24" i="1"/>
  <c r="J20" i="1"/>
  <c r="J19" i="1"/>
  <c r="J18" i="1"/>
  <c r="J17" i="1"/>
  <c r="L17" i="1" s="1"/>
  <c r="J13" i="1"/>
  <c r="O13" i="1" s="1"/>
  <c r="J12" i="1"/>
  <c r="O12" i="1" s="1"/>
  <c r="J11" i="1"/>
  <c r="M11" i="1" s="1"/>
  <c r="J7" i="1"/>
  <c r="N7" i="1" s="1"/>
  <c r="J6" i="1"/>
  <c r="N6" i="1" s="1"/>
  <c r="J5" i="1"/>
  <c r="M5" i="1" s="1"/>
  <c r="D3" i="1"/>
  <c r="O5" i="1" l="1"/>
  <c r="N12" i="1"/>
  <c r="L12" i="1"/>
  <c r="M12" i="1"/>
  <c r="M13" i="1"/>
  <c r="P6" i="1"/>
  <c r="P5" i="1"/>
  <c r="P12" i="1"/>
  <c r="P13" i="1"/>
  <c r="L5" i="1"/>
  <c r="O7" i="1"/>
  <c r="O6" i="1"/>
  <c r="L11" i="1"/>
  <c r="L7" i="1"/>
  <c r="N5" i="1"/>
</calcChain>
</file>

<file path=xl/sharedStrings.xml><?xml version="1.0" encoding="utf-8"?>
<sst xmlns="http://schemas.openxmlformats.org/spreadsheetml/2006/main" count="77" uniqueCount="31">
  <si>
    <t>Frage 1 Wie wichtig ist Ihnen die Förderung der Regionalität</t>
  </si>
  <si>
    <t>Teilnehmer gesamt:</t>
  </si>
  <si>
    <t>männlich</t>
  </si>
  <si>
    <t>weiblich</t>
  </si>
  <si>
    <t>divers</t>
  </si>
  <si>
    <t>ohne divers</t>
  </si>
  <si>
    <t>sehr wichtig</t>
  </si>
  <si>
    <t>wichtig</t>
  </si>
  <si>
    <t>neutral</t>
  </si>
  <si>
    <t>nicht so wichtig</t>
  </si>
  <si>
    <t>unwichtig</t>
  </si>
  <si>
    <t>Untersuchung nach Geschlechter</t>
  </si>
  <si>
    <t>Untersuchung nach Etablierung in der Gemeinde</t>
  </si>
  <si>
    <t>gut</t>
  </si>
  <si>
    <t xml:space="preserve">neutral </t>
  </si>
  <si>
    <t>schlecht</t>
  </si>
  <si>
    <t>Untersuchung nach Ortsgröße</t>
  </si>
  <si>
    <t xml:space="preserve">Teilnehmer gesammt </t>
  </si>
  <si>
    <t>Ort (unter 2000)</t>
  </si>
  <si>
    <t>Ort (2000 - 5000)</t>
  </si>
  <si>
    <t>Ort (über 5000)</t>
  </si>
  <si>
    <t>Landeshauptstadt</t>
  </si>
  <si>
    <t>Summe</t>
  </si>
  <si>
    <t>Untersuchung nach Alter</t>
  </si>
  <si>
    <t>0- 13 Jahre</t>
  </si>
  <si>
    <t>14- 20 Jahre</t>
  </si>
  <si>
    <t>21- 30 Jahre</t>
  </si>
  <si>
    <t>31 - 50 Jahre</t>
  </si>
  <si>
    <t>50 + Jahre</t>
  </si>
  <si>
    <t>Antworten (absolut)</t>
  </si>
  <si>
    <t>Antoworten (prozentuell)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</si>
</sst>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1" fillId="2" borderId="0" xfId="0" applyFont="1" applyFill="1"/>
    <xf numFmtId="0" fontId="0" fillId="2" borderId="3" xfId="0" applyFill="1" applyBorder="1"/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7" xfId="0" applyFill="1" applyBorder="1"/>
    <xf numFmtId="0" fontId="1" fillId="2" borderId="8" xfId="0" applyFont="1" applyFill="1" applyBorder="1"/>
    <xf numFmtId="0" fontId="1" fillId="2" borderId="9" xfId="0" applyFont="1" applyFill="1" applyBorder="1"/>
    <xf numFmtId="10" fontId="0" fillId="2" borderId="1" xfId="0" applyNumberFormat="1" applyFill="1" applyBorder="1"/>
    <xf numFmtId="0" fontId="1" fillId="2" borderId="10" xfId="0" applyFont="1" applyFill="1" applyBorder="1"/>
    <xf numFmtId="0" fontId="0" fillId="2" borderId="16" xfId="0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1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4B62C-B80A-461E-A19F-5503DACEEFC8}">
  <dimension ref="A1:R35"/>
  <sheetViews>
    <sheetView tabSelected="1" workbookViewId="0">
      <selection activeCell="K28" sqref="K28"/>
    </sheetView>
  </sheetViews>
  <sheetFormatPr baseColWidth="10" defaultRowHeight="15" x14ac:dyDescent="0.25"/>
  <cols>
    <col min="1" max="1" width="22.85546875" customWidth="1"/>
    <col min="3" max="3" width="15.85546875" customWidth="1"/>
    <col min="4" max="4" width="21.28515625" customWidth="1"/>
    <col min="5" max="5" width="12.28515625" customWidth="1"/>
    <col min="8" max="8" width="15" customWidth="1"/>
    <col min="11" max="11" width="25.5703125" customWidth="1"/>
  </cols>
  <sheetData>
    <row r="1" spans="1:18" ht="15.75" thickBot="1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8"/>
      <c r="K1" s="1"/>
      <c r="L1" s="1"/>
      <c r="M1" s="1"/>
      <c r="N1" s="1"/>
      <c r="O1" s="1"/>
      <c r="P1" s="1"/>
      <c r="Q1" s="1"/>
      <c r="R1" s="1"/>
    </row>
    <row r="2" spans="1:18" ht="15.75" thickBot="1" x14ac:dyDescent="0.3">
      <c r="A2" s="9" t="s">
        <v>11</v>
      </c>
      <c r="B2" s="10"/>
      <c r="C2" s="10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.75" thickBot="1" x14ac:dyDescent="0.3">
      <c r="A3" s="12" t="s">
        <v>1</v>
      </c>
      <c r="B3" s="12">
        <v>623</v>
      </c>
      <c r="C3" s="12" t="s">
        <v>5</v>
      </c>
      <c r="D3" s="13">
        <f>B3-B7</f>
        <v>615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5.75" thickBot="1" x14ac:dyDescent="0.3">
      <c r="A4" s="1"/>
      <c r="B4" s="1"/>
      <c r="C4" s="1"/>
      <c r="D4" s="14" t="s">
        <v>29</v>
      </c>
      <c r="E4" s="15" t="s">
        <v>6</v>
      </c>
      <c r="F4" s="2" t="s">
        <v>7</v>
      </c>
      <c r="G4" s="2" t="s">
        <v>8</v>
      </c>
      <c r="H4" s="2" t="s">
        <v>9</v>
      </c>
      <c r="I4" s="16" t="s">
        <v>10</v>
      </c>
      <c r="J4" s="17" t="s">
        <v>22</v>
      </c>
      <c r="K4" s="14" t="s">
        <v>30</v>
      </c>
      <c r="L4" s="15" t="s">
        <v>6</v>
      </c>
      <c r="M4" s="2" t="s">
        <v>7</v>
      </c>
      <c r="N4" s="2" t="s">
        <v>8</v>
      </c>
      <c r="O4" s="2" t="s">
        <v>9</v>
      </c>
      <c r="P4" s="2" t="s">
        <v>10</v>
      </c>
      <c r="Q4" s="1"/>
      <c r="R4" s="1"/>
    </row>
    <row r="5" spans="1:18" x14ac:dyDescent="0.25">
      <c r="A5" s="2" t="s">
        <v>2</v>
      </c>
      <c r="B5" s="2">
        <v>358</v>
      </c>
      <c r="C5" s="1"/>
      <c r="D5" s="3"/>
      <c r="E5" s="2">
        <v>111</v>
      </c>
      <c r="F5" s="2">
        <v>159</v>
      </c>
      <c r="G5" s="2">
        <v>65</v>
      </c>
      <c r="H5" s="2">
        <v>16</v>
      </c>
      <c r="I5" s="16">
        <v>7</v>
      </c>
      <c r="J5" s="18">
        <f>SUM(E5:I5)</f>
        <v>358</v>
      </c>
      <c r="K5" s="1"/>
      <c r="L5" s="19">
        <f>E5/$J5</f>
        <v>0.31005586592178769</v>
      </c>
      <c r="M5" s="19">
        <f t="shared" ref="M5:P7" si="0">F5/$J5</f>
        <v>0.44413407821229051</v>
      </c>
      <c r="N5" s="19">
        <f t="shared" si="0"/>
        <v>0.18156424581005587</v>
      </c>
      <c r="O5" s="19">
        <f t="shared" si="0"/>
        <v>4.4692737430167599E-2</v>
      </c>
      <c r="P5" s="19">
        <f t="shared" si="0"/>
        <v>1.9553072625698324E-2</v>
      </c>
      <c r="Q5" s="1"/>
      <c r="R5" s="1"/>
    </row>
    <row r="6" spans="1:18" x14ac:dyDescent="0.25">
      <c r="A6" s="2" t="s">
        <v>3</v>
      </c>
      <c r="B6" s="2">
        <v>257</v>
      </c>
      <c r="C6" s="1"/>
      <c r="D6" s="3"/>
      <c r="E6" s="2">
        <v>120</v>
      </c>
      <c r="F6" s="2">
        <v>99</v>
      </c>
      <c r="G6" s="2">
        <v>34</v>
      </c>
      <c r="H6" s="2">
        <v>3</v>
      </c>
      <c r="I6" s="16">
        <v>1</v>
      </c>
      <c r="J6" s="18">
        <f>SUM(E6:I6)</f>
        <v>257</v>
      </c>
      <c r="K6" s="1"/>
      <c r="L6" s="19">
        <f t="shared" ref="L6:L7" si="1">E6/$J6</f>
        <v>0.46692607003891051</v>
      </c>
      <c r="M6" s="19">
        <f t="shared" si="0"/>
        <v>0.38521400778210119</v>
      </c>
      <c r="N6" s="19">
        <f t="shared" si="0"/>
        <v>0.13229571984435798</v>
      </c>
      <c r="O6" s="19">
        <f t="shared" si="0"/>
        <v>1.1673151750972763E-2</v>
      </c>
      <c r="P6" s="19">
        <f t="shared" si="0"/>
        <v>3.8910505836575876E-3</v>
      </c>
      <c r="Q6" s="1"/>
      <c r="R6" s="1"/>
    </row>
    <row r="7" spans="1:18" ht="15.75" thickBot="1" x14ac:dyDescent="0.3">
      <c r="A7" s="2" t="s">
        <v>4</v>
      </c>
      <c r="B7" s="2">
        <v>8</v>
      </c>
      <c r="C7" s="1"/>
      <c r="D7" s="3"/>
      <c r="E7" s="2">
        <v>2</v>
      </c>
      <c r="F7" s="2">
        <v>3</v>
      </c>
      <c r="G7" s="2">
        <v>0</v>
      </c>
      <c r="H7" s="2">
        <v>1</v>
      </c>
      <c r="I7" s="16">
        <v>2</v>
      </c>
      <c r="J7" s="20">
        <f>SUM(E7:I7)</f>
        <v>8</v>
      </c>
      <c r="K7" s="1"/>
      <c r="L7" s="19">
        <f t="shared" si="1"/>
        <v>0.25</v>
      </c>
      <c r="M7" s="19">
        <f t="shared" si="0"/>
        <v>0.375</v>
      </c>
      <c r="N7" s="19">
        <f t="shared" si="0"/>
        <v>0</v>
      </c>
      <c r="O7" s="19">
        <f t="shared" si="0"/>
        <v>0.125</v>
      </c>
      <c r="P7" s="19">
        <f t="shared" si="0"/>
        <v>0.25</v>
      </c>
      <c r="Q7" s="1"/>
      <c r="R7" s="1"/>
    </row>
    <row r="8" spans="1:18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4"/>
      <c r="K8" s="1"/>
      <c r="L8" s="1"/>
      <c r="M8" s="1"/>
      <c r="N8" s="1"/>
      <c r="O8" s="1"/>
      <c r="P8" s="1"/>
      <c r="Q8" s="1"/>
      <c r="R8" s="1"/>
    </row>
    <row r="9" spans="1:18" ht="15.75" thickBot="1" x14ac:dyDescent="0.3">
      <c r="A9" s="6" t="s">
        <v>12</v>
      </c>
      <c r="B9" s="7"/>
      <c r="C9" s="7"/>
      <c r="D9" s="8"/>
      <c r="E9" s="1"/>
      <c r="F9" s="1"/>
      <c r="G9" s="1"/>
      <c r="H9" s="1"/>
      <c r="I9" s="1"/>
      <c r="J9" s="4"/>
      <c r="K9" s="1"/>
      <c r="L9" s="1"/>
      <c r="M9" s="1"/>
      <c r="N9" s="1"/>
      <c r="O9" s="1"/>
      <c r="P9" s="1"/>
      <c r="Q9" s="1"/>
      <c r="R9" s="1"/>
    </row>
    <row r="10" spans="1:18" ht="15.75" thickBot="1" x14ac:dyDescent="0.3">
      <c r="A10" s="12" t="s">
        <v>1</v>
      </c>
      <c r="B10" s="12">
        <v>623</v>
      </c>
      <c r="C10" s="1"/>
      <c r="D10" s="21" t="s">
        <v>29</v>
      </c>
      <c r="E10" s="22" t="s">
        <v>6</v>
      </c>
      <c r="F10" s="5" t="s">
        <v>7</v>
      </c>
      <c r="G10" s="5" t="s">
        <v>8</v>
      </c>
      <c r="H10" s="5" t="s">
        <v>9</v>
      </c>
      <c r="I10" s="23" t="s">
        <v>10</v>
      </c>
      <c r="J10" s="17" t="s">
        <v>22</v>
      </c>
      <c r="K10" s="14" t="s">
        <v>30</v>
      </c>
      <c r="L10" s="22" t="s">
        <v>6</v>
      </c>
      <c r="M10" s="5" t="s">
        <v>7</v>
      </c>
      <c r="N10" s="5" t="s">
        <v>8</v>
      </c>
      <c r="O10" s="5" t="s">
        <v>9</v>
      </c>
      <c r="P10" s="2" t="s">
        <v>10</v>
      </c>
      <c r="Q10" s="1"/>
      <c r="R10" s="1"/>
    </row>
    <row r="11" spans="1:18" x14ac:dyDescent="0.25">
      <c r="A11" s="2" t="s">
        <v>13</v>
      </c>
      <c r="B11" s="2">
        <v>259</v>
      </c>
      <c r="C11" s="1"/>
      <c r="D11" s="3"/>
      <c r="E11" s="2">
        <v>114</v>
      </c>
      <c r="F11" s="2">
        <v>108</v>
      </c>
      <c r="G11" s="2">
        <v>31</v>
      </c>
      <c r="H11" s="2">
        <v>4</v>
      </c>
      <c r="I11" s="16">
        <v>2</v>
      </c>
      <c r="J11" s="18">
        <f>SUM(E11:I11)</f>
        <v>259</v>
      </c>
      <c r="K11" s="1"/>
      <c r="L11" s="19">
        <f>E11/$J11</f>
        <v>0.44015444015444016</v>
      </c>
      <c r="M11" s="19">
        <f t="shared" ref="M11:P13" si="2">F11/$J11</f>
        <v>0.41698841698841699</v>
      </c>
      <c r="N11" s="19">
        <f t="shared" si="2"/>
        <v>0.11969111969111969</v>
      </c>
      <c r="O11" s="19">
        <f t="shared" si="2"/>
        <v>1.5444015444015444E-2</v>
      </c>
      <c r="P11" s="19">
        <f t="shared" si="2"/>
        <v>7.7220077220077222E-3</v>
      </c>
      <c r="Q11" s="1"/>
      <c r="R11" s="1"/>
    </row>
    <row r="12" spans="1:18" x14ac:dyDescent="0.25">
      <c r="A12" s="2" t="s">
        <v>14</v>
      </c>
      <c r="B12" s="2">
        <v>281</v>
      </c>
      <c r="C12" s="1"/>
      <c r="D12" s="3"/>
      <c r="E12" s="2">
        <v>97</v>
      </c>
      <c r="F12" s="2">
        <v>123</v>
      </c>
      <c r="G12" s="2">
        <v>48</v>
      </c>
      <c r="H12" s="2">
        <v>9</v>
      </c>
      <c r="I12" s="16">
        <v>4</v>
      </c>
      <c r="J12" s="18">
        <f>SUM(E12:I12)</f>
        <v>281</v>
      </c>
      <c r="K12" s="1"/>
      <c r="L12" s="19">
        <f t="shared" ref="L12:L13" si="3">E12/$J12</f>
        <v>0.34519572953736655</v>
      </c>
      <c r="M12" s="19">
        <f t="shared" si="2"/>
        <v>0.4377224199288256</v>
      </c>
      <c r="N12" s="19">
        <f t="shared" si="2"/>
        <v>0.1708185053380783</v>
      </c>
      <c r="O12" s="19">
        <f t="shared" si="2"/>
        <v>3.2028469750889681E-2</v>
      </c>
      <c r="P12" s="19">
        <f t="shared" si="2"/>
        <v>1.4234875444839857E-2</v>
      </c>
      <c r="Q12" s="1"/>
      <c r="R12" s="1"/>
    </row>
    <row r="13" spans="1:18" ht="15.75" thickBot="1" x14ac:dyDescent="0.3">
      <c r="A13" s="2" t="s">
        <v>15</v>
      </c>
      <c r="B13" s="2">
        <v>83</v>
      </c>
      <c r="C13" s="1"/>
      <c r="D13" s="3"/>
      <c r="E13" s="2">
        <v>20</v>
      </c>
      <c r="F13" s="2">
        <v>32</v>
      </c>
      <c r="G13" s="2">
        <v>20</v>
      </c>
      <c r="H13" s="2">
        <v>7</v>
      </c>
      <c r="I13" s="16">
        <v>4</v>
      </c>
      <c r="J13" s="20">
        <f>SUM(E13:I13)</f>
        <v>83</v>
      </c>
      <c r="K13" s="1"/>
      <c r="L13" s="19">
        <f t="shared" si="3"/>
        <v>0.24096385542168675</v>
      </c>
      <c r="M13" s="19">
        <f t="shared" si="2"/>
        <v>0.38554216867469882</v>
      </c>
      <c r="N13" s="19">
        <f t="shared" si="2"/>
        <v>0.24096385542168675</v>
      </c>
      <c r="O13" s="19">
        <f t="shared" si="2"/>
        <v>8.4337349397590355E-2</v>
      </c>
      <c r="P13" s="19">
        <f t="shared" si="2"/>
        <v>4.8192771084337352E-2</v>
      </c>
      <c r="Q13" s="1"/>
      <c r="R13" s="1"/>
    </row>
    <row r="14" spans="1:18" ht="15.75" thickBo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5.75" thickBot="1" x14ac:dyDescent="0.3">
      <c r="A15" s="6" t="s">
        <v>16</v>
      </c>
      <c r="B15" s="7"/>
      <c r="C15" s="7"/>
      <c r="D15" s="8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5.75" thickBot="1" x14ac:dyDescent="0.3">
      <c r="A16" s="12" t="s">
        <v>17</v>
      </c>
      <c r="B16" s="12">
        <v>623</v>
      </c>
      <c r="C16" s="1"/>
      <c r="D16" s="21" t="s">
        <v>29</v>
      </c>
      <c r="E16" s="15" t="s">
        <v>6</v>
      </c>
      <c r="F16" s="2" t="s">
        <v>7</v>
      </c>
      <c r="G16" s="2" t="s">
        <v>8</v>
      </c>
      <c r="H16" s="2" t="s">
        <v>9</v>
      </c>
      <c r="I16" s="16" t="s">
        <v>10</v>
      </c>
      <c r="J16" s="17" t="s">
        <v>22</v>
      </c>
      <c r="K16" s="14" t="s">
        <v>30</v>
      </c>
      <c r="L16" s="22" t="s">
        <v>6</v>
      </c>
      <c r="M16" s="5" t="s">
        <v>7</v>
      </c>
      <c r="N16" s="5" t="s">
        <v>8</v>
      </c>
      <c r="O16" s="5" t="s">
        <v>9</v>
      </c>
      <c r="P16" s="2" t="s">
        <v>10</v>
      </c>
      <c r="Q16" s="1"/>
      <c r="R16" s="1"/>
    </row>
    <row r="17" spans="1:18" x14ac:dyDescent="0.25">
      <c r="A17" s="2" t="s">
        <v>18</v>
      </c>
      <c r="B17" s="2">
        <v>150</v>
      </c>
      <c r="C17" s="1"/>
      <c r="D17" s="3"/>
      <c r="E17" s="2">
        <v>52</v>
      </c>
      <c r="F17" s="2">
        <v>66</v>
      </c>
      <c r="G17" s="2">
        <v>26</v>
      </c>
      <c r="H17" s="2">
        <v>4</v>
      </c>
      <c r="I17" s="16">
        <v>2</v>
      </c>
      <c r="J17" s="18">
        <f>SUM(E17:I17)</f>
        <v>150</v>
      </c>
      <c r="K17" s="1"/>
      <c r="L17" s="19">
        <f>E17/$J17</f>
        <v>0.34666666666666668</v>
      </c>
      <c r="M17" s="19">
        <f t="shared" ref="M17:P20" si="4">F17/$J17</f>
        <v>0.44</v>
      </c>
      <c r="N17" s="19">
        <f t="shared" si="4"/>
        <v>0.17333333333333334</v>
      </c>
      <c r="O17" s="19">
        <f t="shared" si="4"/>
        <v>2.6666666666666668E-2</v>
      </c>
      <c r="P17" s="19">
        <f t="shared" si="4"/>
        <v>1.3333333333333334E-2</v>
      </c>
      <c r="Q17" s="1"/>
      <c r="R17" s="1"/>
    </row>
    <row r="18" spans="1:18" x14ac:dyDescent="0.25">
      <c r="A18" s="2" t="s">
        <v>19</v>
      </c>
      <c r="B18" s="2">
        <v>196</v>
      </c>
      <c r="C18" s="1"/>
      <c r="D18" s="3"/>
      <c r="E18" s="2">
        <v>88</v>
      </c>
      <c r="F18" s="2">
        <v>76</v>
      </c>
      <c r="G18" s="2">
        <v>27</v>
      </c>
      <c r="H18" s="2">
        <v>3</v>
      </c>
      <c r="I18" s="16">
        <v>2</v>
      </c>
      <c r="J18" s="18">
        <f>SUM(E18:I18)</f>
        <v>196</v>
      </c>
      <c r="K18" s="1"/>
      <c r="L18" s="19">
        <f t="shared" ref="L18:L20" si="5">E18/$J18</f>
        <v>0.44897959183673469</v>
      </c>
      <c r="M18" s="19">
        <f t="shared" si="4"/>
        <v>0.38775510204081631</v>
      </c>
      <c r="N18" s="19">
        <f t="shared" si="4"/>
        <v>0.13775510204081631</v>
      </c>
      <c r="O18" s="19">
        <f t="shared" si="4"/>
        <v>1.5306122448979591E-2</v>
      </c>
      <c r="P18" s="19">
        <f t="shared" si="4"/>
        <v>1.020408163265306E-2</v>
      </c>
      <c r="Q18" s="1"/>
      <c r="R18" s="1"/>
    </row>
    <row r="19" spans="1:18" x14ac:dyDescent="0.25">
      <c r="A19" s="2" t="s">
        <v>20</v>
      </c>
      <c r="B19" s="2">
        <v>157</v>
      </c>
      <c r="C19" s="1"/>
      <c r="D19" s="3"/>
      <c r="E19" s="2">
        <v>52</v>
      </c>
      <c r="F19" s="2">
        <v>80</v>
      </c>
      <c r="G19" s="2">
        <v>21</v>
      </c>
      <c r="H19" s="2">
        <v>3</v>
      </c>
      <c r="I19" s="16">
        <v>1</v>
      </c>
      <c r="J19" s="18">
        <f>SUM(E19:I19)</f>
        <v>157</v>
      </c>
      <c r="K19" s="1"/>
      <c r="L19" s="19">
        <f t="shared" si="5"/>
        <v>0.33121019108280253</v>
      </c>
      <c r="M19" s="19">
        <f t="shared" si="4"/>
        <v>0.50955414012738853</v>
      </c>
      <c r="N19" s="19">
        <f t="shared" si="4"/>
        <v>0.13375796178343949</v>
      </c>
      <c r="O19" s="19">
        <f t="shared" si="4"/>
        <v>1.9108280254777069E-2</v>
      </c>
      <c r="P19" s="19">
        <f t="shared" si="4"/>
        <v>6.369426751592357E-3</v>
      </c>
      <c r="Q19" s="1"/>
      <c r="R19" s="1"/>
    </row>
    <row r="20" spans="1:18" ht="15.75" thickBot="1" x14ac:dyDescent="0.3">
      <c r="A20" s="2" t="s">
        <v>21</v>
      </c>
      <c r="B20" s="2">
        <v>120</v>
      </c>
      <c r="C20" s="1"/>
      <c r="D20" s="3"/>
      <c r="E20" s="2">
        <v>39</v>
      </c>
      <c r="F20" s="2">
        <v>42</v>
      </c>
      <c r="G20" s="2">
        <v>25</v>
      </c>
      <c r="H20" s="2">
        <v>10</v>
      </c>
      <c r="I20" s="16">
        <v>4</v>
      </c>
      <c r="J20" s="20">
        <f>SUM(E20:I20)</f>
        <v>120</v>
      </c>
      <c r="K20" s="1"/>
      <c r="L20" s="19">
        <f t="shared" si="5"/>
        <v>0.32500000000000001</v>
      </c>
      <c r="M20" s="19">
        <f t="shared" si="4"/>
        <v>0.35</v>
      </c>
      <c r="N20" s="19">
        <f t="shared" si="4"/>
        <v>0.20833333333333334</v>
      </c>
      <c r="O20" s="19">
        <f t="shared" si="4"/>
        <v>8.3333333333333329E-2</v>
      </c>
      <c r="P20" s="19">
        <f t="shared" si="4"/>
        <v>3.3333333333333333E-2</v>
      </c>
      <c r="Q20" s="1"/>
      <c r="R20" s="1"/>
    </row>
    <row r="21" spans="1:18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5.75" thickBot="1" x14ac:dyDescent="0.3">
      <c r="A22" s="6" t="s">
        <v>23</v>
      </c>
      <c r="B22" s="7"/>
      <c r="C22" s="7"/>
      <c r="D22" s="8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5.75" thickBot="1" x14ac:dyDescent="0.3">
      <c r="A23" s="12" t="s">
        <v>17</v>
      </c>
      <c r="B23" s="12">
        <v>623</v>
      </c>
      <c r="C23" s="1"/>
      <c r="D23" s="21" t="s">
        <v>29</v>
      </c>
      <c r="E23" s="15" t="s">
        <v>6</v>
      </c>
      <c r="F23" s="2" t="s">
        <v>7</v>
      </c>
      <c r="G23" s="2" t="s">
        <v>8</v>
      </c>
      <c r="H23" s="2" t="s">
        <v>9</v>
      </c>
      <c r="I23" s="16" t="s">
        <v>10</v>
      </c>
      <c r="J23" s="17" t="s">
        <v>22</v>
      </c>
      <c r="K23" s="14" t="s">
        <v>30</v>
      </c>
      <c r="L23" s="22" t="s">
        <v>6</v>
      </c>
      <c r="M23" s="5" t="s">
        <v>7</v>
      </c>
      <c r="N23" s="5" t="s">
        <v>8</v>
      </c>
      <c r="O23" s="5" t="s">
        <v>9</v>
      </c>
      <c r="P23" s="2" t="s">
        <v>10</v>
      </c>
      <c r="Q23" s="1"/>
      <c r="R23" s="1"/>
    </row>
    <row r="24" spans="1:18" x14ac:dyDescent="0.25">
      <c r="A24" s="2" t="s">
        <v>24</v>
      </c>
      <c r="B24" s="2">
        <v>5</v>
      </c>
      <c r="C24" s="1"/>
      <c r="D24" s="1"/>
      <c r="E24" s="2">
        <v>1</v>
      </c>
      <c r="F24" s="2">
        <v>1</v>
      </c>
      <c r="G24" s="2">
        <v>2</v>
      </c>
      <c r="H24" s="2">
        <v>0</v>
      </c>
      <c r="I24" s="16">
        <v>1</v>
      </c>
      <c r="J24" s="18">
        <f>SUM(E24:I24)</f>
        <v>5</v>
      </c>
      <c r="K24" s="1"/>
      <c r="L24" s="19">
        <f>E24/$J24</f>
        <v>0.2</v>
      </c>
      <c r="M24" s="19">
        <f t="shared" ref="M24:P28" si="6">F24/$J24</f>
        <v>0.2</v>
      </c>
      <c r="N24" s="19">
        <f t="shared" si="6"/>
        <v>0.4</v>
      </c>
      <c r="O24" s="19">
        <f t="shared" si="6"/>
        <v>0</v>
      </c>
      <c r="P24" s="19">
        <f t="shared" si="6"/>
        <v>0.2</v>
      </c>
      <c r="Q24" s="1"/>
      <c r="R24" s="1"/>
    </row>
    <row r="25" spans="1:18" x14ac:dyDescent="0.25">
      <c r="A25" s="2" t="s">
        <v>25</v>
      </c>
      <c r="B25" s="2">
        <v>456</v>
      </c>
      <c r="C25" s="1"/>
      <c r="D25" s="1"/>
      <c r="E25" s="2">
        <v>138</v>
      </c>
      <c r="F25" s="2">
        <v>203</v>
      </c>
      <c r="G25" s="2">
        <v>89</v>
      </c>
      <c r="H25" s="2">
        <v>19</v>
      </c>
      <c r="I25" s="16">
        <v>7</v>
      </c>
      <c r="J25" s="18">
        <f>SUM(E25:I25)</f>
        <v>456</v>
      </c>
      <c r="K25" s="1"/>
      <c r="L25" s="19">
        <f t="shared" ref="L25:L28" si="7">E25/$J25</f>
        <v>0.30263157894736842</v>
      </c>
      <c r="M25" s="19">
        <f t="shared" si="6"/>
        <v>0.44517543859649122</v>
      </c>
      <c r="N25" s="19">
        <f t="shared" si="6"/>
        <v>0.19517543859649122</v>
      </c>
      <c r="O25" s="19">
        <f t="shared" si="6"/>
        <v>4.1666666666666664E-2</v>
      </c>
      <c r="P25" s="19">
        <f t="shared" si="6"/>
        <v>1.5350877192982455E-2</v>
      </c>
      <c r="Q25" s="1"/>
      <c r="R25" s="1"/>
    </row>
    <row r="26" spans="1:18" x14ac:dyDescent="0.25">
      <c r="A26" s="2" t="s">
        <v>26</v>
      </c>
      <c r="B26" s="2">
        <v>56</v>
      </c>
      <c r="C26" s="1"/>
      <c r="D26" s="1"/>
      <c r="E26" s="2">
        <v>26</v>
      </c>
      <c r="F26" s="24">
        <v>25</v>
      </c>
      <c r="G26" s="2">
        <v>3</v>
      </c>
      <c r="H26" s="2">
        <v>0</v>
      </c>
      <c r="I26" s="16">
        <v>2</v>
      </c>
      <c r="J26" s="18">
        <f>SUM(E26:I26)</f>
        <v>56</v>
      </c>
      <c r="K26" s="1"/>
      <c r="L26" s="19">
        <f t="shared" si="7"/>
        <v>0.4642857142857143</v>
      </c>
      <c r="M26" s="19">
        <f t="shared" si="6"/>
        <v>0.44642857142857145</v>
      </c>
      <c r="N26" s="19">
        <f t="shared" si="6"/>
        <v>5.3571428571428568E-2</v>
      </c>
      <c r="O26" s="19">
        <f t="shared" si="6"/>
        <v>0</v>
      </c>
      <c r="P26" s="19">
        <f t="shared" si="6"/>
        <v>3.5714285714285712E-2</v>
      </c>
      <c r="Q26" s="1"/>
      <c r="R26" s="1"/>
    </row>
    <row r="27" spans="1:18" x14ac:dyDescent="0.25">
      <c r="A27" s="2" t="s">
        <v>27</v>
      </c>
      <c r="B27" s="2">
        <v>55</v>
      </c>
      <c r="C27" s="1"/>
      <c r="D27" s="1"/>
      <c r="E27" s="2">
        <v>30</v>
      </c>
      <c r="F27" s="2">
        <v>20</v>
      </c>
      <c r="G27" s="2">
        <v>5</v>
      </c>
      <c r="H27" s="2">
        <v>0</v>
      </c>
      <c r="I27" s="16">
        <v>0</v>
      </c>
      <c r="J27" s="18">
        <f>SUM(E27:I27)</f>
        <v>55</v>
      </c>
      <c r="K27" s="1"/>
      <c r="L27" s="19">
        <f t="shared" si="7"/>
        <v>0.54545454545454541</v>
      </c>
      <c r="M27" s="19">
        <f t="shared" si="6"/>
        <v>0.36363636363636365</v>
      </c>
      <c r="N27" s="19">
        <f t="shared" si="6"/>
        <v>9.0909090909090912E-2</v>
      </c>
      <c r="O27" s="19">
        <f t="shared" si="6"/>
        <v>0</v>
      </c>
      <c r="P27" s="19">
        <f t="shared" si="6"/>
        <v>0</v>
      </c>
      <c r="Q27" s="1"/>
      <c r="R27" s="1"/>
    </row>
    <row r="28" spans="1:18" ht="15.75" thickBot="1" x14ac:dyDescent="0.3">
      <c r="A28" s="2" t="s">
        <v>28</v>
      </c>
      <c r="B28" s="2">
        <v>51</v>
      </c>
      <c r="C28" s="1"/>
      <c r="D28" s="1"/>
      <c r="E28" s="2">
        <v>36</v>
      </c>
      <c r="F28" s="2">
        <v>14</v>
      </c>
      <c r="G28" s="2">
        <v>0</v>
      </c>
      <c r="H28" s="2">
        <v>1</v>
      </c>
      <c r="I28" s="16">
        <v>0</v>
      </c>
      <c r="J28" s="20">
        <f>SUM(E28:I28)</f>
        <v>51</v>
      </c>
      <c r="K28" s="1"/>
      <c r="L28" s="19">
        <f t="shared" si="7"/>
        <v>0.70588235294117652</v>
      </c>
      <c r="M28" s="19">
        <f t="shared" si="6"/>
        <v>0.27450980392156865</v>
      </c>
      <c r="N28" s="19">
        <f t="shared" si="6"/>
        <v>0</v>
      </c>
      <c r="O28" s="19">
        <f t="shared" si="6"/>
        <v>1.9607843137254902E-2</v>
      </c>
      <c r="P28" s="19">
        <f t="shared" si="6"/>
        <v>0</v>
      </c>
      <c r="Q28" s="1"/>
      <c r="R28" s="1"/>
    </row>
    <row r="29" spans="1:1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</sheetData>
  <mergeCells count="5">
    <mergeCell ref="A1:J1"/>
    <mergeCell ref="A2:D2"/>
    <mergeCell ref="A9:D9"/>
    <mergeCell ref="A15:D15"/>
    <mergeCell ref="A22:D2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2021-02-24T16:31:07Z</dcterms:created>
  <dcterms:modified xsi:type="dcterms:W3CDTF">2021-02-24T20:40:40Z</dcterms:modified>
</cp:coreProperties>
</file>