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st\Desktop\Diplomarbeit Umfrage Daten\Frage 13\"/>
    </mc:Choice>
  </mc:AlternateContent>
  <xr:revisionPtr revIDLastSave="0" documentId="8_{9FBF1A02-1E59-49EA-817A-E7657A1A4043}" xr6:coauthVersionLast="46" xr6:coauthVersionMax="46" xr10:uidLastSave="{00000000-0000-0000-0000-000000000000}"/>
  <bookViews>
    <workbookView xWindow="-108" yWindow="-108" windowWidth="23256" windowHeight="12576" xr2:uid="{B024E3D7-3AC1-450F-9086-61B083A2BDE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17" i="1"/>
  <c r="L26" i="1"/>
  <c r="M35" i="1"/>
  <c r="L42" i="1"/>
  <c r="J43" i="1"/>
  <c r="J44" i="1"/>
  <c r="J45" i="1"/>
  <c r="J42" i="1"/>
  <c r="L24" i="1"/>
  <c r="L33" i="1"/>
  <c r="J34" i="1"/>
  <c r="J35" i="1"/>
  <c r="J36" i="1"/>
  <c r="J33" i="1"/>
  <c r="J25" i="1"/>
  <c r="J26" i="1"/>
  <c r="J27" i="1"/>
  <c r="M18" i="1"/>
  <c r="L15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L25" i="1"/>
  <c r="L27" i="1"/>
  <c r="J24" i="1"/>
  <c r="J16" i="1"/>
  <c r="J17" i="1"/>
  <c r="J18" i="1"/>
  <c r="J15" i="1"/>
  <c r="J7" i="1"/>
  <c r="J8" i="1"/>
  <c r="J9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L7" i="1"/>
  <c r="L9" i="1"/>
  <c r="L6" i="1"/>
  <c r="J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P36" i="1"/>
  <c r="O36" i="1"/>
  <c r="N36" i="1"/>
  <c r="M36" i="1"/>
  <c r="L36" i="1"/>
  <c r="P35" i="1"/>
  <c r="O35" i="1"/>
  <c r="N35" i="1"/>
  <c r="L35" i="1"/>
  <c r="P34" i="1"/>
  <c r="O34" i="1"/>
  <c r="N34" i="1"/>
  <c r="M34" i="1"/>
  <c r="L34" i="1"/>
  <c r="P33" i="1"/>
  <c r="O33" i="1"/>
  <c r="N33" i="1"/>
  <c r="M33" i="1"/>
  <c r="P18" i="1"/>
  <c r="O18" i="1"/>
  <c r="N18" i="1"/>
  <c r="L18" i="1"/>
  <c r="P17" i="1"/>
  <c r="O17" i="1"/>
  <c r="N17" i="1"/>
  <c r="M17" i="1"/>
  <c r="P16" i="1"/>
  <c r="O16" i="1"/>
  <c r="N16" i="1"/>
  <c r="M16" i="1"/>
  <c r="L16" i="1"/>
  <c r="P15" i="1"/>
  <c r="O15" i="1"/>
  <c r="N15" i="1"/>
  <c r="M15" i="1"/>
</calcChain>
</file>

<file path=xl/sharedStrings.xml><?xml version="1.0" encoding="utf-8"?>
<sst xmlns="http://schemas.openxmlformats.org/spreadsheetml/2006/main" count="101" uniqueCount="20">
  <si>
    <t>Untersuchung nach Alter</t>
  </si>
  <si>
    <t>Teilnehmer gesamt:</t>
  </si>
  <si>
    <t>Antworten (absolut)</t>
  </si>
  <si>
    <t>neutral</t>
  </si>
  <si>
    <t>Summe</t>
  </si>
  <si>
    <t>Antoworten (prozentuell)</t>
  </si>
  <si>
    <t>unter 20 Jahre</t>
  </si>
  <si>
    <t>21- 30 Jahre</t>
  </si>
  <si>
    <t>31 - 50 Jahre</t>
  </si>
  <si>
    <t>50 + Jahre</t>
  </si>
  <si>
    <t>Frage 13: Was ist Ihnen wichtig beim Onlineeinkauf?</t>
  </si>
  <si>
    <t>Gruppe 1: Preis</t>
  </si>
  <si>
    <t xml:space="preserve">sehr wichtig </t>
  </si>
  <si>
    <t xml:space="preserve">wichtig </t>
  </si>
  <si>
    <t>nicht wichtig</t>
  </si>
  <si>
    <t>Gruppe 2: Lieferzeit</t>
  </si>
  <si>
    <t>Gruppe 3: Abwicklung, Rückgabe und Garantie</t>
  </si>
  <si>
    <t>Gruppe 4: Herkunft der Produkte</t>
  </si>
  <si>
    <t xml:space="preserve">Gruppe 5: Man bekommt alle Produkte </t>
  </si>
  <si>
    <t>weniger wichtig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</si>
</sst>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0" fontId="0" fillId="2" borderId="7" xfId="0" applyNumberFormat="1" applyFill="1" applyBorder="1"/>
    <xf numFmtId="0" fontId="0" fillId="0" borderId="7" xfId="0" applyBorder="1"/>
    <xf numFmtId="0" fontId="0" fillId="2" borderId="12" xfId="0" applyFill="1" applyBorder="1"/>
    <xf numFmtId="0" fontId="0" fillId="0" borderId="1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115E-8F1E-4121-B267-970CF630F66B}">
  <dimension ref="A1:Q47"/>
  <sheetViews>
    <sheetView tabSelected="1" topLeftCell="A28" workbookViewId="0">
      <selection activeCell="M39" sqref="M38:M39"/>
    </sheetView>
  </sheetViews>
  <sheetFormatPr baseColWidth="10" defaultRowHeight="14.4" x14ac:dyDescent="0.3"/>
  <cols>
    <col min="1" max="1" width="17.33203125" customWidth="1"/>
    <col min="3" max="3" width="5.33203125" customWidth="1"/>
    <col min="4" max="4" width="19" customWidth="1"/>
    <col min="6" max="6" width="8.33203125" customWidth="1"/>
    <col min="7" max="7" width="8.77734375" customWidth="1"/>
    <col min="8" max="8" width="15.109375" customWidth="1"/>
    <col min="11" max="11" width="21.77734375" customWidth="1"/>
    <col min="13" max="13" width="9.77734375" customWidth="1"/>
    <col min="14" max="14" width="8.77734375" customWidth="1"/>
    <col min="15" max="15" width="14.77734375" customWidth="1"/>
  </cols>
  <sheetData>
    <row r="1" spans="1:17" ht="15" thickBot="1" x14ac:dyDescent="0.35">
      <c r="A1" s="1" t="s">
        <v>10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</row>
    <row r="2" spans="1:17" ht="15" thickBot="1" x14ac:dyDescent="0.35">
      <c r="A2" s="5" t="s">
        <v>11</v>
      </c>
      <c r="B2" s="6"/>
      <c r="C2" s="6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5" thickBot="1" x14ac:dyDescent="0.35">
      <c r="A3" s="5" t="s">
        <v>0</v>
      </c>
      <c r="B3" s="6"/>
      <c r="C3" s="6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" thickBot="1" x14ac:dyDescent="0.35">
      <c r="A4" s="8" t="s">
        <v>1</v>
      </c>
      <c r="B4" s="8">
        <v>623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4"/>
      <c r="B5" s="4"/>
      <c r="C5" s="4"/>
      <c r="D5" s="9" t="s">
        <v>2</v>
      </c>
      <c r="E5" s="15" t="s">
        <v>12</v>
      </c>
      <c r="F5" s="8" t="s">
        <v>13</v>
      </c>
      <c r="G5" s="8" t="s">
        <v>3</v>
      </c>
      <c r="H5" s="8" t="s">
        <v>19</v>
      </c>
      <c r="I5" s="11" t="s">
        <v>14</v>
      </c>
      <c r="J5" s="10" t="s">
        <v>4</v>
      </c>
      <c r="K5" s="9" t="s">
        <v>5</v>
      </c>
      <c r="L5" s="15" t="s">
        <v>12</v>
      </c>
      <c r="M5" s="8" t="s">
        <v>13</v>
      </c>
      <c r="N5" s="8" t="s">
        <v>3</v>
      </c>
      <c r="O5" s="8" t="s">
        <v>19</v>
      </c>
      <c r="P5" s="8" t="s">
        <v>14</v>
      </c>
      <c r="Q5" s="4"/>
    </row>
    <row r="6" spans="1:17" ht="15" thickBot="1" x14ac:dyDescent="0.35">
      <c r="A6" s="8" t="s">
        <v>6</v>
      </c>
      <c r="B6" s="8">
        <v>461</v>
      </c>
      <c r="C6" s="4"/>
      <c r="D6" s="4"/>
      <c r="E6" s="8">
        <v>189</v>
      </c>
      <c r="F6" s="8">
        <v>200</v>
      </c>
      <c r="G6" s="8">
        <v>63</v>
      </c>
      <c r="H6" s="8">
        <v>6</v>
      </c>
      <c r="I6" s="11">
        <v>3</v>
      </c>
      <c r="J6" s="12">
        <f>SUM(E6:I6)</f>
        <v>461</v>
      </c>
      <c r="K6" s="4"/>
      <c r="L6" s="13">
        <f>E6/$B6</f>
        <v>0.40997830802603036</v>
      </c>
      <c r="M6" s="13">
        <f t="shared" ref="M6:P9" si="0">F6/$B6</f>
        <v>0.43383947939262474</v>
      </c>
      <c r="N6" s="13">
        <f t="shared" si="0"/>
        <v>0.13665943600867678</v>
      </c>
      <c r="O6" s="13">
        <f t="shared" si="0"/>
        <v>1.3015184381778741E-2</v>
      </c>
      <c r="P6" s="13">
        <f t="shared" si="0"/>
        <v>6.5075921908893707E-3</v>
      </c>
      <c r="Q6" s="4"/>
    </row>
    <row r="7" spans="1:17" ht="15" thickBot="1" x14ac:dyDescent="0.35">
      <c r="A7" s="8" t="s">
        <v>7</v>
      </c>
      <c r="B7" s="8">
        <v>56</v>
      </c>
      <c r="C7" s="4"/>
      <c r="D7" s="4"/>
      <c r="E7" s="8">
        <v>23</v>
      </c>
      <c r="F7" s="8">
        <v>26</v>
      </c>
      <c r="G7" s="8">
        <v>5</v>
      </c>
      <c r="H7" s="8">
        <v>1</v>
      </c>
      <c r="I7" s="11">
        <v>1</v>
      </c>
      <c r="J7" s="12">
        <f t="shared" ref="J7:J9" si="1">SUM(E7:I7)</f>
        <v>56</v>
      </c>
      <c r="K7" s="4"/>
      <c r="L7" s="13">
        <f t="shared" ref="L7:L9" si="2">E7/$B7</f>
        <v>0.4107142857142857</v>
      </c>
      <c r="M7" s="13">
        <f t="shared" si="0"/>
        <v>0.4642857142857143</v>
      </c>
      <c r="N7" s="13">
        <f t="shared" si="0"/>
        <v>8.9285714285714288E-2</v>
      </c>
      <c r="O7" s="13">
        <f t="shared" si="0"/>
        <v>1.7857142857142856E-2</v>
      </c>
      <c r="P7" s="13">
        <f t="shared" si="0"/>
        <v>1.7857142857142856E-2</v>
      </c>
      <c r="Q7" s="4"/>
    </row>
    <row r="8" spans="1:17" ht="15" thickBot="1" x14ac:dyDescent="0.35">
      <c r="A8" s="8" t="s">
        <v>8</v>
      </c>
      <c r="B8" s="8">
        <v>55</v>
      </c>
      <c r="C8" s="4"/>
      <c r="D8" s="4"/>
      <c r="E8" s="8">
        <v>21</v>
      </c>
      <c r="F8" s="8">
        <v>25</v>
      </c>
      <c r="G8" s="8">
        <v>8</v>
      </c>
      <c r="H8" s="8">
        <v>1</v>
      </c>
      <c r="I8" s="11">
        <v>0</v>
      </c>
      <c r="J8" s="12">
        <f t="shared" si="1"/>
        <v>55</v>
      </c>
      <c r="K8" s="4"/>
      <c r="L8" s="13">
        <f>E8/$B8</f>
        <v>0.38181818181818183</v>
      </c>
      <c r="M8" s="13">
        <f t="shared" si="0"/>
        <v>0.45454545454545453</v>
      </c>
      <c r="N8" s="13">
        <f t="shared" si="0"/>
        <v>0.14545454545454545</v>
      </c>
      <c r="O8" s="13">
        <f t="shared" si="0"/>
        <v>1.8181818181818181E-2</v>
      </c>
      <c r="P8" s="13">
        <f t="shared" si="0"/>
        <v>0</v>
      </c>
      <c r="Q8" s="4"/>
    </row>
    <row r="9" spans="1:17" x14ac:dyDescent="0.3">
      <c r="A9" s="8" t="s">
        <v>9</v>
      </c>
      <c r="B9" s="8">
        <v>51</v>
      </c>
      <c r="C9" s="4"/>
      <c r="D9" s="4"/>
      <c r="E9" s="8">
        <v>19</v>
      </c>
      <c r="F9" s="8">
        <v>21</v>
      </c>
      <c r="G9" s="8">
        <v>9</v>
      </c>
      <c r="H9" s="8">
        <v>0</v>
      </c>
      <c r="I9" s="11">
        <v>2</v>
      </c>
      <c r="J9" s="12">
        <f t="shared" si="1"/>
        <v>51</v>
      </c>
      <c r="K9" s="4"/>
      <c r="L9" s="13">
        <f t="shared" si="2"/>
        <v>0.37254901960784315</v>
      </c>
      <c r="M9" s="13">
        <f t="shared" si="0"/>
        <v>0.41176470588235292</v>
      </c>
      <c r="N9" s="13">
        <f t="shared" si="0"/>
        <v>0.17647058823529413</v>
      </c>
      <c r="O9" s="13">
        <f t="shared" si="0"/>
        <v>0</v>
      </c>
      <c r="P9" s="13">
        <f t="shared" si="0"/>
        <v>3.9215686274509803E-2</v>
      </c>
      <c r="Q9" s="4"/>
    </row>
    <row r="10" spans="1:17" ht="15" thickBo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" thickBot="1" x14ac:dyDescent="0.35">
      <c r="A11" s="1" t="s">
        <v>15</v>
      </c>
      <c r="B11" s="2"/>
      <c r="C11" s="2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" thickBot="1" x14ac:dyDescent="0.35">
      <c r="A12" s="5" t="s">
        <v>0</v>
      </c>
      <c r="B12" s="6"/>
      <c r="C12" s="6"/>
      <c r="D12" s="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5" thickBot="1" x14ac:dyDescent="0.35">
      <c r="A13" s="8" t="s">
        <v>1</v>
      </c>
      <c r="B13" s="8">
        <v>623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4"/>
      <c r="B14" s="4"/>
      <c r="C14" s="4"/>
      <c r="D14" s="9" t="s">
        <v>2</v>
      </c>
      <c r="E14" s="15" t="s">
        <v>12</v>
      </c>
      <c r="F14" s="8" t="s">
        <v>13</v>
      </c>
      <c r="G14" s="8" t="s">
        <v>3</v>
      </c>
      <c r="H14" s="8" t="s">
        <v>19</v>
      </c>
      <c r="I14" s="11" t="s">
        <v>14</v>
      </c>
      <c r="J14" s="10" t="s">
        <v>4</v>
      </c>
      <c r="K14" s="9" t="s">
        <v>5</v>
      </c>
      <c r="L14" s="15" t="s">
        <v>12</v>
      </c>
      <c r="M14" s="8" t="s">
        <v>13</v>
      </c>
      <c r="N14" s="8" t="s">
        <v>3</v>
      </c>
      <c r="O14" s="8" t="s">
        <v>19</v>
      </c>
      <c r="P14" s="8" t="s">
        <v>14</v>
      </c>
      <c r="Q14" s="4"/>
    </row>
    <row r="15" spans="1:17" ht="15" thickBot="1" x14ac:dyDescent="0.35">
      <c r="A15" s="8" t="s">
        <v>6</v>
      </c>
      <c r="B15" s="8">
        <v>461</v>
      </c>
      <c r="C15" s="4"/>
      <c r="D15" s="4"/>
      <c r="E15" s="8">
        <v>104</v>
      </c>
      <c r="F15" s="8">
        <v>191</v>
      </c>
      <c r="G15" s="8">
        <v>105</v>
      </c>
      <c r="H15" s="8">
        <v>53</v>
      </c>
      <c r="I15" s="11">
        <v>8</v>
      </c>
      <c r="J15" s="12">
        <f>SUM(E15:I15)</f>
        <v>461</v>
      </c>
      <c r="K15" s="4"/>
      <c r="L15" s="13">
        <f>E15/$B15</f>
        <v>0.22559652928416485</v>
      </c>
      <c r="M15" s="13">
        <f t="shared" ref="M15:M18" si="3">F15/$B15</f>
        <v>0.41431670281995664</v>
      </c>
      <c r="N15" s="13">
        <f t="shared" ref="N15:N18" si="4">G15/$B15</f>
        <v>0.22776572668112799</v>
      </c>
      <c r="O15" s="13">
        <f t="shared" ref="O15:O18" si="5">H15/$B15</f>
        <v>0.11496746203904555</v>
      </c>
      <c r="P15" s="13">
        <f t="shared" ref="P15:P18" si="6">I15/$B15</f>
        <v>1.735357917570499E-2</v>
      </c>
      <c r="Q15" s="4"/>
    </row>
    <row r="16" spans="1:17" ht="15" thickBot="1" x14ac:dyDescent="0.35">
      <c r="A16" s="8" t="s">
        <v>7</v>
      </c>
      <c r="B16" s="8">
        <v>56</v>
      </c>
      <c r="C16" s="4"/>
      <c r="D16" s="4"/>
      <c r="E16" s="8">
        <v>19</v>
      </c>
      <c r="F16" s="8">
        <v>20</v>
      </c>
      <c r="G16" s="8">
        <v>15</v>
      </c>
      <c r="H16" s="8">
        <v>2</v>
      </c>
      <c r="I16" s="11">
        <v>0</v>
      </c>
      <c r="J16" s="12">
        <f t="shared" ref="J16:J18" si="7">SUM(E16:I16)</f>
        <v>56</v>
      </c>
      <c r="K16" s="4"/>
      <c r="L16" s="13">
        <f t="shared" ref="L16:L18" si="8">E16/$B16</f>
        <v>0.3392857142857143</v>
      </c>
      <c r="M16" s="13">
        <f t="shared" si="3"/>
        <v>0.35714285714285715</v>
      </c>
      <c r="N16" s="13">
        <f t="shared" si="4"/>
        <v>0.26785714285714285</v>
      </c>
      <c r="O16" s="13">
        <f t="shared" si="5"/>
        <v>3.5714285714285712E-2</v>
      </c>
      <c r="P16" s="13">
        <f t="shared" si="6"/>
        <v>0</v>
      </c>
      <c r="Q16" s="4"/>
    </row>
    <row r="17" spans="1:17" ht="15" thickBot="1" x14ac:dyDescent="0.35">
      <c r="A17" s="8" t="s">
        <v>8</v>
      </c>
      <c r="B17" s="8">
        <v>55</v>
      </c>
      <c r="C17" s="4"/>
      <c r="D17" s="4"/>
      <c r="E17" s="8">
        <v>18</v>
      </c>
      <c r="F17" s="8">
        <v>17</v>
      </c>
      <c r="G17" s="8">
        <v>15</v>
      </c>
      <c r="H17" s="8">
        <v>5</v>
      </c>
      <c r="I17" s="11">
        <v>0</v>
      </c>
      <c r="J17" s="12">
        <f t="shared" si="7"/>
        <v>55</v>
      </c>
      <c r="K17" s="4"/>
      <c r="L17" s="13">
        <f>E17/$B17</f>
        <v>0.32727272727272727</v>
      </c>
      <c r="M17" s="13">
        <f t="shared" si="3"/>
        <v>0.30909090909090908</v>
      </c>
      <c r="N17" s="13">
        <f t="shared" si="4"/>
        <v>0.27272727272727271</v>
      </c>
      <c r="O17" s="13">
        <f t="shared" si="5"/>
        <v>9.0909090909090912E-2</v>
      </c>
      <c r="P17" s="13">
        <f t="shared" si="6"/>
        <v>0</v>
      </c>
      <c r="Q17" s="4"/>
    </row>
    <row r="18" spans="1:17" x14ac:dyDescent="0.3">
      <c r="A18" s="8" t="s">
        <v>9</v>
      </c>
      <c r="B18" s="8">
        <v>51</v>
      </c>
      <c r="C18" s="4"/>
      <c r="D18" s="4"/>
      <c r="E18" s="8">
        <v>8</v>
      </c>
      <c r="F18" s="8">
        <v>24</v>
      </c>
      <c r="G18" s="8">
        <v>13</v>
      </c>
      <c r="H18" s="8">
        <v>3</v>
      </c>
      <c r="I18" s="11">
        <v>3</v>
      </c>
      <c r="J18" s="12">
        <f t="shared" si="7"/>
        <v>51</v>
      </c>
      <c r="K18" s="4"/>
      <c r="L18" s="13">
        <f t="shared" si="8"/>
        <v>0.15686274509803921</v>
      </c>
      <c r="M18" s="13">
        <f>F18/$B18</f>
        <v>0.47058823529411764</v>
      </c>
      <c r="N18" s="13">
        <f t="shared" si="4"/>
        <v>0.25490196078431371</v>
      </c>
      <c r="O18" s="13">
        <f t="shared" si="5"/>
        <v>5.8823529411764705E-2</v>
      </c>
      <c r="P18" s="13">
        <f t="shared" si="6"/>
        <v>5.8823529411764705E-2</v>
      </c>
      <c r="Q18" s="4"/>
    </row>
    <row r="19" spans="1:17" ht="15" thickBo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5" thickBot="1" x14ac:dyDescent="0.35">
      <c r="A20" s="1" t="s">
        <v>16</v>
      </c>
      <c r="B20" s="2"/>
      <c r="C20" s="2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5" thickBot="1" x14ac:dyDescent="0.35">
      <c r="A21" s="5" t="s">
        <v>0</v>
      </c>
      <c r="B21" s="6"/>
      <c r="C21" s="6"/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" thickBot="1" x14ac:dyDescent="0.35">
      <c r="A22" s="8" t="s">
        <v>1</v>
      </c>
      <c r="B22" s="8">
        <v>623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" thickBot="1" x14ac:dyDescent="0.35">
      <c r="A23" s="4"/>
      <c r="B23" s="4"/>
      <c r="C23" s="4"/>
      <c r="D23" s="9" t="s">
        <v>2</v>
      </c>
      <c r="E23" s="15" t="s">
        <v>12</v>
      </c>
      <c r="F23" s="8" t="s">
        <v>13</v>
      </c>
      <c r="G23" s="8" t="s">
        <v>3</v>
      </c>
      <c r="H23" s="8" t="s">
        <v>19</v>
      </c>
      <c r="I23" s="11" t="s">
        <v>14</v>
      </c>
      <c r="J23" s="10" t="s">
        <v>4</v>
      </c>
      <c r="K23" s="9" t="s">
        <v>5</v>
      </c>
      <c r="L23" s="15" t="s">
        <v>12</v>
      </c>
      <c r="M23" s="8" t="s">
        <v>13</v>
      </c>
      <c r="N23" s="8" t="s">
        <v>3</v>
      </c>
      <c r="O23" s="8" t="s">
        <v>19</v>
      </c>
      <c r="P23" s="8" t="s">
        <v>14</v>
      </c>
      <c r="Q23" s="4"/>
    </row>
    <row r="24" spans="1:17" ht="15" thickBot="1" x14ac:dyDescent="0.35">
      <c r="A24" s="8" t="s">
        <v>6</v>
      </c>
      <c r="B24" s="8">
        <v>461</v>
      </c>
      <c r="C24" s="4"/>
      <c r="D24" s="4"/>
      <c r="E24" s="14">
        <v>165</v>
      </c>
      <c r="F24" s="14">
        <v>166</v>
      </c>
      <c r="G24" s="14">
        <v>87</v>
      </c>
      <c r="H24" s="14">
        <v>35</v>
      </c>
      <c r="I24" s="16">
        <v>8</v>
      </c>
      <c r="J24" s="9">
        <f>SUM(E24:I24)</f>
        <v>461</v>
      </c>
      <c r="K24" s="4"/>
      <c r="L24" s="13">
        <f>E24/$B24</f>
        <v>0.35791757049891543</v>
      </c>
      <c r="M24" s="13">
        <f t="shared" ref="M24:P27" si="9">F24/$B24</f>
        <v>0.36008676789587851</v>
      </c>
      <c r="N24" s="13">
        <f t="shared" si="9"/>
        <v>0.18872017353579176</v>
      </c>
      <c r="O24" s="13">
        <f t="shared" si="9"/>
        <v>7.5921908893709325E-2</v>
      </c>
      <c r="P24" s="13">
        <f t="shared" si="9"/>
        <v>1.735357917570499E-2</v>
      </c>
      <c r="Q24" s="4"/>
    </row>
    <row r="25" spans="1:17" ht="15" thickBot="1" x14ac:dyDescent="0.35">
      <c r="A25" s="8" t="s">
        <v>7</v>
      </c>
      <c r="B25" s="8">
        <v>56</v>
      </c>
      <c r="C25" s="4"/>
      <c r="D25" s="4"/>
      <c r="E25" s="8">
        <v>30</v>
      </c>
      <c r="F25" s="8">
        <v>19</v>
      </c>
      <c r="G25" s="8">
        <v>5</v>
      </c>
      <c r="H25" s="8">
        <v>1</v>
      </c>
      <c r="I25" s="11">
        <v>1</v>
      </c>
      <c r="J25" s="9">
        <f t="shared" ref="J25:J27" si="10">SUM(E25:I25)</f>
        <v>56</v>
      </c>
      <c r="K25" s="4"/>
      <c r="L25" s="13">
        <f t="shared" ref="L25:L27" si="11">E25/$B25</f>
        <v>0.5357142857142857</v>
      </c>
      <c r="M25" s="13">
        <f t="shared" si="9"/>
        <v>0.3392857142857143</v>
      </c>
      <c r="N25" s="13">
        <f t="shared" si="9"/>
        <v>8.9285714285714288E-2</v>
      </c>
      <c r="O25" s="13">
        <f t="shared" si="9"/>
        <v>1.7857142857142856E-2</v>
      </c>
      <c r="P25" s="13">
        <f t="shared" si="9"/>
        <v>1.7857142857142856E-2</v>
      </c>
      <c r="Q25" s="4"/>
    </row>
    <row r="26" spans="1:17" ht="15" thickBot="1" x14ac:dyDescent="0.35">
      <c r="A26" s="8" t="s">
        <v>8</v>
      </c>
      <c r="B26" s="8">
        <v>55</v>
      </c>
      <c r="C26" s="4"/>
      <c r="D26" s="4"/>
      <c r="E26" s="8">
        <v>33</v>
      </c>
      <c r="F26" s="8">
        <v>17</v>
      </c>
      <c r="G26" s="8">
        <v>3</v>
      </c>
      <c r="H26" s="8">
        <v>1</v>
      </c>
      <c r="I26" s="11">
        <v>1</v>
      </c>
      <c r="J26" s="9">
        <f t="shared" si="10"/>
        <v>55</v>
      </c>
      <c r="K26" s="4"/>
      <c r="L26" s="13">
        <f>E26/$B26</f>
        <v>0.6</v>
      </c>
      <c r="M26" s="13">
        <f t="shared" si="9"/>
        <v>0.30909090909090908</v>
      </c>
      <c r="N26" s="13">
        <f t="shared" si="9"/>
        <v>5.4545454545454543E-2</v>
      </c>
      <c r="O26" s="13">
        <f t="shared" si="9"/>
        <v>1.8181818181818181E-2</v>
      </c>
      <c r="P26" s="13">
        <f t="shared" si="9"/>
        <v>1.8181818181818181E-2</v>
      </c>
      <c r="Q26" s="4"/>
    </row>
    <row r="27" spans="1:17" ht="15" thickBot="1" x14ac:dyDescent="0.35">
      <c r="A27" s="8" t="s">
        <v>9</v>
      </c>
      <c r="B27" s="8">
        <v>51</v>
      </c>
      <c r="C27" s="4"/>
      <c r="D27" s="4"/>
      <c r="E27" s="8">
        <v>27</v>
      </c>
      <c r="F27" s="8">
        <v>11</v>
      </c>
      <c r="G27" s="8">
        <v>11</v>
      </c>
      <c r="H27" s="8">
        <v>1</v>
      </c>
      <c r="I27" s="11">
        <v>1</v>
      </c>
      <c r="J27" s="9">
        <f t="shared" si="10"/>
        <v>51</v>
      </c>
      <c r="K27" s="4"/>
      <c r="L27" s="13">
        <f t="shared" si="11"/>
        <v>0.52941176470588236</v>
      </c>
      <c r="M27" s="13">
        <f t="shared" si="9"/>
        <v>0.21568627450980393</v>
      </c>
      <c r="N27" s="13">
        <f t="shared" si="9"/>
        <v>0.21568627450980393</v>
      </c>
      <c r="O27" s="13">
        <f t="shared" si="9"/>
        <v>1.9607843137254902E-2</v>
      </c>
      <c r="P27" s="13">
        <f t="shared" si="9"/>
        <v>1.9607843137254902E-2</v>
      </c>
      <c r="Q27" s="4"/>
    </row>
    <row r="28" spans="1:17" ht="15" thickBo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" thickBot="1" x14ac:dyDescent="0.35">
      <c r="A29" s="1" t="s">
        <v>17</v>
      </c>
      <c r="B29" s="2"/>
      <c r="C29" s="2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" thickBot="1" x14ac:dyDescent="0.35">
      <c r="A30" s="5" t="s">
        <v>0</v>
      </c>
      <c r="B30" s="6"/>
      <c r="C30" s="6"/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" thickBot="1" x14ac:dyDescent="0.35">
      <c r="A31" s="8" t="s">
        <v>1</v>
      </c>
      <c r="B31" s="8">
        <v>623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" thickBot="1" x14ac:dyDescent="0.35">
      <c r="A32" s="4"/>
      <c r="B32" s="4"/>
      <c r="C32" s="4"/>
      <c r="D32" s="9" t="s">
        <v>2</v>
      </c>
      <c r="E32" s="15" t="s">
        <v>12</v>
      </c>
      <c r="F32" s="8" t="s">
        <v>13</v>
      </c>
      <c r="G32" s="8" t="s">
        <v>3</v>
      </c>
      <c r="H32" s="8" t="s">
        <v>19</v>
      </c>
      <c r="I32" s="11" t="s">
        <v>14</v>
      </c>
      <c r="J32" s="10" t="s">
        <v>4</v>
      </c>
      <c r="K32" s="9" t="s">
        <v>5</v>
      </c>
      <c r="L32" s="15" t="s">
        <v>12</v>
      </c>
      <c r="M32" s="8" t="s">
        <v>13</v>
      </c>
      <c r="N32" s="8" t="s">
        <v>3</v>
      </c>
      <c r="O32" s="8" t="s">
        <v>19</v>
      </c>
      <c r="P32" s="8" t="s">
        <v>14</v>
      </c>
      <c r="Q32" s="4"/>
    </row>
    <row r="33" spans="1:17" ht="15" thickBot="1" x14ac:dyDescent="0.35">
      <c r="A33" s="8" t="s">
        <v>6</v>
      </c>
      <c r="B33" s="8">
        <v>461</v>
      </c>
      <c r="C33" s="4"/>
      <c r="D33" s="4"/>
      <c r="E33" s="8">
        <v>39</v>
      </c>
      <c r="F33" s="8">
        <v>112</v>
      </c>
      <c r="G33" s="8">
        <v>189</v>
      </c>
      <c r="H33" s="8">
        <v>85</v>
      </c>
      <c r="I33" s="11">
        <v>36</v>
      </c>
      <c r="J33" s="12">
        <f>SUM(E33:I33)</f>
        <v>461</v>
      </c>
      <c r="K33" s="4"/>
      <c r="L33" s="13">
        <f>E33/$B33</f>
        <v>8.4598698481561818E-2</v>
      </c>
      <c r="M33" s="13">
        <f t="shared" ref="M33:M36" si="12">F33/$B33</f>
        <v>0.24295010845986983</v>
      </c>
      <c r="N33" s="13">
        <f t="shared" ref="N33:N36" si="13">G33/$B33</f>
        <v>0.40997830802603036</v>
      </c>
      <c r="O33" s="13">
        <f t="shared" ref="O33:O36" si="14">H33/$B33</f>
        <v>0.18438177874186551</v>
      </c>
      <c r="P33" s="13">
        <f t="shared" ref="P33:P36" si="15">I33/$B33</f>
        <v>7.8091106290672452E-2</v>
      </c>
      <c r="Q33" s="4"/>
    </row>
    <row r="34" spans="1:17" ht="15" thickBot="1" x14ac:dyDescent="0.35">
      <c r="A34" s="8" t="s">
        <v>7</v>
      </c>
      <c r="B34" s="8">
        <v>56</v>
      </c>
      <c r="C34" s="4"/>
      <c r="D34" s="4"/>
      <c r="E34" s="8">
        <v>10</v>
      </c>
      <c r="F34" s="8">
        <v>13</v>
      </c>
      <c r="G34" s="8">
        <v>19</v>
      </c>
      <c r="H34" s="8">
        <v>10</v>
      </c>
      <c r="I34" s="11">
        <v>4</v>
      </c>
      <c r="J34" s="12">
        <f t="shared" ref="J34:J36" si="16">SUM(E34:I34)</f>
        <v>56</v>
      </c>
      <c r="K34" s="4"/>
      <c r="L34" s="13">
        <f t="shared" ref="L34:L36" si="17">E34/$B34</f>
        <v>0.17857142857142858</v>
      </c>
      <c r="M34" s="13">
        <f t="shared" si="12"/>
        <v>0.23214285714285715</v>
      </c>
      <c r="N34" s="13">
        <f t="shared" si="13"/>
        <v>0.3392857142857143</v>
      </c>
      <c r="O34" s="13">
        <f t="shared" si="14"/>
        <v>0.17857142857142858</v>
      </c>
      <c r="P34" s="13">
        <f t="shared" si="15"/>
        <v>7.1428571428571425E-2</v>
      </c>
      <c r="Q34" s="4"/>
    </row>
    <row r="35" spans="1:17" ht="15" thickBot="1" x14ac:dyDescent="0.35">
      <c r="A35" s="8" t="s">
        <v>8</v>
      </c>
      <c r="B35" s="8">
        <v>55</v>
      </c>
      <c r="C35" s="4"/>
      <c r="D35" s="4"/>
      <c r="E35" s="8">
        <v>8</v>
      </c>
      <c r="F35" s="8">
        <v>19</v>
      </c>
      <c r="G35" s="8">
        <v>19</v>
      </c>
      <c r="H35" s="8">
        <v>8</v>
      </c>
      <c r="I35" s="11">
        <v>1</v>
      </c>
      <c r="J35" s="12">
        <f t="shared" si="16"/>
        <v>55</v>
      </c>
      <c r="K35" s="4"/>
      <c r="L35" s="13">
        <f t="shared" si="17"/>
        <v>0.14545454545454545</v>
      </c>
      <c r="M35" s="13">
        <f>F35/$B35</f>
        <v>0.34545454545454546</v>
      </c>
      <c r="N35" s="13">
        <f t="shared" si="13"/>
        <v>0.34545454545454546</v>
      </c>
      <c r="O35" s="13">
        <f t="shared" si="14"/>
        <v>0.14545454545454545</v>
      </c>
      <c r="P35" s="13">
        <f t="shared" si="15"/>
        <v>1.8181818181818181E-2</v>
      </c>
      <c r="Q35" s="4"/>
    </row>
    <row r="36" spans="1:17" x14ac:dyDescent="0.3">
      <c r="A36" s="8" t="s">
        <v>9</v>
      </c>
      <c r="B36" s="8">
        <v>51</v>
      </c>
      <c r="C36" s="4"/>
      <c r="D36" s="4"/>
      <c r="E36" s="8">
        <v>15</v>
      </c>
      <c r="F36" s="8">
        <v>15</v>
      </c>
      <c r="G36" s="8">
        <v>17</v>
      </c>
      <c r="H36" s="8">
        <v>3</v>
      </c>
      <c r="I36" s="11">
        <v>1</v>
      </c>
      <c r="J36" s="12">
        <f t="shared" si="16"/>
        <v>51</v>
      </c>
      <c r="K36" s="4"/>
      <c r="L36" s="13">
        <f t="shared" si="17"/>
        <v>0.29411764705882354</v>
      </c>
      <c r="M36" s="13">
        <f t="shared" si="12"/>
        <v>0.29411764705882354</v>
      </c>
      <c r="N36" s="13">
        <f t="shared" si="13"/>
        <v>0.33333333333333331</v>
      </c>
      <c r="O36" s="13">
        <f t="shared" si="14"/>
        <v>5.8823529411764705E-2</v>
      </c>
      <c r="P36" s="13">
        <f t="shared" si="15"/>
        <v>1.9607843137254902E-2</v>
      </c>
      <c r="Q36" s="4"/>
    </row>
    <row r="37" spans="1:17" ht="15" thickBo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" thickBot="1" x14ac:dyDescent="0.35">
      <c r="A38" s="1" t="s">
        <v>18</v>
      </c>
      <c r="B38" s="2"/>
      <c r="C38" s="2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" thickBot="1" x14ac:dyDescent="0.35">
      <c r="A39" s="5" t="s">
        <v>0</v>
      </c>
      <c r="B39" s="6"/>
      <c r="C39" s="6"/>
      <c r="D39" s="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" thickBot="1" x14ac:dyDescent="0.35">
      <c r="A40" s="8" t="s">
        <v>1</v>
      </c>
      <c r="B40" s="8">
        <v>623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" thickBot="1" x14ac:dyDescent="0.35">
      <c r="A41" s="4"/>
      <c r="B41" s="4"/>
      <c r="C41" s="4"/>
      <c r="D41" s="9" t="s">
        <v>2</v>
      </c>
      <c r="E41" s="15" t="s">
        <v>12</v>
      </c>
      <c r="F41" s="8" t="s">
        <v>13</v>
      </c>
      <c r="G41" s="8" t="s">
        <v>3</v>
      </c>
      <c r="H41" s="8" t="s">
        <v>19</v>
      </c>
      <c r="I41" s="11" t="s">
        <v>14</v>
      </c>
      <c r="J41" s="10" t="s">
        <v>4</v>
      </c>
      <c r="K41" s="9" t="s">
        <v>5</v>
      </c>
      <c r="L41" s="15" t="s">
        <v>12</v>
      </c>
      <c r="M41" s="8" t="s">
        <v>13</v>
      </c>
      <c r="N41" s="8" t="s">
        <v>3</v>
      </c>
      <c r="O41" s="8" t="s">
        <v>19</v>
      </c>
      <c r="P41" s="8" t="s">
        <v>14</v>
      </c>
      <c r="Q41" s="4"/>
    </row>
    <row r="42" spans="1:17" ht="15" thickBot="1" x14ac:dyDescent="0.35">
      <c r="A42" s="8" t="s">
        <v>6</v>
      </c>
      <c r="B42" s="8">
        <v>461</v>
      </c>
      <c r="C42" s="4"/>
      <c r="D42" s="4"/>
      <c r="E42" s="8">
        <v>221</v>
      </c>
      <c r="F42" s="8">
        <v>124</v>
      </c>
      <c r="G42" s="8">
        <v>77</v>
      </c>
      <c r="H42" s="8">
        <v>34</v>
      </c>
      <c r="I42" s="11">
        <v>5</v>
      </c>
      <c r="J42" s="12">
        <f>SUM(E42:I42)</f>
        <v>461</v>
      </c>
      <c r="K42" s="4"/>
      <c r="L42" s="13">
        <f>E42/$B42</f>
        <v>0.4793926247288503</v>
      </c>
      <c r="M42" s="13">
        <f t="shared" ref="M42:M45" si="18">F42/$B42</f>
        <v>0.26898047722342733</v>
      </c>
      <c r="N42" s="13">
        <f t="shared" ref="N42:N45" si="19">G42/$B42</f>
        <v>0.16702819956616052</v>
      </c>
      <c r="O42" s="13">
        <f t="shared" ref="O42:O45" si="20">H42/$B42</f>
        <v>7.3752711496746198E-2</v>
      </c>
      <c r="P42" s="13">
        <f t="shared" ref="P42:P45" si="21">I42/$B42</f>
        <v>1.0845986984815618E-2</v>
      </c>
      <c r="Q42" s="4"/>
    </row>
    <row r="43" spans="1:17" ht="15" thickBot="1" x14ac:dyDescent="0.35">
      <c r="A43" s="8" t="s">
        <v>7</v>
      </c>
      <c r="B43" s="8">
        <v>56</v>
      </c>
      <c r="C43" s="4"/>
      <c r="D43" s="4"/>
      <c r="E43" s="8">
        <v>23</v>
      </c>
      <c r="F43" s="8">
        <v>13</v>
      </c>
      <c r="G43" s="8">
        <v>14</v>
      </c>
      <c r="H43" s="8">
        <v>3</v>
      </c>
      <c r="I43" s="11">
        <v>3</v>
      </c>
      <c r="J43" s="12">
        <f t="shared" ref="J43:J45" si="22">SUM(E43:I43)</f>
        <v>56</v>
      </c>
      <c r="K43" s="4"/>
      <c r="L43" s="13">
        <f t="shared" ref="L43:L45" si="23">E43/$B43</f>
        <v>0.4107142857142857</v>
      </c>
      <c r="M43" s="13">
        <f t="shared" si="18"/>
        <v>0.23214285714285715</v>
      </c>
      <c r="N43" s="13">
        <f t="shared" si="19"/>
        <v>0.25</v>
      </c>
      <c r="O43" s="13">
        <f t="shared" si="20"/>
        <v>5.3571428571428568E-2</v>
      </c>
      <c r="P43" s="13">
        <f t="shared" si="21"/>
        <v>5.3571428571428568E-2</v>
      </c>
      <c r="Q43" s="4"/>
    </row>
    <row r="44" spans="1:17" ht="15" thickBot="1" x14ac:dyDescent="0.35">
      <c r="A44" s="8" t="s">
        <v>8</v>
      </c>
      <c r="B44" s="8">
        <v>55</v>
      </c>
      <c r="C44" s="4"/>
      <c r="D44" s="4"/>
      <c r="E44" s="8">
        <v>19</v>
      </c>
      <c r="F44" s="8">
        <v>20</v>
      </c>
      <c r="G44" s="8">
        <v>13</v>
      </c>
      <c r="H44" s="8">
        <v>2</v>
      </c>
      <c r="I44" s="11">
        <v>1</v>
      </c>
      <c r="J44" s="12">
        <f t="shared" si="22"/>
        <v>55</v>
      </c>
      <c r="K44" s="4"/>
      <c r="L44" s="13">
        <f t="shared" si="23"/>
        <v>0.34545454545454546</v>
      </c>
      <c r="M44" s="13">
        <f t="shared" si="18"/>
        <v>0.36363636363636365</v>
      </c>
      <c r="N44" s="13">
        <f t="shared" si="19"/>
        <v>0.23636363636363636</v>
      </c>
      <c r="O44" s="13">
        <f t="shared" si="20"/>
        <v>3.6363636363636362E-2</v>
      </c>
      <c r="P44" s="13">
        <f t="shared" si="21"/>
        <v>1.8181818181818181E-2</v>
      </c>
      <c r="Q44" s="4"/>
    </row>
    <row r="45" spans="1:17" x14ac:dyDescent="0.3">
      <c r="A45" s="8" t="s">
        <v>9</v>
      </c>
      <c r="B45" s="8">
        <v>51</v>
      </c>
      <c r="C45" s="4"/>
      <c r="D45" s="4"/>
      <c r="E45" s="8">
        <v>15</v>
      </c>
      <c r="F45" s="8">
        <v>15</v>
      </c>
      <c r="G45" s="8">
        <v>17</v>
      </c>
      <c r="H45" s="8">
        <v>1</v>
      </c>
      <c r="I45" s="11">
        <v>3</v>
      </c>
      <c r="J45" s="12">
        <f t="shared" si="22"/>
        <v>51</v>
      </c>
      <c r="K45" s="4"/>
      <c r="L45" s="13">
        <f t="shared" si="23"/>
        <v>0.29411764705882354</v>
      </c>
      <c r="M45" s="13">
        <f t="shared" si="18"/>
        <v>0.29411764705882354</v>
      </c>
      <c r="N45" s="13">
        <f t="shared" si="19"/>
        <v>0.33333333333333331</v>
      </c>
      <c r="O45" s="13">
        <f t="shared" si="20"/>
        <v>1.9607843137254902E-2</v>
      </c>
      <c r="P45" s="13">
        <f t="shared" si="21"/>
        <v>5.8823529411764705E-2</v>
      </c>
      <c r="Q45" s="4"/>
    </row>
    <row r="46" spans="1:17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</sheetData>
  <mergeCells count="11">
    <mergeCell ref="A21:D21"/>
    <mergeCell ref="A29:D29"/>
    <mergeCell ref="A30:D30"/>
    <mergeCell ref="A38:D38"/>
    <mergeCell ref="A39:D39"/>
    <mergeCell ref="A1:J1"/>
    <mergeCell ref="A2:D2"/>
    <mergeCell ref="A3:D3"/>
    <mergeCell ref="A11:D11"/>
    <mergeCell ref="A12:D12"/>
    <mergeCell ref="A20:D2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2021-02-26T07:42:28Z</dcterms:created>
  <dcterms:modified xsi:type="dcterms:W3CDTF">2021-02-26T11:12:29Z</dcterms:modified>
</cp:coreProperties>
</file>