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st\Desktop\Diplomarbeit Umfrage Daten\Frage 16\"/>
    </mc:Choice>
  </mc:AlternateContent>
  <xr:revisionPtr revIDLastSave="0" documentId="8_{92FB0C9E-9999-463F-9A01-1E563CBD55EB}" xr6:coauthVersionLast="46" xr6:coauthVersionMax="46" xr10:uidLastSave="{00000000-0000-0000-0000-000000000000}"/>
  <bookViews>
    <workbookView xWindow="-120" yWindow="-120" windowWidth="29040" windowHeight="15840" xr2:uid="{29046B5F-3CB3-450A-9A49-4B14E4E356B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6" i="1" l="1"/>
  <c r="K36" i="1"/>
  <c r="J36" i="1"/>
  <c r="H36" i="1"/>
  <c r="L35" i="1"/>
  <c r="K35" i="1"/>
  <c r="J35" i="1"/>
  <c r="H35" i="1"/>
  <c r="L34" i="1"/>
  <c r="K34" i="1"/>
  <c r="J34" i="1"/>
  <c r="H34" i="1"/>
  <c r="L33" i="1"/>
  <c r="K33" i="1"/>
  <c r="J33" i="1"/>
  <c r="H33" i="1"/>
  <c r="L27" i="1"/>
  <c r="K27" i="1"/>
  <c r="J27" i="1"/>
  <c r="H27" i="1"/>
  <c r="L26" i="1"/>
  <c r="K26" i="1"/>
  <c r="J26" i="1"/>
  <c r="H26" i="1"/>
  <c r="L25" i="1"/>
  <c r="K25" i="1"/>
  <c r="J25" i="1"/>
  <c r="H25" i="1"/>
  <c r="L24" i="1"/>
  <c r="K24" i="1"/>
  <c r="J24" i="1"/>
  <c r="H24" i="1"/>
  <c r="L18" i="1"/>
  <c r="K18" i="1"/>
  <c r="J18" i="1"/>
  <c r="H18" i="1"/>
  <c r="L17" i="1"/>
  <c r="K17" i="1"/>
  <c r="J17" i="1"/>
  <c r="H17" i="1"/>
  <c r="L16" i="1"/>
  <c r="K16" i="1"/>
  <c r="J16" i="1"/>
  <c r="H16" i="1"/>
  <c r="L15" i="1"/>
  <c r="K15" i="1"/>
  <c r="J15" i="1"/>
  <c r="H15" i="1"/>
  <c r="L9" i="1"/>
  <c r="K9" i="1"/>
  <c r="J9" i="1"/>
  <c r="H9" i="1"/>
  <c r="L8" i="1"/>
  <c r="K8" i="1"/>
  <c r="J8" i="1"/>
  <c r="H8" i="1"/>
  <c r="L7" i="1"/>
  <c r="K7" i="1"/>
  <c r="J7" i="1"/>
  <c r="H7" i="1"/>
  <c r="L6" i="1"/>
  <c r="K6" i="1"/>
  <c r="J6" i="1"/>
  <c r="H6" i="1"/>
</calcChain>
</file>

<file path=xl/sharedStrings.xml><?xml version="1.0" encoding="utf-8"?>
<sst xmlns="http://schemas.openxmlformats.org/spreadsheetml/2006/main" count="65" uniqueCount="17">
  <si>
    <t>Untersuchung nach Alter</t>
  </si>
  <si>
    <t>Teilnehmer gesamt:</t>
  </si>
  <si>
    <t>Frage 16: Wie hat der Lockdown ihr Kaufverhalten längerfristig beeinflusst ?</t>
  </si>
  <si>
    <t>Gruppe 1: Werde genauer überlegenwas ich wirklich brauche</t>
  </si>
  <si>
    <t>Antworten (absolut)</t>
  </si>
  <si>
    <t>stimme zu</t>
  </si>
  <si>
    <t>neutral</t>
  </si>
  <si>
    <t>stimme nicht zu</t>
  </si>
  <si>
    <t>Summe</t>
  </si>
  <si>
    <t>unter 20 Jahre</t>
  </si>
  <si>
    <t>21- 30 Jahre</t>
  </si>
  <si>
    <t>31 - 50 Jahre</t>
  </si>
  <si>
    <t>50 + Jahre</t>
  </si>
  <si>
    <t>Gruppe 3: Werde mehr online kaufen</t>
  </si>
  <si>
    <t>Gruppe 3: Werde mehr direkt in denregionalen Geschäftenkaufen</t>
  </si>
  <si>
    <t>Gruppe 2: Werde durch mein Kaufverhalten versuchen Regionalität zu fördern</t>
  </si>
  <si>
    <t>Antworten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</si>
</sst>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10" fontId="0" fillId="2" borderId="7" xfId="0" applyNumberForma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0" xfId="0" applyFill="1" applyBorder="1"/>
    <xf numFmtId="10" fontId="0" fillId="2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78C5-3FD6-4BF4-9519-7ED9D7783FFC}">
  <dimension ref="A1:T43"/>
  <sheetViews>
    <sheetView tabSelected="1" topLeftCell="A7" workbookViewId="0">
      <selection activeCell="M22" sqref="M22"/>
    </sheetView>
  </sheetViews>
  <sheetFormatPr baseColWidth="10" defaultRowHeight="15" x14ac:dyDescent="0.25"/>
  <cols>
    <col min="1" max="1" width="20.140625" customWidth="1"/>
    <col min="3" max="3" width="11.28515625" customWidth="1"/>
    <col min="4" max="4" width="29" customWidth="1"/>
    <col min="7" max="7" width="17" customWidth="1"/>
    <col min="12" max="12" width="16.28515625" customWidth="1"/>
  </cols>
  <sheetData>
    <row r="1" spans="1:20" ht="15.75" thickBot="1" x14ac:dyDescent="0.3">
      <c r="A1" s="1" t="s">
        <v>2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5.75" thickBot="1" x14ac:dyDescent="0.3">
      <c r="A2" s="5" t="s">
        <v>3</v>
      </c>
      <c r="B2" s="6"/>
      <c r="C2" s="6"/>
      <c r="D2" s="7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.75" thickBot="1" x14ac:dyDescent="0.3">
      <c r="A3" s="1" t="s">
        <v>0</v>
      </c>
      <c r="B3" s="2"/>
      <c r="C3" s="2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5.75" thickBot="1" x14ac:dyDescent="0.3">
      <c r="A4" s="19" t="s">
        <v>1</v>
      </c>
      <c r="B4" s="19">
        <v>623</v>
      </c>
      <c r="C4" s="4"/>
      <c r="D4" s="4"/>
      <c r="E4" s="4"/>
      <c r="F4" s="4"/>
      <c r="G4" s="4"/>
      <c r="H4" s="4"/>
      <c r="I4" s="4"/>
      <c r="J4" s="4"/>
      <c r="K4" s="4"/>
      <c r="L4" s="4"/>
      <c r="M4" s="20"/>
      <c r="N4" s="20"/>
      <c r="O4" s="20"/>
      <c r="P4" s="20"/>
      <c r="Q4" s="20"/>
      <c r="R4" s="20"/>
      <c r="S4" s="20"/>
      <c r="T4" s="4"/>
    </row>
    <row r="5" spans="1:20" ht="15.75" thickBot="1" x14ac:dyDescent="0.3">
      <c r="A5" s="4"/>
      <c r="B5" s="4"/>
      <c r="C5" s="4"/>
      <c r="D5" s="9" t="s">
        <v>4</v>
      </c>
      <c r="E5" s="10" t="s">
        <v>5</v>
      </c>
      <c r="F5" s="11" t="s">
        <v>6</v>
      </c>
      <c r="G5" s="12" t="s">
        <v>7</v>
      </c>
      <c r="H5" s="13" t="s">
        <v>8</v>
      </c>
      <c r="I5" s="9" t="s">
        <v>16</v>
      </c>
      <c r="J5" s="10" t="s">
        <v>5</v>
      </c>
      <c r="K5" s="11" t="s">
        <v>6</v>
      </c>
      <c r="L5" s="8" t="s">
        <v>7</v>
      </c>
      <c r="M5" s="20"/>
      <c r="N5" s="20"/>
      <c r="O5" s="20"/>
      <c r="P5" s="20"/>
      <c r="Q5" s="20"/>
      <c r="R5" s="20"/>
      <c r="S5" s="20"/>
      <c r="T5" s="4"/>
    </row>
    <row r="6" spans="1:20" x14ac:dyDescent="0.25">
      <c r="A6" s="8" t="s">
        <v>9</v>
      </c>
      <c r="B6" s="8">
        <v>461</v>
      </c>
      <c r="C6" s="4"/>
      <c r="D6" s="4"/>
      <c r="E6" s="8">
        <v>229</v>
      </c>
      <c r="F6" s="8">
        <v>133</v>
      </c>
      <c r="G6" s="14">
        <v>99</v>
      </c>
      <c r="H6" s="15">
        <f>SUM(E6:G6)</f>
        <v>461</v>
      </c>
      <c r="I6" s="4"/>
      <c r="J6" s="16">
        <f>E6/$B6</f>
        <v>0.49674620390455532</v>
      </c>
      <c r="K6" s="16">
        <f t="shared" ref="K6:L9" si="0">F6/$B6</f>
        <v>0.28850325379609543</v>
      </c>
      <c r="L6" s="16">
        <f t="shared" si="0"/>
        <v>0.21475054229934923</v>
      </c>
      <c r="M6" s="21"/>
      <c r="N6" s="21"/>
      <c r="O6" s="21"/>
      <c r="P6" s="21"/>
      <c r="Q6" s="20"/>
      <c r="R6" s="20"/>
      <c r="S6" s="20"/>
      <c r="T6" s="4"/>
    </row>
    <row r="7" spans="1:20" x14ac:dyDescent="0.25">
      <c r="A7" s="8" t="s">
        <v>10</v>
      </c>
      <c r="B7" s="8">
        <v>56</v>
      </c>
      <c r="C7" s="4"/>
      <c r="D7" s="4"/>
      <c r="E7" s="8">
        <v>26</v>
      </c>
      <c r="F7" s="8">
        <v>18</v>
      </c>
      <c r="G7" s="14">
        <v>12</v>
      </c>
      <c r="H7" s="17">
        <f>SUM(E7:G7)</f>
        <v>56</v>
      </c>
      <c r="I7" s="4"/>
      <c r="J7" s="16">
        <f t="shared" ref="J7:J9" si="1">E7/$B7</f>
        <v>0.4642857142857143</v>
      </c>
      <c r="K7" s="16">
        <f t="shared" si="0"/>
        <v>0.32142857142857145</v>
      </c>
      <c r="L7" s="16">
        <f t="shared" si="0"/>
        <v>0.21428571428571427</v>
      </c>
      <c r="M7" s="21"/>
      <c r="N7" s="21"/>
      <c r="O7" s="21"/>
      <c r="P7" s="21"/>
      <c r="Q7" s="20"/>
      <c r="R7" s="20"/>
      <c r="S7" s="20"/>
      <c r="T7" s="4"/>
    </row>
    <row r="8" spans="1:20" x14ac:dyDescent="0.25">
      <c r="A8" s="8" t="s">
        <v>11</v>
      </c>
      <c r="B8" s="8">
        <v>55</v>
      </c>
      <c r="C8" s="4"/>
      <c r="D8" s="4"/>
      <c r="E8" s="8">
        <v>37</v>
      </c>
      <c r="F8" s="8">
        <v>12</v>
      </c>
      <c r="G8" s="14">
        <v>6</v>
      </c>
      <c r="H8" s="17">
        <f>SUM(E8:G8)</f>
        <v>55</v>
      </c>
      <c r="I8" s="4"/>
      <c r="J8" s="16">
        <f t="shared" si="1"/>
        <v>0.67272727272727273</v>
      </c>
      <c r="K8" s="16">
        <f t="shared" si="0"/>
        <v>0.21818181818181817</v>
      </c>
      <c r="L8" s="16">
        <f t="shared" si="0"/>
        <v>0.10909090909090909</v>
      </c>
      <c r="M8" s="21"/>
      <c r="N8" s="21"/>
      <c r="O8" s="21"/>
      <c r="P8" s="21"/>
      <c r="Q8" s="20"/>
      <c r="R8" s="20"/>
      <c r="S8" s="20"/>
      <c r="T8" s="4"/>
    </row>
    <row r="9" spans="1:20" ht="15.75" thickBot="1" x14ac:dyDescent="0.3">
      <c r="A9" s="8" t="s">
        <v>12</v>
      </c>
      <c r="B9" s="8">
        <v>51</v>
      </c>
      <c r="C9" s="4"/>
      <c r="D9" s="4"/>
      <c r="E9" s="8">
        <v>36</v>
      </c>
      <c r="F9" s="8">
        <v>15</v>
      </c>
      <c r="G9" s="14">
        <v>0</v>
      </c>
      <c r="H9" s="18">
        <f>SUM(E9:G9)</f>
        <v>51</v>
      </c>
      <c r="I9" s="4"/>
      <c r="J9" s="16">
        <f t="shared" si="1"/>
        <v>0.70588235294117652</v>
      </c>
      <c r="K9" s="16">
        <f t="shared" si="0"/>
        <v>0.29411764705882354</v>
      </c>
      <c r="L9" s="16">
        <f t="shared" si="0"/>
        <v>0</v>
      </c>
      <c r="M9" s="20"/>
      <c r="N9" s="20"/>
      <c r="O9" s="20"/>
      <c r="P9" s="20"/>
      <c r="Q9" s="20"/>
      <c r="R9" s="20"/>
      <c r="S9" s="20"/>
      <c r="T9" s="4"/>
    </row>
    <row r="10" spans="1:20" ht="15.75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20"/>
      <c r="N10" s="20"/>
      <c r="O10" s="20"/>
      <c r="P10" s="20"/>
      <c r="Q10" s="20"/>
      <c r="R10" s="20"/>
      <c r="S10" s="20"/>
      <c r="T10" s="4"/>
    </row>
    <row r="11" spans="1:20" ht="15.75" thickBot="1" x14ac:dyDescent="0.3">
      <c r="A11" s="1" t="s">
        <v>15</v>
      </c>
      <c r="B11" s="2"/>
      <c r="C11" s="2"/>
      <c r="D11" s="3"/>
      <c r="E11" s="4"/>
      <c r="F11" s="4"/>
      <c r="G11" s="4"/>
      <c r="H11" s="4"/>
      <c r="I11" s="4"/>
      <c r="J11" s="4"/>
      <c r="K11" s="4"/>
      <c r="L11" s="4"/>
      <c r="M11" s="20"/>
      <c r="N11" s="20"/>
      <c r="O11" s="20"/>
      <c r="P11" s="20"/>
      <c r="Q11" s="20"/>
      <c r="R11" s="20"/>
      <c r="S11" s="20"/>
      <c r="T11" s="4"/>
    </row>
    <row r="12" spans="1:20" ht="15.75" thickBot="1" x14ac:dyDescent="0.3">
      <c r="A12" s="5" t="s">
        <v>0</v>
      </c>
      <c r="B12" s="6"/>
      <c r="C12" s="6"/>
      <c r="D12" s="7"/>
      <c r="E12" s="4"/>
      <c r="F12" s="4"/>
      <c r="G12" s="4"/>
      <c r="H12" s="4"/>
      <c r="I12" s="4"/>
      <c r="J12" s="4"/>
      <c r="K12" s="4"/>
      <c r="L12" s="4"/>
      <c r="M12" s="21"/>
      <c r="N12" s="21"/>
      <c r="O12" s="21"/>
      <c r="P12" s="21"/>
      <c r="Q12" s="20"/>
      <c r="R12" s="20"/>
      <c r="S12" s="20"/>
      <c r="T12" s="4"/>
    </row>
    <row r="13" spans="1:20" ht="15.75" thickBot="1" x14ac:dyDescent="0.3">
      <c r="A13" s="8" t="s">
        <v>1</v>
      </c>
      <c r="B13" s="8">
        <v>623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21"/>
      <c r="N13" s="21"/>
      <c r="O13" s="21"/>
      <c r="P13" s="21"/>
      <c r="Q13" s="20"/>
      <c r="R13" s="20"/>
      <c r="S13" s="20"/>
      <c r="T13" s="4"/>
    </row>
    <row r="14" spans="1:20" ht="15.75" thickBot="1" x14ac:dyDescent="0.3">
      <c r="A14" s="4"/>
      <c r="B14" s="4"/>
      <c r="C14" s="4"/>
      <c r="D14" s="9" t="s">
        <v>4</v>
      </c>
      <c r="E14" s="10" t="s">
        <v>5</v>
      </c>
      <c r="F14" s="11" t="s">
        <v>6</v>
      </c>
      <c r="G14" s="12" t="s">
        <v>7</v>
      </c>
      <c r="H14" s="13" t="s">
        <v>8</v>
      </c>
      <c r="I14" s="9" t="s">
        <v>16</v>
      </c>
      <c r="J14" s="10" t="s">
        <v>5</v>
      </c>
      <c r="K14" s="11" t="s">
        <v>6</v>
      </c>
      <c r="L14" s="8" t="s">
        <v>7</v>
      </c>
      <c r="M14" s="21"/>
      <c r="N14" s="21"/>
      <c r="O14" s="21"/>
      <c r="P14" s="21"/>
      <c r="Q14" s="20"/>
      <c r="R14" s="20"/>
      <c r="S14" s="20"/>
      <c r="T14" s="4"/>
    </row>
    <row r="15" spans="1:20" ht="15.75" thickBot="1" x14ac:dyDescent="0.3">
      <c r="A15" s="8" t="s">
        <v>9</v>
      </c>
      <c r="B15" s="8">
        <v>461</v>
      </c>
      <c r="C15" s="4"/>
      <c r="D15" s="4"/>
      <c r="E15" s="8">
        <v>171</v>
      </c>
      <c r="F15" s="8">
        <v>199</v>
      </c>
      <c r="G15" s="14">
        <v>91</v>
      </c>
      <c r="H15" s="15">
        <f>SUM(E15:G15)</f>
        <v>461</v>
      </c>
      <c r="I15" s="4"/>
      <c r="J15" s="16">
        <f>E15/$B15</f>
        <v>0.37093275488069416</v>
      </c>
      <c r="K15" s="16">
        <f t="shared" ref="K15:L18" si="2">F15/$B15</f>
        <v>0.4316702819956616</v>
      </c>
      <c r="L15" s="16">
        <f t="shared" si="2"/>
        <v>0.19739696312364424</v>
      </c>
      <c r="M15" s="20"/>
      <c r="N15" s="20"/>
      <c r="O15" s="20"/>
      <c r="P15" s="20"/>
      <c r="Q15" s="20"/>
      <c r="R15" s="20"/>
      <c r="S15" s="20"/>
      <c r="T15" s="4"/>
    </row>
    <row r="16" spans="1:20" ht="15.75" thickBot="1" x14ac:dyDescent="0.3">
      <c r="A16" s="8" t="s">
        <v>10</v>
      </c>
      <c r="B16" s="8">
        <v>56</v>
      </c>
      <c r="C16" s="4"/>
      <c r="D16" s="4"/>
      <c r="E16" s="8">
        <v>29</v>
      </c>
      <c r="F16" s="8">
        <v>19</v>
      </c>
      <c r="G16" s="14">
        <v>8</v>
      </c>
      <c r="H16" s="15">
        <f>SUM(E16:G16)</f>
        <v>56</v>
      </c>
      <c r="I16" s="4"/>
      <c r="J16" s="16">
        <f t="shared" ref="J16:J18" si="3">E16/$B16</f>
        <v>0.5178571428571429</v>
      </c>
      <c r="K16" s="16">
        <f t="shared" si="2"/>
        <v>0.3392857142857143</v>
      </c>
      <c r="L16" s="16">
        <f t="shared" si="2"/>
        <v>0.14285714285714285</v>
      </c>
      <c r="M16" s="20"/>
      <c r="N16" s="20"/>
      <c r="O16" s="20"/>
      <c r="P16" s="20"/>
      <c r="Q16" s="20"/>
      <c r="R16" s="20"/>
      <c r="S16" s="20"/>
      <c r="T16" s="4"/>
    </row>
    <row r="17" spans="1:20" ht="15.75" thickBot="1" x14ac:dyDescent="0.3">
      <c r="A17" s="8" t="s">
        <v>11</v>
      </c>
      <c r="B17" s="8">
        <v>55</v>
      </c>
      <c r="C17" s="4"/>
      <c r="D17" s="4"/>
      <c r="E17" s="8">
        <v>40</v>
      </c>
      <c r="F17" s="8">
        <v>11</v>
      </c>
      <c r="G17" s="14">
        <v>4</v>
      </c>
      <c r="H17" s="15">
        <f t="shared" ref="H17:H18" si="4">SUM(E17:G17)</f>
        <v>55</v>
      </c>
      <c r="I17" s="4"/>
      <c r="J17" s="16">
        <f t="shared" si="3"/>
        <v>0.72727272727272729</v>
      </c>
      <c r="K17" s="16">
        <f t="shared" si="2"/>
        <v>0.2</v>
      </c>
      <c r="L17" s="16">
        <f t="shared" si="2"/>
        <v>7.2727272727272724E-2</v>
      </c>
      <c r="M17" s="20"/>
      <c r="N17" s="20"/>
      <c r="O17" s="20"/>
      <c r="P17" s="20"/>
      <c r="Q17" s="20"/>
      <c r="R17" s="20"/>
      <c r="S17" s="20"/>
      <c r="T17" s="4"/>
    </row>
    <row r="18" spans="1:20" x14ac:dyDescent="0.25">
      <c r="A18" s="8" t="s">
        <v>12</v>
      </c>
      <c r="B18" s="8">
        <v>51</v>
      </c>
      <c r="C18" s="4"/>
      <c r="D18" s="4"/>
      <c r="E18" s="8">
        <v>42</v>
      </c>
      <c r="F18" s="8">
        <v>9</v>
      </c>
      <c r="G18" s="14">
        <v>0</v>
      </c>
      <c r="H18" s="15">
        <f t="shared" si="4"/>
        <v>51</v>
      </c>
      <c r="I18" s="4"/>
      <c r="J18" s="16">
        <f t="shared" si="3"/>
        <v>0.82352941176470584</v>
      </c>
      <c r="K18" s="16">
        <f t="shared" si="2"/>
        <v>0.17647058823529413</v>
      </c>
      <c r="L18" s="16">
        <f t="shared" si="2"/>
        <v>0</v>
      </c>
      <c r="M18" s="21"/>
      <c r="N18" s="21"/>
      <c r="O18" s="21"/>
      <c r="P18" s="21"/>
      <c r="Q18" s="20"/>
      <c r="R18" s="20"/>
      <c r="S18" s="20"/>
      <c r="T18" s="4"/>
    </row>
    <row r="19" spans="1:20" ht="15.75" thickBo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21"/>
      <c r="N19" s="21"/>
      <c r="O19" s="21"/>
      <c r="P19" s="21"/>
      <c r="Q19" s="20"/>
      <c r="R19" s="20"/>
      <c r="S19" s="20"/>
      <c r="T19" s="4"/>
    </row>
    <row r="20" spans="1:20" ht="15.75" thickBot="1" x14ac:dyDescent="0.3">
      <c r="A20" s="1" t="s">
        <v>13</v>
      </c>
      <c r="B20" s="2"/>
      <c r="C20" s="2"/>
      <c r="D20" s="3"/>
      <c r="E20" s="4"/>
      <c r="F20" s="4"/>
      <c r="G20" s="4"/>
      <c r="H20" s="4"/>
      <c r="I20" s="4"/>
      <c r="J20" s="4"/>
      <c r="K20" s="4"/>
      <c r="L20" s="4"/>
      <c r="M20" s="21"/>
      <c r="N20" s="21"/>
      <c r="O20" s="21"/>
      <c r="P20" s="21"/>
      <c r="Q20" s="20"/>
      <c r="R20" s="20"/>
      <c r="S20" s="20"/>
      <c r="T20" s="4"/>
    </row>
    <row r="21" spans="1:20" ht="15.75" thickBot="1" x14ac:dyDescent="0.3">
      <c r="A21" s="5" t="s">
        <v>0</v>
      </c>
      <c r="B21" s="6"/>
      <c r="C21" s="6"/>
      <c r="D21" s="7"/>
      <c r="E21" s="4"/>
      <c r="F21" s="4"/>
      <c r="G21" s="4"/>
      <c r="H21" s="4"/>
      <c r="I21" s="4"/>
      <c r="J21" s="4"/>
      <c r="K21" s="4"/>
      <c r="L21" s="4"/>
      <c r="M21" s="21"/>
      <c r="N21" s="21"/>
      <c r="O21" s="21"/>
      <c r="P21" s="21"/>
      <c r="Q21" s="20"/>
      <c r="R21" s="20"/>
      <c r="S21" s="20"/>
      <c r="T21" s="4"/>
    </row>
    <row r="22" spans="1:20" ht="15.75" thickBot="1" x14ac:dyDescent="0.3">
      <c r="A22" s="8" t="s">
        <v>1</v>
      </c>
      <c r="B22" s="8">
        <v>623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20"/>
      <c r="N22" s="20"/>
      <c r="O22" s="20"/>
      <c r="P22" s="20"/>
      <c r="Q22" s="20"/>
      <c r="R22" s="20"/>
      <c r="S22" s="20"/>
      <c r="T22" s="4"/>
    </row>
    <row r="23" spans="1:20" ht="15.75" thickBot="1" x14ac:dyDescent="0.3">
      <c r="A23" s="4"/>
      <c r="B23" s="4"/>
      <c r="C23" s="4"/>
      <c r="D23" s="9" t="s">
        <v>4</v>
      </c>
      <c r="E23" s="10" t="s">
        <v>5</v>
      </c>
      <c r="F23" s="11" t="s">
        <v>6</v>
      </c>
      <c r="G23" s="12" t="s">
        <v>7</v>
      </c>
      <c r="H23" s="13" t="s">
        <v>8</v>
      </c>
      <c r="I23" s="9" t="s">
        <v>16</v>
      </c>
      <c r="J23" s="10" t="s">
        <v>5</v>
      </c>
      <c r="K23" s="11" t="s">
        <v>6</v>
      </c>
      <c r="L23" s="8" t="s">
        <v>7</v>
      </c>
      <c r="M23" s="20"/>
      <c r="N23" s="20"/>
      <c r="O23" s="20"/>
      <c r="P23" s="20"/>
      <c r="Q23" s="20"/>
      <c r="R23" s="20"/>
      <c r="S23" s="20"/>
      <c r="T23" s="4"/>
    </row>
    <row r="24" spans="1:20" ht="15.75" thickBot="1" x14ac:dyDescent="0.3">
      <c r="A24" s="8" t="s">
        <v>9</v>
      </c>
      <c r="B24" s="8">
        <v>461</v>
      </c>
      <c r="C24" s="4"/>
      <c r="D24" s="4"/>
      <c r="E24" s="8">
        <v>121</v>
      </c>
      <c r="F24" s="8">
        <v>193</v>
      </c>
      <c r="G24" s="14">
        <v>147</v>
      </c>
      <c r="H24" s="15">
        <f>SUM(E24:G24)</f>
        <v>461</v>
      </c>
      <c r="I24" s="4"/>
      <c r="J24" s="16">
        <f>E24/$B24</f>
        <v>0.26247288503253796</v>
      </c>
      <c r="K24" s="16">
        <f t="shared" ref="K24:L27" si="5">F24/$B24</f>
        <v>0.41865509761388287</v>
      </c>
      <c r="L24" s="16">
        <f t="shared" si="5"/>
        <v>0.31887201735357917</v>
      </c>
      <c r="M24" s="20"/>
      <c r="N24" s="20"/>
      <c r="O24" s="20"/>
      <c r="P24" s="20"/>
      <c r="Q24" s="20"/>
      <c r="R24" s="20"/>
      <c r="S24" s="20"/>
      <c r="T24" s="4"/>
    </row>
    <row r="25" spans="1:20" ht="15.75" thickBot="1" x14ac:dyDescent="0.3">
      <c r="A25" s="8" t="s">
        <v>10</v>
      </c>
      <c r="B25" s="8">
        <v>56</v>
      </c>
      <c r="C25" s="4"/>
      <c r="D25" s="4"/>
      <c r="E25" s="8">
        <v>10</v>
      </c>
      <c r="F25" s="8">
        <v>19</v>
      </c>
      <c r="G25" s="14">
        <v>27</v>
      </c>
      <c r="H25" s="15">
        <f>SUM(E25:G25)</f>
        <v>56</v>
      </c>
      <c r="I25" s="4"/>
      <c r="J25" s="16">
        <f t="shared" ref="J25:J27" si="6">E25/$B25</f>
        <v>0.17857142857142858</v>
      </c>
      <c r="K25" s="16">
        <f t="shared" si="5"/>
        <v>0.3392857142857143</v>
      </c>
      <c r="L25" s="16">
        <f t="shared" si="5"/>
        <v>0.48214285714285715</v>
      </c>
      <c r="M25" s="21"/>
      <c r="N25" s="21"/>
      <c r="O25" s="21"/>
      <c r="P25" s="21"/>
      <c r="Q25" s="20"/>
      <c r="R25" s="20"/>
      <c r="S25" s="20"/>
      <c r="T25" s="4"/>
    </row>
    <row r="26" spans="1:20" ht="15.75" thickBot="1" x14ac:dyDescent="0.3">
      <c r="A26" s="8" t="s">
        <v>11</v>
      </c>
      <c r="B26" s="8">
        <v>55</v>
      </c>
      <c r="C26" s="4"/>
      <c r="D26" s="4"/>
      <c r="E26" s="8">
        <v>7</v>
      </c>
      <c r="F26" s="8">
        <v>19</v>
      </c>
      <c r="G26" s="14">
        <v>29</v>
      </c>
      <c r="H26" s="15">
        <f t="shared" ref="H26:H27" si="7">SUM(E26:G26)</f>
        <v>55</v>
      </c>
      <c r="I26" s="4"/>
      <c r="J26" s="16">
        <f t="shared" si="6"/>
        <v>0.12727272727272726</v>
      </c>
      <c r="K26" s="16">
        <f t="shared" si="5"/>
        <v>0.34545454545454546</v>
      </c>
      <c r="L26" s="16">
        <f t="shared" si="5"/>
        <v>0.52727272727272723</v>
      </c>
      <c r="M26" s="21"/>
      <c r="N26" s="21"/>
      <c r="O26" s="21"/>
      <c r="P26" s="21"/>
      <c r="Q26" s="20"/>
      <c r="R26" s="20"/>
      <c r="S26" s="20"/>
      <c r="T26" s="4"/>
    </row>
    <row r="27" spans="1:20" x14ac:dyDescent="0.25">
      <c r="A27" s="8" t="s">
        <v>12</v>
      </c>
      <c r="B27" s="8">
        <v>51</v>
      </c>
      <c r="C27" s="4"/>
      <c r="D27" s="4"/>
      <c r="E27" s="8">
        <v>4</v>
      </c>
      <c r="F27" s="8">
        <v>12</v>
      </c>
      <c r="G27" s="14">
        <v>35</v>
      </c>
      <c r="H27" s="15">
        <f t="shared" si="7"/>
        <v>51</v>
      </c>
      <c r="I27" s="4"/>
      <c r="J27" s="16">
        <f t="shared" si="6"/>
        <v>7.8431372549019607E-2</v>
      </c>
      <c r="K27" s="16">
        <f t="shared" si="5"/>
        <v>0.23529411764705882</v>
      </c>
      <c r="L27" s="16">
        <f t="shared" si="5"/>
        <v>0.68627450980392157</v>
      </c>
      <c r="M27" s="21"/>
      <c r="N27" s="21"/>
      <c r="O27" s="21"/>
      <c r="P27" s="21"/>
      <c r="Q27" s="20"/>
      <c r="R27" s="20"/>
      <c r="S27" s="20"/>
      <c r="T27" s="4"/>
    </row>
    <row r="28" spans="1:20" ht="15.75" thickBot="1" x14ac:dyDescent="0.3">
      <c r="A28" s="20"/>
      <c r="B28" s="20"/>
      <c r="C28" s="20"/>
      <c r="D28" s="20"/>
      <c r="E28" s="20"/>
      <c r="F28" s="20"/>
      <c r="G28" s="20"/>
      <c r="H28" s="20"/>
      <c r="I28" s="20"/>
      <c r="J28" s="21"/>
      <c r="K28" s="21"/>
      <c r="L28" s="21"/>
      <c r="M28" s="21"/>
      <c r="N28" s="21"/>
      <c r="O28" s="21"/>
      <c r="P28" s="21"/>
      <c r="Q28" s="20"/>
      <c r="R28" s="20"/>
      <c r="S28" s="20"/>
      <c r="T28" s="4"/>
    </row>
    <row r="29" spans="1:20" ht="15.75" thickBot="1" x14ac:dyDescent="0.3">
      <c r="A29" s="1" t="s">
        <v>14</v>
      </c>
      <c r="B29" s="2"/>
      <c r="C29" s="2"/>
      <c r="D29" s="3"/>
      <c r="E29" s="4"/>
      <c r="F29" s="4"/>
      <c r="G29" s="4"/>
      <c r="H29" s="4"/>
      <c r="I29" s="4"/>
      <c r="J29" s="4"/>
      <c r="K29" s="4"/>
      <c r="L29" s="4"/>
      <c r="M29" s="21"/>
      <c r="N29" s="21"/>
      <c r="O29" s="21"/>
      <c r="P29" s="21"/>
      <c r="Q29" s="20"/>
      <c r="R29" s="20"/>
      <c r="S29" s="20"/>
      <c r="T29" s="4"/>
    </row>
    <row r="30" spans="1:20" ht="15.75" thickBot="1" x14ac:dyDescent="0.3">
      <c r="A30" s="5" t="s">
        <v>0</v>
      </c>
      <c r="B30" s="6"/>
      <c r="C30" s="6"/>
      <c r="D30" s="7"/>
      <c r="E30" s="4"/>
      <c r="F30" s="4"/>
      <c r="G30" s="4"/>
      <c r="H30" s="4"/>
      <c r="I30" s="4"/>
      <c r="J30" s="4"/>
      <c r="K30" s="4"/>
      <c r="L30" s="4"/>
      <c r="M30" s="20"/>
      <c r="N30" s="20"/>
      <c r="O30" s="20"/>
      <c r="P30" s="20"/>
      <c r="Q30" s="20"/>
      <c r="R30" s="20"/>
      <c r="S30" s="20"/>
      <c r="T30" s="4"/>
    </row>
    <row r="31" spans="1:20" ht="15.75" thickBot="1" x14ac:dyDescent="0.3">
      <c r="A31" s="8" t="s">
        <v>1</v>
      </c>
      <c r="B31" s="8">
        <v>623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20"/>
      <c r="N31" s="20"/>
      <c r="O31" s="20"/>
      <c r="P31" s="20"/>
      <c r="Q31" s="20"/>
      <c r="R31" s="20"/>
      <c r="S31" s="20"/>
      <c r="T31" s="4"/>
    </row>
    <row r="32" spans="1:20" ht="15.75" thickBot="1" x14ac:dyDescent="0.3">
      <c r="A32" s="4"/>
      <c r="B32" s="4"/>
      <c r="C32" s="4"/>
      <c r="D32" s="9" t="s">
        <v>4</v>
      </c>
      <c r="E32" s="10" t="s">
        <v>5</v>
      </c>
      <c r="F32" s="11" t="s">
        <v>6</v>
      </c>
      <c r="G32" s="12" t="s">
        <v>7</v>
      </c>
      <c r="H32" s="13" t="s">
        <v>8</v>
      </c>
      <c r="I32" s="9" t="s">
        <v>16</v>
      </c>
      <c r="J32" s="10" t="s">
        <v>5</v>
      </c>
      <c r="K32" s="11" t="s">
        <v>6</v>
      </c>
      <c r="L32" s="8" t="s">
        <v>7</v>
      </c>
      <c r="M32" s="20"/>
      <c r="N32" s="20"/>
      <c r="O32" s="20"/>
      <c r="P32" s="20"/>
      <c r="Q32" s="20"/>
      <c r="R32" s="20"/>
      <c r="S32" s="20"/>
      <c r="T32" s="4"/>
    </row>
    <row r="33" spans="1:20" ht="15.75" thickBot="1" x14ac:dyDescent="0.3">
      <c r="A33" s="8" t="s">
        <v>9</v>
      </c>
      <c r="B33" s="8">
        <v>461</v>
      </c>
      <c r="C33" s="4"/>
      <c r="D33" s="4"/>
      <c r="E33" s="8">
        <v>161</v>
      </c>
      <c r="F33" s="8">
        <v>228</v>
      </c>
      <c r="G33" s="14">
        <v>72</v>
      </c>
      <c r="H33" s="15">
        <f>SUM(E33:G33)</f>
        <v>461</v>
      </c>
      <c r="I33" s="4"/>
      <c r="J33" s="16">
        <f>E33/$B33</f>
        <v>0.34924078091106292</v>
      </c>
      <c r="K33" s="16">
        <f t="shared" ref="K33:K36" si="8">F33/$B33</f>
        <v>0.49457700650759218</v>
      </c>
      <c r="L33" s="16">
        <f t="shared" ref="L33:L36" si="9">G33/$B33</f>
        <v>0.1561822125813449</v>
      </c>
      <c r="M33" s="4"/>
      <c r="N33" s="4"/>
      <c r="O33" s="4"/>
      <c r="P33" s="4"/>
      <c r="Q33" s="4"/>
      <c r="R33" s="4"/>
      <c r="S33" s="4"/>
      <c r="T33" s="4"/>
    </row>
    <row r="34" spans="1:20" ht="15.75" thickBot="1" x14ac:dyDescent="0.3">
      <c r="A34" s="8" t="s">
        <v>10</v>
      </c>
      <c r="B34" s="8">
        <v>56</v>
      </c>
      <c r="C34" s="4"/>
      <c r="D34" s="4"/>
      <c r="E34" s="8">
        <v>30</v>
      </c>
      <c r="F34" s="8">
        <v>20</v>
      </c>
      <c r="G34" s="14">
        <v>6</v>
      </c>
      <c r="H34" s="15">
        <f>SUM(E34:G34)</f>
        <v>56</v>
      </c>
      <c r="I34" s="4"/>
      <c r="J34" s="16">
        <f t="shared" ref="J34:J36" si="10">E34/$B34</f>
        <v>0.5357142857142857</v>
      </c>
      <c r="K34" s="16">
        <f t="shared" si="8"/>
        <v>0.35714285714285715</v>
      </c>
      <c r="L34" s="16">
        <f t="shared" si="9"/>
        <v>0.10714285714285714</v>
      </c>
      <c r="M34" s="4"/>
      <c r="N34" s="4"/>
      <c r="O34" s="4"/>
      <c r="P34" s="4"/>
      <c r="Q34" s="4"/>
      <c r="R34" s="4"/>
      <c r="S34" s="4"/>
      <c r="T34" s="4"/>
    </row>
    <row r="35" spans="1:20" ht="15.75" thickBot="1" x14ac:dyDescent="0.3">
      <c r="A35" s="8" t="s">
        <v>11</v>
      </c>
      <c r="B35" s="8">
        <v>55</v>
      </c>
      <c r="C35" s="4"/>
      <c r="D35" s="4"/>
      <c r="E35" s="8">
        <v>30</v>
      </c>
      <c r="F35" s="8">
        <v>22</v>
      </c>
      <c r="G35" s="14">
        <v>3</v>
      </c>
      <c r="H35" s="15">
        <f t="shared" ref="H35:H36" si="11">SUM(E35:G35)</f>
        <v>55</v>
      </c>
      <c r="I35" s="4"/>
      <c r="J35" s="16">
        <f t="shared" si="10"/>
        <v>0.54545454545454541</v>
      </c>
      <c r="K35" s="16">
        <f t="shared" si="8"/>
        <v>0.4</v>
      </c>
      <c r="L35" s="16">
        <f t="shared" si="9"/>
        <v>5.4545454545454543E-2</v>
      </c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8" t="s">
        <v>12</v>
      </c>
      <c r="B36" s="8">
        <v>51</v>
      </c>
      <c r="C36" s="4"/>
      <c r="D36" s="4"/>
      <c r="E36" s="8">
        <v>38</v>
      </c>
      <c r="F36" s="8">
        <v>12</v>
      </c>
      <c r="G36" s="14">
        <v>1</v>
      </c>
      <c r="H36" s="15">
        <f t="shared" si="11"/>
        <v>51</v>
      </c>
      <c r="I36" s="4"/>
      <c r="J36" s="16">
        <f t="shared" si="10"/>
        <v>0.74509803921568629</v>
      </c>
      <c r="K36" s="16">
        <f t="shared" si="8"/>
        <v>0.23529411764705882</v>
      </c>
      <c r="L36" s="16">
        <f t="shared" si="9"/>
        <v>1.9607843137254902E-2</v>
      </c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</sheetData>
  <mergeCells count="9">
    <mergeCell ref="A20:D20"/>
    <mergeCell ref="A29:D29"/>
    <mergeCell ref="A30:D30"/>
    <mergeCell ref="A12:D12"/>
    <mergeCell ref="A21:D21"/>
    <mergeCell ref="A11:D11"/>
    <mergeCell ref="A1:J1"/>
    <mergeCell ref="A2:D2"/>
    <mergeCell ref="A3:D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2021-02-25T18:16:22Z</dcterms:created>
  <dcterms:modified xsi:type="dcterms:W3CDTF">2021-02-25T19:38:13Z</dcterms:modified>
</cp:coreProperties>
</file>