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9\"/>
    </mc:Choice>
  </mc:AlternateContent>
  <xr:revisionPtr revIDLastSave="0" documentId="8_{E2A67A34-4863-4A9D-A172-3977AD5C9FDF}" xr6:coauthVersionLast="46" xr6:coauthVersionMax="46" xr10:uidLastSave="{00000000-0000-0000-0000-000000000000}"/>
  <bookViews>
    <workbookView xWindow="-120" yWindow="-120" windowWidth="29040" windowHeight="15840" xr2:uid="{FD9EF6DB-EB80-4F5C-83A7-BBE6BD39C5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41" i="1"/>
  <c r="L40" i="1"/>
  <c r="L47" i="1"/>
  <c r="M54" i="1"/>
  <c r="N54" i="1"/>
  <c r="O54" i="1"/>
  <c r="P54" i="1"/>
  <c r="M53" i="1"/>
  <c r="N53" i="1"/>
  <c r="O53" i="1"/>
  <c r="P53" i="1"/>
  <c r="L53" i="1"/>
  <c r="L54" i="1"/>
  <c r="M49" i="1"/>
  <c r="N49" i="1"/>
  <c r="O49" i="1"/>
  <c r="P49" i="1"/>
  <c r="M48" i="1"/>
  <c r="N48" i="1"/>
  <c r="O48" i="1"/>
  <c r="P48" i="1"/>
  <c r="L48" i="1"/>
  <c r="L49" i="1"/>
  <c r="M47" i="1"/>
  <c r="N47" i="1"/>
  <c r="O47" i="1"/>
  <c r="P47" i="1"/>
  <c r="J47" i="1"/>
  <c r="J48" i="1"/>
  <c r="J54" i="1"/>
  <c r="J53" i="1"/>
  <c r="J49" i="1"/>
  <c r="M41" i="1"/>
  <c r="N41" i="1"/>
  <c r="O41" i="1"/>
  <c r="P41" i="1"/>
  <c r="M40" i="1"/>
  <c r="N40" i="1"/>
  <c r="O40" i="1"/>
  <c r="P40" i="1"/>
  <c r="J41" i="1"/>
  <c r="J40" i="1"/>
  <c r="M36" i="1"/>
  <c r="N36" i="1"/>
  <c r="O36" i="1"/>
  <c r="P36" i="1"/>
  <c r="M35" i="1"/>
  <c r="N35" i="1"/>
  <c r="O35" i="1"/>
  <c r="P35" i="1"/>
  <c r="M34" i="1"/>
  <c r="N34" i="1"/>
  <c r="O34" i="1"/>
  <c r="P34" i="1"/>
  <c r="L34" i="1"/>
  <c r="J35" i="1"/>
  <c r="J34" i="1"/>
  <c r="J36" i="1"/>
  <c r="M27" i="1"/>
  <c r="N27" i="1"/>
  <c r="O27" i="1"/>
  <c r="P27" i="1"/>
  <c r="L27" i="1"/>
  <c r="M26" i="1"/>
  <c r="N26" i="1"/>
  <c r="O26" i="1"/>
  <c r="P26" i="1"/>
  <c r="L26" i="1"/>
  <c r="J27" i="1"/>
  <c r="J26" i="1"/>
  <c r="M22" i="1"/>
  <c r="N22" i="1"/>
  <c r="O22" i="1"/>
  <c r="P22" i="1"/>
  <c r="M21" i="1"/>
  <c r="N21" i="1"/>
  <c r="O21" i="1"/>
  <c r="P21" i="1"/>
  <c r="L21" i="1"/>
  <c r="L22" i="1"/>
  <c r="M20" i="1"/>
  <c r="N20" i="1"/>
  <c r="O20" i="1"/>
  <c r="P20" i="1"/>
  <c r="L20" i="1"/>
  <c r="J21" i="1"/>
  <c r="J22" i="1"/>
  <c r="J20" i="1"/>
  <c r="M13" i="1"/>
  <c r="N13" i="1"/>
  <c r="O13" i="1"/>
  <c r="P13" i="1"/>
  <c r="L13" i="1"/>
  <c r="M12" i="1"/>
  <c r="N12" i="1"/>
  <c r="O12" i="1"/>
  <c r="P12" i="1"/>
  <c r="L12" i="1"/>
  <c r="J13" i="1"/>
  <c r="J12" i="1"/>
  <c r="M8" i="1" l="1"/>
  <c r="N8" i="1"/>
  <c r="O8" i="1"/>
  <c r="P8" i="1"/>
  <c r="L8" i="1"/>
  <c r="M7" i="1"/>
  <c r="N7" i="1"/>
  <c r="O7" i="1"/>
  <c r="P7" i="1"/>
  <c r="L7" i="1"/>
  <c r="J8" i="1"/>
  <c r="J7" i="1"/>
  <c r="M6" i="1"/>
  <c r="N6" i="1"/>
  <c r="O6" i="1"/>
  <c r="P6" i="1"/>
  <c r="L6" i="1"/>
  <c r="J6" i="1"/>
</calcChain>
</file>

<file path=xl/sharedStrings.xml><?xml version="1.0" encoding="utf-8"?>
<sst xmlns="http://schemas.openxmlformats.org/spreadsheetml/2006/main" count="144" uniqueCount="22">
  <si>
    <t>Frage 9: Worauf achten Sie beim Kauf folgender Produktgruppen am meisten, Preis oder Regionalität?</t>
  </si>
  <si>
    <t>Untersuchung nach Geschlechter</t>
  </si>
  <si>
    <t>Teilnehmer gesamt:</t>
  </si>
  <si>
    <t>Antworten (absolut)</t>
  </si>
  <si>
    <t>Produktgruppe Bücher</t>
  </si>
  <si>
    <t>männlich</t>
  </si>
  <si>
    <t>weiblich</t>
  </si>
  <si>
    <t>divers</t>
  </si>
  <si>
    <t>Reg. viel wichtiger</t>
  </si>
  <si>
    <t>Reg. Wichtiger</t>
  </si>
  <si>
    <t>neutral</t>
  </si>
  <si>
    <t>P. wichtiger</t>
  </si>
  <si>
    <t>P. viel wichtiger</t>
  </si>
  <si>
    <t xml:space="preserve">Summe </t>
  </si>
  <si>
    <t>Antoworten (prozentuell)</t>
  </si>
  <si>
    <t>Untersuchung nach Alter</t>
  </si>
  <si>
    <t xml:space="preserve">Teilnehmer gesammt </t>
  </si>
  <si>
    <t>Unter 20 Jahre</t>
  </si>
  <si>
    <t>Über 20 Jahre</t>
  </si>
  <si>
    <t>Worauf achten Sie beim Kauf folgender Produktgruppen am meisten, Preis oder Regionalität? [Lebensmittel]</t>
  </si>
  <si>
    <t>Worauf achten Sie beim Kauf folgender Produktgruppen am meisten, Preis oder Regionalität? [Bekleidung]</t>
  </si>
  <si>
    <t>Worauf achten Sie beim Kauf folgender Produktgruppen am meisten, Preis oder Regionalität? [Werkzeug]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</si>
</sst>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8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20" xfId="0" applyFill="1" applyBorder="1"/>
    <xf numFmtId="10" fontId="0" fillId="2" borderId="12" xfId="0" applyNumberFormat="1" applyFill="1" applyBorder="1"/>
    <xf numFmtId="10" fontId="0" fillId="2" borderId="12" xfId="1" applyNumberFormat="1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25" xfId="0" applyFill="1" applyBorder="1"/>
    <xf numFmtId="0" fontId="0" fillId="2" borderId="26" xfId="0" applyFill="1" applyBorder="1"/>
    <xf numFmtId="10" fontId="0" fillId="2" borderId="7" xfId="1" applyNumberFormat="1" applyFont="1" applyFill="1" applyBorder="1"/>
    <xf numFmtId="0" fontId="0" fillId="2" borderId="9" xfId="0" applyFill="1" applyBorder="1"/>
    <xf numFmtId="0" fontId="0" fillId="2" borderId="1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13D9-CEF2-4E06-8E2A-286D26CABA37}">
  <dimension ref="A1:Q57"/>
  <sheetViews>
    <sheetView tabSelected="1" zoomScale="55" zoomScaleNormal="55" workbookViewId="0">
      <selection activeCell="AJ134" sqref="U59:AJ134"/>
    </sheetView>
  </sheetViews>
  <sheetFormatPr baseColWidth="10" defaultRowHeight="15" x14ac:dyDescent="0.25"/>
  <cols>
    <col min="1" max="1" width="18.7109375" customWidth="1"/>
    <col min="4" max="4" width="19.42578125" customWidth="1"/>
    <col min="5" max="5" width="23.42578125" customWidth="1"/>
    <col min="6" max="6" width="16.28515625" customWidth="1"/>
    <col min="9" max="9" width="15" customWidth="1"/>
    <col min="11" max="11" width="24" customWidth="1"/>
    <col min="12" max="13" width="18.140625" customWidth="1"/>
    <col min="14" max="15" width="15" customWidth="1"/>
    <col min="16" max="16" width="15.28515625" customWidth="1"/>
  </cols>
  <sheetData>
    <row r="1" spans="1:17" ht="15.7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  <c r="K1" s="7"/>
      <c r="L1" s="7"/>
      <c r="M1" s="7"/>
      <c r="N1" s="7"/>
      <c r="O1" s="7"/>
      <c r="P1" s="7"/>
      <c r="Q1" s="7"/>
    </row>
    <row r="2" spans="1:17" ht="15.75" thickBot="1" x14ac:dyDescent="0.3">
      <c r="A2" s="8" t="s">
        <v>4</v>
      </c>
      <c r="B2" s="9"/>
      <c r="C2" s="9"/>
      <c r="D2" s="1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thickBot="1" x14ac:dyDescent="0.3">
      <c r="A3" s="11" t="s">
        <v>1</v>
      </c>
      <c r="B3" s="12"/>
      <c r="C3" s="12"/>
      <c r="D3" s="1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thickBot="1" x14ac:dyDescent="0.3">
      <c r="A4" s="14" t="s">
        <v>2</v>
      </c>
      <c r="B4" s="14">
        <v>623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thickBot="1" x14ac:dyDescent="0.3">
      <c r="A5" s="7"/>
      <c r="B5" s="7"/>
      <c r="C5" s="7"/>
      <c r="D5" s="1" t="s">
        <v>3</v>
      </c>
      <c r="E5" s="15" t="s">
        <v>8</v>
      </c>
      <c r="F5" s="16" t="s">
        <v>9</v>
      </c>
      <c r="G5" s="16" t="s">
        <v>10</v>
      </c>
      <c r="H5" s="16" t="s">
        <v>11</v>
      </c>
      <c r="I5" s="17" t="s">
        <v>12</v>
      </c>
      <c r="J5" s="18" t="s">
        <v>13</v>
      </c>
      <c r="K5" s="2" t="s">
        <v>14</v>
      </c>
      <c r="L5" s="15" t="s">
        <v>8</v>
      </c>
      <c r="M5" s="16" t="s">
        <v>9</v>
      </c>
      <c r="N5" s="16" t="s">
        <v>10</v>
      </c>
      <c r="O5" s="16" t="s">
        <v>11</v>
      </c>
      <c r="P5" s="16" t="s">
        <v>12</v>
      </c>
      <c r="Q5" s="7"/>
    </row>
    <row r="6" spans="1:17" x14ac:dyDescent="0.25">
      <c r="A6" s="16" t="s">
        <v>5</v>
      </c>
      <c r="B6" s="16">
        <v>358</v>
      </c>
      <c r="C6" s="7"/>
      <c r="D6" s="7"/>
      <c r="E6" s="16">
        <v>84</v>
      </c>
      <c r="F6" s="16">
        <v>65</v>
      </c>
      <c r="G6" s="16">
        <v>161</v>
      </c>
      <c r="H6" s="16">
        <v>16</v>
      </c>
      <c r="I6" s="17">
        <v>32</v>
      </c>
      <c r="J6" s="19">
        <f>SUM(E6:I6)</f>
        <v>358</v>
      </c>
      <c r="K6" s="7"/>
      <c r="L6" s="20">
        <f t="shared" ref="L6:P8" si="0">E6/$B6</f>
        <v>0.23463687150837989</v>
      </c>
      <c r="M6" s="20">
        <f t="shared" si="0"/>
        <v>0.18156424581005587</v>
      </c>
      <c r="N6" s="20">
        <f t="shared" si="0"/>
        <v>0.44972067039106145</v>
      </c>
      <c r="O6" s="20">
        <f t="shared" si="0"/>
        <v>4.4692737430167599E-2</v>
      </c>
      <c r="P6" s="20">
        <f t="shared" si="0"/>
        <v>8.9385474860335198E-2</v>
      </c>
      <c r="Q6" s="7"/>
    </row>
    <row r="7" spans="1:17" x14ac:dyDescent="0.25">
      <c r="A7" s="16" t="s">
        <v>6</v>
      </c>
      <c r="B7" s="16">
        <v>257</v>
      </c>
      <c r="C7" s="7"/>
      <c r="D7" s="7"/>
      <c r="E7" s="16">
        <v>9</v>
      </c>
      <c r="F7" s="16">
        <v>23</v>
      </c>
      <c r="G7" s="16">
        <v>156</v>
      </c>
      <c r="H7" s="16">
        <v>52</v>
      </c>
      <c r="I7" s="17">
        <v>17</v>
      </c>
      <c r="J7" s="19">
        <f>SUM(E7:I7)</f>
        <v>257</v>
      </c>
      <c r="K7" s="7"/>
      <c r="L7" s="21">
        <f t="shared" si="0"/>
        <v>3.5019455252918288E-2</v>
      </c>
      <c r="M7" s="21">
        <f t="shared" si="0"/>
        <v>8.9494163424124515E-2</v>
      </c>
      <c r="N7" s="21">
        <f t="shared" si="0"/>
        <v>0.60700389105058361</v>
      </c>
      <c r="O7" s="21">
        <f t="shared" si="0"/>
        <v>0.20233463035019456</v>
      </c>
      <c r="P7" s="21">
        <f t="shared" si="0"/>
        <v>6.6147859922178989E-2</v>
      </c>
      <c r="Q7" s="7"/>
    </row>
    <row r="8" spans="1:17" x14ac:dyDescent="0.25">
      <c r="A8" s="16" t="s">
        <v>7</v>
      </c>
      <c r="B8" s="16">
        <v>8</v>
      </c>
      <c r="C8" s="7"/>
      <c r="D8" s="7"/>
      <c r="E8" s="16">
        <v>2</v>
      </c>
      <c r="F8" s="16">
        <v>0</v>
      </c>
      <c r="G8" s="16">
        <v>2</v>
      </c>
      <c r="H8" s="16">
        <v>1</v>
      </c>
      <c r="I8" s="17">
        <v>3</v>
      </c>
      <c r="J8" s="19">
        <f>SUM(E8:I8)</f>
        <v>8</v>
      </c>
      <c r="K8" s="7"/>
      <c r="L8" s="21">
        <f t="shared" si="0"/>
        <v>0.25</v>
      </c>
      <c r="M8" s="21">
        <f t="shared" si="0"/>
        <v>0</v>
      </c>
      <c r="N8" s="21">
        <f t="shared" si="0"/>
        <v>0.25</v>
      </c>
      <c r="O8" s="21">
        <f t="shared" si="0"/>
        <v>0.125</v>
      </c>
      <c r="P8" s="21">
        <f t="shared" si="0"/>
        <v>0.375</v>
      </c>
      <c r="Q8" s="7"/>
    </row>
    <row r="9" spans="1:17" ht="15.75" thickBot="1" x14ac:dyDescent="0.3">
      <c r="A9" s="7"/>
      <c r="B9" s="7"/>
      <c r="C9" s="7"/>
      <c r="D9" s="7"/>
      <c r="E9" s="7"/>
      <c r="F9" s="7"/>
      <c r="G9" s="7"/>
      <c r="H9" s="7"/>
      <c r="I9" s="7"/>
      <c r="J9" s="22"/>
      <c r="K9" s="7"/>
      <c r="L9" s="7"/>
      <c r="M9" s="7"/>
      <c r="N9" s="7"/>
      <c r="O9" s="7"/>
      <c r="P9" s="7"/>
      <c r="Q9" s="7"/>
    </row>
    <row r="10" spans="1:17" ht="15.75" thickBot="1" x14ac:dyDescent="0.3">
      <c r="A10" s="8" t="s">
        <v>15</v>
      </c>
      <c r="B10" s="9"/>
      <c r="C10" s="9"/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14" t="s">
        <v>16</v>
      </c>
      <c r="B11" s="14">
        <v>623</v>
      </c>
      <c r="C11" s="7"/>
      <c r="D11" s="22" t="s">
        <v>3</v>
      </c>
      <c r="E11" s="23" t="s">
        <v>8</v>
      </c>
      <c r="F11" s="24" t="s">
        <v>9</v>
      </c>
      <c r="G11" s="24" t="s">
        <v>10</v>
      </c>
      <c r="H11" s="24" t="s">
        <v>11</v>
      </c>
      <c r="I11" s="25" t="s">
        <v>12</v>
      </c>
      <c r="J11" s="18" t="s">
        <v>13</v>
      </c>
      <c r="K11" s="2" t="s">
        <v>14</v>
      </c>
      <c r="L11" s="15" t="s">
        <v>8</v>
      </c>
      <c r="M11" s="16" t="s">
        <v>9</v>
      </c>
      <c r="N11" s="16" t="s">
        <v>10</v>
      </c>
      <c r="O11" s="16" t="s">
        <v>11</v>
      </c>
      <c r="P11" s="16" t="s">
        <v>12</v>
      </c>
      <c r="Q11" s="7"/>
    </row>
    <row r="12" spans="1:17" x14ac:dyDescent="0.25">
      <c r="A12" s="16" t="s">
        <v>17</v>
      </c>
      <c r="B12" s="16">
        <v>461</v>
      </c>
      <c r="C12" s="7"/>
      <c r="D12" s="7"/>
      <c r="E12" s="16">
        <v>18</v>
      </c>
      <c r="F12" s="16">
        <v>31</v>
      </c>
      <c r="G12" s="16">
        <v>232</v>
      </c>
      <c r="H12" s="16">
        <v>93</v>
      </c>
      <c r="I12" s="17">
        <v>87</v>
      </c>
      <c r="J12" s="19">
        <f>SUM(E12:I12)</f>
        <v>461</v>
      </c>
      <c r="K12" s="7"/>
      <c r="L12" s="21">
        <f t="shared" ref="L12:P13" si="1">E12/$B12</f>
        <v>3.9045553145336226E-2</v>
      </c>
      <c r="M12" s="21">
        <f t="shared" si="1"/>
        <v>6.7245119305856832E-2</v>
      </c>
      <c r="N12" s="21">
        <f t="shared" si="1"/>
        <v>0.50325379609544474</v>
      </c>
      <c r="O12" s="21">
        <f t="shared" si="1"/>
        <v>0.2017353579175705</v>
      </c>
      <c r="P12" s="21">
        <f t="shared" si="1"/>
        <v>0.18872017353579176</v>
      </c>
      <c r="Q12" s="7"/>
    </row>
    <row r="13" spans="1:17" ht="15.75" thickBot="1" x14ac:dyDescent="0.3">
      <c r="A13" s="16" t="s">
        <v>18</v>
      </c>
      <c r="B13" s="16">
        <v>162</v>
      </c>
      <c r="C13" s="7"/>
      <c r="D13" s="7"/>
      <c r="E13" s="16">
        <v>9</v>
      </c>
      <c r="F13" s="16">
        <v>24</v>
      </c>
      <c r="G13" s="16">
        <v>87</v>
      </c>
      <c r="H13" s="16">
        <v>25</v>
      </c>
      <c r="I13" s="17">
        <v>17</v>
      </c>
      <c r="J13" s="26">
        <f>SUM(E13:I13)</f>
        <v>162</v>
      </c>
      <c r="K13" s="7"/>
      <c r="L13" s="21">
        <f t="shared" si="1"/>
        <v>5.5555555555555552E-2</v>
      </c>
      <c r="M13" s="21">
        <f t="shared" si="1"/>
        <v>0.14814814814814814</v>
      </c>
      <c r="N13" s="21">
        <f t="shared" si="1"/>
        <v>0.53703703703703709</v>
      </c>
      <c r="O13" s="21">
        <f t="shared" si="1"/>
        <v>0.15432098765432098</v>
      </c>
      <c r="P13" s="21">
        <f t="shared" si="1"/>
        <v>0.10493827160493827</v>
      </c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8" t="s">
        <v>19</v>
      </c>
      <c r="B16" s="9"/>
      <c r="C16" s="9"/>
      <c r="D16" s="9"/>
      <c r="E16" s="9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8" t="s">
        <v>1</v>
      </c>
      <c r="B17" s="9"/>
      <c r="C17" s="9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14" t="s">
        <v>2</v>
      </c>
      <c r="B18" s="14">
        <v>623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7"/>
      <c r="B19" s="7"/>
      <c r="C19" s="7"/>
      <c r="D19" s="1" t="s">
        <v>3</v>
      </c>
      <c r="E19" s="15" t="s">
        <v>8</v>
      </c>
      <c r="F19" s="24" t="s">
        <v>9</v>
      </c>
      <c r="G19" s="24" t="s">
        <v>10</v>
      </c>
      <c r="H19" s="24" t="s">
        <v>11</v>
      </c>
      <c r="I19" s="25" t="s">
        <v>12</v>
      </c>
      <c r="J19" s="18" t="s">
        <v>13</v>
      </c>
      <c r="K19" s="2" t="s">
        <v>14</v>
      </c>
      <c r="L19" s="15" t="s">
        <v>8</v>
      </c>
      <c r="M19" s="16" t="s">
        <v>9</v>
      </c>
      <c r="N19" s="16" t="s">
        <v>10</v>
      </c>
      <c r="O19" s="16" t="s">
        <v>11</v>
      </c>
      <c r="P19" s="16" t="s">
        <v>12</v>
      </c>
      <c r="Q19" s="7"/>
    </row>
    <row r="20" spans="1:17" x14ac:dyDescent="0.25">
      <c r="A20" s="16" t="s">
        <v>5</v>
      </c>
      <c r="B20" s="16">
        <v>358</v>
      </c>
      <c r="C20" s="7"/>
      <c r="D20" s="7"/>
      <c r="E20" s="16">
        <v>131</v>
      </c>
      <c r="F20" s="16">
        <v>145</v>
      </c>
      <c r="G20" s="16">
        <v>61</v>
      </c>
      <c r="H20" s="16">
        <v>14</v>
      </c>
      <c r="I20" s="17">
        <v>7</v>
      </c>
      <c r="J20" s="19">
        <f>SUM(E20:I20)</f>
        <v>358</v>
      </c>
      <c r="K20" s="7"/>
      <c r="L20" s="21">
        <f>E20/$B20</f>
        <v>0.36592178770949718</v>
      </c>
      <c r="M20" s="21">
        <f t="shared" ref="M20:P22" si="2">F20/$B20</f>
        <v>0.40502793296089384</v>
      </c>
      <c r="N20" s="21">
        <f t="shared" si="2"/>
        <v>0.17039106145251395</v>
      </c>
      <c r="O20" s="21">
        <f t="shared" si="2"/>
        <v>3.9106145251396648E-2</v>
      </c>
      <c r="P20" s="21">
        <f t="shared" si="2"/>
        <v>1.9553072625698324E-2</v>
      </c>
      <c r="Q20" s="7"/>
    </row>
    <row r="21" spans="1:17" x14ac:dyDescent="0.25">
      <c r="A21" s="16" t="s">
        <v>6</v>
      </c>
      <c r="B21" s="16">
        <v>257</v>
      </c>
      <c r="C21" s="7"/>
      <c r="D21" s="7"/>
      <c r="E21" s="16">
        <v>132</v>
      </c>
      <c r="F21" s="16">
        <v>101</v>
      </c>
      <c r="G21" s="16">
        <v>20</v>
      </c>
      <c r="H21" s="16">
        <v>4</v>
      </c>
      <c r="I21" s="17">
        <v>0</v>
      </c>
      <c r="J21" s="19">
        <f>SUM(E21:I21)</f>
        <v>257</v>
      </c>
      <c r="K21" s="7"/>
      <c r="L21" s="21">
        <f t="shared" ref="L21:L22" si="3">E21/$B21</f>
        <v>0.51361867704280151</v>
      </c>
      <c r="M21" s="21">
        <f t="shared" si="2"/>
        <v>0.39299610894941633</v>
      </c>
      <c r="N21" s="21">
        <f t="shared" si="2"/>
        <v>7.7821011673151752E-2</v>
      </c>
      <c r="O21" s="21">
        <f t="shared" si="2"/>
        <v>1.556420233463035E-2</v>
      </c>
      <c r="P21" s="21">
        <f t="shared" si="2"/>
        <v>0</v>
      </c>
      <c r="Q21" s="7"/>
    </row>
    <row r="22" spans="1:17" ht="15.75" thickBot="1" x14ac:dyDescent="0.3">
      <c r="A22" s="16" t="s">
        <v>7</v>
      </c>
      <c r="B22" s="16">
        <v>8</v>
      </c>
      <c r="C22" s="7"/>
      <c r="D22" s="7"/>
      <c r="E22" s="16">
        <v>4</v>
      </c>
      <c r="F22" s="16">
        <v>2</v>
      </c>
      <c r="G22" s="16">
        <v>0</v>
      </c>
      <c r="H22" s="16">
        <v>0</v>
      </c>
      <c r="I22" s="17">
        <v>2</v>
      </c>
      <c r="J22" s="26">
        <f>SUM(E22:I22)</f>
        <v>8</v>
      </c>
      <c r="K22" s="7"/>
      <c r="L22" s="21">
        <f t="shared" si="3"/>
        <v>0.5</v>
      </c>
      <c r="M22" s="21">
        <f t="shared" si="2"/>
        <v>0.25</v>
      </c>
      <c r="N22" s="21">
        <f t="shared" si="2"/>
        <v>0</v>
      </c>
      <c r="O22" s="21">
        <f t="shared" si="2"/>
        <v>0</v>
      </c>
      <c r="P22" s="21">
        <f t="shared" si="2"/>
        <v>0.25</v>
      </c>
      <c r="Q22" s="7"/>
    </row>
    <row r="23" spans="1:17" ht="15.75" thickBo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8" t="s">
        <v>15</v>
      </c>
      <c r="B24" s="9"/>
      <c r="C24" s="9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thickBot="1" x14ac:dyDescent="0.3">
      <c r="A25" s="14" t="s">
        <v>16</v>
      </c>
      <c r="B25" s="14">
        <v>623</v>
      </c>
      <c r="C25" s="7"/>
      <c r="D25" s="22" t="s">
        <v>3</v>
      </c>
      <c r="E25" s="23" t="s">
        <v>8</v>
      </c>
      <c r="F25" s="24" t="s">
        <v>9</v>
      </c>
      <c r="G25" s="24" t="s">
        <v>10</v>
      </c>
      <c r="H25" s="24" t="s">
        <v>11</v>
      </c>
      <c r="I25" s="25" t="s">
        <v>12</v>
      </c>
      <c r="J25" s="18" t="s">
        <v>13</v>
      </c>
      <c r="K25" s="2" t="s">
        <v>14</v>
      </c>
      <c r="L25" s="15" t="s">
        <v>8</v>
      </c>
      <c r="M25" s="16" t="s">
        <v>9</v>
      </c>
      <c r="N25" s="16" t="s">
        <v>10</v>
      </c>
      <c r="O25" s="16" t="s">
        <v>11</v>
      </c>
      <c r="P25" s="16" t="s">
        <v>12</v>
      </c>
      <c r="Q25" s="7"/>
    </row>
    <row r="26" spans="1:17" x14ac:dyDescent="0.25">
      <c r="A26" s="16" t="s">
        <v>17</v>
      </c>
      <c r="B26" s="16">
        <v>461</v>
      </c>
      <c r="C26" s="7"/>
      <c r="D26" s="7"/>
      <c r="E26" s="16">
        <v>173</v>
      </c>
      <c r="F26" s="16">
        <v>191</v>
      </c>
      <c r="G26" s="16">
        <v>75</v>
      </c>
      <c r="H26" s="16">
        <v>15</v>
      </c>
      <c r="I26" s="17">
        <v>7</v>
      </c>
      <c r="J26" s="19">
        <f>SUM(E26:I26)</f>
        <v>461</v>
      </c>
      <c r="K26" s="7"/>
      <c r="L26" s="21">
        <f>E26/$B26</f>
        <v>0.37527114967462039</v>
      </c>
      <c r="M26" s="21">
        <f t="shared" ref="M26:P27" si="4">F26/$B26</f>
        <v>0.41431670281995664</v>
      </c>
      <c r="N26" s="21">
        <f t="shared" si="4"/>
        <v>0.16268980477223427</v>
      </c>
      <c r="O26" s="21">
        <f t="shared" si="4"/>
        <v>3.2537960954446853E-2</v>
      </c>
      <c r="P26" s="21">
        <f t="shared" si="4"/>
        <v>1.5184381778741865E-2</v>
      </c>
      <c r="Q26" s="7"/>
    </row>
    <row r="27" spans="1:17" ht="15.75" thickBot="1" x14ac:dyDescent="0.3">
      <c r="A27" s="16" t="s">
        <v>18</v>
      </c>
      <c r="B27" s="16">
        <v>162</v>
      </c>
      <c r="C27" s="7"/>
      <c r="D27" s="7"/>
      <c r="E27" s="16">
        <v>94</v>
      </c>
      <c r="F27" s="16">
        <v>57</v>
      </c>
      <c r="G27" s="16">
        <v>6</v>
      </c>
      <c r="H27" s="16">
        <v>3</v>
      </c>
      <c r="I27" s="17">
        <v>2</v>
      </c>
      <c r="J27" s="26">
        <f>SUM(E27:I27)</f>
        <v>162</v>
      </c>
      <c r="K27" s="7"/>
      <c r="L27" s="21">
        <f>E27/$B27</f>
        <v>0.58024691358024694</v>
      </c>
      <c r="M27" s="21">
        <f t="shared" si="4"/>
        <v>0.35185185185185186</v>
      </c>
      <c r="N27" s="21">
        <f t="shared" si="4"/>
        <v>3.7037037037037035E-2</v>
      </c>
      <c r="O27" s="21">
        <f t="shared" si="4"/>
        <v>1.8518518518518517E-2</v>
      </c>
      <c r="P27" s="21">
        <f t="shared" si="4"/>
        <v>1.2345679012345678E-2</v>
      </c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thickBot="1" x14ac:dyDescent="0.3">
      <c r="A30" s="8" t="s">
        <v>20</v>
      </c>
      <c r="B30" s="9"/>
      <c r="C30" s="9"/>
      <c r="D30" s="9"/>
      <c r="E30" s="9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thickBot="1" x14ac:dyDescent="0.3">
      <c r="A31" s="8" t="s">
        <v>1</v>
      </c>
      <c r="B31" s="9"/>
      <c r="C31" s="9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thickBot="1" x14ac:dyDescent="0.3">
      <c r="A32" s="14" t="s">
        <v>2</v>
      </c>
      <c r="B32" s="14">
        <v>623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thickBot="1" x14ac:dyDescent="0.3">
      <c r="A33" s="7"/>
      <c r="B33" s="7"/>
      <c r="C33" s="7"/>
      <c r="D33" s="1" t="s">
        <v>3</v>
      </c>
      <c r="E33" s="23" t="s">
        <v>8</v>
      </c>
      <c r="F33" s="24" t="s">
        <v>9</v>
      </c>
      <c r="G33" s="24" t="s">
        <v>10</v>
      </c>
      <c r="H33" s="24" t="s">
        <v>11</v>
      </c>
      <c r="I33" s="25" t="s">
        <v>12</v>
      </c>
      <c r="J33" s="27" t="s">
        <v>13</v>
      </c>
      <c r="K33" s="2" t="s">
        <v>14</v>
      </c>
      <c r="L33" s="15" t="s">
        <v>8</v>
      </c>
      <c r="M33" s="16" t="s">
        <v>9</v>
      </c>
      <c r="N33" s="16" t="s">
        <v>10</v>
      </c>
      <c r="O33" s="16" t="s">
        <v>11</v>
      </c>
      <c r="P33" s="16" t="s">
        <v>12</v>
      </c>
      <c r="Q33" s="7"/>
    </row>
    <row r="34" spans="1:17" x14ac:dyDescent="0.25">
      <c r="A34" s="16" t="s">
        <v>5</v>
      </c>
      <c r="B34" s="16">
        <v>358</v>
      </c>
      <c r="C34" s="7"/>
      <c r="D34" s="7"/>
      <c r="E34" s="16">
        <v>16</v>
      </c>
      <c r="F34" s="16">
        <v>50</v>
      </c>
      <c r="G34" s="16">
        <v>154</v>
      </c>
      <c r="H34" s="16">
        <v>90</v>
      </c>
      <c r="I34" s="17">
        <v>48</v>
      </c>
      <c r="J34" s="19">
        <f>SUM(E34:I34)</f>
        <v>358</v>
      </c>
      <c r="K34" s="7"/>
      <c r="L34" s="21">
        <f>E34/$B34</f>
        <v>4.4692737430167599E-2</v>
      </c>
      <c r="M34" s="21">
        <f t="shared" ref="M34:P36" si="5">F34/$B34</f>
        <v>0.13966480446927373</v>
      </c>
      <c r="N34" s="21">
        <f t="shared" si="5"/>
        <v>0.43016759776536312</v>
      </c>
      <c r="O34" s="21">
        <f t="shared" si="5"/>
        <v>0.25139664804469275</v>
      </c>
      <c r="P34" s="21">
        <f t="shared" si="5"/>
        <v>0.13407821229050279</v>
      </c>
      <c r="Q34" s="7"/>
    </row>
    <row r="35" spans="1:17" x14ac:dyDescent="0.25">
      <c r="A35" s="16" t="s">
        <v>6</v>
      </c>
      <c r="B35" s="16">
        <v>257</v>
      </c>
      <c r="C35" s="7"/>
      <c r="D35" s="7"/>
      <c r="E35" s="24">
        <v>14</v>
      </c>
      <c r="F35" s="24">
        <v>50</v>
      </c>
      <c r="G35" s="24">
        <v>137</v>
      </c>
      <c r="H35" s="24">
        <v>49</v>
      </c>
      <c r="I35" s="25">
        <v>7</v>
      </c>
      <c r="J35" s="28">
        <f>SUM(E35:I35)</f>
        <v>257</v>
      </c>
      <c r="K35" s="7"/>
      <c r="L35" s="21">
        <f>E35/$B35</f>
        <v>5.4474708171206226E-2</v>
      </c>
      <c r="M35" s="21">
        <f t="shared" si="5"/>
        <v>0.19455252918287938</v>
      </c>
      <c r="N35" s="21">
        <f t="shared" si="5"/>
        <v>0.53307392996108949</v>
      </c>
      <c r="O35" s="21">
        <f t="shared" si="5"/>
        <v>0.19066147859922178</v>
      </c>
      <c r="P35" s="21">
        <f t="shared" si="5"/>
        <v>2.7237354085603113E-2</v>
      </c>
      <c r="Q35" s="7"/>
    </row>
    <row r="36" spans="1:17" ht="15.75" thickBot="1" x14ac:dyDescent="0.3">
      <c r="A36" s="16" t="s">
        <v>7</v>
      </c>
      <c r="B36" s="16">
        <v>8</v>
      </c>
      <c r="C36" s="7"/>
      <c r="D36" s="7"/>
      <c r="E36" s="16">
        <v>2</v>
      </c>
      <c r="F36" s="16">
        <v>0</v>
      </c>
      <c r="G36" s="16">
        <v>3</v>
      </c>
      <c r="H36" s="16">
        <v>0</v>
      </c>
      <c r="I36" s="17">
        <v>3</v>
      </c>
      <c r="J36" s="26">
        <f>SUM(E36:I36)</f>
        <v>8</v>
      </c>
      <c r="K36" s="7"/>
      <c r="L36" s="21">
        <f>E36/$B36</f>
        <v>0.25</v>
      </c>
      <c r="M36" s="21">
        <f t="shared" si="5"/>
        <v>0</v>
      </c>
      <c r="N36" s="21">
        <f t="shared" si="5"/>
        <v>0.375</v>
      </c>
      <c r="O36" s="21">
        <f t="shared" si="5"/>
        <v>0</v>
      </c>
      <c r="P36" s="21">
        <f t="shared" si="5"/>
        <v>0.375</v>
      </c>
      <c r="Q36" s="7"/>
    </row>
    <row r="37" spans="1:17" ht="15.75" thickBo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thickBot="1" x14ac:dyDescent="0.3">
      <c r="A38" s="8" t="s">
        <v>15</v>
      </c>
      <c r="B38" s="9"/>
      <c r="C38" s="9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</row>
    <row r="39" spans="1:17" ht="15.75" thickBot="1" x14ac:dyDescent="0.3">
      <c r="A39" s="14" t="s">
        <v>16</v>
      </c>
      <c r="B39" s="14">
        <v>623</v>
      </c>
      <c r="C39" s="7"/>
      <c r="D39" s="29" t="s">
        <v>3</v>
      </c>
      <c r="E39" s="16" t="s">
        <v>8</v>
      </c>
      <c r="F39" s="16" t="s">
        <v>9</v>
      </c>
      <c r="G39" s="16" t="s">
        <v>10</v>
      </c>
      <c r="H39" s="16" t="s">
        <v>11</v>
      </c>
      <c r="I39" s="17" t="s">
        <v>12</v>
      </c>
      <c r="J39" s="1" t="s">
        <v>13</v>
      </c>
      <c r="K39" s="2" t="s">
        <v>14</v>
      </c>
      <c r="L39" s="15" t="s">
        <v>8</v>
      </c>
      <c r="M39" s="16" t="s">
        <v>9</v>
      </c>
      <c r="N39" s="16" t="s">
        <v>10</v>
      </c>
      <c r="O39" s="16" t="s">
        <v>11</v>
      </c>
      <c r="P39" s="16" t="s">
        <v>12</v>
      </c>
      <c r="Q39" s="7"/>
    </row>
    <row r="40" spans="1:17" x14ac:dyDescent="0.25">
      <c r="A40" s="16" t="s">
        <v>17</v>
      </c>
      <c r="B40" s="16">
        <v>461</v>
      </c>
      <c r="C40" s="7"/>
      <c r="D40" s="7"/>
      <c r="E40" s="14">
        <v>21</v>
      </c>
      <c r="F40" s="14">
        <v>72</v>
      </c>
      <c r="G40" s="14">
        <v>213</v>
      </c>
      <c r="H40" s="14">
        <v>106</v>
      </c>
      <c r="I40" s="30">
        <v>49</v>
      </c>
      <c r="J40" s="31">
        <f>SUM(E40:I40)</f>
        <v>461</v>
      </c>
      <c r="K40" s="7"/>
      <c r="L40" s="32">
        <f>E40/$B40</f>
        <v>4.5553145336225599E-2</v>
      </c>
      <c r="M40" s="32">
        <f t="shared" ref="M40:P41" si="6">F40/$B40</f>
        <v>0.1561822125813449</v>
      </c>
      <c r="N40" s="32">
        <f t="shared" si="6"/>
        <v>0.46203904555314534</v>
      </c>
      <c r="O40" s="32">
        <f t="shared" si="6"/>
        <v>0.2299349240780911</v>
      </c>
      <c r="P40" s="32">
        <f t="shared" si="6"/>
        <v>0.10629067245119306</v>
      </c>
      <c r="Q40" s="7"/>
    </row>
    <row r="41" spans="1:17" ht="15.75" thickBot="1" x14ac:dyDescent="0.3">
      <c r="A41" s="16" t="s">
        <v>18</v>
      </c>
      <c r="B41" s="16">
        <v>162</v>
      </c>
      <c r="C41" s="7"/>
      <c r="D41" s="7"/>
      <c r="E41" s="16">
        <v>11</v>
      </c>
      <c r="F41" s="16">
        <v>28</v>
      </c>
      <c r="G41" s="16">
        <v>81</v>
      </c>
      <c r="H41" s="16">
        <v>33</v>
      </c>
      <c r="I41" s="17">
        <v>9</v>
      </c>
      <c r="J41" s="26">
        <f>SUM(E41:I41)</f>
        <v>162</v>
      </c>
      <c r="K41" s="7"/>
      <c r="L41" s="32">
        <f>E41/$B41</f>
        <v>6.7901234567901231E-2</v>
      </c>
      <c r="M41" s="32">
        <f t="shared" si="6"/>
        <v>0.1728395061728395</v>
      </c>
      <c r="N41" s="32">
        <f t="shared" si="6"/>
        <v>0.5</v>
      </c>
      <c r="O41" s="32">
        <f t="shared" si="6"/>
        <v>0.20370370370370369</v>
      </c>
      <c r="P41" s="32">
        <f t="shared" si="6"/>
        <v>5.5555555555555552E-2</v>
      </c>
      <c r="Q41" s="7"/>
    </row>
    <row r="42" spans="1:17" x14ac:dyDescent="0.25">
      <c r="A42" s="7"/>
      <c r="B42" s="7"/>
      <c r="C42" s="7"/>
      <c r="D42" s="7"/>
      <c r="E42" s="3"/>
      <c r="F42" s="3"/>
      <c r="G42" s="3"/>
      <c r="H42" s="3"/>
      <c r="I42" s="3"/>
      <c r="J42" s="3"/>
      <c r="K42" s="7"/>
      <c r="L42" s="3"/>
      <c r="M42" s="3"/>
      <c r="N42" s="3"/>
      <c r="O42" s="3"/>
      <c r="P42" s="3"/>
      <c r="Q42" s="7"/>
    </row>
    <row r="43" spans="1:17" ht="15.75" thickBo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thickBot="1" x14ac:dyDescent="0.3">
      <c r="A44" s="33" t="s">
        <v>21</v>
      </c>
      <c r="B44" s="34"/>
      <c r="C44" s="34"/>
      <c r="D44" s="34"/>
      <c r="E44" s="34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thickBot="1" x14ac:dyDescent="0.3">
      <c r="A45" s="14" t="s">
        <v>2</v>
      </c>
      <c r="B45" s="14">
        <v>623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5.75" thickBot="1" x14ac:dyDescent="0.3">
      <c r="A46" s="7"/>
      <c r="B46" s="7"/>
      <c r="C46" s="7"/>
      <c r="D46" s="1" t="s">
        <v>3</v>
      </c>
      <c r="E46" s="15" t="s">
        <v>8</v>
      </c>
      <c r="F46" s="16" t="s">
        <v>9</v>
      </c>
      <c r="G46" s="16" t="s">
        <v>10</v>
      </c>
      <c r="H46" s="16" t="s">
        <v>11</v>
      </c>
      <c r="I46" s="17" t="s">
        <v>12</v>
      </c>
      <c r="J46" s="18" t="s">
        <v>13</v>
      </c>
      <c r="K46" s="1" t="s">
        <v>14</v>
      </c>
      <c r="L46" s="15" t="s">
        <v>8</v>
      </c>
      <c r="M46" s="16" t="s">
        <v>9</v>
      </c>
      <c r="N46" s="16" t="s">
        <v>10</v>
      </c>
      <c r="O46" s="16" t="s">
        <v>11</v>
      </c>
      <c r="P46" s="16" t="s">
        <v>12</v>
      </c>
      <c r="Q46" s="7"/>
    </row>
    <row r="47" spans="1:17" x14ac:dyDescent="0.25">
      <c r="A47" s="16" t="s">
        <v>5</v>
      </c>
      <c r="B47" s="16">
        <v>358</v>
      </c>
      <c r="C47" s="7"/>
      <c r="D47" s="7"/>
      <c r="E47" s="16">
        <v>31</v>
      </c>
      <c r="F47" s="16">
        <v>54</v>
      </c>
      <c r="G47" s="16">
        <v>155</v>
      </c>
      <c r="H47" s="16">
        <v>64</v>
      </c>
      <c r="I47" s="17">
        <v>54</v>
      </c>
      <c r="J47" s="19">
        <f>SUM(E47:I47)</f>
        <v>358</v>
      </c>
      <c r="K47" s="7"/>
      <c r="L47" s="21">
        <f>E47/$B47</f>
        <v>8.6592178770949726E-2</v>
      </c>
      <c r="M47" s="21">
        <f t="shared" ref="M47:P49" si="7">F47/$B47</f>
        <v>0.15083798882681565</v>
      </c>
      <c r="N47" s="21">
        <f t="shared" si="7"/>
        <v>0.43296089385474862</v>
      </c>
      <c r="O47" s="21">
        <f t="shared" si="7"/>
        <v>0.1787709497206704</v>
      </c>
      <c r="P47" s="21">
        <f t="shared" si="7"/>
        <v>0.15083798882681565</v>
      </c>
      <c r="Q47" s="7"/>
    </row>
    <row r="48" spans="1:17" x14ac:dyDescent="0.25">
      <c r="A48" s="16" t="s">
        <v>6</v>
      </c>
      <c r="B48" s="16">
        <v>257</v>
      </c>
      <c r="C48" s="7"/>
      <c r="D48" s="7"/>
      <c r="E48" s="16">
        <v>7</v>
      </c>
      <c r="F48" s="16">
        <v>34</v>
      </c>
      <c r="G48" s="16">
        <v>153</v>
      </c>
      <c r="H48" s="16">
        <v>47</v>
      </c>
      <c r="I48" s="17">
        <v>26</v>
      </c>
      <c r="J48" s="19">
        <f>SUM(E48:I48)</f>
        <v>267</v>
      </c>
      <c r="K48" s="7"/>
      <c r="L48" s="21">
        <f t="shared" ref="L48:L49" si="8">E48/$B48</f>
        <v>2.7237354085603113E-2</v>
      </c>
      <c r="M48" s="21">
        <f t="shared" si="7"/>
        <v>0.13229571984435798</v>
      </c>
      <c r="N48" s="21">
        <f t="shared" si="7"/>
        <v>0.59533073929961089</v>
      </c>
      <c r="O48" s="21">
        <f t="shared" si="7"/>
        <v>0.1828793774319066</v>
      </c>
      <c r="P48" s="21">
        <f t="shared" si="7"/>
        <v>0.10116731517509728</v>
      </c>
      <c r="Q48" s="7"/>
    </row>
    <row r="49" spans="1:17" ht="15.75" thickBot="1" x14ac:dyDescent="0.3">
      <c r="A49" s="16" t="s">
        <v>7</v>
      </c>
      <c r="B49" s="16">
        <v>8</v>
      </c>
      <c r="C49" s="7"/>
      <c r="D49" s="7"/>
      <c r="E49" s="16">
        <v>2</v>
      </c>
      <c r="F49" s="16">
        <v>1</v>
      </c>
      <c r="G49" s="16">
        <v>2</v>
      </c>
      <c r="H49" s="16">
        <v>0</v>
      </c>
      <c r="I49" s="17">
        <v>3</v>
      </c>
      <c r="J49" s="26">
        <f>SUM(E49:I49)</f>
        <v>8</v>
      </c>
      <c r="K49" s="7"/>
      <c r="L49" s="21">
        <f t="shared" si="8"/>
        <v>0.25</v>
      </c>
      <c r="M49" s="21">
        <f t="shared" si="7"/>
        <v>0.125</v>
      </c>
      <c r="N49" s="21">
        <f t="shared" si="7"/>
        <v>0.25</v>
      </c>
      <c r="O49" s="21">
        <f t="shared" si="7"/>
        <v>0</v>
      </c>
      <c r="P49" s="21">
        <f t="shared" si="7"/>
        <v>0.375</v>
      </c>
      <c r="Q49" s="7"/>
    </row>
    <row r="50" spans="1:17" ht="15.75" thickBo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5.75" thickBot="1" x14ac:dyDescent="0.3">
      <c r="A51" s="8" t="s">
        <v>15</v>
      </c>
      <c r="B51" s="9"/>
      <c r="C51" s="9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5.75" thickBot="1" x14ac:dyDescent="0.3">
      <c r="A52" s="14" t="s">
        <v>16</v>
      </c>
      <c r="B52" s="14">
        <v>623</v>
      </c>
      <c r="C52" s="7"/>
      <c r="D52" s="22" t="s">
        <v>3</v>
      </c>
      <c r="E52" s="23" t="s">
        <v>8</v>
      </c>
      <c r="F52" s="24" t="s">
        <v>9</v>
      </c>
      <c r="G52" s="24" t="s">
        <v>10</v>
      </c>
      <c r="H52" s="24" t="s">
        <v>11</v>
      </c>
      <c r="I52" s="25" t="s">
        <v>12</v>
      </c>
      <c r="J52" s="18" t="s">
        <v>13</v>
      </c>
      <c r="K52" s="2" t="s">
        <v>14</v>
      </c>
      <c r="L52" s="15" t="s">
        <v>8</v>
      </c>
      <c r="M52" s="16" t="s">
        <v>9</v>
      </c>
      <c r="N52" s="16" t="s">
        <v>10</v>
      </c>
      <c r="O52" s="16" t="s">
        <v>11</v>
      </c>
      <c r="P52" s="16" t="s">
        <v>12</v>
      </c>
      <c r="Q52" s="7"/>
    </row>
    <row r="53" spans="1:17" x14ac:dyDescent="0.25">
      <c r="A53" s="16" t="s">
        <v>17</v>
      </c>
      <c r="B53" s="16">
        <v>461</v>
      </c>
      <c r="C53" s="7"/>
      <c r="D53" s="7"/>
      <c r="E53" s="16">
        <v>29</v>
      </c>
      <c r="F53" s="16">
        <v>64</v>
      </c>
      <c r="G53" s="16">
        <v>230</v>
      </c>
      <c r="H53" s="16">
        <v>79</v>
      </c>
      <c r="I53" s="17">
        <v>59</v>
      </c>
      <c r="J53" s="19">
        <f>SUM(E53:I53)</f>
        <v>461</v>
      </c>
      <c r="K53" s="7"/>
      <c r="L53" s="21">
        <f>E53/$B53</f>
        <v>6.2906724511930592E-2</v>
      </c>
      <c r="M53" s="21">
        <f t="shared" ref="M53:P54" si="9">F53/$B53</f>
        <v>0.13882863340563992</v>
      </c>
      <c r="N53" s="21">
        <f t="shared" si="9"/>
        <v>0.49891540130151846</v>
      </c>
      <c r="O53" s="21">
        <f t="shared" si="9"/>
        <v>0.17136659436008678</v>
      </c>
      <c r="P53" s="21">
        <f t="shared" si="9"/>
        <v>0.1279826464208243</v>
      </c>
      <c r="Q53" s="7"/>
    </row>
    <row r="54" spans="1:17" ht="15.75" thickBot="1" x14ac:dyDescent="0.3">
      <c r="A54" s="16" t="s">
        <v>18</v>
      </c>
      <c r="B54" s="16">
        <v>162</v>
      </c>
      <c r="C54" s="7"/>
      <c r="D54" s="7"/>
      <c r="E54" s="16">
        <v>11</v>
      </c>
      <c r="F54" s="16">
        <v>25</v>
      </c>
      <c r="G54" s="16">
        <v>80</v>
      </c>
      <c r="H54" s="16">
        <v>32</v>
      </c>
      <c r="I54" s="17">
        <v>14</v>
      </c>
      <c r="J54" s="26">
        <f>SUM(E54:I54)</f>
        <v>162</v>
      </c>
      <c r="K54" s="7"/>
      <c r="L54" s="21">
        <f>E54/$B54</f>
        <v>6.7901234567901231E-2</v>
      </c>
      <c r="M54" s="21">
        <f t="shared" si="9"/>
        <v>0.15432098765432098</v>
      </c>
      <c r="N54" s="21">
        <f t="shared" si="9"/>
        <v>0.49382716049382713</v>
      </c>
      <c r="O54" s="21">
        <f t="shared" si="9"/>
        <v>0.19753086419753085</v>
      </c>
      <c r="P54" s="21">
        <f t="shared" si="9"/>
        <v>8.6419753086419748E-2</v>
      </c>
      <c r="Q54" s="7"/>
    </row>
    <row r="55" spans="1:1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</sheetData>
  <mergeCells count="11">
    <mergeCell ref="A16:F16"/>
    <mergeCell ref="A10:D10"/>
    <mergeCell ref="A30:F30"/>
    <mergeCell ref="A1:J1"/>
    <mergeCell ref="A3:D3"/>
    <mergeCell ref="A2:D2"/>
    <mergeCell ref="A31:D31"/>
    <mergeCell ref="A38:D38"/>
    <mergeCell ref="A51:D51"/>
    <mergeCell ref="A17:D17"/>
    <mergeCell ref="A24:D2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2021-02-25T16:22:29Z</dcterms:created>
  <dcterms:modified xsi:type="dcterms:W3CDTF">2021-02-25T20:04:18Z</dcterms:modified>
</cp:coreProperties>
</file>