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dierer" sheetId="1" state="visible" r:id="rId2"/>
    <sheet name="Tabelle2" sheetId="2" state="visible" r:id="rId3"/>
    <sheet name="Relativ" sheetId="3" state="visible" r:id="rId4"/>
    <sheet name="Multiplexer" sheetId="4" state="visible" r:id="rId5"/>
    <sheet name="GRAY" sheetId="5" state="visible" r:id="rId6"/>
    <sheet name="ALU1" sheetId="6" state="visible" r:id="rId7"/>
    <sheet name="Blatt3 A3" sheetId="7" state="visible" r:id="rId8"/>
    <sheet name="Blatt3 A3b" sheetId="8" state="visible" r:id="rId9"/>
  </sheets>
  <calcPr iterateCount="10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<sst xmlns="http://schemas.openxmlformats.org/spreadsheetml/2006/main" count="224" uniqueCount="89">
  <si>
    <t xml:space="preserve">a2</t>
  </si>
  <si>
    <t xml:space="preserve">a1</t>
  </si>
  <si>
    <t xml:space="preserve">b2</t>
  </si>
  <si>
    <t xml:space="preserve">b1</t>
  </si>
  <si>
    <t xml:space="preserve">OF</t>
  </si>
  <si>
    <t xml:space="preserve">c2</t>
  </si>
  <si>
    <t xml:space="preserve">c1</t>
  </si>
  <si>
    <t xml:space="preserve">G</t>
  </si>
  <si>
    <t xml:space="preserve">non a2</t>
  </si>
  <si>
    <t xml:space="preserve">non b1</t>
  </si>
  <si>
    <t xml:space="preserve">non b2</t>
  </si>
  <si>
    <t xml:space="preserve">non a1</t>
  </si>
  <si>
    <t xml:space="preserve">Summe</t>
  </si>
  <si>
    <t xml:space="preserve">Anzahl</t>
  </si>
  <si>
    <t xml:space="preserve">a2b2 + a1b1b2 + a1b1a2</t>
  </si>
  <si>
    <t xml:space="preserve">a2b2 + a1b1(b2+a2)</t>
  </si>
  <si>
    <t xml:space="preserve">a2nb2  XOR  na2b2  XOR  a1b1</t>
  </si>
  <si>
    <t xml:space="preserve">A</t>
  </si>
  <si>
    <t xml:space="preserve">B</t>
  </si>
  <si>
    <t xml:space="preserve">nA+B</t>
  </si>
  <si>
    <t xml:space="preserve">A+nB</t>
  </si>
  <si>
    <t xml:space="preserve">&gt;</t>
  </si>
  <si>
    <t xml:space="preserve">=</t>
  </si>
  <si>
    <t xml:space="preserve">&lt;</t>
  </si>
  <si>
    <t xml:space="preserve">F</t>
  </si>
  <si>
    <t xml:space="preserve">a2nb2+(a1nb1)(a2+nb2)</t>
  </si>
  <si>
    <t xml:space="preserve">C</t>
  </si>
  <si>
    <t xml:space="preserve">non C</t>
  </si>
  <si>
    <t xml:space="preserve">x</t>
  </si>
  <si>
    <t xml:space="preserve">non B</t>
  </si>
  <si>
    <t xml:space="preserve">non A</t>
  </si>
  <si>
    <t xml:space="preserve">AB + BC + AnC</t>
  </si>
  <si>
    <t xml:space="preserve">R</t>
  </si>
  <si>
    <t xml:space="preserve">Y</t>
  </si>
  <si>
    <t xml:space="preserve">dez</t>
  </si>
  <si>
    <t xml:space="preserve">D3</t>
  </si>
  <si>
    <t xml:space="preserve">D2</t>
  </si>
  <si>
    <t xml:space="preserve">D1</t>
  </si>
  <si>
    <t xml:space="preserve">D0</t>
  </si>
  <si>
    <t xml:space="preserve">ok</t>
  </si>
  <si>
    <t xml:space="preserve">+</t>
  </si>
  <si>
    <t xml:space="preserve">I</t>
  </si>
  <si>
    <t xml:space="preserve">D3 = G</t>
  </si>
  <si>
    <t xml:space="preserve">D2 = G XOR R</t>
  </si>
  <si>
    <t xml:space="preserve">D1 = G XOR R XOR A</t>
  </si>
  <si>
    <t xml:space="preserve">0 XOR 1 = 1</t>
  </si>
  <si>
    <t xml:space="preserve">D0 = D1 XOR Y</t>
  </si>
  <si>
    <t xml:space="preserve">S2</t>
  </si>
  <si>
    <t xml:space="preserve">S1</t>
  </si>
  <si>
    <t xml:space="preserve">S0</t>
  </si>
  <si>
    <t xml:space="preserve">Ü</t>
  </si>
  <si>
    <t xml:space="preserve">gruppe</t>
  </si>
  <si>
    <t xml:space="preserve">F =</t>
  </si>
  <si>
    <t xml:space="preserve">S2 nS0 nA nB  +</t>
  </si>
  <si>
    <t xml:space="preserve"> S2 S0 nA B +</t>
  </si>
  <si>
    <t xml:space="preserve">A S0 nS2 +</t>
  </si>
  <si>
    <t xml:space="preserve">Mit 0en</t>
  </si>
  <si>
    <t xml:space="preserve">9 Zeilen</t>
  </si>
  <si>
    <t xml:space="preserve">must</t>
  </si>
  <si>
    <t xml:space="preserve">Mit 1en</t>
  </si>
  <si>
    <t xml:space="preserve">int</t>
  </si>
  <si>
    <t xml:space="preserve">nS</t>
  </si>
  <si>
    <t xml:space="preserve">nR</t>
  </si>
  <si>
    <t xml:space="preserve">prevO</t>
  </si>
  <si>
    <t xml:space="preserve">prevU</t>
  </si>
  <si>
    <t xml:space="preserve">&amp; OL</t>
  </si>
  <si>
    <t xml:space="preserve">&amp; UL</t>
  </si>
  <si>
    <t xml:space="preserve">O</t>
  </si>
  <si>
    <t xml:space="preserve">U</t>
  </si>
  <si>
    <t xml:space="preserve">&amp; OR</t>
  </si>
  <si>
    <t xml:space="preserve">&amp; UR</t>
  </si>
  <si>
    <t xml:space="preserve">Q</t>
  </si>
  <si>
    <t xml:space="preserve">nQ</t>
  </si>
  <si>
    <t xml:space="preserve">stabil</t>
  </si>
  <si>
    <t xml:space="preserve">npO npU</t>
  </si>
  <si>
    <t xml:space="preserve">pO npU</t>
  </si>
  <si>
    <t xml:space="preserve">npO pU</t>
  </si>
  <si>
    <t xml:space="preserve">*</t>
  </si>
  <si>
    <t xml:space="preserve">C nnS nR n prevU </t>
  </si>
  <si>
    <t xml:space="preserve">C prevO</t>
  </si>
  <si>
    <t xml:space="preserve">(nC+nS+nnR+pU)</t>
  </si>
  <si>
    <t xml:space="preserve">(nC + n pO)</t>
  </si>
  <si>
    <t xml:space="preserve">pO</t>
  </si>
  <si>
    <t xml:space="preserve">pU</t>
  </si>
  <si>
    <t xml:space="preserve">pQ</t>
  </si>
  <si>
    <t xml:space="preserve">&amp; O</t>
  </si>
  <si>
    <t xml:space="preserve">&amp; U</t>
  </si>
  <si>
    <t xml:space="preserve">nnQ</t>
  </si>
  <si>
    <t xml:space="preserve">code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</si>
</sst>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WAHR&quot;;&quot;WAHR&quot;;&quot;FALSCH&quot;"/>
  </numFmts>
  <fonts count="16">
    <font>
      <sz val="11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u val="single"/>
      <sz val="10"/>
      <color rgb="FF0000EE"/>
      <name val="Arial"/>
      <family val="0"/>
    </font>
    <font>
      <sz val="10"/>
      <color rgb="FF996600"/>
      <name val="Arial"/>
      <family val="0"/>
    </font>
    <font>
      <sz val="10"/>
      <color rgb="FF333333"/>
      <name val="Arial"/>
      <family val="0"/>
    </font>
  </fonts>
  <fills count="2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DEBF7"/>
      </patternFill>
    </fill>
    <fill>
      <patternFill patternType="solid">
        <fgColor rgb="FFFFCCCC"/>
        <bgColor rgb="FFFCE4D6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E2EFDA"/>
      </patternFill>
    </fill>
    <fill>
      <patternFill patternType="solid">
        <fgColor rgb="FFFFFFCC"/>
        <bgColor rgb="FFFFFFFF"/>
      </patternFill>
    </fill>
    <fill>
      <patternFill patternType="solid">
        <fgColor rgb="FFFF3333"/>
        <bgColor rgb="FFCC0000"/>
      </patternFill>
    </fill>
    <fill>
      <patternFill patternType="solid">
        <fgColor rgb="FF99FF66"/>
        <bgColor rgb="FF92D050"/>
      </patternFill>
    </fill>
    <fill>
      <patternFill patternType="solid">
        <fgColor rgb="FFCCFF00"/>
        <bgColor rgb="FFFFFF00"/>
      </patternFill>
    </fill>
    <fill>
      <patternFill patternType="solid">
        <fgColor rgb="FFE2EFDA"/>
        <bgColor rgb="FFDDEBF7"/>
      </patternFill>
    </fill>
    <fill>
      <patternFill patternType="solid">
        <fgColor rgb="FF92D050"/>
        <bgColor rgb="FF99FF66"/>
      </patternFill>
    </fill>
    <fill>
      <patternFill patternType="solid">
        <fgColor rgb="FFFFFF00"/>
        <bgColor rgb="FFFFF200"/>
      </patternFill>
    </fill>
    <fill>
      <patternFill patternType="solid">
        <fgColor rgb="FFDDEBF7"/>
        <bgColor rgb="FFE2EFDA"/>
      </patternFill>
    </fill>
    <fill>
      <patternFill patternType="solid">
        <fgColor rgb="FFFCE4D6"/>
        <bgColor rgb="FFE2EFDA"/>
      </patternFill>
    </fill>
    <fill>
      <patternFill patternType="solid">
        <fgColor rgb="FF7030A0"/>
        <bgColor rgb="FF993366"/>
      </patternFill>
    </fill>
    <fill>
      <patternFill patternType="solid">
        <fgColor rgb="FF66FFFF"/>
        <bgColor rgb="FF00FFFF"/>
      </patternFill>
    </fill>
    <fill>
      <patternFill patternType="solid">
        <fgColor rgb="FF00CCFF"/>
        <bgColor rgb="FF00FFFF"/>
      </patternFill>
    </fill>
    <fill>
      <patternFill patternType="solid">
        <fgColor rgb="FFFFF200"/>
        <bgColor rgb="FFFFFF00"/>
      </patternFill>
    </fill>
    <fill>
      <patternFill patternType="solid">
        <fgColor rgb="FFFFFF99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1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1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4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4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" xfId="20"/>
    <cellStyle name="Accent 1" xfId="21"/>
    <cellStyle name="Accent 2" xfId="22"/>
    <cellStyle name="Accent 3" xfId="23"/>
    <cellStyle name="Bad" xfId="24"/>
    <cellStyle name="Error" xfId="25"/>
    <cellStyle name="Footnote" xfId="26"/>
    <cellStyle name="Good" xfId="27"/>
    <cellStyle name="Heading" xfId="28"/>
    <cellStyle name="Heading 1" xfId="29"/>
    <cellStyle name="Heading 2" xfId="30"/>
    <cellStyle name="Hyperlink" xfId="31"/>
    <cellStyle name="Neutral" xfId="32"/>
    <cellStyle name="Note" xfId="33"/>
    <cellStyle name="Status" xfId="34"/>
    <cellStyle name="Text" xfId="35"/>
    <cellStyle name="Warning" xfId="36"/>
  </cellStyles>
  <dxfs count="2">
    <dxf>
      <font>
        <name val="Arial"/>
        <family val="0"/>
        <color rgb="FF006600"/>
        <sz val="10"/>
      </font>
      <numFmt numFmtId="164" formatCode="General"/>
      <fill>
        <patternFill>
          <bgColor rgb="FFCCFFCC"/>
        </patternFill>
      </fill>
      <alignment horizontal="general" vertical="bottom" textRotation="0" wrapText="false" indent="0" shrinkToFit="false"/>
    </dxf>
    <dxf>
      <font>
        <name val="Arial"/>
        <family val="0"/>
        <i val="1"/>
        <color rgb="FF808080"/>
        <sz val="10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FCE4D6"/>
      <rgbColor rgb="FF808080"/>
      <rgbColor rgb="FF9999FF"/>
      <rgbColor rgb="FF7030A0"/>
      <rgbColor rgb="FFFFFFCC"/>
      <rgbColor rgb="FFDDEBF7"/>
      <rgbColor rgb="FF660066"/>
      <rgbColor rgb="FFFF8080"/>
      <rgbColor rgb="FF0066CC"/>
      <rgbColor rgb="FFDDDDDD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E2EFDA"/>
      <rgbColor rgb="FFCCFFCC"/>
      <rgbColor rgb="FFFFFF99"/>
      <rgbColor rgb="FF66FFFF"/>
      <rgbColor rgb="FFFF99CC"/>
      <rgbColor rgb="FFCC99FF"/>
      <rgbColor rgb="FFFFCCCC"/>
      <rgbColor rgb="FF3366FF"/>
      <rgbColor rgb="FF99FF66"/>
      <rgbColor rgb="FF92D050"/>
      <rgbColor rgb="FFCCFF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4.25" zeroHeight="false" outlineLevelRow="0" outlineLevelCol="0"/>
  <cols>
    <col collapsed="false" customWidth="true" hidden="false" outlineLevel="0" max="4" min="1" style="1" width="4.19"/>
    <col collapsed="false" customWidth="true" hidden="false" outlineLevel="0" max="5" min="5" style="1" width="10.46"/>
    <col collapsed="false" customWidth="true" hidden="false" outlineLevel="0" max="8" min="6" style="1" width="3.69"/>
    <col collapsed="false" customWidth="true" hidden="false" outlineLevel="0" max="16" min="9" style="1" width="10.46"/>
    <col collapsed="false" customWidth="true" hidden="false" outlineLevel="0" max="1025" min="17" style="1" width="10.8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K1" s="1" t="n">
        <v>8</v>
      </c>
      <c r="L1" s="1" t="n">
        <v>8</v>
      </c>
      <c r="M1" s="1" t="n">
        <v>0</v>
      </c>
      <c r="N1" s="1" t="n">
        <v>0</v>
      </c>
    </row>
    <row r="2" customFormat="false" ht="14.25" hidden="false" customHeight="false" outlineLevel="0" collapsed="false">
      <c r="A2" s="1" t="n">
        <v>0</v>
      </c>
      <c r="B2" s="1" t="n">
        <v>0</v>
      </c>
      <c r="C2" s="1" t="n">
        <v>0</v>
      </c>
      <c r="D2" s="1" t="n">
        <v>0</v>
      </c>
      <c r="F2" s="1" t="n">
        <f aca="false">IF(A2*2+B2+C2*2+D2&gt;=4,1,0)</f>
        <v>0</v>
      </c>
      <c r="G2" s="1" t="n">
        <f aca="false">MOD(C2+A2+IF(B2+D2&gt;=2,1,0),2)</f>
        <v>0</v>
      </c>
      <c r="H2" s="1" t="n">
        <f aca="false">MOD(D2+B2,2)</f>
        <v>0</v>
      </c>
      <c r="J2" s="2" t="s">
        <v>7</v>
      </c>
      <c r="K2" s="2" t="s">
        <v>0</v>
      </c>
      <c r="L2" s="2"/>
      <c r="M2" s="2" t="s">
        <v>8</v>
      </c>
      <c r="N2" s="2"/>
      <c r="O2" s="3"/>
    </row>
    <row r="3" customFormat="false" ht="14.25" hidden="false" customHeight="false" outlineLevel="0" collapsed="false">
      <c r="A3" s="1" t="n">
        <f aca="false">A2</f>
        <v>0</v>
      </c>
      <c r="B3" s="1" t="n">
        <f aca="false">B2</f>
        <v>0</v>
      </c>
      <c r="C3" s="1" t="n">
        <f aca="false">C2</f>
        <v>0</v>
      </c>
      <c r="D3" s="1" t="n">
        <f aca="false">MOD(D2+1,2)</f>
        <v>1</v>
      </c>
      <c r="F3" s="1" t="n">
        <f aca="false">IF(A3*2+B3+C3*2+D3&gt;=4,1,0)</f>
        <v>0</v>
      </c>
      <c r="G3" s="1" t="n">
        <f aca="false">MOD(C3+A3+IF(B3+D3&gt;=2,1,0),2)</f>
        <v>0</v>
      </c>
      <c r="H3" s="1" t="n">
        <f aca="false">MOD(D3+B3,2)</f>
        <v>1</v>
      </c>
      <c r="J3" s="2"/>
      <c r="K3" s="2"/>
      <c r="L3" s="2"/>
      <c r="M3" s="2"/>
      <c r="N3" s="2"/>
      <c r="O3" s="3"/>
    </row>
    <row r="4" customFormat="false" ht="14.25" hidden="false" customHeight="false" outlineLevel="0" collapsed="false">
      <c r="A4" s="1" t="n">
        <f aca="false">A3</f>
        <v>0</v>
      </c>
      <c r="B4" s="1" t="n">
        <f aca="false">B3</f>
        <v>0</v>
      </c>
      <c r="C4" s="1" t="n">
        <f aca="false">MOD(C3+1,2)</f>
        <v>1</v>
      </c>
      <c r="D4" s="1" t="n">
        <f aca="false">MOD(D3+1,2)</f>
        <v>0</v>
      </c>
      <c r="F4" s="1" t="n">
        <f aca="false">IF(A4*2+B4+C4*2+D4&gt;=4,1,0)</f>
        <v>0</v>
      </c>
      <c r="G4" s="1" t="n">
        <f aca="false">MOD(C4+A4+IF(B4+D4&gt;=2,1,0),2)</f>
        <v>1</v>
      </c>
      <c r="H4" s="1" t="n">
        <f aca="false">MOD(D4+B4,2)</f>
        <v>0</v>
      </c>
      <c r="J4" s="2"/>
      <c r="K4" s="2"/>
      <c r="L4" s="2"/>
      <c r="M4" s="2"/>
      <c r="N4" s="2"/>
      <c r="O4" s="3"/>
    </row>
    <row r="5" customFormat="false" ht="14.25" hidden="false" customHeight="false" outlineLevel="0" collapsed="false">
      <c r="A5" s="1" t="n">
        <f aca="false">A4</f>
        <v>0</v>
      </c>
      <c r="B5" s="1" t="n">
        <f aca="false">B4</f>
        <v>0</v>
      </c>
      <c r="C5" s="1" t="n">
        <f aca="false">C4</f>
        <v>1</v>
      </c>
      <c r="D5" s="1" t="n">
        <f aca="false">MOD(D4+1,2)</f>
        <v>1</v>
      </c>
      <c r="F5" s="1" t="n">
        <f aca="false">IF(A5*2+B5+C5*2+D5&gt;=4,1,0)</f>
        <v>0</v>
      </c>
      <c r="G5" s="1" t="n">
        <f aca="false">MOD(C5+A5+IF(B5+D5&gt;=2,1,0),2)</f>
        <v>1</v>
      </c>
      <c r="H5" s="1" t="n">
        <f aca="false">MOD(D5+B5,2)</f>
        <v>1</v>
      </c>
      <c r="J5" s="2"/>
      <c r="K5" s="2"/>
      <c r="L5" s="2"/>
      <c r="M5" s="2"/>
      <c r="N5" s="2"/>
      <c r="O5" s="3"/>
    </row>
    <row r="6" customFormat="false" ht="13.8" hidden="false" customHeight="false" outlineLevel="0" collapsed="false">
      <c r="A6" s="1" t="n">
        <f aca="false">A5</f>
        <v>0</v>
      </c>
      <c r="B6" s="1" t="n">
        <f aca="false">MOD(B5+1,2)</f>
        <v>1</v>
      </c>
      <c r="C6" s="1" t="n">
        <f aca="false">MOD(C5+1,2)</f>
        <v>0</v>
      </c>
      <c r="D6" s="1" t="n">
        <f aca="false">MOD(D5+1,2)</f>
        <v>0</v>
      </c>
      <c r="F6" s="1" t="n">
        <f aca="false">IF(A6*2+B6+C6*2+D6&gt;=4,1,0)</f>
        <v>0</v>
      </c>
      <c r="G6" s="1" t="n">
        <f aca="false">MOD(C6+A6+IF(B6+D6&gt;=2,1,0),2)</f>
        <v>0</v>
      </c>
      <c r="H6" s="1" t="n">
        <f aca="false">MOD(D6+B6,2)</f>
        <v>1</v>
      </c>
      <c r="I6" s="4" t="n">
        <v>2</v>
      </c>
      <c r="J6" s="2" t="s">
        <v>2</v>
      </c>
      <c r="K6" s="5" t="n">
        <f aca="false">INDEX($F$1:$H$17, 2+ K$1+K$18+$P6+$I6,CODE($J$2)-69)</f>
        <v>0</v>
      </c>
      <c r="L6" s="5" t="n">
        <f aca="false">INDEX($F$1:$H$17, 2+ L$1+L$18+$P6+$I6,CODE($J$2)-69)</f>
        <v>0</v>
      </c>
      <c r="M6" s="5" t="n">
        <f aca="false">INDEX($F$1:$H$17, 2+ M$1+M$18+$P6+$I6,CODE($J$2)-69)</f>
        <v>1</v>
      </c>
      <c r="N6" s="5" t="n">
        <f aca="false">INDEX($F$1:$H$17, 2+ N$1+N$18+$P6+$I6,CODE($J$2)-69)</f>
        <v>1</v>
      </c>
      <c r="O6" s="5" t="s">
        <v>9</v>
      </c>
      <c r="P6" s="6" t="n">
        <v>0</v>
      </c>
    </row>
    <row r="7" customFormat="false" ht="13.8" hidden="false" customHeight="false" outlineLevel="0" collapsed="false">
      <c r="A7" s="1" t="n">
        <f aca="false">A6</f>
        <v>0</v>
      </c>
      <c r="B7" s="1" t="n">
        <f aca="false">B6</f>
        <v>1</v>
      </c>
      <c r="C7" s="1" t="n">
        <f aca="false">C6</f>
        <v>0</v>
      </c>
      <c r="D7" s="1" t="n">
        <f aca="false">MOD(D6+1,2)</f>
        <v>1</v>
      </c>
      <c r="F7" s="1" t="n">
        <f aca="false">IF(A7*2+B7+C7*2+D7&gt;=4,1,0)</f>
        <v>0</v>
      </c>
      <c r="G7" s="1" t="n">
        <f aca="false">MOD(C7+A7+IF(B7+D7&gt;=2,1,0),2)</f>
        <v>1</v>
      </c>
      <c r="H7" s="1" t="n">
        <f aca="false">MOD(D7+B7,2)</f>
        <v>0</v>
      </c>
      <c r="I7" s="4"/>
      <c r="J7" s="4"/>
      <c r="K7" s="4"/>
      <c r="L7" s="4"/>
      <c r="M7" s="4"/>
      <c r="N7" s="4"/>
      <c r="O7" s="4"/>
      <c r="P7" s="4"/>
    </row>
    <row r="8" customFormat="false" ht="13.8" hidden="false" customHeight="false" outlineLevel="0" collapsed="false">
      <c r="A8" s="1" t="n">
        <f aca="false">A7</f>
        <v>0</v>
      </c>
      <c r="B8" s="1" t="n">
        <f aca="false">B7</f>
        <v>1</v>
      </c>
      <c r="C8" s="1" t="n">
        <f aca="false">MOD(C7+1,2)</f>
        <v>1</v>
      </c>
      <c r="D8" s="1" t="n">
        <f aca="false">MOD(D7+1,2)</f>
        <v>0</v>
      </c>
      <c r="F8" s="1" t="n">
        <f aca="false">IF(A8*2+B8+C8*2+D8&gt;=4,1,0)</f>
        <v>0</v>
      </c>
      <c r="G8" s="1" t="n">
        <f aca="false">MOD(C8+A8+IF(B8+D8&gt;=2,1,0),2)</f>
        <v>1</v>
      </c>
      <c r="H8" s="1" t="n">
        <f aca="false">MOD(D8+B8,2)</f>
        <v>1</v>
      </c>
      <c r="I8" s="4" t="n">
        <v>2</v>
      </c>
      <c r="J8" s="2"/>
      <c r="K8" s="5" t="n">
        <f aca="false">INDEX($F$1:$H$17, 2+ K$1+K$18+$P8+$I8,CODE($J$2)-69)</f>
        <v>0</v>
      </c>
      <c r="L8" s="5" t="n">
        <f aca="false">INDEX($F$1:$H$17, 2+ L$1+L$18+$P8+$I8,CODE($J$2)-69)</f>
        <v>1</v>
      </c>
      <c r="M8" s="5" t="n">
        <f aca="false">INDEX($F$1:$H$17, 2+ M$1+M$18+$P8+$I8,CODE($J$2)-69)</f>
        <v>0</v>
      </c>
      <c r="N8" s="5" t="n">
        <f aca="false">INDEX($F$1:$H$17, 2+ N$1+N$18+$P8+$I8,CODE($J$2)-69)</f>
        <v>1</v>
      </c>
      <c r="O8" s="2" t="s">
        <v>3</v>
      </c>
      <c r="P8" s="6" t="n">
        <v>1</v>
      </c>
    </row>
    <row r="9" customFormat="false" ht="13.8" hidden="false" customHeight="false" outlineLevel="0" collapsed="false">
      <c r="A9" s="1" t="n">
        <f aca="false">A8</f>
        <v>0</v>
      </c>
      <c r="B9" s="1" t="n">
        <f aca="false">B8</f>
        <v>1</v>
      </c>
      <c r="C9" s="1" t="n">
        <f aca="false">C8</f>
        <v>1</v>
      </c>
      <c r="D9" s="1" t="n">
        <f aca="false">MOD(D8+1,2)</f>
        <v>1</v>
      </c>
      <c r="F9" s="1" t="n">
        <f aca="false">IF(A9*2+B9+C9*2+D9&gt;=4,1,0)</f>
        <v>1</v>
      </c>
      <c r="G9" s="1" t="n">
        <f aca="false">MOD(C9+A9+IF(B9+D9&gt;=2,1,0),2)</f>
        <v>0</v>
      </c>
      <c r="H9" s="1" t="n">
        <f aca="false">MOD(D9+B9,2)</f>
        <v>0</v>
      </c>
      <c r="I9" s="4"/>
      <c r="J9" s="4"/>
      <c r="K9" s="4"/>
      <c r="L9" s="4"/>
      <c r="M9" s="4"/>
      <c r="N9" s="4"/>
      <c r="O9" s="4"/>
      <c r="P9" s="4"/>
    </row>
    <row r="10" customFormat="false" ht="13.8" hidden="false" customHeight="false" outlineLevel="0" collapsed="false">
      <c r="A10" s="1" t="n">
        <f aca="false">MOD(A9+1,2)</f>
        <v>1</v>
      </c>
      <c r="B10" s="1" t="n">
        <f aca="false">MOD(B9+1,2)</f>
        <v>0</v>
      </c>
      <c r="C10" s="1" t="n">
        <f aca="false">MOD(C9+1,2)</f>
        <v>0</v>
      </c>
      <c r="D10" s="1" t="n">
        <f aca="false">MOD(D9+1,2)</f>
        <v>0</v>
      </c>
      <c r="F10" s="1" t="n">
        <f aca="false">IF(A10*2+B10+C10*2+D10&gt;=4,1,0)</f>
        <v>0</v>
      </c>
      <c r="G10" s="1" t="n">
        <f aca="false">MOD(C10+A10+IF(B10+D10&gt;=2,1,0),2)</f>
        <v>1</v>
      </c>
      <c r="H10" s="1" t="n">
        <f aca="false">MOD(D10+B10,2)</f>
        <v>0</v>
      </c>
      <c r="I10" s="4" t="n">
        <v>0</v>
      </c>
      <c r="J10" s="2" t="s">
        <v>10</v>
      </c>
      <c r="K10" s="5" t="n">
        <f aca="false">INDEX($F$1:$H$17, 2+ K$1+K$18+$P10+$I10,CODE($J$2)-69)</f>
        <v>1</v>
      </c>
      <c r="L10" s="5" t="n">
        <f aca="false">INDEX($F$1:$H$17, 2+ L$1+L$18+$P10+$I10,CODE($J$2)-69)</f>
        <v>0</v>
      </c>
      <c r="M10" s="5" t="n">
        <f aca="false">INDEX($F$1:$H$17, 2+ M$1+M$18+$P10+$I10,CODE($J$2)-69)</f>
        <v>1</v>
      </c>
      <c r="N10" s="5" t="n">
        <f aca="false">INDEX($F$1:$H$17, 2+ N$1+N$18+$P10+$I10,CODE($J$2)-69)</f>
        <v>0</v>
      </c>
      <c r="O10" s="2"/>
      <c r="P10" s="6" t="n">
        <v>1</v>
      </c>
    </row>
    <row r="11" customFormat="false" ht="13.8" hidden="false" customHeight="false" outlineLevel="0" collapsed="false">
      <c r="A11" s="1" t="n">
        <f aca="false">A10</f>
        <v>1</v>
      </c>
      <c r="B11" s="1" t="n">
        <f aca="false">B10</f>
        <v>0</v>
      </c>
      <c r="C11" s="1" t="n">
        <f aca="false">C10</f>
        <v>0</v>
      </c>
      <c r="D11" s="1" t="n">
        <f aca="false">MOD(D10+1,2)</f>
        <v>1</v>
      </c>
      <c r="F11" s="1" t="n">
        <f aca="false">IF(A11*2+B11+C11*2+D11&gt;=4,1,0)</f>
        <v>0</v>
      </c>
      <c r="G11" s="1" t="n">
        <f aca="false">MOD(C11+A11+IF(B11+D11&gt;=2,1,0),2)</f>
        <v>1</v>
      </c>
      <c r="H11" s="1" t="n">
        <f aca="false">MOD(D11+B11,2)</f>
        <v>1</v>
      </c>
      <c r="I11" s="4"/>
      <c r="J11" s="4"/>
      <c r="K11" s="4"/>
      <c r="L11" s="4"/>
      <c r="M11" s="4"/>
      <c r="N11" s="4"/>
      <c r="O11" s="4"/>
      <c r="P11" s="4"/>
    </row>
    <row r="12" customFormat="false" ht="13.8" hidden="false" customHeight="false" outlineLevel="0" collapsed="false">
      <c r="A12" s="1" t="n">
        <f aca="false">A11</f>
        <v>1</v>
      </c>
      <c r="B12" s="1" t="n">
        <f aca="false">B11</f>
        <v>0</v>
      </c>
      <c r="C12" s="1" t="n">
        <f aca="false">MOD(C11+1,2)</f>
        <v>1</v>
      </c>
      <c r="D12" s="1" t="n">
        <f aca="false">MOD(D11+1,2)</f>
        <v>0</v>
      </c>
      <c r="F12" s="1" t="n">
        <f aca="false">IF(A12*2+B12+C12*2+D12&gt;=4,1,0)</f>
        <v>1</v>
      </c>
      <c r="G12" s="1" t="n">
        <f aca="false">MOD(C12+A12+IF(B12+D12&gt;=2,1,0),2)</f>
        <v>0</v>
      </c>
      <c r="H12" s="1" t="n">
        <f aca="false">MOD(D12+B12,2)</f>
        <v>0</v>
      </c>
      <c r="I12" s="4" t="n">
        <v>0</v>
      </c>
      <c r="J12" s="2"/>
      <c r="K12" s="5" t="n">
        <f aca="false">INDEX($F$1:$H$17, 2+ K$1+K$18+$P12+$I12,CODE($J$2)-69)</f>
        <v>1</v>
      </c>
      <c r="L12" s="5" t="n">
        <f aca="false">INDEX($F$1:$H$17, 2+ L$1+L$18+$P12+$I12,CODE($J$2)-69)</f>
        <v>1</v>
      </c>
      <c r="M12" s="5" t="n">
        <f aca="false">INDEX($F$1:$H$17, 2+ M$1+M$18+$P12+$I12,CODE($J$2)-69)</f>
        <v>0</v>
      </c>
      <c r="N12" s="5" t="n">
        <f aca="false">INDEX($F$1:$H$17, 2+ N$1+N$18+$P12+$I12,CODE($J$2)-69)</f>
        <v>0</v>
      </c>
      <c r="O12" s="5" t="s">
        <v>9</v>
      </c>
      <c r="P12" s="6" t="n">
        <v>0</v>
      </c>
    </row>
    <row r="13" customFormat="false" ht="13.8" hidden="false" customHeight="false" outlineLevel="0" collapsed="false">
      <c r="A13" s="1" t="n">
        <f aca="false">A12</f>
        <v>1</v>
      </c>
      <c r="B13" s="1" t="n">
        <f aca="false">B12</f>
        <v>0</v>
      </c>
      <c r="C13" s="1" t="n">
        <f aca="false">C12</f>
        <v>1</v>
      </c>
      <c r="D13" s="1" t="n">
        <f aca="false">MOD(D12+1,2)</f>
        <v>1</v>
      </c>
      <c r="F13" s="1" t="n">
        <f aca="false">IF(A13*2+B13+C13*2+D13&gt;=4,1,0)</f>
        <v>1</v>
      </c>
      <c r="G13" s="1" t="n">
        <f aca="false">MOD(C13+A13+IF(B13+D13&gt;=2,1,0),2)</f>
        <v>0</v>
      </c>
      <c r="H13" s="1" t="n">
        <f aca="false">MOD(D13+B13,2)</f>
        <v>1</v>
      </c>
      <c r="I13" s="4"/>
      <c r="J13" s="4"/>
      <c r="K13" s="4"/>
      <c r="L13" s="4"/>
      <c r="M13" s="4"/>
      <c r="N13" s="4"/>
      <c r="O13" s="4"/>
      <c r="P13" s="4"/>
    </row>
    <row r="14" customFormat="false" ht="13.8" hidden="false" customHeight="false" outlineLevel="0" collapsed="false">
      <c r="A14" s="1" t="n">
        <f aca="false">A13</f>
        <v>1</v>
      </c>
      <c r="B14" s="1" t="n">
        <f aca="false">MOD(B13+1,2)</f>
        <v>1</v>
      </c>
      <c r="C14" s="1" t="n">
        <f aca="false">MOD(C13+1,2)</f>
        <v>0</v>
      </c>
      <c r="D14" s="1" t="n">
        <f aca="false">MOD(D13+1,2)</f>
        <v>0</v>
      </c>
      <c r="F14" s="1" t="n">
        <f aca="false">IF(A14*2+B14+C14*2+D14&gt;=4,1,0)</f>
        <v>0</v>
      </c>
      <c r="G14" s="1" t="n">
        <f aca="false">MOD(C14+A14+IF(B14+D14&gt;=2,1,0),2)</f>
        <v>1</v>
      </c>
      <c r="H14" s="1" t="n">
        <f aca="false">MOD(D14+B14,2)</f>
        <v>1</v>
      </c>
      <c r="J14" s="3"/>
      <c r="K14" s="2" t="s">
        <v>11</v>
      </c>
      <c r="L14" s="2" t="s">
        <v>1</v>
      </c>
      <c r="M14" s="2"/>
      <c r="N14" s="2" t="s">
        <v>11</v>
      </c>
      <c r="O14" s="3"/>
    </row>
    <row r="15" customFormat="false" ht="13.8" hidden="false" customHeight="false" outlineLevel="0" collapsed="false">
      <c r="A15" s="1" t="n">
        <f aca="false">A14</f>
        <v>1</v>
      </c>
      <c r="B15" s="1" t="n">
        <f aca="false">B14</f>
        <v>1</v>
      </c>
      <c r="C15" s="1" t="n">
        <f aca="false">C14</f>
        <v>0</v>
      </c>
      <c r="D15" s="1" t="n">
        <f aca="false">MOD(D14+1,2)</f>
        <v>1</v>
      </c>
      <c r="F15" s="1" t="n">
        <f aca="false">IF(A15*2+B15+C15*2+D15&gt;=4,1,0)</f>
        <v>1</v>
      </c>
      <c r="G15" s="1" t="n">
        <f aca="false">MOD(C15+A15+IF(B15+D15&gt;=2,1,0),2)</f>
        <v>0</v>
      </c>
      <c r="H15" s="1" t="n">
        <f aca="false">MOD(D15+B15,2)</f>
        <v>0</v>
      </c>
      <c r="J15" s="3"/>
      <c r="K15" s="3"/>
      <c r="L15" s="3"/>
      <c r="M15" s="2"/>
      <c r="N15" s="2"/>
      <c r="O15" s="2"/>
    </row>
    <row r="16" customFormat="false" ht="13.8" hidden="false" customHeight="false" outlineLevel="0" collapsed="false">
      <c r="A16" s="1" t="n">
        <f aca="false">A15</f>
        <v>1</v>
      </c>
      <c r="B16" s="1" t="n">
        <f aca="false">B15</f>
        <v>1</v>
      </c>
      <c r="C16" s="1" t="n">
        <f aca="false">MOD(C15+1,2)</f>
        <v>1</v>
      </c>
      <c r="D16" s="1" t="n">
        <f aca="false">MOD(D15+1,2)</f>
        <v>0</v>
      </c>
      <c r="F16" s="1" t="n">
        <f aca="false">IF(A16*2+B16+C16*2+D16&gt;=4,1,0)</f>
        <v>1</v>
      </c>
      <c r="G16" s="1" t="n">
        <f aca="false">MOD(C16+A16+IF(B16+D16&gt;=2,1,0),2)</f>
        <v>0</v>
      </c>
      <c r="H16" s="1" t="n">
        <f aca="false">MOD(D16+B16,2)</f>
        <v>1</v>
      </c>
      <c r="J16" s="3"/>
      <c r="K16" s="3"/>
      <c r="L16" s="3"/>
      <c r="M16" s="2"/>
      <c r="N16" s="2"/>
      <c r="O16" s="2"/>
    </row>
    <row r="17" customFormat="false" ht="13.8" hidden="false" customHeight="false" outlineLevel="0" collapsed="false">
      <c r="A17" s="1" t="n">
        <f aca="false">A16</f>
        <v>1</v>
      </c>
      <c r="B17" s="1" t="n">
        <f aca="false">B16</f>
        <v>1</v>
      </c>
      <c r="C17" s="1" t="n">
        <f aca="false">C16</f>
        <v>1</v>
      </c>
      <c r="D17" s="1" t="n">
        <f aca="false">MOD(D16+1,2)</f>
        <v>1</v>
      </c>
      <c r="F17" s="1" t="n">
        <f aca="false">IF(A17*2+B17+C17*2+D17&gt;=4,1,0)</f>
        <v>1</v>
      </c>
      <c r="G17" s="1" t="n">
        <f aca="false">MOD(C17+A17+IF(B17+D17&gt;=2,1,0),2)</f>
        <v>1</v>
      </c>
      <c r="H17" s="1" t="n">
        <f aca="false">MOD(D17+B17,2)</f>
        <v>0</v>
      </c>
      <c r="J17" s="3"/>
      <c r="K17" s="3"/>
      <c r="L17" s="3"/>
      <c r="M17" s="2"/>
      <c r="N17" s="2"/>
      <c r="O17" s="2"/>
    </row>
    <row r="18" customFormat="false" ht="14.25" hidden="false" customHeight="false" outlineLevel="0" collapsed="false">
      <c r="K18" s="1" t="n">
        <v>0</v>
      </c>
      <c r="L18" s="1" t="n">
        <v>4</v>
      </c>
      <c r="M18" s="1" t="n">
        <v>4</v>
      </c>
      <c r="N18" s="1" t="n">
        <v>0</v>
      </c>
    </row>
    <row r="19" customFormat="false" ht="14.25" hidden="false" customHeight="false" outlineLevel="0" collapsed="false">
      <c r="E19" s="1" t="s">
        <v>12</v>
      </c>
      <c r="F19" s="1" t="n">
        <f aca="false">SUM(F2:F17)</f>
        <v>6</v>
      </c>
      <c r="G19" s="1" t="n">
        <f aca="false">SUM(G2:G17)</f>
        <v>8</v>
      </c>
      <c r="H19" s="1" t="n">
        <f aca="false">SUM(H2:H17)</f>
        <v>8</v>
      </c>
    </row>
    <row r="20" customFormat="false" ht="14.25" hidden="false" customHeight="false" outlineLevel="0" collapsed="false">
      <c r="E20" s="1" t="s">
        <v>13</v>
      </c>
      <c r="F20" s="1" t="n">
        <f aca="false">COUNT(F2:F17)</f>
        <v>16</v>
      </c>
      <c r="G20" s="1" t="n">
        <f aca="false">COUNT(G2:G17)</f>
        <v>16</v>
      </c>
      <c r="H20" s="1" t="n">
        <f aca="false">COUNT(H2:H17)</f>
        <v>16</v>
      </c>
    </row>
    <row r="23" customFormat="false" ht="14.25" hidden="false" customHeight="false" outlineLevel="0" collapsed="false">
      <c r="F23" s="1" t="s">
        <v>14</v>
      </c>
    </row>
    <row r="24" customFormat="false" ht="14.25" hidden="false" customHeight="false" outlineLevel="0" collapsed="false">
      <c r="F24" s="1" t="s">
        <v>15</v>
      </c>
    </row>
    <row r="27" customFormat="false" ht="14.25" hidden="false" customHeight="false" outlineLevel="0" collapsed="false">
      <c r="G27" s="1" t="s">
        <v>16</v>
      </c>
    </row>
  </sheetData>
  <mergeCells count="38">
    <mergeCell ref="J2:J5"/>
    <mergeCell ref="K2:L5"/>
    <mergeCell ref="M2:N5"/>
    <mergeCell ref="O2:O5"/>
    <mergeCell ref="I6:I7"/>
    <mergeCell ref="J6:J9"/>
    <mergeCell ref="K6:K7"/>
    <mergeCell ref="L6:L7"/>
    <mergeCell ref="M6:M7"/>
    <mergeCell ref="N6:N7"/>
    <mergeCell ref="O6:O7"/>
    <mergeCell ref="P6:P7"/>
    <mergeCell ref="I8:I9"/>
    <mergeCell ref="K8:K9"/>
    <mergeCell ref="L8:L9"/>
    <mergeCell ref="M8:M9"/>
    <mergeCell ref="N8:N9"/>
    <mergeCell ref="O8:O11"/>
    <mergeCell ref="P8:P9"/>
    <mergeCell ref="I10:I11"/>
    <mergeCell ref="J10:J13"/>
    <mergeCell ref="K10:K11"/>
    <mergeCell ref="L10:L11"/>
    <mergeCell ref="M10:M11"/>
    <mergeCell ref="N10:N11"/>
    <mergeCell ref="P10:P11"/>
    <mergeCell ref="I12:I13"/>
    <mergeCell ref="K12:K13"/>
    <mergeCell ref="L12:L13"/>
    <mergeCell ref="M12:M13"/>
    <mergeCell ref="N12:N13"/>
    <mergeCell ref="O12:O13"/>
    <mergeCell ref="P12:P13"/>
    <mergeCell ref="J14:J17"/>
    <mergeCell ref="K14:K17"/>
    <mergeCell ref="L14:M17"/>
    <mergeCell ref="N14:N17"/>
    <mergeCell ref="O14:O17"/>
  </mergeCells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&amp;C&amp;10&amp;A</oddHeader>
    <oddFooter>&amp;C&amp;10Seite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025" min="1" style="1" width="10.83"/>
  </cols>
  <sheetData>
    <row r="1" customFormat="false" ht="14.25" hidden="false" customHeight="false" outlineLevel="0" collapsed="false">
      <c r="A1" s="1" t="s">
        <v>17</v>
      </c>
      <c r="B1" s="1" t="s">
        <v>18</v>
      </c>
      <c r="D1" s="1" t="s">
        <v>19</v>
      </c>
      <c r="E1" s="1" t="s">
        <v>20</v>
      </c>
    </row>
    <row r="2" customFormat="false" ht="14.25" hidden="false" customHeight="false" outlineLevel="0" collapsed="false">
      <c r="A2" s="1" t="n">
        <v>0</v>
      </c>
      <c r="B2" s="1" t="n">
        <v>0</v>
      </c>
      <c r="D2" s="1" t="n">
        <f aca="false">MAX(1-A2,B2)</f>
        <v>1</v>
      </c>
      <c r="E2" s="1" t="n">
        <f aca="false">MAX(A2,1-B2)</f>
        <v>1</v>
      </c>
      <c r="F2" s="1" t="n">
        <f aca="false">MIN(D2,E2)</f>
        <v>1</v>
      </c>
    </row>
    <row r="3" customFormat="false" ht="14.25" hidden="false" customHeight="false" outlineLevel="0" collapsed="false">
      <c r="A3" s="1" t="n">
        <v>0</v>
      </c>
      <c r="B3" s="1" t="n">
        <v>1</v>
      </c>
      <c r="D3" s="1" t="n">
        <f aca="false">MAX(1-A3,B3)</f>
        <v>1</v>
      </c>
      <c r="E3" s="1" t="n">
        <f aca="false">MAX(A3,1-B3)</f>
        <v>0</v>
      </c>
      <c r="F3" s="1" t="n">
        <f aca="false">MIN(D3,E3)</f>
        <v>0</v>
      </c>
    </row>
    <row r="4" customFormat="false" ht="14.25" hidden="false" customHeight="false" outlineLevel="0" collapsed="false">
      <c r="A4" s="1" t="n">
        <v>1</v>
      </c>
      <c r="B4" s="1" t="n">
        <v>0</v>
      </c>
      <c r="D4" s="1" t="n">
        <f aca="false">MAX(1-A4,B4)</f>
        <v>0</v>
      </c>
      <c r="E4" s="1" t="n">
        <f aca="false">MAX(A4,1-B4)</f>
        <v>1</v>
      </c>
      <c r="F4" s="1" t="n">
        <f aca="false">MIN(D4,E4)</f>
        <v>0</v>
      </c>
    </row>
    <row r="5" customFormat="false" ht="14.25" hidden="false" customHeight="false" outlineLevel="0" collapsed="false">
      <c r="A5" s="1" t="n">
        <v>1</v>
      </c>
      <c r="B5" s="1" t="n">
        <v>1</v>
      </c>
      <c r="D5" s="1" t="n">
        <f aca="false">MAX(1-A5,B5)</f>
        <v>1</v>
      </c>
      <c r="E5" s="1" t="n">
        <f aca="false">MAX(A5,1-B5)</f>
        <v>1</v>
      </c>
      <c r="F5" s="1" t="n">
        <f aca="false">MIN(D5,E5)</f>
        <v>1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25" zeroHeight="false" outlineLevelRow="0" outlineLevelCol="0"/>
  <cols>
    <col collapsed="false" customWidth="true" hidden="false" outlineLevel="0" max="4" min="1" style="1" width="4.19"/>
    <col collapsed="false" customWidth="true" hidden="false" outlineLevel="0" max="5" min="5" style="1" width="10.46"/>
    <col collapsed="false" customWidth="true" hidden="false" outlineLevel="0" max="8" min="6" style="1" width="3.69"/>
    <col collapsed="false" customWidth="true" hidden="false" outlineLevel="0" max="16" min="9" style="1" width="10.46"/>
    <col collapsed="false" customWidth="true" hidden="false" outlineLevel="0" max="1025" min="17" style="1" width="10.8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21</v>
      </c>
      <c r="G1" s="1" t="s">
        <v>22</v>
      </c>
      <c r="H1" s="1" t="s">
        <v>23</v>
      </c>
      <c r="K1" s="1" t="n">
        <v>8</v>
      </c>
      <c r="L1" s="1" t="n">
        <v>8</v>
      </c>
      <c r="M1" s="1" t="n">
        <v>0</v>
      </c>
      <c r="N1" s="1" t="n">
        <v>0</v>
      </c>
    </row>
    <row r="2" customFormat="false" ht="14.25" hidden="false" customHeight="false" outlineLevel="0" collapsed="false">
      <c r="A2" s="1" t="n">
        <v>0</v>
      </c>
      <c r="B2" s="1" t="n">
        <v>0</v>
      </c>
      <c r="C2" s="1" t="n">
        <v>0</v>
      </c>
      <c r="D2" s="1" t="n">
        <v>0</v>
      </c>
      <c r="F2" s="1" t="n">
        <f aca="false">IF($A2*2+$B2&gt;$C2*2+$D2,1,0)</f>
        <v>0</v>
      </c>
      <c r="G2" s="1" t="n">
        <f aca="false">IF($A2*2+$B2=$C2*2+$D2,1,0)</f>
        <v>1</v>
      </c>
      <c r="H2" s="1" t="n">
        <f aca="false">IF($A2*2+$B2&lt;$C2*2+$D2,1,0)</f>
        <v>0</v>
      </c>
      <c r="J2" s="2" t="s">
        <v>24</v>
      </c>
      <c r="K2" s="2" t="s">
        <v>0</v>
      </c>
      <c r="L2" s="2"/>
      <c r="M2" s="2" t="s">
        <v>8</v>
      </c>
      <c r="N2" s="2"/>
      <c r="O2" s="3"/>
    </row>
    <row r="3" customFormat="false" ht="14.25" hidden="false" customHeight="false" outlineLevel="0" collapsed="false">
      <c r="A3" s="1" t="n">
        <f aca="false">A2</f>
        <v>0</v>
      </c>
      <c r="B3" s="1" t="n">
        <f aca="false">B2</f>
        <v>0</v>
      </c>
      <c r="C3" s="1" t="n">
        <f aca="false">C2</f>
        <v>0</v>
      </c>
      <c r="D3" s="1" t="n">
        <f aca="false">MOD(D2+1,2)</f>
        <v>1</v>
      </c>
      <c r="F3" s="1" t="n">
        <f aca="false">IF($A3*2+$B3&gt;$C3*2+$D3,1,0)</f>
        <v>0</v>
      </c>
      <c r="G3" s="1" t="n">
        <f aca="false">IF($A3*2+$B3=$C3*2+$D3,1,0)</f>
        <v>0</v>
      </c>
      <c r="H3" s="1" t="n">
        <f aca="false">IF($A3*2+$B3&lt;$C3*2+$D3,1,0)</f>
        <v>1</v>
      </c>
      <c r="J3" s="2"/>
      <c r="K3" s="2"/>
      <c r="L3" s="2"/>
      <c r="M3" s="2"/>
      <c r="N3" s="2"/>
      <c r="O3" s="3"/>
    </row>
    <row r="4" customFormat="false" ht="14.25" hidden="false" customHeight="false" outlineLevel="0" collapsed="false">
      <c r="A4" s="1" t="n">
        <f aca="false">A3</f>
        <v>0</v>
      </c>
      <c r="B4" s="1" t="n">
        <f aca="false">B3</f>
        <v>0</v>
      </c>
      <c r="C4" s="1" t="n">
        <f aca="false">MOD(C3+1,2)</f>
        <v>1</v>
      </c>
      <c r="D4" s="1" t="n">
        <f aca="false">MOD(D3+1,2)</f>
        <v>0</v>
      </c>
      <c r="F4" s="1" t="n">
        <f aca="false">IF($A4*2+$B4&gt;$C4*2+$D4,1,0)</f>
        <v>0</v>
      </c>
      <c r="G4" s="1" t="n">
        <f aca="false">IF($A4*2+$B4=$C4*2+$D4,1,0)</f>
        <v>0</v>
      </c>
      <c r="H4" s="1" t="n">
        <f aca="false">IF($A4*2+$B4&lt;$C4*2+$D4,1,0)</f>
        <v>1</v>
      </c>
      <c r="J4" s="2"/>
      <c r="K4" s="2"/>
      <c r="L4" s="2"/>
      <c r="M4" s="2"/>
      <c r="N4" s="2"/>
      <c r="O4" s="3"/>
    </row>
    <row r="5" customFormat="false" ht="14.25" hidden="false" customHeight="false" outlineLevel="0" collapsed="false">
      <c r="A5" s="1" t="n">
        <f aca="false">A4</f>
        <v>0</v>
      </c>
      <c r="B5" s="1" t="n">
        <f aca="false">B4</f>
        <v>0</v>
      </c>
      <c r="C5" s="1" t="n">
        <f aca="false">C4</f>
        <v>1</v>
      </c>
      <c r="D5" s="1" t="n">
        <f aca="false">MOD(D4+1,2)</f>
        <v>1</v>
      </c>
      <c r="F5" s="1" t="n">
        <f aca="false">IF($A5*2+$B5&gt;$C5*2+$D5,1,0)</f>
        <v>0</v>
      </c>
      <c r="G5" s="1" t="n">
        <f aca="false">IF($A5*2+$B5=$C5*2+$D5,1,0)</f>
        <v>0</v>
      </c>
      <c r="H5" s="1" t="n">
        <f aca="false">IF($A5*2+$B5&lt;$C5*2+$D5,1,0)</f>
        <v>1</v>
      </c>
      <c r="J5" s="2"/>
      <c r="K5" s="2"/>
      <c r="L5" s="2"/>
      <c r="M5" s="2"/>
      <c r="N5" s="2"/>
      <c r="O5" s="3"/>
    </row>
    <row r="6" customFormat="false" ht="13.8" hidden="false" customHeight="false" outlineLevel="0" collapsed="false">
      <c r="A6" s="1" t="n">
        <f aca="false">A5</f>
        <v>0</v>
      </c>
      <c r="B6" s="1" t="n">
        <f aca="false">MOD(B5+1,2)</f>
        <v>1</v>
      </c>
      <c r="C6" s="1" t="n">
        <f aca="false">MOD(C5+1,2)</f>
        <v>0</v>
      </c>
      <c r="D6" s="1" t="n">
        <f aca="false">MOD(D5+1,2)</f>
        <v>0</v>
      </c>
      <c r="F6" s="1" t="n">
        <f aca="false">IF($A6*2+$B6&gt;$C6*2+$D6,1,0)</f>
        <v>1</v>
      </c>
      <c r="G6" s="1" t="n">
        <f aca="false">IF($A6*2+$B6=$C6*2+$D6,1,0)</f>
        <v>0</v>
      </c>
      <c r="H6" s="1" t="n">
        <f aca="false">IF($A6*2+$B6&lt;$C6*2+$D6,1,0)</f>
        <v>0</v>
      </c>
      <c r="I6" s="4" t="n">
        <v>2</v>
      </c>
      <c r="J6" s="2" t="s">
        <v>2</v>
      </c>
      <c r="K6" s="5" t="n">
        <f aca="false">INDEX($F$1:$H$17, 2+ K$1+K$18+$P6+$I6,CODE($J$2)-69)</f>
        <v>0</v>
      </c>
      <c r="L6" s="5" t="n">
        <f aca="false">INDEX($F$1:$H$17, 2+ L$1+L$18+$P6+$I6,CODE($J$2)-69)</f>
        <v>1</v>
      </c>
      <c r="M6" s="5" t="n">
        <f aca="false">INDEX($F$1:$H$17, 2+ M$1+M$18+$P6+$I6,CODE($J$2)-69)</f>
        <v>0</v>
      </c>
      <c r="N6" s="5" t="n">
        <f aca="false">INDEX($F$1:$H$17, 2+ N$1+N$18+$P6+$I6,CODE($J$2)-69)</f>
        <v>0</v>
      </c>
      <c r="O6" s="5" t="s">
        <v>9</v>
      </c>
      <c r="P6" s="6" t="n">
        <v>0</v>
      </c>
    </row>
    <row r="7" customFormat="false" ht="13.8" hidden="false" customHeight="false" outlineLevel="0" collapsed="false">
      <c r="A7" s="1" t="n">
        <f aca="false">A6</f>
        <v>0</v>
      </c>
      <c r="B7" s="1" t="n">
        <f aca="false">B6</f>
        <v>1</v>
      </c>
      <c r="C7" s="1" t="n">
        <f aca="false">C6</f>
        <v>0</v>
      </c>
      <c r="D7" s="1" t="n">
        <f aca="false">MOD(D6+1,2)</f>
        <v>1</v>
      </c>
      <c r="F7" s="1" t="n">
        <f aca="false">IF($A7*2+$B7&gt;$C7*2+$D7,1,0)</f>
        <v>0</v>
      </c>
      <c r="G7" s="1" t="n">
        <f aca="false">IF($A7*2+$B7=$C7*2+$D7,1,0)</f>
        <v>1</v>
      </c>
      <c r="H7" s="1" t="n">
        <f aca="false">IF($A7*2+$B7&lt;$C7*2+$D7,1,0)</f>
        <v>0</v>
      </c>
      <c r="I7" s="4"/>
      <c r="J7" s="4"/>
      <c r="K7" s="4"/>
      <c r="L7" s="4"/>
      <c r="M7" s="4"/>
      <c r="N7" s="4"/>
      <c r="O7" s="4"/>
      <c r="P7" s="4"/>
    </row>
    <row r="8" customFormat="false" ht="13.8" hidden="false" customHeight="false" outlineLevel="0" collapsed="false">
      <c r="A8" s="1" t="n">
        <f aca="false">A7</f>
        <v>0</v>
      </c>
      <c r="B8" s="1" t="n">
        <f aca="false">B7</f>
        <v>1</v>
      </c>
      <c r="C8" s="1" t="n">
        <f aca="false">MOD(C7+1,2)</f>
        <v>1</v>
      </c>
      <c r="D8" s="1" t="n">
        <f aca="false">MOD(D7+1,2)</f>
        <v>0</v>
      </c>
      <c r="F8" s="1" t="n">
        <f aca="false">IF($A8*2+$B8&gt;$C8*2+$D8,1,0)</f>
        <v>0</v>
      </c>
      <c r="G8" s="1" t="n">
        <f aca="false">IF($A8*2+$B8=$C8*2+$D8,1,0)</f>
        <v>0</v>
      </c>
      <c r="H8" s="1" t="n">
        <f aca="false">IF($A8*2+$B8&lt;$C8*2+$D8,1,0)</f>
        <v>1</v>
      </c>
      <c r="I8" s="4" t="n">
        <v>2</v>
      </c>
      <c r="J8" s="2"/>
      <c r="K8" s="5" t="n">
        <f aca="false">INDEX($F$1:$H$17, 2+ K$1+K$18+$P8+$I8,CODE($J$2)-69)</f>
        <v>0</v>
      </c>
      <c r="L8" s="5" t="n">
        <f aca="false">INDEX($F$1:$H$17, 2+ L$1+L$18+$P8+$I8,CODE($J$2)-69)</f>
        <v>0</v>
      </c>
      <c r="M8" s="5" t="n">
        <f aca="false">INDEX($F$1:$H$17, 2+ M$1+M$18+$P8+$I8,CODE($J$2)-69)</f>
        <v>0</v>
      </c>
      <c r="N8" s="5" t="n">
        <f aca="false">INDEX($F$1:$H$17, 2+ N$1+N$18+$P8+$I8,CODE($J$2)-69)</f>
        <v>0</v>
      </c>
      <c r="O8" s="2" t="s">
        <v>3</v>
      </c>
      <c r="P8" s="6" t="n">
        <v>1</v>
      </c>
    </row>
    <row r="9" customFormat="false" ht="13.8" hidden="false" customHeight="false" outlineLevel="0" collapsed="false">
      <c r="A9" s="1" t="n">
        <f aca="false">A8</f>
        <v>0</v>
      </c>
      <c r="B9" s="1" t="n">
        <f aca="false">B8</f>
        <v>1</v>
      </c>
      <c r="C9" s="1" t="n">
        <f aca="false">C8</f>
        <v>1</v>
      </c>
      <c r="D9" s="1" t="n">
        <f aca="false">MOD(D8+1,2)</f>
        <v>1</v>
      </c>
      <c r="F9" s="1" t="n">
        <f aca="false">IF($A9*2+$B9&gt;$C9*2+$D9,1,0)</f>
        <v>0</v>
      </c>
      <c r="G9" s="1" t="n">
        <f aca="false">IF($A9*2+$B9=$C9*2+$D9,1,0)</f>
        <v>0</v>
      </c>
      <c r="H9" s="1" t="n">
        <f aca="false">IF($A9*2+$B9&lt;$C9*2+$D9,1,0)</f>
        <v>1</v>
      </c>
      <c r="I9" s="4"/>
      <c r="J9" s="4"/>
      <c r="K9" s="4"/>
      <c r="L9" s="4"/>
      <c r="M9" s="4"/>
      <c r="N9" s="4"/>
      <c r="O9" s="4"/>
      <c r="P9" s="4"/>
    </row>
    <row r="10" customFormat="false" ht="13.8" hidden="false" customHeight="false" outlineLevel="0" collapsed="false">
      <c r="A10" s="1" t="n">
        <f aca="false">MOD(A9+1,2)</f>
        <v>1</v>
      </c>
      <c r="B10" s="1" t="n">
        <f aca="false">MOD(B9+1,2)</f>
        <v>0</v>
      </c>
      <c r="C10" s="1" t="n">
        <f aca="false">MOD(C9+1,2)</f>
        <v>0</v>
      </c>
      <c r="D10" s="1" t="n">
        <f aca="false">MOD(D9+1,2)</f>
        <v>0</v>
      </c>
      <c r="F10" s="1" t="n">
        <f aca="false">IF($A10*2+$B10&gt;$C10*2+$D10,1,0)</f>
        <v>1</v>
      </c>
      <c r="G10" s="1" t="n">
        <f aca="false">IF($A10*2+$B10=$C10*2+$D10,1,0)</f>
        <v>0</v>
      </c>
      <c r="H10" s="1" t="n">
        <f aca="false">IF($A10*2+$B10&lt;$C10*2+$D10,1,0)</f>
        <v>0</v>
      </c>
      <c r="I10" s="4" t="n">
        <v>0</v>
      </c>
      <c r="J10" s="2" t="s">
        <v>10</v>
      </c>
      <c r="K10" s="5" t="n">
        <f aca="false">INDEX($F$1:$H$17, 2+ K$1+K$18+$P10+$I10,CODE($J$2)-69)</f>
        <v>1</v>
      </c>
      <c r="L10" s="5" t="n">
        <f aca="false">INDEX($F$1:$H$17, 2+ L$1+L$18+$P10+$I10,CODE($J$2)-69)</f>
        <v>1</v>
      </c>
      <c r="M10" s="5" t="n">
        <f aca="false">INDEX($F$1:$H$17, 2+ M$1+M$18+$P10+$I10,CODE($J$2)-69)</f>
        <v>0</v>
      </c>
      <c r="N10" s="5" t="n">
        <f aca="false">INDEX($F$1:$H$17, 2+ N$1+N$18+$P10+$I10,CODE($J$2)-69)</f>
        <v>0</v>
      </c>
      <c r="O10" s="2"/>
      <c r="P10" s="6" t="n">
        <v>1</v>
      </c>
    </row>
    <row r="11" customFormat="false" ht="13.8" hidden="false" customHeight="false" outlineLevel="0" collapsed="false">
      <c r="A11" s="1" t="n">
        <f aca="false">A10</f>
        <v>1</v>
      </c>
      <c r="B11" s="1" t="n">
        <f aca="false">B10</f>
        <v>0</v>
      </c>
      <c r="C11" s="1" t="n">
        <f aca="false">C10</f>
        <v>0</v>
      </c>
      <c r="D11" s="1" t="n">
        <f aca="false">MOD(D10+1,2)</f>
        <v>1</v>
      </c>
      <c r="F11" s="1" t="n">
        <f aca="false">IF($A11*2+$B11&gt;$C11*2+$D11,1,0)</f>
        <v>1</v>
      </c>
      <c r="G11" s="1" t="n">
        <f aca="false">IF($A11*2+$B11=$C11*2+$D11,1,0)</f>
        <v>0</v>
      </c>
      <c r="H11" s="1" t="n">
        <f aca="false">IF($A11*2+$B11&lt;$C11*2+$D11,1,0)</f>
        <v>0</v>
      </c>
      <c r="I11" s="4"/>
      <c r="J11" s="4"/>
      <c r="K11" s="4"/>
      <c r="L11" s="4"/>
      <c r="M11" s="4"/>
      <c r="N11" s="4"/>
      <c r="O11" s="4"/>
      <c r="P11" s="4"/>
    </row>
    <row r="12" customFormat="false" ht="13.8" hidden="false" customHeight="false" outlineLevel="0" collapsed="false">
      <c r="A12" s="1" t="n">
        <f aca="false">A11</f>
        <v>1</v>
      </c>
      <c r="B12" s="1" t="n">
        <f aca="false">B11</f>
        <v>0</v>
      </c>
      <c r="C12" s="1" t="n">
        <f aca="false">MOD(C11+1,2)</f>
        <v>1</v>
      </c>
      <c r="D12" s="1" t="n">
        <f aca="false">MOD(D11+1,2)</f>
        <v>0</v>
      </c>
      <c r="F12" s="1" t="n">
        <f aca="false">IF($A12*2+$B12&gt;$C12*2+$D12,1,0)</f>
        <v>0</v>
      </c>
      <c r="G12" s="1" t="n">
        <f aca="false">IF($A12*2+$B12=$C12*2+$D12,1,0)</f>
        <v>1</v>
      </c>
      <c r="H12" s="1" t="n">
        <f aca="false">IF($A12*2+$B12&lt;$C12*2+$D12,1,0)</f>
        <v>0</v>
      </c>
      <c r="I12" s="4" t="n">
        <v>0</v>
      </c>
      <c r="J12" s="2"/>
      <c r="K12" s="5" t="n">
        <f aca="false">INDEX($F$1:$H$17, 2+ K$1+K$18+$P12+$I12,CODE($J$2)-69)</f>
        <v>1</v>
      </c>
      <c r="L12" s="5" t="n">
        <f aca="false">INDEX($F$1:$H$17, 2+ L$1+L$18+$P12+$I12,CODE($J$2)-69)</f>
        <v>1</v>
      </c>
      <c r="M12" s="5" t="n">
        <f aca="false">INDEX($F$1:$H$17, 2+ M$1+M$18+$P12+$I12,CODE($J$2)-69)</f>
        <v>1</v>
      </c>
      <c r="N12" s="5" t="n">
        <f aca="false">INDEX($F$1:$H$17, 2+ N$1+N$18+$P12+$I12,CODE($J$2)-69)</f>
        <v>0</v>
      </c>
      <c r="O12" s="5" t="s">
        <v>9</v>
      </c>
      <c r="P12" s="6" t="n">
        <v>0</v>
      </c>
    </row>
    <row r="13" customFormat="false" ht="13.8" hidden="false" customHeight="false" outlineLevel="0" collapsed="false">
      <c r="A13" s="1" t="n">
        <f aca="false">A12</f>
        <v>1</v>
      </c>
      <c r="B13" s="1" t="n">
        <f aca="false">B12</f>
        <v>0</v>
      </c>
      <c r="C13" s="1" t="n">
        <f aca="false">C12</f>
        <v>1</v>
      </c>
      <c r="D13" s="1" t="n">
        <f aca="false">MOD(D12+1,2)</f>
        <v>1</v>
      </c>
      <c r="F13" s="1" t="n">
        <f aca="false">IF($A13*2+$B13&gt;$C13*2+$D13,1,0)</f>
        <v>0</v>
      </c>
      <c r="G13" s="1" t="n">
        <f aca="false">IF($A13*2+$B13=$C13*2+$D13,1,0)</f>
        <v>0</v>
      </c>
      <c r="H13" s="1" t="n">
        <f aca="false">IF($A13*2+$B13&lt;$C13*2+$D13,1,0)</f>
        <v>1</v>
      </c>
      <c r="I13" s="4"/>
      <c r="J13" s="4"/>
      <c r="K13" s="4"/>
      <c r="L13" s="4"/>
      <c r="M13" s="4"/>
      <c r="N13" s="4"/>
      <c r="O13" s="4"/>
      <c r="P13" s="4"/>
    </row>
    <row r="14" customFormat="false" ht="13.8" hidden="false" customHeight="false" outlineLevel="0" collapsed="false">
      <c r="A14" s="1" t="n">
        <f aca="false">A13</f>
        <v>1</v>
      </c>
      <c r="B14" s="1" t="n">
        <f aca="false">MOD(B13+1,2)</f>
        <v>1</v>
      </c>
      <c r="C14" s="1" t="n">
        <f aca="false">MOD(C13+1,2)</f>
        <v>0</v>
      </c>
      <c r="D14" s="1" t="n">
        <f aca="false">MOD(D13+1,2)</f>
        <v>0</v>
      </c>
      <c r="F14" s="1" t="n">
        <f aca="false">IF($A14*2+$B14&gt;$C14*2+$D14,1,0)</f>
        <v>1</v>
      </c>
      <c r="G14" s="1" t="n">
        <f aca="false">IF($A14*2+$B14=$C14*2+$D14,1,0)</f>
        <v>0</v>
      </c>
      <c r="H14" s="1" t="n">
        <f aca="false">IF($A14*2+$B14&lt;$C14*2+$D14,1,0)</f>
        <v>0</v>
      </c>
      <c r="J14" s="3"/>
      <c r="K14" s="2" t="s">
        <v>11</v>
      </c>
      <c r="L14" s="2" t="s">
        <v>1</v>
      </c>
      <c r="M14" s="2"/>
      <c r="N14" s="2" t="s">
        <v>11</v>
      </c>
      <c r="O14" s="3"/>
    </row>
    <row r="15" customFormat="false" ht="13.8" hidden="false" customHeight="false" outlineLevel="0" collapsed="false">
      <c r="A15" s="1" t="n">
        <f aca="false">A14</f>
        <v>1</v>
      </c>
      <c r="B15" s="1" t="n">
        <f aca="false">B14</f>
        <v>1</v>
      </c>
      <c r="C15" s="1" t="n">
        <f aca="false">C14</f>
        <v>0</v>
      </c>
      <c r="D15" s="1" t="n">
        <f aca="false">MOD(D14+1,2)</f>
        <v>1</v>
      </c>
      <c r="F15" s="1" t="n">
        <f aca="false">IF($A15*2+$B15&gt;$C15*2+$D15,1,0)</f>
        <v>1</v>
      </c>
      <c r="G15" s="1" t="n">
        <f aca="false">IF($A15*2+$B15=$C15*2+$D15,1,0)</f>
        <v>0</v>
      </c>
      <c r="H15" s="1" t="n">
        <f aca="false">IF($A15*2+$B15&lt;$C15*2+$D15,1,0)</f>
        <v>0</v>
      </c>
      <c r="J15" s="3"/>
      <c r="K15" s="3"/>
      <c r="L15" s="3"/>
      <c r="M15" s="2"/>
      <c r="N15" s="2"/>
      <c r="O15" s="2"/>
    </row>
    <row r="16" customFormat="false" ht="13.8" hidden="false" customHeight="false" outlineLevel="0" collapsed="false">
      <c r="A16" s="1" t="n">
        <f aca="false">A15</f>
        <v>1</v>
      </c>
      <c r="B16" s="1" t="n">
        <f aca="false">B15</f>
        <v>1</v>
      </c>
      <c r="C16" s="1" t="n">
        <f aca="false">MOD(C15+1,2)</f>
        <v>1</v>
      </c>
      <c r="D16" s="1" t="n">
        <f aca="false">MOD(D15+1,2)</f>
        <v>0</v>
      </c>
      <c r="F16" s="1" t="n">
        <f aca="false">IF($A16*2+$B16&gt;$C16*2+$D16,1,0)</f>
        <v>1</v>
      </c>
      <c r="G16" s="1" t="n">
        <f aca="false">IF($A16*2+$B16=$C16*2+$D16,1,0)</f>
        <v>0</v>
      </c>
      <c r="H16" s="1" t="n">
        <f aca="false">IF($A16*2+$B16&lt;$C16*2+$D16,1,0)</f>
        <v>0</v>
      </c>
      <c r="J16" s="3"/>
      <c r="K16" s="3"/>
      <c r="L16" s="3"/>
      <c r="M16" s="2"/>
      <c r="N16" s="2"/>
      <c r="O16" s="2"/>
    </row>
    <row r="17" customFormat="false" ht="13.8" hidden="false" customHeight="false" outlineLevel="0" collapsed="false">
      <c r="A17" s="1" t="n">
        <f aca="false">A16</f>
        <v>1</v>
      </c>
      <c r="B17" s="1" t="n">
        <f aca="false">B16</f>
        <v>1</v>
      </c>
      <c r="C17" s="1" t="n">
        <f aca="false">C16</f>
        <v>1</v>
      </c>
      <c r="D17" s="1" t="n">
        <f aca="false">MOD(D16+1,2)</f>
        <v>1</v>
      </c>
      <c r="F17" s="1" t="n">
        <f aca="false">IF($A17*2+$B17&gt;$C17*2+$D17,1,0)</f>
        <v>0</v>
      </c>
      <c r="G17" s="1" t="n">
        <f aca="false">IF($A17*2+$B17=$C17*2+$D17,1,0)</f>
        <v>1</v>
      </c>
      <c r="H17" s="1" t="n">
        <f aca="false">IF($A17*2+$B17&lt;$C17*2+$D17,1,0)</f>
        <v>0</v>
      </c>
      <c r="J17" s="3"/>
      <c r="K17" s="3"/>
      <c r="L17" s="3"/>
      <c r="M17" s="2"/>
      <c r="N17" s="2"/>
      <c r="O17" s="2"/>
    </row>
    <row r="18" customFormat="false" ht="14.25" hidden="false" customHeight="false" outlineLevel="0" collapsed="false">
      <c r="K18" s="1" t="n">
        <v>0</v>
      </c>
      <c r="L18" s="1" t="n">
        <v>4</v>
      </c>
      <c r="M18" s="1" t="n">
        <v>4</v>
      </c>
      <c r="N18" s="1" t="n">
        <v>0</v>
      </c>
    </row>
    <row r="19" customFormat="false" ht="14.25" hidden="false" customHeight="false" outlineLevel="0" collapsed="false">
      <c r="E19" s="1" t="s">
        <v>12</v>
      </c>
      <c r="F19" s="1" t="n">
        <f aca="false">SUM(F2:F17)</f>
        <v>6</v>
      </c>
      <c r="G19" s="1" t="n">
        <f aca="false">SUM(G2:G17)</f>
        <v>4</v>
      </c>
      <c r="H19" s="1" t="n">
        <f aca="false">SUM(H2:H17)</f>
        <v>6</v>
      </c>
    </row>
    <row r="20" customFormat="false" ht="14.25" hidden="false" customHeight="false" outlineLevel="0" collapsed="false">
      <c r="E20" s="1" t="s">
        <v>13</v>
      </c>
      <c r="F20" s="1" t="n">
        <f aca="false">COUNT(F2:F17)</f>
        <v>16</v>
      </c>
      <c r="G20" s="1" t="n">
        <f aca="false">COUNT(G2:G17)</f>
        <v>16</v>
      </c>
      <c r="H20" s="1" t="n">
        <f aca="false">COUNT(H2:H17)</f>
        <v>16</v>
      </c>
    </row>
    <row r="23" customFormat="false" ht="14.25" hidden="false" customHeight="false" outlineLevel="0" collapsed="false">
      <c r="F23" s="1" t="s">
        <v>25</v>
      </c>
    </row>
  </sheetData>
  <mergeCells count="38">
    <mergeCell ref="J2:J5"/>
    <mergeCell ref="K2:L5"/>
    <mergeCell ref="M2:N5"/>
    <mergeCell ref="O2:O5"/>
    <mergeCell ref="I6:I7"/>
    <mergeCell ref="J6:J9"/>
    <mergeCell ref="K6:K7"/>
    <mergeCell ref="L6:L7"/>
    <mergeCell ref="M6:M7"/>
    <mergeCell ref="N6:N7"/>
    <mergeCell ref="O6:O7"/>
    <mergeCell ref="P6:P7"/>
    <mergeCell ref="I8:I9"/>
    <mergeCell ref="K8:K9"/>
    <mergeCell ref="L8:L9"/>
    <mergeCell ref="M8:M9"/>
    <mergeCell ref="N8:N9"/>
    <mergeCell ref="O8:O11"/>
    <mergeCell ref="P8:P9"/>
    <mergeCell ref="I10:I11"/>
    <mergeCell ref="J10:J13"/>
    <mergeCell ref="K10:K11"/>
    <mergeCell ref="L10:L11"/>
    <mergeCell ref="M10:M11"/>
    <mergeCell ref="N10:N11"/>
    <mergeCell ref="P10:P11"/>
    <mergeCell ref="I12:I13"/>
    <mergeCell ref="K12:K13"/>
    <mergeCell ref="L12:L13"/>
    <mergeCell ref="M12:M13"/>
    <mergeCell ref="N12:N13"/>
    <mergeCell ref="O12:O13"/>
    <mergeCell ref="P12:P13"/>
    <mergeCell ref="J14:J17"/>
    <mergeCell ref="K14:K17"/>
    <mergeCell ref="L14:M17"/>
    <mergeCell ref="N14:N17"/>
    <mergeCell ref="O14:O17"/>
  </mergeCells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&amp;C&amp;10&amp;A</oddHeader>
    <oddFooter>&amp;C&amp;10Seite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4.25" zeroHeight="false" outlineLevelRow="0" outlineLevelCol="0"/>
  <cols>
    <col collapsed="false" customWidth="true" hidden="false" outlineLevel="0" max="4" min="1" style="1" width="4.19"/>
    <col collapsed="false" customWidth="true" hidden="false" outlineLevel="0" max="5" min="5" style="1" width="10.46"/>
    <col collapsed="false" customWidth="true" hidden="false" outlineLevel="0" max="8" min="6" style="1" width="3.69"/>
    <col collapsed="false" customWidth="true" hidden="false" outlineLevel="0" max="16" min="9" style="1" width="10.46"/>
    <col collapsed="false" customWidth="true" hidden="false" outlineLevel="0" max="1025" min="17" style="1" width="10.83"/>
  </cols>
  <sheetData>
    <row r="1" customFormat="false" ht="14.25" hidden="false" customHeight="false" outlineLevel="0" collapsed="false">
      <c r="B1" s="1" t="s">
        <v>17</v>
      </c>
      <c r="C1" s="1" t="s">
        <v>18</v>
      </c>
      <c r="D1" s="1" t="s">
        <v>26</v>
      </c>
      <c r="K1" s="1" t="n">
        <v>8</v>
      </c>
      <c r="L1" s="1" t="n">
        <v>8</v>
      </c>
      <c r="M1" s="1" t="n">
        <v>0</v>
      </c>
      <c r="N1" s="1" t="n">
        <v>0</v>
      </c>
    </row>
    <row r="2" customFormat="false" ht="14.25" hidden="false" customHeight="false" outlineLevel="0" collapsed="false">
      <c r="B2" s="1" t="n">
        <v>0</v>
      </c>
      <c r="C2" s="1" t="n">
        <v>0</v>
      </c>
      <c r="D2" s="1" t="n">
        <v>0</v>
      </c>
      <c r="F2" s="1" t="n">
        <f aca="false">IF(D2=0,B2,C2)</f>
        <v>0</v>
      </c>
      <c r="J2" s="2" t="s">
        <v>24</v>
      </c>
      <c r="K2" s="3"/>
      <c r="L2" s="3"/>
      <c r="M2" s="3"/>
      <c r="N2" s="3"/>
      <c r="O2" s="3"/>
    </row>
    <row r="3" customFormat="false" ht="14.25" hidden="false" customHeight="false" outlineLevel="0" collapsed="false">
      <c r="B3" s="1" t="n">
        <f aca="false">B2</f>
        <v>0</v>
      </c>
      <c r="C3" s="1" t="n">
        <f aca="false">C2</f>
        <v>0</v>
      </c>
      <c r="D3" s="1" t="n">
        <f aca="false">MOD(D2+1,2)</f>
        <v>1</v>
      </c>
      <c r="F3" s="1" t="n">
        <f aca="false">IF(D3=0,B3,C3)</f>
        <v>0</v>
      </c>
      <c r="J3" s="2"/>
      <c r="K3" s="2"/>
      <c r="L3" s="3"/>
      <c r="M3" s="3"/>
      <c r="N3" s="3"/>
      <c r="O3" s="3"/>
    </row>
    <row r="4" customFormat="false" ht="14.25" hidden="false" customHeight="false" outlineLevel="0" collapsed="false">
      <c r="B4" s="1" t="n">
        <f aca="false">B3</f>
        <v>0</v>
      </c>
      <c r="C4" s="1" t="n">
        <f aca="false">MOD(C3+1,2)</f>
        <v>1</v>
      </c>
      <c r="D4" s="1" t="n">
        <f aca="false">MOD(D3+1,2)</f>
        <v>0</v>
      </c>
      <c r="F4" s="1" t="n">
        <f aca="false">IF(D4=0,B4,C4)</f>
        <v>0</v>
      </c>
      <c r="J4" s="2"/>
      <c r="K4" s="2"/>
      <c r="L4" s="3"/>
      <c r="M4" s="3"/>
      <c r="N4" s="3"/>
      <c r="O4" s="3"/>
    </row>
    <row r="5" customFormat="false" ht="13.8" hidden="false" customHeight="false" outlineLevel="0" collapsed="false">
      <c r="B5" s="1" t="n">
        <f aca="false">B4</f>
        <v>0</v>
      </c>
      <c r="C5" s="1" t="n">
        <f aca="false">C4</f>
        <v>1</v>
      </c>
      <c r="D5" s="1" t="n">
        <f aca="false">MOD(D4+1,2)</f>
        <v>1</v>
      </c>
      <c r="F5" s="1" t="n">
        <f aca="false">IF(D5=0,B5,C5)</f>
        <v>1</v>
      </c>
      <c r="J5" s="2"/>
      <c r="K5" s="2"/>
      <c r="L5" s="3"/>
      <c r="M5" s="3"/>
      <c r="N5" s="3"/>
      <c r="O5" s="3"/>
    </row>
    <row r="6" customFormat="false" ht="13.8" hidden="false" customHeight="false" outlineLevel="0" collapsed="false">
      <c r="B6" s="1" t="n">
        <f aca="false">MOD(B5+1,2)</f>
        <v>1</v>
      </c>
      <c r="C6" s="1" t="n">
        <f aca="false">MOD(C5+1,2)</f>
        <v>0</v>
      </c>
      <c r="D6" s="1" t="n">
        <f aca="false">MOD(D5+1,2)</f>
        <v>0</v>
      </c>
      <c r="F6" s="1" t="n">
        <f aca="false">IF(D6=0,B6,C6)</f>
        <v>1</v>
      </c>
      <c r="I6" s="4" t="n">
        <v>2</v>
      </c>
      <c r="J6" s="2" t="s">
        <v>18</v>
      </c>
      <c r="K6" s="5" t="str">
        <f aca="false">INDEX($F$1:$H$17, 2+ K$1+K$18+$P6+$I6,CODE($J$2)-69)</f>
        <v>x</v>
      </c>
      <c r="L6" s="5" t="str">
        <f aca="false">INDEX($F$1:$H$17, 2+ L$1+L$18+$P6+$I6,CODE($J$2)-69)</f>
        <v>x</v>
      </c>
      <c r="M6" s="5" t="n">
        <f aca="false">INDEX($F$1:$H$17, 2+ M$1+M$18+$P6+$I6,CODE($J$2)-69)</f>
        <v>1</v>
      </c>
      <c r="N6" s="5" t="n">
        <f aca="false">INDEX($F$1:$H$17, 2+ N$1+N$18+$P6+$I6,CODE($J$2)-69)</f>
        <v>0</v>
      </c>
      <c r="O6" s="5" t="s">
        <v>27</v>
      </c>
      <c r="P6" s="6" t="n">
        <v>0</v>
      </c>
    </row>
    <row r="7" customFormat="false" ht="13.8" hidden="false" customHeight="false" outlineLevel="0" collapsed="false">
      <c r="B7" s="1" t="n">
        <f aca="false">B6</f>
        <v>1</v>
      </c>
      <c r="C7" s="1" t="n">
        <f aca="false">C6</f>
        <v>0</v>
      </c>
      <c r="D7" s="1" t="n">
        <f aca="false">MOD(D6+1,2)</f>
        <v>1</v>
      </c>
      <c r="F7" s="1" t="n">
        <f aca="false">IF(D7=0,B7,C7)</f>
        <v>0</v>
      </c>
      <c r="I7" s="4"/>
      <c r="J7" s="4"/>
      <c r="K7" s="4"/>
      <c r="L7" s="4"/>
      <c r="M7" s="4"/>
      <c r="N7" s="4"/>
      <c r="O7" s="4"/>
      <c r="P7" s="4"/>
    </row>
    <row r="8" customFormat="false" ht="13.8" hidden="false" customHeight="false" outlineLevel="0" collapsed="false">
      <c r="B8" s="1" t="n">
        <f aca="false">B7</f>
        <v>1</v>
      </c>
      <c r="C8" s="1" t="n">
        <f aca="false">MOD(C7+1,2)</f>
        <v>1</v>
      </c>
      <c r="D8" s="1" t="n">
        <f aca="false">MOD(D7+1,2)</f>
        <v>0</v>
      </c>
      <c r="F8" s="1" t="n">
        <f aca="false">IF(D8=0,B8,C8)</f>
        <v>1</v>
      </c>
      <c r="I8" s="4" t="n">
        <v>2</v>
      </c>
      <c r="J8" s="2"/>
      <c r="K8" s="5" t="str">
        <f aca="false">INDEX($F$1:$H$17, 2+ K$1+K$18+$P8+$I8,CODE($J$2)-69)</f>
        <v>x</v>
      </c>
      <c r="L8" s="5" t="str">
        <f aca="false">INDEX($F$1:$H$17, 2+ L$1+L$18+$P8+$I8,CODE($J$2)-69)</f>
        <v>x</v>
      </c>
      <c r="M8" s="5" t="n">
        <f aca="false">INDEX($F$1:$H$17, 2+ M$1+M$18+$P8+$I8,CODE($J$2)-69)</f>
        <v>1</v>
      </c>
      <c r="N8" s="5" t="n">
        <f aca="false">INDEX($F$1:$H$17, 2+ N$1+N$18+$P8+$I8,CODE($J$2)-69)</f>
        <v>1</v>
      </c>
      <c r="O8" s="2" t="s">
        <v>26</v>
      </c>
      <c r="P8" s="6" t="n">
        <v>1</v>
      </c>
    </row>
    <row r="9" customFormat="false" ht="13.8" hidden="false" customHeight="false" outlineLevel="0" collapsed="false">
      <c r="B9" s="1" t="n">
        <f aca="false">B8</f>
        <v>1</v>
      </c>
      <c r="C9" s="1" t="n">
        <f aca="false">C8</f>
        <v>1</v>
      </c>
      <c r="D9" s="1" t="n">
        <f aca="false">MOD(D8+1,2)</f>
        <v>1</v>
      </c>
      <c r="F9" s="1" t="n">
        <f aca="false">IF(D9=0,B9,C9)</f>
        <v>1</v>
      </c>
      <c r="I9" s="4"/>
      <c r="J9" s="4"/>
      <c r="K9" s="4"/>
      <c r="L9" s="4"/>
      <c r="M9" s="4"/>
      <c r="N9" s="4"/>
      <c r="O9" s="4"/>
      <c r="P9" s="4"/>
    </row>
    <row r="10" customFormat="false" ht="14.25" hidden="false" customHeight="false" outlineLevel="0" collapsed="false">
      <c r="F10" s="1" t="s">
        <v>28</v>
      </c>
      <c r="I10" s="4" t="n">
        <v>0</v>
      </c>
      <c r="J10" s="2" t="s">
        <v>29</v>
      </c>
      <c r="K10" s="5" t="str">
        <f aca="false">INDEX($F$1:$H$17, 2+ K$1+K$18+$P10+$I10,CODE($J$2)-69)</f>
        <v>x</v>
      </c>
      <c r="L10" s="5" t="str">
        <f aca="false">INDEX($F$1:$H$17, 2+ L$1+L$18+$P10+$I10,CODE($J$2)-69)</f>
        <v>x</v>
      </c>
      <c r="M10" s="5" t="n">
        <f aca="false">INDEX($F$1:$H$17, 2+ M$1+M$18+$P10+$I10,CODE($J$2)-69)</f>
        <v>0</v>
      </c>
      <c r="N10" s="5" t="n">
        <f aca="false">INDEX($F$1:$H$17, 2+ N$1+N$18+$P10+$I10,CODE($J$2)-69)</f>
        <v>0</v>
      </c>
      <c r="O10" s="2"/>
      <c r="P10" s="6" t="n">
        <v>1</v>
      </c>
    </row>
    <row r="11" customFormat="false" ht="14.25" hidden="false" customHeight="false" outlineLevel="0" collapsed="false">
      <c r="F11" s="1" t="s">
        <v>28</v>
      </c>
      <c r="I11" s="4"/>
      <c r="J11" s="4"/>
      <c r="K11" s="4"/>
      <c r="L11" s="4"/>
      <c r="M11" s="4"/>
      <c r="N11" s="4"/>
      <c r="O11" s="4"/>
      <c r="P11" s="4"/>
    </row>
    <row r="12" customFormat="false" ht="14.25" hidden="false" customHeight="false" outlineLevel="0" collapsed="false">
      <c r="F12" s="1" t="s">
        <v>28</v>
      </c>
      <c r="I12" s="4" t="n">
        <v>0</v>
      </c>
      <c r="J12" s="2"/>
      <c r="K12" s="5" t="str">
        <f aca="false">INDEX($F$1:$H$17, 2+ K$1+K$18+$P12+$I12,CODE($J$2)-69)</f>
        <v>x</v>
      </c>
      <c r="L12" s="5" t="str">
        <f aca="false">INDEX($F$1:$H$17, 2+ L$1+L$18+$P12+$I12,CODE($J$2)-69)</f>
        <v>x</v>
      </c>
      <c r="M12" s="5" t="n">
        <f aca="false">INDEX($F$1:$H$17, 2+ M$1+M$18+$P12+$I12,CODE($J$2)-69)</f>
        <v>1</v>
      </c>
      <c r="N12" s="5" t="n">
        <f aca="false">INDEX($F$1:$H$17, 2+ N$1+N$18+$P12+$I12,CODE($J$2)-69)</f>
        <v>0</v>
      </c>
      <c r="O12" s="5" t="s">
        <v>27</v>
      </c>
      <c r="P12" s="6" t="n">
        <v>0</v>
      </c>
    </row>
    <row r="13" customFormat="false" ht="14.25" hidden="false" customHeight="false" outlineLevel="0" collapsed="false">
      <c r="F13" s="1" t="s">
        <v>28</v>
      </c>
      <c r="I13" s="4"/>
      <c r="J13" s="4"/>
      <c r="K13" s="4"/>
      <c r="L13" s="4"/>
      <c r="M13" s="4"/>
      <c r="N13" s="4"/>
      <c r="O13" s="4"/>
      <c r="P13" s="4"/>
    </row>
    <row r="14" customFormat="false" ht="14.25" hidden="false" customHeight="false" outlineLevel="0" collapsed="false">
      <c r="F14" s="1" t="s">
        <v>28</v>
      </c>
      <c r="J14" s="3"/>
      <c r="K14" s="3"/>
      <c r="L14" s="2" t="s">
        <v>17</v>
      </c>
      <c r="M14" s="2"/>
      <c r="N14" s="2" t="s">
        <v>30</v>
      </c>
      <c r="O14" s="3"/>
    </row>
    <row r="15" customFormat="false" ht="14.25" hidden="false" customHeight="false" outlineLevel="0" collapsed="false">
      <c r="F15" s="1" t="s">
        <v>28</v>
      </c>
      <c r="J15" s="3"/>
      <c r="K15" s="3"/>
      <c r="L15" s="3"/>
      <c r="M15" s="2"/>
      <c r="N15" s="2"/>
      <c r="O15" s="2"/>
    </row>
    <row r="16" customFormat="false" ht="14.25" hidden="false" customHeight="false" outlineLevel="0" collapsed="false">
      <c r="F16" s="1" t="s">
        <v>28</v>
      </c>
      <c r="J16" s="3"/>
      <c r="K16" s="3"/>
      <c r="L16" s="3"/>
      <c r="M16" s="2"/>
      <c r="N16" s="2"/>
      <c r="O16" s="2"/>
    </row>
    <row r="17" customFormat="false" ht="14.25" hidden="false" customHeight="false" outlineLevel="0" collapsed="false">
      <c r="F17" s="1" t="s">
        <v>28</v>
      </c>
      <c r="J17" s="3"/>
      <c r="K17" s="3"/>
      <c r="L17" s="3"/>
      <c r="M17" s="2"/>
      <c r="N17" s="2"/>
      <c r="O17" s="2"/>
    </row>
    <row r="18" customFormat="false" ht="14.25" hidden="false" customHeight="false" outlineLevel="0" collapsed="false">
      <c r="K18" s="1" t="n">
        <v>0</v>
      </c>
      <c r="L18" s="1" t="n">
        <v>4</v>
      </c>
      <c r="M18" s="1" t="n">
        <v>4</v>
      </c>
      <c r="N18" s="1" t="n">
        <v>0</v>
      </c>
    </row>
    <row r="19" customFormat="false" ht="14.25" hidden="false" customHeight="false" outlineLevel="0" collapsed="false">
      <c r="E19" s="1" t="s">
        <v>12</v>
      </c>
      <c r="F19" s="1" t="n">
        <f aca="false">SUM(F2:F17)</f>
        <v>4</v>
      </c>
      <c r="G19" s="1" t="n">
        <f aca="false">SUM(G2:G17)</f>
        <v>0</v>
      </c>
      <c r="H19" s="1" t="n">
        <f aca="false">SUM(H2:H17)</f>
        <v>0</v>
      </c>
    </row>
    <row r="20" customFormat="false" ht="14.25" hidden="false" customHeight="false" outlineLevel="0" collapsed="false">
      <c r="E20" s="1" t="s">
        <v>13</v>
      </c>
      <c r="F20" s="1" t="n">
        <f aca="false">COUNT(F2:F17)</f>
        <v>8</v>
      </c>
      <c r="G20" s="1" t="n">
        <f aca="false">COUNT(G2:G17)</f>
        <v>0</v>
      </c>
      <c r="H20" s="1" t="n">
        <f aca="false">COUNT(H2:H17)</f>
        <v>0</v>
      </c>
    </row>
    <row r="22" customFormat="false" ht="14.25" hidden="false" customHeight="false" outlineLevel="0" collapsed="false">
      <c r="M22" s="1" t="s">
        <v>31</v>
      </c>
    </row>
  </sheetData>
  <mergeCells count="38">
    <mergeCell ref="J2:J5"/>
    <mergeCell ref="K2:L5"/>
    <mergeCell ref="M2:N5"/>
    <mergeCell ref="O2:O5"/>
    <mergeCell ref="I6:I7"/>
    <mergeCell ref="J6:J9"/>
    <mergeCell ref="K6:K7"/>
    <mergeCell ref="L6:L7"/>
    <mergeCell ref="M6:M7"/>
    <mergeCell ref="N6:N7"/>
    <mergeCell ref="O6:O7"/>
    <mergeCell ref="P6:P7"/>
    <mergeCell ref="I8:I9"/>
    <mergeCell ref="K8:K9"/>
    <mergeCell ref="L8:L9"/>
    <mergeCell ref="M8:M9"/>
    <mergeCell ref="N8:N9"/>
    <mergeCell ref="O8:O11"/>
    <mergeCell ref="P8:P9"/>
    <mergeCell ref="I10:I11"/>
    <mergeCell ref="J10:J13"/>
    <mergeCell ref="K10:K11"/>
    <mergeCell ref="L10:L11"/>
    <mergeCell ref="M10:M11"/>
    <mergeCell ref="N10:N11"/>
    <mergeCell ref="P10:P11"/>
    <mergeCell ref="I12:I13"/>
    <mergeCell ref="K12:K13"/>
    <mergeCell ref="L12:L13"/>
    <mergeCell ref="M12:M13"/>
    <mergeCell ref="N12:N13"/>
    <mergeCell ref="O12:O13"/>
    <mergeCell ref="P12:P13"/>
    <mergeCell ref="J14:J17"/>
    <mergeCell ref="K14:K17"/>
    <mergeCell ref="L14:M17"/>
    <mergeCell ref="N14:N17"/>
    <mergeCell ref="O14:O17"/>
  </mergeCells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&amp;C&amp;10&amp;A</oddHeader>
    <oddFooter>&amp;C&amp;10Seite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4" min="1" style="1" width="4.19"/>
    <col collapsed="false" customWidth="true" hidden="false" outlineLevel="0" max="5" min="5" style="1" width="10.46"/>
    <col collapsed="false" customWidth="true" hidden="false" outlineLevel="0" max="10" min="6" style="1" width="3.69"/>
    <col collapsed="false" customWidth="true" hidden="false" outlineLevel="0" max="18" min="11" style="1" width="10.46"/>
    <col collapsed="false" customWidth="true" hidden="false" outlineLevel="0" max="1025" min="19" style="1" width="10.83"/>
  </cols>
  <sheetData>
    <row r="1" customFormat="false" ht="14.25" hidden="false" customHeight="false" outlineLevel="0" collapsed="false">
      <c r="A1" s="1" t="s">
        <v>7</v>
      </c>
      <c r="B1" s="1" t="s">
        <v>32</v>
      </c>
      <c r="C1" s="1" t="s">
        <v>17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M1" s="1" t="n">
        <v>8</v>
      </c>
      <c r="N1" s="1" t="n">
        <v>8</v>
      </c>
      <c r="O1" s="1" t="n">
        <v>0</v>
      </c>
      <c r="P1" s="1" t="n">
        <v>0</v>
      </c>
    </row>
    <row r="2" customFormat="false" ht="14.25" hidden="false" customHeight="false" outlineLevel="0" collapsed="false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f aca="false">MOD(INT(E2/8),2)</f>
        <v>0</v>
      </c>
      <c r="G2" s="1" t="n">
        <f aca="false">MOD(INT(E2/4),2)</f>
        <v>0</v>
      </c>
      <c r="H2" s="1" t="n">
        <f aca="false">MOD(INT(E2/2),2)</f>
        <v>0</v>
      </c>
      <c r="I2" s="1" t="n">
        <f aca="false">MOD(E2,2)</f>
        <v>0</v>
      </c>
      <c r="J2" s="1" t="s">
        <v>40</v>
      </c>
      <c r="L2" s="2" t="s">
        <v>41</v>
      </c>
      <c r="M2" s="2" t="str">
        <f aca="false">A1</f>
        <v>G</v>
      </c>
      <c r="N2" s="2"/>
      <c r="O2" s="2" t="str">
        <f aca="false">"non " &amp;M2</f>
        <v>non G</v>
      </c>
      <c r="P2" s="2"/>
      <c r="Q2" s="3"/>
    </row>
    <row r="3" customFormat="false" ht="14.25" hidden="false" customHeight="false" outlineLevel="0" collapsed="false">
      <c r="A3" s="1" t="n">
        <f aca="false">A2</f>
        <v>0</v>
      </c>
      <c r="B3" s="1" t="n">
        <f aca="false">B2</f>
        <v>0</v>
      </c>
      <c r="C3" s="1" t="n">
        <f aca="false">C2</f>
        <v>0</v>
      </c>
      <c r="D3" s="1" t="n">
        <f aca="false">MOD(D2+1,2)</f>
        <v>1</v>
      </c>
      <c r="E3" s="1" t="n">
        <v>1</v>
      </c>
      <c r="F3" s="1" t="n">
        <f aca="false">MOD(INT(E3/8),2)</f>
        <v>0</v>
      </c>
      <c r="G3" s="1" t="n">
        <f aca="false">MOD(INT(E3/4),2)</f>
        <v>0</v>
      </c>
      <c r="H3" s="1" t="n">
        <f aca="false">MOD(INT(E3/2),2)</f>
        <v>0</v>
      </c>
      <c r="I3" s="1" t="n">
        <f aca="false">MOD(E3,2)</f>
        <v>1</v>
      </c>
      <c r="J3" s="1" t="s">
        <v>40</v>
      </c>
      <c r="L3" s="2"/>
      <c r="M3" s="2"/>
      <c r="N3" s="2"/>
      <c r="O3" s="2"/>
      <c r="P3" s="2"/>
      <c r="Q3" s="3"/>
    </row>
    <row r="4" customFormat="false" ht="14.25" hidden="false" customHeight="false" outlineLevel="0" collapsed="false">
      <c r="A4" s="1" t="n">
        <f aca="false">A3</f>
        <v>0</v>
      </c>
      <c r="B4" s="1" t="n">
        <f aca="false">B3</f>
        <v>0</v>
      </c>
      <c r="C4" s="1" t="n">
        <f aca="false">MOD(C3+1,2)</f>
        <v>1</v>
      </c>
      <c r="D4" s="1" t="n">
        <f aca="false">MOD(D3+1,2)</f>
        <v>0</v>
      </c>
      <c r="E4" s="1" t="n">
        <v>3</v>
      </c>
      <c r="F4" s="1" t="n">
        <f aca="false">MOD(INT(E4/8),2)</f>
        <v>0</v>
      </c>
      <c r="G4" s="1" t="n">
        <f aca="false">MOD(INT(E4/4),2)</f>
        <v>0</v>
      </c>
      <c r="H4" s="1" t="n">
        <f aca="false">MOD(INT(E4/2),2)</f>
        <v>1</v>
      </c>
      <c r="I4" s="1" t="n">
        <f aca="false">MOD(E4,2)</f>
        <v>1</v>
      </c>
      <c r="J4" s="1" t="s">
        <v>40</v>
      </c>
      <c r="L4" s="2"/>
      <c r="M4" s="2"/>
      <c r="N4" s="2"/>
      <c r="O4" s="2"/>
      <c r="P4" s="2"/>
      <c r="Q4" s="3"/>
    </row>
    <row r="5" customFormat="false" ht="14.25" hidden="false" customHeight="false" outlineLevel="0" collapsed="false">
      <c r="A5" s="1" t="n">
        <f aca="false">A4</f>
        <v>0</v>
      </c>
      <c r="B5" s="1" t="n">
        <f aca="false">B4</f>
        <v>0</v>
      </c>
      <c r="C5" s="1" t="n">
        <f aca="false">C4</f>
        <v>1</v>
      </c>
      <c r="D5" s="1" t="n">
        <f aca="false">MOD(D4+1,2)</f>
        <v>1</v>
      </c>
      <c r="E5" s="1" t="n">
        <v>2</v>
      </c>
      <c r="F5" s="1" t="n">
        <f aca="false">MOD(INT(E5/8),2)</f>
        <v>0</v>
      </c>
      <c r="G5" s="1" t="n">
        <f aca="false">MOD(INT(E5/4),2)</f>
        <v>0</v>
      </c>
      <c r="H5" s="1" t="n">
        <f aca="false">MOD(INT(E5/2),2)</f>
        <v>1</v>
      </c>
      <c r="I5" s="1" t="n">
        <f aca="false">MOD(E5,2)</f>
        <v>0</v>
      </c>
      <c r="J5" s="1" t="s">
        <v>40</v>
      </c>
      <c r="L5" s="2"/>
      <c r="M5" s="2"/>
      <c r="N5" s="2"/>
      <c r="O5" s="2"/>
      <c r="P5" s="2"/>
      <c r="Q5" s="3"/>
    </row>
    <row r="6" customFormat="false" ht="14.25" hidden="false" customHeight="false" outlineLevel="0" collapsed="false">
      <c r="A6" s="1" t="n">
        <f aca="false">A5</f>
        <v>0</v>
      </c>
      <c r="B6" s="1" t="n">
        <f aca="false">MOD(B5+1,2)</f>
        <v>1</v>
      </c>
      <c r="C6" s="1" t="n">
        <f aca="false">MOD(C5+1,2)</f>
        <v>0</v>
      </c>
      <c r="D6" s="1" t="n">
        <f aca="false">MOD(D5+1,2)</f>
        <v>0</v>
      </c>
      <c r="E6" s="1" t="n">
        <v>7</v>
      </c>
      <c r="F6" s="1" t="n">
        <f aca="false">MOD(INT(E6/8),2)</f>
        <v>0</v>
      </c>
      <c r="G6" s="1" t="n">
        <f aca="false">MOD(INT(E6/4),2)</f>
        <v>1</v>
      </c>
      <c r="H6" s="1" t="n">
        <f aca="false">MOD(INT(E6/2),2)</f>
        <v>1</v>
      </c>
      <c r="I6" s="1" t="n">
        <f aca="false">MOD(E6,2)</f>
        <v>1</v>
      </c>
      <c r="J6" s="1" t="s">
        <v>40</v>
      </c>
      <c r="K6" s="4" t="n">
        <v>2</v>
      </c>
      <c r="L6" s="2" t="str">
        <f aca="false">C1</f>
        <v>A</v>
      </c>
      <c r="M6" s="5" t="n">
        <f aca="false">INDEX($F$1:$I$17, 2+ M$1+M$18+$R6+$K6,CODE($L$2)-69)</f>
        <v>0</v>
      </c>
      <c r="N6" s="5" t="n">
        <f aca="false">INDEX($F$1:$I$17, 2+ N$1+N$18+$R6+$K6,CODE($L$2)-69)</f>
        <v>1</v>
      </c>
      <c r="O6" s="5" t="n">
        <f aca="false">INDEX($F$1:$I$17, 2+ O$1+O$18+$R6+$K6,CODE($L$2)-69)</f>
        <v>0</v>
      </c>
      <c r="P6" s="5" t="n">
        <f aca="false">INDEX($F$1:$I$17, 2+ P$1+P$18+$R6+$K6,CODE($L$2)-69)</f>
        <v>1</v>
      </c>
      <c r="Q6" s="5" t="str">
        <f aca="false">"non "&amp;Q8</f>
        <v>non Y</v>
      </c>
      <c r="R6" s="6" t="n">
        <v>0</v>
      </c>
    </row>
    <row r="7" customFormat="false" ht="14.25" hidden="false" customHeight="false" outlineLevel="0" collapsed="false">
      <c r="A7" s="1" t="n">
        <f aca="false">A6</f>
        <v>0</v>
      </c>
      <c r="B7" s="1" t="n">
        <f aca="false">B6</f>
        <v>1</v>
      </c>
      <c r="C7" s="1" t="n">
        <f aca="false">C6</f>
        <v>0</v>
      </c>
      <c r="D7" s="1" t="n">
        <f aca="false">MOD(D6+1,2)</f>
        <v>1</v>
      </c>
      <c r="E7" s="1" t="n">
        <v>6</v>
      </c>
      <c r="F7" s="1" t="n">
        <f aca="false">MOD(INT(E7/8),2)</f>
        <v>0</v>
      </c>
      <c r="G7" s="1" t="n">
        <f aca="false">MOD(INT(E7/4),2)</f>
        <v>1</v>
      </c>
      <c r="H7" s="1" t="n">
        <f aca="false">MOD(INT(E7/2),2)</f>
        <v>1</v>
      </c>
      <c r="I7" s="1" t="n">
        <f aca="false">MOD(E7,2)</f>
        <v>0</v>
      </c>
      <c r="J7" s="1" t="s">
        <v>40</v>
      </c>
      <c r="K7" s="4"/>
      <c r="L7" s="4"/>
      <c r="M7" s="4"/>
      <c r="N7" s="4"/>
      <c r="O7" s="4"/>
      <c r="P7" s="4"/>
      <c r="Q7" s="4"/>
      <c r="R7" s="4"/>
    </row>
    <row r="8" customFormat="false" ht="14.25" hidden="false" customHeight="false" outlineLevel="0" collapsed="false">
      <c r="A8" s="1" t="n">
        <f aca="false">A7</f>
        <v>0</v>
      </c>
      <c r="B8" s="1" t="n">
        <f aca="false">B7</f>
        <v>1</v>
      </c>
      <c r="C8" s="1" t="n">
        <f aca="false">MOD(C7+1,2)</f>
        <v>1</v>
      </c>
      <c r="D8" s="1" t="n">
        <f aca="false">MOD(D7+1,2)</f>
        <v>0</v>
      </c>
      <c r="E8" s="1" t="n">
        <v>4</v>
      </c>
      <c r="F8" s="1" t="n">
        <f aca="false">MOD(INT(E8/8),2)</f>
        <v>0</v>
      </c>
      <c r="G8" s="1" t="n">
        <f aca="false">MOD(INT(E8/4),2)</f>
        <v>1</v>
      </c>
      <c r="H8" s="1" t="n">
        <f aca="false">MOD(INT(E8/2),2)</f>
        <v>0</v>
      </c>
      <c r="I8" s="1" t="n">
        <f aca="false">MOD(E8,2)</f>
        <v>0</v>
      </c>
      <c r="J8" s="1" t="s">
        <v>40</v>
      </c>
      <c r="K8" s="4" t="n">
        <v>2</v>
      </c>
      <c r="L8" s="2"/>
      <c r="M8" s="5" t="n">
        <f aca="false">INDEX($F$1:$I$17, 2+ M$1+M$18+$R8+$K8,CODE($L$2)-69)</f>
        <v>1</v>
      </c>
      <c r="N8" s="5" t="n">
        <f aca="false">INDEX($F$1:$I$17, 2+ N$1+N$18+$R8+$K8,CODE($L$2)-69)</f>
        <v>0</v>
      </c>
      <c r="O8" s="5" t="n">
        <f aca="false">INDEX($F$1:$I$17, 2+ O$1+O$18+$R8+$K8,CODE($L$2)-69)</f>
        <v>1</v>
      </c>
      <c r="P8" s="5" t="n">
        <f aca="false">INDEX($F$1:$I$17, 2+ P$1+P$18+$R8+$K8,CODE($L$2)-69)</f>
        <v>0</v>
      </c>
      <c r="Q8" s="2" t="str">
        <f aca="false">D1</f>
        <v>Y</v>
      </c>
      <c r="R8" s="6" t="n">
        <v>1</v>
      </c>
    </row>
    <row r="9" customFormat="false" ht="14.25" hidden="false" customHeight="false" outlineLevel="0" collapsed="false">
      <c r="A9" s="1" t="n">
        <f aca="false">A8</f>
        <v>0</v>
      </c>
      <c r="B9" s="1" t="n">
        <f aca="false">B8</f>
        <v>1</v>
      </c>
      <c r="C9" s="1" t="n">
        <f aca="false">C8</f>
        <v>1</v>
      </c>
      <c r="D9" s="1" t="n">
        <f aca="false">MOD(D8+1,2)</f>
        <v>1</v>
      </c>
      <c r="E9" s="1" t="n">
        <v>5</v>
      </c>
      <c r="F9" s="1" t="n">
        <f aca="false">MOD(INT(E9/8),2)</f>
        <v>0</v>
      </c>
      <c r="G9" s="1" t="n">
        <f aca="false">MOD(INT(E9/4),2)</f>
        <v>1</v>
      </c>
      <c r="H9" s="1" t="n">
        <f aca="false">MOD(INT(E9/2),2)</f>
        <v>0</v>
      </c>
      <c r="I9" s="1" t="n">
        <f aca="false">MOD(E9,2)</f>
        <v>1</v>
      </c>
      <c r="J9" s="1" t="s">
        <v>40</v>
      </c>
      <c r="K9" s="4"/>
      <c r="L9" s="4"/>
      <c r="M9" s="4"/>
      <c r="N9" s="4"/>
      <c r="O9" s="4"/>
      <c r="P9" s="4"/>
      <c r="Q9" s="4"/>
      <c r="R9" s="4"/>
    </row>
    <row r="10" customFormat="false" ht="14.25" hidden="false" customHeight="false" outlineLevel="0" collapsed="false">
      <c r="A10" s="1" t="n">
        <f aca="false">MOD(A9+1,2)</f>
        <v>1</v>
      </c>
      <c r="B10" s="1" t="n">
        <f aca="false">MOD(B9+1,2)</f>
        <v>0</v>
      </c>
      <c r="C10" s="1" t="n">
        <f aca="false">MOD(C9+1,2)</f>
        <v>0</v>
      </c>
      <c r="D10" s="1" t="n">
        <f aca="false">MOD(D9+1,2)</f>
        <v>0</v>
      </c>
      <c r="E10" s="1" t="n">
        <v>15</v>
      </c>
      <c r="F10" s="1" t="n">
        <f aca="false">MOD(INT(E10/8),2)</f>
        <v>1</v>
      </c>
      <c r="G10" s="1" t="n">
        <f aca="false">MOD(INT(E10/4),2)</f>
        <v>1</v>
      </c>
      <c r="H10" s="1" t="n">
        <f aca="false">MOD(INT(E10/2),2)</f>
        <v>1</v>
      </c>
      <c r="I10" s="1" t="n">
        <f aca="false">MOD(E10,2)</f>
        <v>1</v>
      </c>
      <c r="J10" s="1" t="s">
        <v>40</v>
      </c>
      <c r="K10" s="4" t="n">
        <v>0</v>
      </c>
      <c r="L10" s="2" t="str">
        <f aca="false">"non "&amp;L6</f>
        <v>non A</v>
      </c>
      <c r="M10" s="5" t="n">
        <f aca="false">INDEX($F$1:$I$17, 2+ M$1+M$18+$R10+$K10,CODE($L$2)-69)</f>
        <v>0</v>
      </c>
      <c r="N10" s="5" t="n">
        <f aca="false">INDEX($F$1:$I$17, 2+ N$1+N$18+$R10+$K10,CODE($L$2)-69)</f>
        <v>1</v>
      </c>
      <c r="O10" s="5" t="n">
        <f aca="false">INDEX($F$1:$I$17, 2+ O$1+O$18+$R10+$K10,CODE($L$2)-69)</f>
        <v>0</v>
      </c>
      <c r="P10" s="5" t="n">
        <f aca="false">INDEX($F$1:$I$17, 2+ P$1+P$18+$R10+$K10,CODE($L$2)-69)</f>
        <v>1</v>
      </c>
      <c r="Q10" s="2"/>
      <c r="R10" s="6" t="n">
        <v>1</v>
      </c>
    </row>
    <row r="11" customFormat="false" ht="14.25" hidden="false" customHeight="false" outlineLevel="0" collapsed="false">
      <c r="A11" s="1" t="n">
        <f aca="false">A10</f>
        <v>1</v>
      </c>
      <c r="B11" s="1" t="n">
        <f aca="false">B10</f>
        <v>0</v>
      </c>
      <c r="C11" s="1" t="n">
        <f aca="false">C10</f>
        <v>0</v>
      </c>
      <c r="D11" s="1" t="n">
        <f aca="false">MOD(D10+1,2)</f>
        <v>1</v>
      </c>
      <c r="E11" s="1" t="n">
        <v>14</v>
      </c>
      <c r="F11" s="1" t="n">
        <f aca="false">MOD(INT(E11/8),2)</f>
        <v>1</v>
      </c>
      <c r="G11" s="1" t="n">
        <f aca="false">MOD(INT(E11/4),2)</f>
        <v>1</v>
      </c>
      <c r="H11" s="1" t="n">
        <f aca="false">MOD(INT(E11/2),2)</f>
        <v>1</v>
      </c>
      <c r="I11" s="1" t="n">
        <f aca="false">MOD(E11,2)</f>
        <v>0</v>
      </c>
      <c r="J11" s="1" t="s">
        <v>40</v>
      </c>
      <c r="K11" s="4"/>
      <c r="L11" s="4"/>
      <c r="M11" s="4"/>
      <c r="N11" s="4"/>
      <c r="O11" s="4"/>
      <c r="P11" s="4"/>
      <c r="Q11" s="4"/>
      <c r="R11" s="4"/>
    </row>
    <row r="12" customFormat="false" ht="14.25" hidden="false" customHeight="false" outlineLevel="0" collapsed="false">
      <c r="A12" s="1" t="n">
        <f aca="false">A11</f>
        <v>1</v>
      </c>
      <c r="B12" s="1" t="n">
        <f aca="false">B11</f>
        <v>0</v>
      </c>
      <c r="C12" s="1" t="n">
        <f aca="false">MOD(C11+1,2)</f>
        <v>1</v>
      </c>
      <c r="D12" s="1" t="n">
        <f aca="false">MOD(D11+1,2)</f>
        <v>0</v>
      </c>
      <c r="E12" s="1" t="n">
        <v>12</v>
      </c>
      <c r="F12" s="1" t="n">
        <f aca="false">MOD(INT(E12/8),2)</f>
        <v>1</v>
      </c>
      <c r="G12" s="1" t="n">
        <f aca="false">MOD(INT(E12/4),2)</f>
        <v>1</v>
      </c>
      <c r="H12" s="1" t="n">
        <f aca="false">MOD(INT(E12/2),2)</f>
        <v>0</v>
      </c>
      <c r="I12" s="1" t="n">
        <f aca="false">MOD(E12,2)</f>
        <v>0</v>
      </c>
      <c r="J12" s="1" t="s">
        <v>40</v>
      </c>
      <c r="K12" s="4" t="n">
        <v>0</v>
      </c>
      <c r="L12" s="2"/>
      <c r="M12" s="5" t="n">
        <f aca="false">INDEX($F$1:$I$17, 2+ M$1+M$18+$R12+$K12,CODE($L$2)-69)</f>
        <v>1</v>
      </c>
      <c r="N12" s="5" t="n">
        <f aca="false">INDEX($F$1:$I$17, 2+ N$1+N$18+$R12+$K12,CODE($L$2)-69)</f>
        <v>0</v>
      </c>
      <c r="O12" s="5" t="n">
        <f aca="false">INDEX($F$1:$I$17, 2+ O$1+O$18+$R12+$K12,CODE($L$2)-69)</f>
        <v>1</v>
      </c>
      <c r="P12" s="5" t="n">
        <f aca="false">INDEX($F$1:$I$17, 2+ P$1+P$18+$R12+$K12,CODE($L$2)-69)</f>
        <v>0</v>
      </c>
      <c r="Q12" s="5" t="str">
        <f aca="false">Q6</f>
        <v>non Y</v>
      </c>
      <c r="R12" s="6" t="n">
        <v>0</v>
      </c>
    </row>
    <row r="13" customFormat="false" ht="14.25" hidden="false" customHeight="false" outlineLevel="0" collapsed="false">
      <c r="A13" s="1" t="n">
        <f aca="false">A12</f>
        <v>1</v>
      </c>
      <c r="B13" s="1" t="n">
        <f aca="false">B12</f>
        <v>0</v>
      </c>
      <c r="C13" s="1" t="n">
        <f aca="false">C12</f>
        <v>1</v>
      </c>
      <c r="D13" s="1" t="n">
        <f aca="false">MOD(D12+1,2)</f>
        <v>1</v>
      </c>
      <c r="E13" s="1" t="n">
        <v>13</v>
      </c>
      <c r="F13" s="1" t="n">
        <f aca="false">MOD(INT(E13/8),2)</f>
        <v>1</v>
      </c>
      <c r="G13" s="1" t="n">
        <f aca="false">MOD(INT(E13/4),2)</f>
        <v>1</v>
      </c>
      <c r="H13" s="1" t="n">
        <f aca="false">MOD(INT(E13/2),2)</f>
        <v>0</v>
      </c>
      <c r="I13" s="1" t="n">
        <f aca="false">MOD(E13,2)</f>
        <v>1</v>
      </c>
      <c r="J13" s="1" t="s">
        <v>40</v>
      </c>
      <c r="K13" s="4"/>
      <c r="L13" s="4"/>
      <c r="M13" s="4"/>
      <c r="N13" s="4"/>
      <c r="O13" s="4"/>
      <c r="P13" s="4"/>
      <c r="Q13" s="4"/>
      <c r="R13" s="4"/>
    </row>
    <row r="14" customFormat="false" ht="14.25" hidden="false" customHeight="false" outlineLevel="0" collapsed="false">
      <c r="A14" s="1" t="n">
        <f aca="false">A13</f>
        <v>1</v>
      </c>
      <c r="B14" s="1" t="n">
        <f aca="false">MOD(B13+1,2)</f>
        <v>1</v>
      </c>
      <c r="C14" s="1" t="n">
        <f aca="false">MOD(C13+1,2)</f>
        <v>0</v>
      </c>
      <c r="D14" s="1" t="n">
        <f aca="false">MOD(D13+1,2)</f>
        <v>0</v>
      </c>
      <c r="E14" s="1" t="n">
        <v>8</v>
      </c>
      <c r="F14" s="1" t="n">
        <f aca="false">MOD(INT(E14/8),2)</f>
        <v>1</v>
      </c>
      <c r="G14" s="1" t="n">
        <f aca="false">MOD(INT(E14/4),2)</f>
        <v>0</v>
      </c>
      <c r="H14" s="1" t="n">
        <f aca="false">MOD(INT(E14/2),2)</f>
        <v>0</v>
      </c>
      <c r="I14" s="1" t="n">
        <f aca="false">MOD(E14,2)</f>
        <v>0</v>
      </c>
      <c r="J14" s="1" t="s">
        <v>40</v>
      </c>
      <c r="L14" s="3"/>
      <c r="M14" s="2" t="str">
        <f aca="false">"non "&amp;N14</f>
        <v>non R</v>
      </c>
      <c r="N14" s="2" t="str">
        <f aca="false">B1</f>
        <v>R</v>
      </c>
      <c r="O14" s="2"/>
      <c r="P14" s="2" t="str">
        <f aca="false">M14</f>
        <v>non R</v>
      </c>
      <c r="Q14" s="3"/>
    </row>
    <row r="15" customFormat="false" ht="14.25" hidden="false" customHeight="false" outlineLevel="0" collapsed="false">
      <c r="A15" s="1" t="n">
        <f aca="false">A14</f>
        <v>1</v>
      </c>
      <c r="B15" s="1" t="n">
        <f aca="false">B14</f>
        <v>1</v>
      </c>
      <c r="C15" s="1" t="n">
        <f aca="false">C14</f>
        <v>0</v>
      </c>
      <c r="D15" s="1" t="n">
        <f aca="false">MOD(D14+1,2)</f>
        <v>1</v>
      </c>
      <c r="E15" s="1" t="n">
        <v>9</v>
      </c>
      <c r="F15" s="1" t="n">
        <f aca="false">MOD(INT(E15/8),2)</f>
        <v>1</v>
      </c>
      <c r="G15" s="1" t="n">
        <f aca="false">MOD(INT(E15/4),2)</f>
        <v>0</v>
      </c>
      <c r="H15" s="1" t="n">
        <f aca="false">MOD(INT(E15/2),2)</f>
        <v>0</v>
      </c>
      <c r="I15" s="1" t="n">
        <f aca="false">MOD(E15,2)</f>
        <v>1</v>
      </c>
      <c r="J15" s="1" t="s">
        <v>40</v>
      </c>
      <c r="L15" s="3"/>
      <c r="M15" s="3"/>
      <c r="N15" s="3"/>
      <c r="O15" s="2"/>
      <c r="P15" s="2"/>
      <c r="Q15" s="2"/>
    </row>
    <row r="16" customFormat="false" ht="14.25" hidden="false" customHeight="false" outlineLevel="0" collapsed="false">
      <c r="A16" s="1" t="n">
        <f aca="false">A15</f>
        <v>1</v>
      </c>
      <c r="B16" s="1" t="n">
        <f aca="false">B15</f>
        <v>1</v>
      </c>
      <c r="C16" s="1" t="n">
        <f aca="false">MOD(C15+1,2)</f>
        <v>1</v>
      </c>
      <c r="D16" s="1" t="n">
        <f aca="false">MOD(D15+1,2)</f>
        <v>0</v>
      </c>
      <c r="E16" s="1" t="n">
        <v>11</v>
      </c>
      <c r="F16" s="1" t="n">
        <f aca="false">MOD(INT(E16/8),2)</f>
        <v>1</v>
      </c>
      <c r="G16" s="1" t="n">
        <f aca="false">MOD(INT(E16/4),2)</f>
        <v>0</v>
      </c>
      <c r="H16" s="1" t="n">
        <f aca="false">MOD(INT(E16/2),2)</f>
        <v>1</v>
      </c>
      <c r="I16" s="1" t="n">
        <f aca="false">MOD(E16,2)</f>
        <v>1</v>
      </c>
      <c r="J16" s="1" t="s">
        <v>40</v>
      </c>
      <c r="L16" s="3"/>
      <c r="M16" s="3"/>
      <c r="N16" s="3"/>
      <c r="O16" s="2"/>
      <c r="P16" s="2"/>
      <c r="Q16" s="2"/>
    </row>
    <row r="17" customFormat="false" ht="14.25" hidden="false" customHeight="false" outlineLevel="0" collapsed="false">
      <c r="A17" s="1" t="n">
        <f aca="false">A16</f>
        <v>1</v>
      </c>
      <c r="B17" s="1" t="n">
        <f aca="false">B16</f>
        <v>1</v>
      </c>
      <c r="C17" s="1" t="n">
        <f aca="false">C16</f>
        <v>1</v>
      </c>
      <c r="D17" s="1" t="n">
        <f aca="false">MOD(D16+1,2)</f>
        <v>1</v>
      </c>
      <c r="E17" s="1" t="n">
        <v>10</v>
      </c>
      <c r="F17" s="1" t="n">
        <f aca="false">MOD(INT(E17/8),2)</f>
        <v>1</v>
      </c>
      <c r="G17" s="1" t="n">
        <f aca="false">MOD(INT(E17/4),2)</f>
        <v>0</v>
      </c>
      <c r="H17" s="1" t="n">
        <f aca="false">MOD(INT(E17/2),2)</f>
        <v>1</v>
      </c>
      <c r="I17" s="1" t="n">
        <f aca="false">MOD(E17,2)</f>
        <v>0</v>
      </c>
      <c r="J17" s="1" t="s">
        <v>40</v>
      </c>
      <c r="L17" s="3"/>
      <c r="M17" s="3"/>
      <c r="N17" s="3"/>
      <c r="O17" s="2"/>
      <c r="P17" s="2"/>
      <c r="Q17" s="2"/>
    </row>
    <row r="18" customFormat="false" ht="14.25" hidden="false" customHeight="false" outlineLevel="0" collapsed="false">
      <c r="M18" s="1" t="n">
        <v>0</v>
      </c>
      <c r="N18" s="1" t="n">
        <v>4</v>
      </c>
      <c r="O18" s="1" t="n">
        <v>4</v>
      </c>
      <c r="P18" s="1" t="n">
        <v>0</v>
      </c>
    </row>
    <row r="19" customFormat="false" ht="14.25" hidden="false" customHeight="false" outlineLevel="0" collapsed="false">
      <c r="E19" s="1" t="s">
        <v>12</v>
      </c>
      <c r="F19" s="1" t="n">
        <f aca="false">SUM(F2:F17)</f>
        <v>8</v>
      </c>
      <c r="G19" s="1" t="n">
        <f aca="false">SUM(G2:G17)</f>
        <v>8</v>
      </c>
      <c r="H19" s="1" t="n">
        <f aca="false">SUM(H2:H17)</f>
        <v>8</v>
      </c>
      <c r="I19" s="1" t="n">
        <f aca="false">SUM(I2:I17)</f>
        <v>8</v>
      </c>
    </row>
    <row r="20" customFormat="false" ht="14.25" hidden="false" customHeight="false" outlineLevel="0" collapsed="false">
      <c r="E20" s="1" t="s">
        <v>13</v>
      </c>
      <c r="F20" s="1" t="n">
        <f aca="false">COUNT(F2:F17)</f>
        <v>16</v>
      </c>
      <c r="G20" s="1" t="n">
        <f aca="false">COUNT(G2:G17)</f>
        <v>16</v>
      </c>
      <c r="H20" s="1" t="n">
        <f aca="false">COUNT(H2:H17)</f>
        <v>16</v>
      </c>
      <c r="I20" s="1" t="n">
        <f aca="false">COUNT(I2:I17)</f>
        <v>16</v>
      </c>
    </row>
    <row r="22" customFormat="false" ht="14.25" hidden="false" customHeight="false" outlineLevel="0" collapsed="false">
      <c r="L22" s="1" t="s">
        <v>42</v>
      </c>
    </row>
    <row r="23" customFormat="false" ht="14.25" hidden="false" customHeight="false" outlineLevel="0" collapsed="false">
      <c r="L23" s="1" t="s">
        <v>43</v>
      </c>
    </row>
    <row r="24" customFormat="false" ht="14.25" hidden="false" customHeight="false" outlineLevel="0" collapsed="false">
      <c r="L24" s="1" t="s">
        <v>44</v>
      </c>
      <c r="O24" s="1" t="s">
        <v>45</v>
      </c>
    </row>
    <row r="25" customFormat="false" ht="14.25" hidden="false" customHeight="false" outlineLevel="0" collapsed="false">
      <c r="L25" s="1" t="s">
        <v>46</v>
      </c>
    </row>
  </sheetData>
  <mergeCells count="38">
    <mergeCell ref="L2:L5"/>
    <mergeCell ref="M2:N5"/>
    <mergeCell ref="O2:P5"/>
    <mergeCell ref="Q2:Q5"/>
    <mergeCell ref="K6:K7"/>
    <mergeCell ref="L6:L9"/>
    <mergeCell ref="M6:M7"/>
    <mergeCell ref="N6:N7"/>
    <mergeCell ref="O6:O7"/>
    <mergeCell ref="P6:P7"/>
    <mergeCell ref="Q6:Q7"/>
    <mergeCell ref="R6:R7"/>
    <mergeCell ref="K8:K9"/>
    <mergeCell ref="M8:M9"/>
    <mergeCell ref="N8:N9"/>
    <mergeCell ref="O8:O9"/>
    <mergeCell ref="P8:P9"/>
    <mergeCell ref="Q8:Q11"/>
    <mergeCell ref="R8:R9"/>
    <mergeCell ref="K10:K11"/>
    <mergeCell ref="L10:L13"/>
    <mergeCell ref="M10:M11"/>
    <mergeCell ref="N10:N11"/>
    <mergeCell ref="O10:O11"/>
    <mergeCell ref="P10:P11"/>
    <mergeCell ref="R10:R11"/>
    <mergeCell ref="K12:K13"/>
    <mergeCell ref="M12:M13"/>
    <mergeCell ref="N12:N13"/>
    <mergeCell ref="O12:O13"/>
    <mergeCell ref="P12:P13"/>
    <mergeCell ref="Q12:Q13"/>
    <mergeCell ref="R12:R13"/>
    <mergeCell ref="L14:L17"/>
    <mergeCell ref="M14:M17"/>
    <mergeCell ref="N14:O17"/>
    <mergeCell ref="P14:P17"/>
    <mergeCell ref="Q14:Q17"/>
  </mergeCells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&amp;C&amp;10&amp;A</oddHeader>
    <oddFooter>&amp;C&amp;10Seite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4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F43" activeCellId="0" sqref="F43"/>
    </sheetView>
  </sheetViews>
  <sheetFormatPr defaultRowHeight="14.25" zeroHeight="false" outlineLevelRow="0" outlineLevelCol="0"/>
  <cols>
    <col collapsed="false" customWidth="true" hidden="false" outlineLevel="0" max="5" min="1" style="1" width="4.19"/>
    <col collapsed="false" customWidth="true" hidden="false" outlineLevel="0" max="6" min="6" style="1" width="10.46"/>
    <col collapsed="false" customWidth="true" hidden="false" outlineLevel="0" max="11" min="7" style="1" width="3.69"/>
    <col collapsed="false" customWidth="true" hidden="false" outlineLevel="0" max="20" min="12" style="1" width="10.46"/>
    <col collapsed="false" customWidth="true" hidden="false" outlineLevel="0" max="21" min="21" style="1" width="10.83"/>
    <col collapsed="false" customWidth="true" hidden="false" outlineLevel="0" max="28" min="22" style="1" width="4.19"/>
    <col collapsed="false" customWidth="true" hidden="false" outlineLevel="0" max="29" min="29" style="7" width="8.37"/>
    <col collapsed="false" customWidth="true" hidden="false" outlineLevel="0" max="1025" min="30" style="1" width="10.83"/>
  </cols>
  <sheetData>
    <row r="1" customFormat="false" ht="14.25" hidden="false" customHeight="false" outlineLevel="0" collapsed="false">
      <c r="A1" s="1" t="s">
        <v>47</v>
      </c>
      <c r="B1" s="1" t="s">
        <v>48</v>
      </c>
      <c r="C1" s="1" t="s">
        <v>49</v>
      </c>
      <c r="D1" s="1" t="s">
        <v>17</v>
      </c>
      <c r="E1" s="1" t="s">
        <v>18</v>
      </c>
      <c r="G1" s="1" t="s">
        <v>24</v>
      </c>
      <c r="H1" s="1" t="s">
        <v>50</v>
      </c>
      <c r="K1" s="1" t="s">
        <v>39</v>
      </c>
      <c r="N1" s="1" t="n">
        <v>16</v>
      </c>
      <c r="O1" s="1" t="n">
        <v>16</v>
      </c>
      <c r="P1" s="1" t="n">
        <v>0</v>
      </c>
      <c r="Q1" s="1" t="n">
        <v>0</v>
      </c>
      <c r="V1" s="1" t="s">
        <v>47</v>
      </c>
      <c r="W1" s="1" t="s">
        <v>48</v>
      </c>
      <c r="X1" s="1" t="s">
        <v>49</v>
      </c>
      <c r="Y1" s="1" t="s">
        <v>17</v>
      </c>
      <c r="Z1" s="1" t="s">
        <v>18</v>
      </c>
      <c r="AB1" s="1" t="s">
        <v>24</v>
      </c>
      <c r="AC1" s="7" t="s">
        <v>51</v>
      </c>
    </row>
    <row r="2" customFormat="false" ht="13.8" hidden="false" customHeight="false" outlineLevel="0" collapsed="false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  <c r="G2" s="1" t="n">
        <f aca="false">MOD(INT(F2/8),2)</f>
        <v>0</v>
      </c>
      <c r="H2" s="1" t="n">
        <v>0</v>
      </c>
      <c r="K2" s="1" t="n">
        <f aca="false">G2</f>
        <v>0</v>
      </c>
      <c r="M2" s="2" t="s">
        <v>24</v>
      </c>
      <c r="N2" s="2" t="str">
        <f aca="false">A1</f>
        <v>S2</v>
      </c>
      <c r="O2" s="2"/>
      <c r="P2" s="2" t="str">
        <f aca="false">"non " &amp;N2</f>
        <v>non S2</v>
      </c>
      <c r="Q2" s="2"/>
      <c r="R2" s="3"/>
      <c r="S2" s="3"/>
    </row>
    <row r="3" customFormat="false" ht="13.8" hidden="false" customHeight="false" outlineLevel="0" collapsed="false">
      <c r="A3" s="1" t="n">
        <f aca="false">A2</f>
        <v>0</v>
      </c>
      <c r="B3" s="1" t="n">
        <f aca="false">B2</f>
        <v>0</v>
      </c>
      <c r="C3" s="1" t="n">
        <f aca="false">C2</f>
        <v>0</v>
      </c>
      <c r="D3" s="1" t="n">
        <f aca="false">D2</f>
        <v>0</v>
      </c>
      <c r="E3" s="1" t="n">
        <f aca="false">MOD(E2+1,2)</f>
        <v>1</v>
      </c>
      <c r="G3" s="1" t="n">
        <f aca="false">MOD(INT(F3/8),2)</f>
        <v>0</v>
      </c>
      <c r="H3" s="1" t="n">
        <v>0</v>
      </c>
      <c r="K3" s="1" t="str">
        <f aca="false">K2&amp;G3</f>
        <v>00</v>
      </c>
      <c r="M3" s="2"/>
      <c r="N3" s="2"/>
      <c r="O3" s="2"/>
      <c r="P3" s="2"/>
      <c r="Q3" s="2"/>
      <c r="R3" s="3"/>
      <c r="S3" s="3"/>
      <c r="V3" s="1" t="n">
        <v>0</v>
      </c>
      <c r="W3" s="1" t="n">
        <v>0</v>
      </c>
      <c r="X3" s="1" t="n">
        <v>0</v>
      </c>
      <c r="Y3" s="1" t="n">
        <v>0</v>
      </c>
      <c r="Z3" s="1" t="s">
        <v>28</v>
      </c>
      <c r="AB3" s="1" t="n">
        <v>0</v>
      </c>
      <c r="AC3" s="7" t="n">
        <f aca="false">SUM(V3:Z3)</f>
        <v>0</v>
      </c>
    </row>
    <row r="4" customFormat="false" ht="13.8" hidden="false" customHeight="false" outlineLevel="0" collapsed="false">
      <c r="A4" s="1" t="n">
        <f aca="false">A3</f>
        <v>0</v>
      </c>
      <c r="B4" s="1" t="n">
        <f aca="false">B3</f>
        <v>0</v>
      </c>
      <c r="C4" s="1" t="n">
        <f aca="false">C3</f>
        <v>0</v>
      </c>
      <c r="D4" s="1" t="n">
        <f aca="false">MOD(D3+1,2)</f>
        <v>1</v>
      </c>
      <c r="E4" s="1" t="n">
        <f aca="false">MOD(E3+1,2)</f>
        <v>0</v>
      </c>
      <c r="G4" s="1" t="n">
        <f aca="false">MOD(INT(F4/8),2)</f>
        <v>0</v>
      </c>
      <c r="H4" s="1" t="n">
        <v>0</v>
      </c>
      <c r="K4" s="1" t="str">
        <f aca="false">K3&amp;G4</f>
        <v>000</v>
      </c>
      <c r="M4" s="2"/>
      <c r="N4" s="2"/>
      <c r="O4" s="2"/>
      <c r="P4" s="2"/>
      <c r="Q4" s="2"/>
      <c r="R4" s="3"/>
      <c r="S4" s="3"/>
      <c r="V4" s="1" t="n">
        <v>0</v>
      </c>
      <c r="W4" s="1" t="n">
        <v>0</v>
      </c>
      <c r="X4" s="1" t="n">
        <v>0</v>
      </c>
      <c r="Y4" s="1" t="s">
        <v>28</v>
      </c>
      <c r="Z4" s="1" t="n">
        <v>0</v>
      </c>
      <c r="AB4" s="1" t="n">
        <v>0</v>
      </c>
      <c r="AC4" s="7" t="n">
        <f aca="false">SUM(V4:Z4)</f>
        <v>0</v>
      </c>
    </row>
    <row r="5" customFormat="false" ht="13.8" hidden="false" customHeight="false" outlineLevel="0" collapsed="false">
      <c r="A5" s="1" t="n">
        <f aca="false">A4</f>
        <v>0</v>
      </c>
      <c r="B5" s="1" t="n">
        <f aca="false">B4</f>
        <v>0</v>
      </c>
      <c r="C5" s="1" t="n">
        <f aca="false">C4</f>
        <v>0</v>
      </c>
      <c r="D5" s="1" t="n">
        <f aca="false">D4</f>
        <v>1</v>
      </c>
      <c r="E5" s="1" t="n">
        <f aca="false">MOD(E4+1,2)</f>
        <v>1</v>
      </c>
      <c r="G5" s="1" t="n">
        <v>1</v>
      </c>
      <c r="H5" s="1" t="n">
        <v>0</v>
      </c>
      <c r="K5" s="1" t="str">
        <f aca="false">K4&amp;G5</f>
        <v>0001</v>
      </c>
      <c r="M5" s="2"/>
      <c r="N5" s="2"/>
      <c r="O5" s="2"/>
      <c r="P5" s="2"/>
      <c r="Q5" s="2"/>
      <c r="R5" s="3"/>
      <c r="S5" s="3"/>
      <c r="V5" s="1" t="n">
        <v>0</v>
      </c>
      <c r="W5" s="1" t="s">
        <v>28</v>
      </c>
      <c r="X5" s="1" t="s">
        <v>28</v>
      </c>
      <c r="Y5" s="1" t="n">
        <v>0</v>
      </c>
      <c r="Z5" s="1" t="n">
        <v>0</v>
      </c>
      <c r="AB5" s="1" t="n">
        <v>0</v>
      </c>
      <c r="AC5" s="7" t="n">
        <f aca="false">SUM(V5:Z5)</f>
        <v>0</v>
      </c>
    </row>
    <row r="6" customFormat="false" ht="13.8" hidden="false" customHeight="false" outlineLevel="0" collapsed="false">
      <c r="A6" s="1" t="n">
        <f aca="false">A5</f>
        <v>0</v>
      </c>
      <c r="B6" s="1" t="n">
        <f aca="false">B5</f>
        <v>0</v>
      </c>
      <c r="C6" s="1" t="n">
        <f aca="false">MOD(C5+1,2)</f>
        <v>1</v>
      </c>
      <c r="D6" s="1" t="n">
        <f aca="false">MOD(D5+1,2)</f>
        <v>0</v>
      </c>
      <c r="E6" s="1" t="n">
        <f aca="false">MOD(E5+1,2)</f>
        <v>0</v>
      </c>
      <c r="G6" s="1" t="n">
        <f aca="false">MOD(INT(F6/8),2)</f>
        <v>0</v>
      </c>
      <c r="H6" s="1" t="n">
        <v>0</v>
      </c>
      <c r="K6" s="1" t="str">
        <f aca="false">K5&amp;G6</f>
        <v>00010</v>
      </c>
      <c r="L6" s="4" t="n">
        <v>4</v>
      </c>
      <c r="M6" s="5" t="str">
        <f aca="false">C1</f>
        <v>S0</v>
      </c>
      <c r="N6" s="5" t="n">
        <f aca="false">INDEX($G$1:$J$33, 2+ N$1+N$26+$T6+$L6,CODE($M$2)-69)</f>
        <v>1</v>
      </c>
      <c r="O6" s="5" t="n">
        <f aca="false">INDEX($G$1:$J$33, 2+ O$1+O$26+$T6+$L6,CODE($M$2)-69)</f>
        <v>0</v>
      </c>
      <c r="P6" s="5" t="n">
        <f aca="false">INDEX($G$1:$J$33, 2+ P$1+P$26+$T6+$L6,CODE($M$2)-69)</f>
        <v>1</v>
      </c>
      <c r="Q6" s="5" t="n">
        <f aca="false">INDEX($G$1:$J$33, 2+ Q$1+Q$26+$T6+$L6,CODE($M$2)-69)</f>
        <v>1</v>
      </c>
      <c r="R6" s="2" t="str">
        <f aca="false">D1</f>
        <v>A</v>
      </c>
      <c r="S6" s="5" t="str">
        <f aca="false">E1</f>
        <v>B</v>
      </c>
      <c r="T6" s="6" t="n">
        <v>3</v>
      </c>
      <c r="V6" s="1" t="n">
        <v>1</v>
      </c>
      <c r="W6" s="1" t="n">
        <v>0</v>
      </c>
      <c r="X6" s="1" t="n">
        <v>1</v>
      </c>
      <c r="Y6" s="1" t="n">
        <v>0</v>
      </c>
      <c r="Z6" s="1" t="n">
        <v>0</v>
      </c>
      <c r="AB6" s="1" t="n">
        <v>0</v>
      </c>
      <c r="AC6" s="7" t="n">
        <f aca="false">SUM(V6:Z6)</f>
        <v>2</v>
      </c>
    </row>
    <row r="7" customFormat="false" ht="13.8" hidden="false" customHeight="false" outlineLevel="0" collapsed="false">
      <c r="A7" s="1" t="n">
        <f aca="false">A6</f>
        <v>0</v>
      </c>
      <c r="B7" s="1" t="n">
        <f aca="false">B6</f>
        <v>0</v>
      </c>
      <c r="C7" s="1" t="n">
        <f aca="false">C6</f>
        <v>1</v>
      </c>
      <c r="D7" s="1" t="n">
        <f aca="false">D6</f>
        <v>0</v>
      </c>
      <c r="E7" s="1" t="n">
        <f aca="false">MOD(E6+1,2)</f>
        <v>1</v>
      </c>
      <c r="G7" s="1" t="n">
        <v>1</v>
      </c>
      <c r="H7" s="1" t="n">
        <v>0</v>
      </c>
      <c r="K7" s="1" t="str">
        <f aca="false">K6&amp;G7</f>
        <v>000101</v>
      </c>
      <c r="L7" s="4"/>
      <c r="M7" s="4"/>
      <c r="N7" s="5"/>
      <c r="O7" s="5"/>
      <c r="P7" s="5"/>
      <c r="Q7" s="5"/>
      <c r="R7" s="2"/>
      <c r="S7" s="2"/>
      <c r="T7" s="2"/>
      <c r="V7" s="1" t="n">
        <v>0</v>
      </c>
      <c r="W7" s="1" t="n">
        <v>1</v>
      </c>
      <c r="X7" s="1" t="n">
        <v>0</v>
      </c>
      <c r="Y7" s="1" t="n">
        <v>1</v>
      </c>
      <c r="Z7" s="1" t="n">
        <v>1</v>
      </c>
      <c r="AB7" s="1" t="n">
        <v>0</v>
      </c>
      <c r="AC7" s="7" t="n">
        <f aca="false">SUM(V7:Z7)</f>
        <v>3</v>
      </c>
    </row>
    <row r="8" customFormat="false" ht="13.8" hidden="false" customHeight="false" outlineLevel="0" collapsed="false">
      <c r="A8" s="1" t="n">
        <f aca="false">A7</f>
        <v>0</v>
      </c>
      <c r="B8" s="1" t="n">
        <f aca="false">B7</f>
        <v>0</v>
      </c>
      <c r="C8" s="1" t="n">
        <f aca="false">C7</f>
        <v>1</v>
      </c>
      <c r="D8" s="1" t="n">
        <f aca="false">MOD(D7+1,2)</f>
        <v>1</v>
      </c>
      <c r="E8" s="1" t="n">
        <f aca="false">MOD(E7+1,2)</f>
        <v>0</v>
      </c>
      <c r="G8" s="1" t="n">
        <v>1</v>
      </c>
      <c r="H8" s="1" t="n">
        <v>0</v>
      </c>
      <c r="K8" s="1" t="str">
        <f aca="false">K7&amp;G8</f>
        <v>0001011</v>
      </c>
      <c r="L8" s="4" t="n">
        <v>0</v>
      </c>
      <c r="M8" s="5" t="str">
        <f aca="false">"non "&amp;C1</f>
        <v>non S0</v>
      </c>
      <c r="N8" s="5" t="n">
        <f aca="false">INDEX($G$1:$J$33, 2+ N$1+N$26+$T8+$L8,CODE($M$2)-69)</f>
        <v>1</v>
      </c>
      <c r="O8" s="5" t="n">
        <f aca="false">INDEX($G$1:$J$33, 2+ O$1+O$26+$T8+$L8,CODE($M$2)-69)</f>
        <v>0</v>
      </c>
      <c r="P8" s="5" t="n">
        <f aca="false">INDEX($G$1:$J$33, 2+ P$1+P$26+$T8+$L8,CODE($M$2)-69)</f>
        <v>0</v>
      </c>
      <c r="Q8" s="5" t="n">
        <f aca="false">INDEX($G$1:$J$33, 2+ Q$1+Q$26+$T8+$L8,CODE($M$2)-69)</f>
        <v>1</v>
      </c>
      <c r="R8" s="2"/>
      <c r="S8" s="2"/>
      <c r="T8" s="6" t="n">
        <v>3</v>
      </c>
      <c r="V8" s="1" t="n">
        <v>0</v>
      </c>
      <c r="W8" s="1" t="n">
        <v>1</v>
      </c>
      <c r="X8" s="1" t="n">
        <v>1</v>
      </c>
      <c r="Y8" s="1" t="n">
        <v>0</v>
      </c>
      <c r="Z8" s="1" t="n">
        <v>1</v>
      </c>
      <c r="AB8" s="1" t="n">
        <v>0</v>
      </c>
      <c r="AC8" s="7" t="n">
        <f aca="false">SUM(V8:Z8)</f>
        <v>3</v>
      </c>
    </row>
    <row r="9" customFormat="false" ht="13.8" hidden="false" customHeight="false" outlineLevel="0" collapsed="false">
      <c r="A9" s="1" t="n">
        <f aca="false">A8</f>
        <v>0</v>
      </c>
      <c r="B9" s="1" t="n">
        <f aca="false">B8</f>
        <v>0</v>
      </c>
      <c r="C9" s="1" t="n">
        <f aca="false">C8</f>
        <v>1</v>
      </c>
      <c r="D9" s="1" t="n">
        <f aca="false">D8</f>
        <v>1</v>
      </c>
      <c r="E9" s="1" t="n">
        <f aca="false">MOD(E8+1,2)</f>
        <v>1</v>
      </c>
      <c r="G9" s="1" t="n">
        <v>1</v>
      </c>
      <c r="H9" s="1" t="n">
        <v>0</v>
      </c>
      <c r="K9" s="1" t="str">
        <f aca="false">K8&amp;G9</f>
        <v>00010111</v>
      </c>
      <c r="L9" s="4"/>
      <c r="M9" s="4"/>
      <c r="N9" s="5"/>
      <c r="O9" s="5"/>
      <c r="P9" s="5"/>
      <c r="Q9" s="5"/>
      <c r="R9" s="2"/>
      <c r="S9" s="2"/>
      <c r="T9" s="2"/>
      <c r="V9" s="1" t="n">
        <v>1</v>
      </c>
      <c r="W9" s="1" t="n">
        <v>0</v>
      </c>
      <c r="X9" s="1" t="n">
        <v>0</v>
      </c>
      <c r="Y9" s="1" t="n">
        <v>1</v>
      </c>
      <c r="Z9" s="1" t="s">
        <v>28</v>
      </c>
      <c r="AB9" s="1" t="n">
        <v>0</v>
      </c>
      <c r="AC9" s="7" t="n">
        <f aca="false">SUM(V9:Z9)</f>
        <v>2</v>
      </c>
    </row>
    <row r="10" customFormat="false" ht="13.8" hidden="false" customHeight="false" outlineLevel="0" collapsed="false">
      <c r="A10" s="1" t="n">
        <f aca="false">A9</f>
        <v>0</v>
      </c>
      <c r="B10" s="1" t="n">
        <f aca="false">MOD(B9+1,2)</f>
        <v>1</v>
      </c>
      <c r="C10" s="1" t="n">
        <f aca="false">MOD(C9+1,2)</f>
        <v>0</v>
      </c>
      <c r="D10" s="1" t="n">
        <f aca="false">MOD(D9+1,2)</f>
        <v>0</v>
      </c>
      <c r="E10" s="1" t="n">
        <f aca="false">MOD(E9+1,2)</f>
        <v>0</v>
      </c>
      <c r="G10" s="1" t="n">
        <f aca="false">MOD(INT(F10/8),2)</f>
        <v>0</v>
      </c>
      <c r="H10" s="1" t="n">
        <v>0</v>
      </c>
      <c r="K10" s="1" t="str">
        <f aca="false">K9&amp;G10</f>
        <v>000101110</v>
      </c>
      <c r="L10" s="4" t="n">
        <v>4</v>
      </c>
      <c r="M10" s="5" t="str">
        <f aca="false">M6</f>
        <v>S0</v>
      </c>
      <c r="N10" s="5" t="n">
        <f aca="false">INDEX($G$1:$J$33, 2+ N$1+N$26+$T10+$L10,CODE($M$2)-69)</f>
        <v>1</v>
      </c>
      <c r="O10" s="5" t="n">
        <f aca="false">INDEX($G$1:$J$33, 2+ O$1+O$26+$T10+$L10,CODE($M$2)-69)</f>
        <v>1</v>
      </c>
      <c r="P10" s="5" t="n">
        <f aca="false">INDEX($G$1:$J$33, 2+ P$1+P$26+$T10+$L10,CODE($M$2)-69)</f>
        <v>0</v>
      </c>
      <c r="Q10" s="5" t="n">
        <f aca="false">INDEX($G$1:$J$33, 2+ Q$1+Q$26+$T10+$L10,CODE($M$2)-69)</f>
        <v>1</v>
      </c>
      <c r="R10" s="2" t="str">
        <f aca="false">"non "&amp;R6</f>
        <v>non A</v>
      </c>
      <c r="S10" s="5"/>
      <c r="T10" s="6" t="n">
        <v>1</v>
      </c>
      <c r="V10" s="1" t="n">
        <v>1</v>
      </c>
      <c r="W10" s="1" t="n">
        <v>1</v>
      </c>
      <c r="X10" s="1" t="n">
        <v>0</v>
      </c>
      <c r="Y10" s="1" t="n">
        <v>0</v>
      </c>
      <c r="Z10" s="1" t="n">
        <v>1</v>
      </c>
      <c r="AB10" s="1" t="n">
        <v>0</v>
      </c>
      <c r="AC10" s="7" t="n">
        <f aca="false">SUM(V10:Z10)</f>
        <v>3</v>
      </c>
    </row>
    <row r="11" customFormat="false" ht="13.8" hidden="false" customHeight="false" outlineLevel="0" collapsed="false">
      <c r="A11" s="1" t="n">
        <f aca="false">A10</f>
        <v>0</v>
      </c>
      <c r="B11" s="1" t="n">
        <f aca="false">B10</f>
        <v>1</v>
      </c>
      <c r="C11" s="1" t="n">
        <f aca="false">C10</f>
        <v>0</v>
      </c>
      <c r="D11" s="1" t="n">
        <f aca="false">D10</f>
        <v>0</v>
      </c>
      <c r="E11" s="1" t="n">
        <f aca="false">MOD(E10+1,2)</f>
        <v>1</v>
      </c>
      <c r="G11" s="1" t="n">
        <v>1</v>
      </c>
      <c r="H11" s="1" t="n">
        <v>0</v>
      </c>
      <c r="K11" s="1" t="str">
        <f aca="false">K10&amp;G11</f>
        <v>0001011101</v>
      </c>
      <c r="L11" s="4"/>
      <c r="M11" s="4"/>
      <c r="N11" s="5"/>
      <c r="O11" s="5"/>
      <c r="P11" s="5"/>
      <c r="Q11" s="5"/>
      <c r="R11" s="2"/>
      <c r="S11" s="2"/>
      <c r="T11" s="2"/>
      <c r="V11" s="1" t="n">
        <v>1</v>
      </c>
      <c r="W11" s="1" t="n">
        <v>1</v>
      </c>
      <c r="X11" s="1" t="n">
        <v>0</v>
      </c>
      <c r="Y11" s="1" t="n">
        <v>1</v>
      </c>
      <c r="Z11" s="1" t="n">
        <v>0</v>
      </c>
      <c r="AB11" s="1" t="n">
        <v>0</v>
      </c>
      <c r="AC11" s="7" t="n">
        <f aca="false">SUM(V11:Z11)</f>
        <v>3</v>
      </c>
    </row>
    <row r="12" customFormat="false" ht="13.8" hidden="false" customHeight="false" outlineLevel="0" collapsed="false">
      <c r="A12" s="1" t="n">
        <f aca="false">A11</f>
        <v>0</v>
      </c>
      <c r="B12" s="1" t="n">
        <f aca="false">B11</f>
        <v>1</v>
      </c>
      <c r="C12" s="1" t="n">
        <f aca="false">C11</f>
        <v>0</v>
      </c>
      <c r="D12" s="1" t="n">
        <f aca="false">MOD(D11+1,2)</f>
        <v>1</v>
      </c>
      <c r="E12" s="1" t="n">
        <f aca="false">MOD(E11+1,2)</f>
        <v>0</v>
      </c>
      <c r="G12" s="1" t="n">
        <v>1</v>
      </c>
      <c r="H12" s="1" t="n">
        <v>0</v>
      </c>
      <c r="K12" s="1" t="str">
        <f aca="false">K11&amp;G12</f>
        <v>00010111011</v>
      </c>
      <c r="L12" s="4" t="n">
        <v>0</v>
      </c>
      <c r="M12" s="5" t="str">
        <f aca="false">M8</f>
        <v>non S0</v>
      </c>
      <c r="N12" s="8" t="n">
        <f aca="false">INDEX($G$1:$J$33, 2+ N$1+N$26+$T12+$L12,CODE($M$2)-69)</f>
        <v>0</v>
      </c>
      <c r="O12" s="5" t="n">
        <f aca="false">INDEX($G$1:$J$33, 2+ O$1+O$26+$T12+$L12,CODE($M$2)-69)</f>
        <v>1</v>
      </c>
      <c r="P12" s="5" t="n">
        <f aca="false">INDEX($G$1:$J$33, 2+ P$1+P$26+$T12+$L12,CODE($M$2)-69)</f>
        <v>1</v>
      </c>
      <c r="Q12" s="9" t="n">
        <f aca="false">INDEX($G$1:$J$33, 2+ Q$1+Q$26+$T12+$L12,CODE($M$2)-69)</f>
        <v>0</v>
      </c>
      <c r="R12" s="2"/>
      <c r="S12" s="2"/>
      <c r="T12" s="6" t="n">
        <v>1</v>
      </c>
      <c r="V12" s="1" t="n">
        <v>1</v>
      </c>
      <c r="W12" s="1" t="n">
        <v>1</v>
      </c>
      <c r="X12" s="1" t="n">
        <v>1</v>
      </c>
      <c r="Y12" s="1" t="s">
        <v>28</v>
      </c>
      <c r="Z12" s="1" t="n">
        <v>0</v>
      </c>
      <c r="AB12" s="1" t="n">
        <v>0</v>
      </c>
      <c r="AC12" s="7" t="n">
        <f aca="false">SUM(V12:Z12)</f>
        <v>3</v>
      </c>
    </row>
    <row r="13" customFormat="false" ht="13.8" hidden="false" customHeight="false" outlineLevel="0" collapsed="false">
      <c r="A13" s="1" t="n">
        <f aca="false">A12</f>
        <v>0</v>
      </c>
      <c r="B13" s="1" t="n">
        <f aca="false">B12</f>
        <v>1</v>
      </c>
      <c r="C13" s="1" t="n">
        <f aca="false">C12</f>
        <v>0</v>
      </c>
      <c r="D13" s="1" t="n">
        <f aca="false">D12</f>
        <v>1</v>
      </c>
      <c r="E13" s="1" t="n">
        <f aca="false">MOD(E12+1,2)</f>
        <v>1</v>
      </c>
      <c r="G13" s="1" t="n">
        <f aca="false">MOD(INT(F13/8),2)</f>
        <v>0</v>
      </c>
      <c r="H13" s="1" t="n">
        <v>0</v>
      </c>
      <c r="K13" s="1" t="str">
        <f aca="false">K12&amp;G13</f>
        <v>000101110110</v>
      </c>
      <c r="L13" s="4"/>
      <c r="M13" s="4"/>
      <c r="N13" s="8"/>
      <c r="O13" s="8"/>
      <c r="P13" s="8"/>
      <c r="Q13" s="8"/>
      <c r="R13" s="2"/>
      <c r="S13" s="2"/>
      <c r="T13" s="2"/>
      <c r="V13" s="1" t="n">
        <v>1</v>
      </c>
      <c r="W13" s="1" t="n">
        <v>0</v>
      </c>
      <c r="X13" s="1" t="n">
        <v>1</v>
      </c>
      <c r="Y13" s="1" t="n">
        <v>1</v>
      </c>
      <c r="Z13" s="1" t="n">
        <v>1</v>
      </c>
      <c r="AB13" s="1" t="n">
        <v>0</v>
      </c>
      <c r="AC13" s="7" t="n">
        <f aca="false">SUM(V13:Z13)</f>
        <v>4</v>
      </c>
    </row>
    <row r="14" customFormat="false" ht="13.8" hidden="false" customHeight="false" outlineLevel="0" collapsed="false">
      <c r="A14" s="1" t="n">
        <f aca="false">A13</f>
        <v>0</v>
      </c>
      <c r="B14" s="1" t="n">
        <f aca="false">B13</f>
        <v>1</v>
      </c>
      <c r="C14" s="1" t="n">
        <f aca="false">MOD(C13+1,2)</f>
        <v>1</v>
      </c>
      <c r="D14" s="1" t="n">
        <f aca="false">MOD(D13+1,2)</f>
        <v>0</v>
      </c>
      <c r="E14" s="1" t="n">
        <f aca="false">MOD(E13+1,2)</f>
        <v>0</v>
      </c>
      <c r="G14" s="1" t="n">
        <v>0</v>
      </c>
      <c r="H14" s="1" t="n">
        <v>0</v>
      </c>
      <c r="K14" s="1" t="str">
        <f aca="false">K13&amp;G14</f>
        <v>0001011101100</v>
      </c>
      <c r="L14" s="4" t="n">
        <v>4</v>
      </c>
      <c r="M14" s="5" t="str">
        <f aca="false">M10</f>
        <v>S0</v>
      </c>
      <c r="N14" s="5" t="n">
        <f aca="false">INDEX($G$1:$J$33, 2+ N$1+N$26+$T14+$L14,CODE($M$2)-69)</f>
        <v>0</v>
      </c>
      <c r="O14" s="5" t="n">
        <f aca="false">INDEX($G$1:$J$33, 2+ O$1+O$26+$T14+$L14,CODE($M$2)-69)</f>
        <v>1</v>
      </c>
      <c r="P14" s="5" t="n">
        <f aca="false">INDEX($G$1:$J$33, 2+ P$1+P$26+$T14+$L14,CODE($M$2)-69)</f>
        <v>1</v>
      </c>
      <c r="Q14" s="5" t="n">
        <f aca="false">INDEX($G$1:$J$33, 2+ Q$1+Q$26+$T14+$L14,CODE($M$2)-69)</f>
        <v>1</v>
      </c>
      <c r="R14" s="2" t="str">
        <f aca="false">R6</f>
        <v>A</v>
      </c>
      <c r="S14" s="5" t="str">
        <f aca="false">"non "&amp;S6</f>
        <v>non B</v>
      </c>
      <c r="T14" s="6" t="n">
        <v>2</v>
      </c>
    </row>
    <row r="15" customFormat="false" ht="13.8" hidden="false" customHeight="false" outlineLevel="0" collapsed="false">
      <c r="A15" s="1" t="n">
        <f aca="false">A14</f>
        <v>0</v>
      </c>
      <c r="B15" s="1" t="n">
        <f aca="false">B14</f>
        <v>1</v>
      </c>
      <c r="C15" s="1" t="n">
        <f aca="false">C14</f>
        <v>1</v>
      </c>
      <c r="D15" s="1" t="n">
        <f aca="false">D14</f>
        <v>0</v>
      </c>
      <c r="E15" s="1" t="n">
        <f aca="false">MOD(E14+1,2)</f>
        <v>1</v>
      </c>
      <c r="G15" s="1" t="n">
        <v>0</v>
      </c>
      <c r="H15" s="1" t="n">
        <v>0</v>
      </c>
      <c r="K15" s="1" t="str">
        <f aca="false">K14&amp;G15</f>
        <v>00010111011000</v>
      </c>
      <c r="L15" s="4"/>
      <c r="M15" s="4"/>
      <c r="N15" s="5"/>
      <c r="O15" s="5"/>
      <c r="P15" s="5"/>
      <c r="Q15" s="5"/>
      <c r="R15" s="2"/>
      <c r="S15" s="2"/>
      <c r="T15" s="2"/>
    </row>
    <row r="16" customFormat="false" ht="13.8" hidden="false" customHeight="false" outlineLevel="0" collapsed="false">
      <c r="A16" s="1" t="n">
        <f aca="false">A15</f>
        <v>0</v>
      </c>
      <c r="B16" s="1" t="n">
        <f aca="false">B15</f>
        <v>1</v>
      </c>
      <c r="C16" s="1" t="n">
        <f aca="false">C15</f>
        <v>1</v>
      </c>
      <c r="D16" s="1" t="n">
        <f aca="false">MOD(D15+1,2)</f>
        <v>1</v>
      </c>
      <c r="E16" s="1" t="n">
        <f aca="false">MOD(E15+1,2)</f>
        <v>0</v>
      </c>
      <c r="G16" s="1" t="n">
        <v>1</v>
      </c>
      <c r="H16" s="1" t="n">
        <v>0</v>
      </c>
      <c r="K16" s="1" t="str">
        <f aca="false">K15&amp;G16</f>
        <v>000101110110001</v>
      </c>
      <c r="L16" s="4" t="n">
        <v>0</v>
      </c>
      <c r="M16" s="5" t="str">
        <f aca="false">M12</f>
        <v>non S0</v>
      </c>
      <c r="N16" s="5" t="n">
        <f aca="false">INDEX($G$1:$J$33, 2+ N$1+N$26+$T16+$L16,CODE($M$2)-69)</f>
        <v>0</v>
      </c>
      <c r="O16" s="5" t="n">
        <f aca="false">INDEX($G$1:$J$33, 2+ O$1+O$26+$T16+$L16,CODE($M$2)-69)</f>
        <v>0</v>
      </c>
      <c r="P16" s="5" t="n">
        <f aca="false">INDEX($G$1:$J$33, 2+ P$1+P$26+$T16+$L16,CODE($M$2)-69)</f>
        <v>1</v>
      </c>
      <c r="Q16" s="9" t="n">
        <f aca="false">INDEX($G$1:$J$33, 2+ Q$1+Q$26+$T16+$L16,CODE($M$2)-69)</f>
        <v>0</v>
      </c>
      <c r="R16" s="2"/>
      <c r="S16" s="2"/>
      <c r="T16" s="6" t="n">
        <v>2</v>
      </c>
    </row>
    <row r="17" customFormat="false" ht="13.8" hidden="false" customHeight="false" outlineLevel="0" collapsed="false">
      <c r="A17" s="1" t="n">
        <f aca="false">A16</f>
        <v>0</v>
      </c>
      <c r="B17" s="1" t="n">
        <f aca="false">B16</f>
        <v>1</v>
      </c>
      <c r="C17" s="1" t="n">
        <f aca="false">C16</f>
        <v>1</v>
      </c>
      <c r="D17" s="1" t="n">
        <f aca="false">D16</f>
        <v>1</v>
      </c>
      <c r="E17" s="1" t="n">
        <f aca="false">MOD(E16+1,2)</f>
        <v>1</v>
      </c>
      <c r="G17" s="1" t="n">
        <v>1</v>
      </c>
      <c r="H17" s="1" t="n">
        <v>0</v>
      </c>
      <c r="K17" s="1" t="str">
        <f aca="false">K16&amp;G17</f>
        <v>0001011101100011</v>
      </c>
      <c r="L17" s="4"/>
      <c r="M17" s="4"/>
      <c r="N17" s="5"/>
      <c r="O17" s="5"/>
      <c r="P17" s="5"/>
      <c r="Q17" s="5"/>
      <c r="R17" s="2"/>
      <c r="S17" s="2"/>
      <c r="T17" s="2"/>
    </row>
    <row r="18" customFormat="false" ht="13.8" hidden="false" customHeight="false" outlineLevel="0" collapsed="false">
      <c r="A18" s="1" t="n">
        <f aca="false">MOD(A2+1,2)</f>
        <v>1</v>
      </c>
      <c r="B18" s="1" t="n">
        <f aca="false">B2</f>
        <v>0</v>
      </c>
      <c r="C18" s="1" t="n">
        <f aca="false">C2</f>
        <v>0</v>
      </c>
      <c r="D18" s="1" t="n">
        <f aca="false">D2</f>
        <v>0</v>
      </c>
      <c r="E18" s="1" t="n">
        <f aca="false">E2</f>
        <v>0</v>
      </c>
      <c r="G18" s="1" t="n">
        <v>1</v>
      </c>
      <c r="H18" s="1" t="n">
        <v>0</v>
      </c>
      <c r="K18" s="1" t="str">
        <f aca="false">K17&amp;G18</f>
        <v>00010111011000111</v>
      </c>
      <c r="L18" s="4" t="n">
        <v>4</v>
      </c>
      <c r="M18" s="5" t="str">
        <f aca="false">M14</f>
        <v>S0</v>
      </c>
      <c r="N18" s="5" t="n">
        <f aca="false">INDEX($G$1:$J$33, 2+ N$1+N$26+$T18+$L18,CODE($M$2)-69)</f>
        <v>0</v>
      </c>
      <c r="O18" s="5" t="n">
        <f aca="false">INDEX($G$1:$J$33, 2+ O$1+O$26+$T18+$L18,CODE($M$2)-69)</f>
        <v>0</v>
      </c>
      <c r="P18" s="10" t="n">
        <f aca="false">INDEX($G$1:$J$33, 2+ P$1+P$26+$T18+$L18,CODE($M$2)-69)</f>
        <v>0</v>
      </c>
      <c r="Q18" s="10" t="n">
        <f aca="false">INDEX($G$1:$J$33, 2+ Q$1+Q$26+$T18+$L18,CODE($M$2)-69)</f>
        <v>0</v>
      </c>
      <c r="R18" s="2" t="str">
        <f aca="false">R10</f>
        <v>non A</v>
      </c>
      <c r="S18" s="5"/>
      <c r="T18" s="6" t="n">
        <v>0</v>
      </c>
      <c r="V18" s="11"/>
      <c r="W18" s="11"/>
      <c r="X18" s="11"/>
      <c r="Y18" s="11"/>
      <c r="Z18" s="11"/>
      <c r="AA18" s="11"/>
      <c r="AB18" s="11"/>
      <c r="AC18" s="12"/>
    </row>
    <row r="19" customFormat="false" ht="13.8" hidden="false" customHeight="false" outlineLevel="0" collapsed="false">
      <c r="A19" s="1" t="n">
        <f aca="false">MOD(A3+1,2)</f>
        <v>1</v>
      </c>
      <c r="B19" s="1" t="n">
        <f aca="false">B3</f>
        <v>0</v>
      </c>
      <c r="C19" s="1" t="n">
        <f aca="false">C3</f>
        <v>0</v>
      </c>
      <c r="D19" s="1" t="n">
        <f aca="false">D3</f>
        <v>0</v>
      </c>
      <c r="E19" s="1" t="n">
        <f aca="false">E3</f>
        <v>1</v>
      </c>
      <c r="G19" s="1" t="n">
        <v>1</v>
      </c>
      <c r="H19" s="1" t="n">
        <v>0</v>
      </c>
      <c r="K19" s="1" t="str">
        <f aca="false">K18&amp;G19</f>
        <v>000101110110001111</v>
      </c>
      <c r="L19" s="4"/>
      <c r="M19" s="4"/>
      <c r="N19" s="5"/>
      <c r="O19" s="5"/>
      <c r="P19" s="10"/>
      <c r="Q19" s="10"/>
      <c r="R19" s="2"/>
      <c r="S19" s="2"/>
      <c r="T19" s="2"/>
      <c r="V19" s="12"/>
      <c r="W19" s="12"/>
      <c r="X19" s="12"/>
      <c r="Y19" s="12"/>
      <c r="Z19" s="12"/>
      <c r="AA19" s="12"/>
      <c r="AB19" s="12"/>
      <c r="AC19" s="12"/>
    </row>
    <row r="20" customFormat="false" ht="13.8" hidden="false" customHeight="false" outlineLevel="0" collapsed="false">
      <c r="A20" s="1" t="n">
        <f aca="false">MOD(A4+1,2)</f>
        <v>1</v>
      </c>
      <c r="B20" s="1" t="n">
        <f aca="false">B4</f>
        <v>0</v>
      </c>
      <c r="C20" s="1" t="n">
        <f aca="false">C4</f>
        <v>0</v>
      </c>
      <c r="D20" s="1" t="n">
        <f aca="false">D4</f>
        <v>1</v>
      </c>
      <c r="E20" s="1" t="n">
        <f aca="false">E4</f>
        <v>0</v>
      </c>
      <c r="G20" s="1" t="n">
        <v>0</v>
      </c>
      <c r="H20" s="1" t="n">
        <v>0</v>
      </c>
      <c r="K20" s="1" t="str">
        <f aca="false">K19&amp;G20</f>
        <v>0001011101100011110</v>
      </c>
      <c r="L20" s="4" t="n">
        <v>0</v>
      </c>
      <c r="M20" s="5" t="str">
        <f aca="false">M16</f>
        <v>non S0</v>
      </c>
      <c r="N20" s="5" t="n">
        <f aca="false">INDEX($G$1:$J$33, 2+ N$1+N$26+$T20+$L20,CODE($M$2)-69)</f>
        <v>1</v>
      </c>
      <c r="O20" s="5" t="n">
        <f aca="false">INDEX($G$1:$J$33, 2+ O$1+O$26+$T20+$L20,CODE($M$2)-69)</f>
        <v>1</v>
      </c>
      <c r="P20" s="10" t="n">
        <f aca="false">INDEX($G$1:$J$33, 2+ P$1+P$26+$T20+$L20,CODE($M$2)-69)</f>
        <v>0</v>
      </c>
      <c r="Q20" s="9" t="n">
        <f aca="false">INDEX($G$1:$J$33, 2+ Q$1+Q$26+$T20+$L20,CODE($M$2)-69)</f>
        <v>0</v>
      </c>
      <c r="R20" s="2"/>
      <c r="S20" s="2"/>
      <c r="T20" s="6" t="n">
        <v>0</v>
      </c>
    </row>
    <row r="21" customFormat="false" ht="13.8" hidden="false" customHeight="false" outlineLevel="0" collapsed="false">
      <c r="A21" s="1" t="n">
        <f aca="false">MOD(A5+1,2)</f>
        <v>1</v>
      </c>
      <c r="B21" s="1" t="n">
        <f aca="false">B5</f>
        <v>0</v>
      </c>
      <c r="C21" s="1" t="n">
        <f aca="false">C5</f>
        <v>0</v>
      </c>
      <c r="D21" s="1" t="n">
        <f aca="false">D5</f>
        <v>1</v>
      </c>
      <c r="E21" s="1" t="n">
        <f aca="false">E5</f>
        <v>1</v>
      </c>
      <c r="G21" s="1" t="n">
        <v>0</v>
      </c>
      <c r="H21" s="1" t="n">
        <v>0</v>
      </c>
      <c r="K21" s="1" t="str">
        <f aca="false">K20&amp;G21</f>
        <v>00010111011000111100</v>
      </c>
      <c r="L21" s="4"/>
      <c r="M21" s="4"/>
      <c r="N21" s="5"/>
      <c r="O21" s="5"/>
      <c r="P21" s="10"/>
      <c r="Q21" s="10"/>
      <c r="R21" s="2"/>
      <c r="S21" s="2"/>
      <c r="T21" s="2"/>
      <c r="V21" s="12" t="n">
        <v>0</v>
      </c>
      <c r="W21" s="12" t="n">
        <v>0</v>
      </c>
      <c r="X21" s="12" t="n">
        <v>1</v>
      </c>
      <c r="Y21" s="12" t="n">
        <v>0</v>
      </c>
      <c r="Z21" s="12" t="n">
        <v>1</v>
      </c>
      <c r="AA21" s="12"/>
      <c r="AB21" s="12" t="n">
        <v>1</v>
      </c>
      <c r="AC21" s="12" t="n">
        <v>2</v>
      </c>
    </row>
    <row r="22" customFormat="false" ht="13.8" hidden="false" customHeight="false" outlineLevel="0" collapsed="false">
      <c r="A22" s="1" t="n">
        <f aca="false">MOD(A6+1,2)</f>
        <v>1</v>
      </c>
      <c r="B22" s="1" t="n">
        <f aca="false">B6</f>
        <v>0</v>
      </c>
      <c r="C22" s="1" t="n">
        <f aca="false">C6</f>
        <v>1</v>
      </c>
      <c r="D22" s="1" t="n">
        <f aca="false">D6</f>
        <v>0</v>
      </c>
      <c r="E22" s="1" t="n">
        <f aca="false">E6</f>
        <v>0</v>
      </c>
      <c r="G22" s="1" t="n">
        <v>0</v>
      </c>
      <c r="H22" s="1" t="n">
        <v>0</v>
      </c>
      <c r="K22" s="1" t="str">
        <f aca="false">K21&amp;G22</f>
        <v>000101110110001111000</v>
      </c>
      <c r="M22" s="3"/>
      <c r="N22" s="13" t="str">
        <f aca="false">B1</f>
        <v>S1</v>
      </c>
      <c r="O22" s="14" t="str">
        <f aca="false">"non "&amp;N22</f>
        <v>non S1</v>
      </c>
      <c r="P22" s="13" t="str">
        <f aca="false">N22</f>
        <v>S1</v>
      </c>
      <c r="Q22" s="14" t="str">
        <f aca="false">O22</f>
        <v>non S1</v>
      </c>
      <c r="R22" s="3"/>
      <c r="S22" s="3"/>
      <c r="V22" s="12" t="n">
        <v>0</v>
      </c>
      <c r="W22" s="12" t="n">
        <v>1</v>
      </c>
      <c r="X22" s="12" t="n">
        <v>0</v>
      </c>
      <c r="Y22" s="12" t="n">
        <v>0</v>
      </c>
      <c r="Z22" s="12" t="n">
        <v>1</v>
      </c>
      <c r="AA22" s="12"/>
      <c r="AB22" s="12" t="n">
        <v>1</v>
      </c>
      <c r="AC22" s="12" t="n">
        <v>2</v>
      </c>
    </row>
    <row r="23" customFormat="false" ht="13.8" hidden="false" customHeight="false" outlineLevel="0" collapsed="false">
      <c r="A23" s="1" t="n">
        <f aca="false">MOD(A7+1,2)</f>
        <v>1</v>
      </c>
      <c r="B23" s="1" t="n">
        <f aca="false">B7</f>
        <v>0</v>
      </c>
      <c r="C23" s="1" t="n">
        <f aca="false">C7</f>
        <v>1</v>
      </c>
      <c r="D23" s="1" t="n">
        <f aca="false">D7</f>
        <v>0</v>
      </c>
      <c r="E23" s="1" t="n">
        <f aca="false">E7</f>
        <v>1</v>
      </c>
      <c r="G23" s="1" t="n">
        <v>1</v>
      </c>
      <c r="H23" s="1" t="n">
        <v>0</v>
      </c>
      <c r="K23" s="1" t="str">
        <f aca="false">K22&amp;G23</f>
        <v>0001011101100011110001</v>
      </c>
      <c r="M23" s="3"/>
      <c r="N23" s="3"/>
      <c r="O23" s="3"/>
      <c r="P23" s="3"/>
      <c r="Q23" s="3"/>
      <c r="R23" s="3"/>
      <c r="S23" s="3"/>
      <c r="V23" s="12" t="n">
        <v>0</v>
      </c>
      <c r="W23" s="12" t="n">
        <v>1</v>
      </c>
      <c r="X23" s="12" t="n">
        <v>0</v>
      </c>
      <c r="Y23" s="12" t="n">
        <v>1</v>
      </c>
      <c r="Z23" s="12" t="n">
        <v>0</v>
      </c>
      <c r="AA23" s="12"/>
      <c r="AB23" s="12" t="n">
        <v>1</v>
      </c>
      <c r="AC23" s="12" t="n">
        <v>2</v>
      </c>
    </row>
    <row r="24" customFormat="false" ht="13.8" hidden="false" customHeight="false" outlineLevel="0" collapsed="false">
      <c r="A24" s="1" t="n">
        <f aca="false">MOD(A8+1,2)</f>
        <v>1</v>
      </c>
      <c r="B24" s="1" t="n">
        <f aca="false">B8</f>
        <v>0</v>
      </c>
      <c r="C24" s="1" t="n">
        <f aca="false">C8</f>
        <v>1</v>
      </c>
      <c r="D24" s="1" t="n">
        <f aca="false">D8</f>
        <v>1</v>
      </c>
      <c r="E24" s="1" t="n">
        <f aca="false">E8</f>
        <v>0</v>
      </c>
      <c r="G24" s="1" t="n">
        <v>1</v>
      </c>
      <c r="H24" s="1" t="n">
        <v>0</v>
      </c>
      <c r="K24" s="1" t="str">
        <f aca="false">K23&amp;G24</f>
        <v>00010111011000111100011</v>
      </c>
      <c r="M24" s="3"/>
      <c r="N24" s="3"/>
      <c r="O24" s="3"/>
      <c r="P24" s="3"/>
      <c r="Q24" s="3"/>
      <c r="R24" s="3"/>
      <c r="S24" s="3"/>
      <c r="V24" s="12" t="n">
        <v>1</v>
      </c>
      <c r="W24" s="12" t="n">
        <v>0</v>
      </c>
      <c r="X24" s="12" t="n">
        <v>0</v>
      </c>
      <c r="Y24" s="12" t="n">
        <v>0</v>
      </c>
      <c r="Z24" s="12" t="s">
        <v>28</v>
      </c>
      <c r="AA24" s="12"/>
      <c r="AB24" s="12" t="n">
        <v>1</v>
      </c>
      <c r="AC24" s="12" t="n">
        <v>2</v>
      </c>
    </row>
    <row r="25" customFormat="false" ht="13.8" hidden="false" customHeight="false" outlineLevel="0" collapsed="false">
      <c r="A25" s="1" t="n">
        <f aca="false">MOD(A9+1,2)</f>
        <v>1</v>
      </c>
      <c r="B25" s="1" t="n">
        <f aca="false">B9</f>
        <v>0</v>
      </c>
      <c r="C25" s="1" t="n">
        <f aca="false">C9</f>
        <v>1</v>
      </c>
      <c r="D25" s="1" t="n">
        <f aca="false">D9</f>
        <v>1</v>
      </c>
      <c r="E25" s="1" t="n">
        <f aca="false">E9</f>
        <v>1</v>
      </c>
      <c r="G25" s="1" t="n">
        <v>0</v>
      </c>
      <c r="H25" s="1" t="n">
        <v>1</v>
      </c>
      <c r="K25" s="1" t="str">
        <f aca="false">K24&amp;G25</f>
        <v>000101110110001111000110</v>
      </c>
      <c r="M25" s="3"/>
      <c r="N25" s="3"/>
      <c r="O25" s="3"/>
      <c r="P25" s="3"/>
      <c r="Q25" s="3"/>
      <c r="R25" s="3"/>
      <c r="S25" s="3"/>
      <c r="V25" s="12" t="n">
        <v>1</v>
      </c>
      <c r="W25" s="12" t="s">
        <v>28</v>
      </c>
      <c r="X25" s="12" t="n">
        <v>0</v>
      </c>
      <c r="Y25" s="12" t="n">
        <v>0</v>
      </c>
      <c r="Z25" s="12" t="n">
        <v>0</v>
      </c>
      <c r="AA25" s="12"/>
      <c r="AB25" s="12" t="n">
        <v>1</v>
      </c>
      <c r="AC25" s="12" t="n">
        <v>2</v>
      </c>
    </row>
    <row r="26" customFormat="false" ht="13.8" hidden="false" customHeight="false" outlineLevel="0" collapsed="false">
      <c r="A26" s="1" t="n">
        <f aca="false">MOD(A10+1,2)</f>
        <v>1</v>
      </c>
      <c r="B26" s="1" t="n">
        <f aca="false">B10</f>
        <v>1</v>
      </c>
      <c r="C26" s="1" t="n">
        <f aca="false">C10</f>
        <v>0</v>
      </c>
      <c r="D26" s="1" t="n">
        <f aca="false">D10</f>
        <v>0</v>
      </c>
      <c r="E26" s="1" t="n">
        <f aca="false">E10</f>
        <v>0</v>
      </c>
      <c r="G26" s="1" t="n">
        <v>1</v>
      </c>
      <c r="H26" s="1" t="n">
        <v>0</v>
      </c>
      <c r="K26" s="1" t="str">
        <f aca="false">K25&amp;G26</f>
        <v>0001011101100011110001101</v>
      </c>
      <c r="N26" s="1" t="n">
        <v>8</v>
      </c>
      <c r="O26" s="1" t="n">
        <v>0</v>
      </c>
      <c r="P26" s="1" t="n">
        <v>8</v>
      </c>
      <c r="Q26" s="1" t="n">
        <v>0</v>
      </c>
      <c r="V26" s="12" t="n">
        <v>0</v>
      </c>
      <c r="W26" s="12" t="n">
        <v>0</v>
      </c>
      <c r="X26" s="12" t="s">
        <v>28</v>
      </c>
      <c r="Y26" s="12" t="n">
        <v>1</v>
      </c>
      <c r="Z26" s="12" t="n">
        <v>1</v>
      </c>
      <c r="AA26" s="12"/>
      <c r="AB26" s="12" t="n">
        <v>1</v>
      </c>
      <c r="AC26" s="12" t="n">
        <v>2</v>
      </c>
    </row>
    <row r="27" customFormat="false" ht="13.8" hidden="false" customHeight="false" outlineLevel="0" collapsed="false">
      <c r="A27" s="1" t="n">
        <f aca="false">MOD(A11+1,2)</f>
        <v>1</v>
      </c>
      <c r="B27" s="1" t="n">
        <f aca="false">B11</f>
        <v>1</v>
      </c>
      <c r="C27" s="1" t="n">
        <f aca="false">C11</f>
        <v>0</v>
      </c>
      <c r="D27" s="1" t="n">
        <f aca="false">D11</f>
        <v>0</v>
      </c>
      <c r="E27" s="1" t="n">
        <f aca="false">E11</f>
        <v>1</v>
      </c>
      <c r="G27" s="1" t="n">
        <v>0</v>
      </c>
      <c r="H27" s="1" t="n">
        <v>1</v>
      </c>
      <c r="K27" s="1" t="str">
        <f aca="false">K26&amp;G27</f>
        <v>00010111011000111100011010</v>
      </c>
      <c r="V27" s="12" t="n">
        <v>0</v>
      </c>
      <c r="W27" s="12" t="s">
        <v>28</v>
      </c>
      <c r="X27" s="12" t="n">
        <v>1</v>
      </c>
      <c r="Y27" s="12" t="n">
        <v>1</v>
      </c>
      <c r="Z27" s="12" t="n">
        <v>0</v>
      </c>
      <c r="AA27" s="12"/>
      <c r="AB27" s="12" t="n">
        <v>1</v>
      </c>
      <c r="AC27" s="12" t="n">
        <v>2</v>
      </c>
    </row>
    <row r="28" customFormat="false" ht="13.8" hidden="false" customHeight="false" outlineLevel="0" collapsed="false">
      <c r="A28" s="1" t="n">
        <f aca="false">MOD(A12+1,2)</f>
        <v>1</v>
      </c>
      <c r="B28" s="1" t="n">
        <f aca="false">B12</f>
        <v>1</v>
      </c>
      <c r="C28" s="1" t="n">
        <f aca="false">C12</f>
        <v>0</v>
      </c>
      <c r="D28" s="1" t="n">
        <f aca="false">D12</f>
        <v>1</v>
      </c>
      <c r="E28" s="1" t="n">
        <f aca="false">E12</f>
        <v>0</v>
      </c>
      <c r="G28" s="1" t="n">
        <v>0</v>
      </c>
      <c r="H28" s="1" t="n">
        <v>0</v>
      </c>
      <c r="K28" s="1" t="str">
        <f aca="false">K27&amp;G28</f>
        <v>000101110110001111000110100</v>
      </c>
      <c r="V28" s="12" t="n">
        <v>1</v>
      </c>
      <c r="W28" s="12" t="s">
        <v>28</v>
      </c>
      <c r="X28" s="12" t="n">
        <v>1</v>
      </c>
      <c r="Y28" s="12" t="n">
        <v>0</v>
      </c>
      <c r="Z28" s="12" t="n">
        <v>1</v>
      </c>
      <c r="AA28" s="12"/>
      <c r="AB28" s="12" t="n">
        <v>1</v>
      </c>
      <c r="AC28" s="12" t="n">
        <v>3</v>
      </c>
    </row>
    <row r="29" customFormat="false" ht="13.8" hidden="false" customHeight="false" outlineLevel="0" collapsed="false">
      <c r="A29" s="1" t="n">
        <f aca="false">MOD(A13+1,2)</f>
        <v>1</v>
      </c>
      <c r="B29" s="1" t="n">
        <f aca="false">B13</f>
        <v>1</v>
      </c>
      <c r="C29" s="1" t="n">
        <f aca="false">C13</f>
        <v>0</v>
      </c>
      <c r="D29" s="1" t="n">
        <f aca="false">D13</f>
        <v>1</v>
      </c>
      <c r="E29" s="1" t="n">
        <f aca="false">E13</f>
        <v>1</v>
      </c>
      <c r="G29" s="1" t="n">
        <v>1</v>
      </c>
      <c r="H29" s="1" t="n">
        <v>0</v>
      </c>
      <c r="K29" s="1" t="str">
        <f aca="false">K28&amp;G29</f>
        <v>0001011101100011110001101001</v>
      </c>
      <c r="N29" s="1" t="s">
        <v>52</v>
      </c>
      <c r="V29" s="12" t="n">
        <v>1</v>
      </c>
      <c r="W29" s="12" t="n">
        <v>0</v>
      </c>
      <c r="X29" s="12" t="n">
        <v>1</v>
      </c>
      <c r="Y29" s="12" t="n">
        <v>1</v>
      </c>
      <c r="Z29" s="12" t="n">
        <v>0</v>
      </c>
      <c r="AA29" s="12"/>
      <c r="AB29" s="12" t="n">
        <v>1</v>
      </c>
      <c r="AC29" s="12" t="n">
        <v>3</v>
      </c>
    </row>
    <row r="30" customFormat="false" ht="13.8" hidden="false" customHeight="false" outlineLevel="0" collapsed="false">
      <c r="A30" s="1" t="n">
        <f aca="false">MOD(A14+1,2)</f>
        <v>1</v>
      </c>
      <c r="B30" s="1" t="n">
        <f aca="false">B14</f>
        <v>1</v>
      </c>
      <c r="C30" s="1" t="n">
        <f aca="false">C14</f>
        <v>1</v>
      </c>
      <c r="D30" s="1" t="n">
        <f aca="false">D14</f>
        <v>0</v>
      </c>
      <c r="E30" s="1" t="n">
        <f aca="false">E14</f>
        <v>0</v>
      </c>
      <c r="G30" s="1" t="n">
        <v>0</v>
      </c>
      <c r="H30" s="1" t="n">
        <v>0</v>
      </c>
      <c r="K30" s="1" t="str">
        <f aca="false">K29&amp;G30</f>
        <v>00010111011000111100011010010</v>
      </c>
      <c r="N30" s="15" t="s">
        <v>53</v>
      </c>
      <c r="V30" s="12" t="s">
        <v>28</v>
      </c>
      <c r="W30" s="12" t="n">
        <v>1</v>
      </c>
      <c r="X30" s="12" t="n">
        <v>1</v>
      </c>
      <c r="Y30" s="12" t="n">
        <v>1</v>
      </c>
      <c r="Z30" s="12" t="n">
        <v>1</v>
      </c>
      <c r="AA30" s="12"/>
      <c r="AB30" s="12" t="n">
        <v>1</v>
      </c>
      <c r="AC30" s="12" t="n">
        <v>4</v>
      </c>
    </row>
    <row r="31" customFormat="false" ht="13.8" hidden="false" customHeight="false" outlineLevel="0" collapsed="false">
      <c r="A31" s="1" t="n">
        <f aca="false">MOD(A15+1,2)</f>
        <v>1</v>
      </c>
      <c r="B31" s="1" t="n">
        <f aca="false">B15</f>
        <v>1</v>
      </c>
      <c r="C31" s="1" t="n">
        <f aca="false">C15</f>
        <v>1</v>
      </c>
      <c r="D31" s="1" t="n">
        <f aca="false">D15</f>
        <v>0</v>
      </c>
      <c r="E31" s="1" t="n">
        <f aca="false">E15</f>
        <v>1</v>
      </c>
      <c r="G31" s="1" t="n">
        <v>1</v>
      </c>
      <c r="H31" s="1" t="n">
        <v>0</v>
      </c>
      <c r="K31" s="1" t="str">
        <f aca="false">K30&amp;G31</f>
        <v>000101110110001111000110100101</v>
      </c>
      <c r="N31" s="16" t="s">
        <v>54</v>
      </c>
      <c r="V31" s="12" t="n">
        <v>1</v>
      </c>
      <c r="W31" s="12" t="n">
        <v>1</v>
      </c>
      <c r="X31" s="12" t="s">
        <v>28</v>
      </c>
      <c r="Y31" s="12" t="n">
        <v>1</v>
      </c>
      <c r="Z31" s="12" t="n">
        <v>1</v>
      </c>
      <c r="AA31" s="12"/>
      <c r="AB31" s="12" t="n">
        <v>1</v>
      </c>
      <c r="AC31" s="12" t="n">
        <v>4</v>
      </c>
    </row>
    <row r="32" customFormat="false" ht="13.8" hidden="false" customHeight="false" outlineLevel="0" collapsed="false">
      <c r="A32" s="1" t="n">
        <f aca="false">MOD(A16+1,2)</f>
        <v>1</v>
      </c>
      <c r="B32" s="1" t="n">
        <f aca="false">B16</f>
        <v>1</v>
      </c>
      <c r="C32" s="1" t="n">
        <f aca="false">C16</f>
        <v>1</v>
      </c>
      <c r="D32" s="1" t="n">
        <f aca="false">D16</f>
        <v>1</v>
      </c>
      <c r="E32" s="1" t="n">
        <f aca="false">E16</f>
        <v>0</v>
      </c>
      <c r="G32" s="1" t="n">
        <v>0</v>
      </c>
      <c r="H32" s="1" t="n">
        <v>0</v>
      </c>
      <c r="K32" s="1" t="str">
        <f aca="false">K31&amp;G32</f>
        <v>0001011101100011110001101001010</v>
      </c>
      <c r="N32" s="17"/>
      <c r="V32" s="12" t="n">
        <v>1</v>
      </c>
      <c r="W32" s="12" t="n">
        <v>1</v>
      </c>
      <c r="X32" s="12" t="n">
        <v>1</v>
      </c>
      <c r="Y32" s="12" t="s">
        <v>28</v>
      </c>
      <c r="Z32" s="12" t="n">
        <v>1</v>
      </c>
      <c r="AA32" s="12"/>
      <c r="AB32" s="12" t="n">
        <v>1</v>
      </c>
      <c r="AC32" s="12" t="n">
        <v>4</v>
      </c>
    </row>
    <row r="33" customFormat="false" ht="13.8" hidden="false" customHeight="false" outlineLevel="0" collapsed="false">
      <c r="A33" s="1" t="n">
        <f aca="false">MOD(A17+1,2)</f>
        <v>1</v>
      </c>
      <c r="B33" s="1" t="n">
        <f aca="false">B17</f>
        <v>1</v>
      </c>
      <c r="C33" s="1" t="n">
        <f aca="false">C17</f>
        <v>1</v>
      </c>
      <c r="D33" s="1" t="n">
        <f aca="false">D17</f>
        <v>1</v>
      </c>
      <c r="E33" s="1" t="n">
        <f aca="false">E17</f>
        <v>1</v>
      </c>
      <c r="G33" s="1" t="n">
        <v>1</v>
      </c>
      <c r="H33" s="1" t="n">
        <v>0</v>
      </c>
      <c r="K33" s="1" t="str">
        <f aca="false">K32&amp;G33</f>
        <v>00010111011000111100011010010101</v>
      </c>
      <c r="N33" s="18"/>
      <c r="V33" s="12"/>
      <c r="W33" s="12"/>
      <c r="X33" s="12"/>
      <c r="Y33" s="12"/>
      <c r="Z33" s="12"/>
      <c r="AA33" s="12"/>
      <c r="AB33" s="12"/>
      <c r="AC33" s="12"/>
    </row>
    <row r="34" customFormat="false" ht="14.25" hidden="false" customHeight="false" outlineLevel="0" collapsed="false">
      <c r="N34" s="19" t="s">
        <v>55</v>
      </c>
    </row>
    <row r="35" customFormat="false" ht="14.25" hidden="false" customHeight="false" outlineLevel="0" collapsed="false">
      <c r="G35" s="1" t="n">
        <f aca="false">SUM(G2:G33)</f>
        <v>16</v>
      </c>
    </row>
    <row r="36" customFormat="false" ht="14.25" hidden="false" customHeight="false" outlineLevel="0" collapsed="false">
      <c r="G36" s="1" t="n">
        <f aca="false">COUNT(G2:G33)</f>
        <v>32</v>
      </c>
    </row>
    <row r="42" customFormat="false" ht="13.8" hidden="false" customHeight="false" outlineLevel="0" collapsed="false">
      <c r="A42" s="20" t="s">
        <v>56</v>
      </c>
      <c r="B42" s="20"/>
      <c r="C42" s="20"/>
      <c r="D42" s="20"/>
      <c r="E42" s="20"/>
      <c r="F42" s="1" t="s">
        <v>57</v>
      </c>
    </row>
    <row r="43" customFormat="false" ht="14.25" hidden="false" customHeight="false" outlineLevel="0" collapsed="false">
      <c r="A43" s="1" t="n">
        <v>0</v>
      </c>
      <c r="B43" s="1" t="n">
        <v>1</v>
      </c>
      <c r="C43" s="1" t="n">
        <v>0</v>
      </c>
      <c r="D43" s="1" t="n">
        <v>1</v>
      </c>
      <c r="E43" s="1" t="n">
        <v>1</v>
      </c>
      <c r="F43" s="1" t="s">
        <v>58</v>
      </c>
    </row>
    <row r="44" customFormat="false" ht="14.25" hidden="false" customHeight="false" outlineLevel="0" collapsed="false">
      <c r="A44" s="1" t="n">
        <v>1</v>
      </c>
      <c r="B44" s="1" t="n">
        <v>1</v>
      </c>
      <c r="C44" s="1" t="n">
        <v>0</v>
      </c>
      <c r="D44" s="1" t="n">
        <v>0</v>
      </c>
      <c r="E44" s="1" t="n">
        <v>1</v>
      </c>
      <c r="F44" s="1" t="s">
        <v>58</v>
      </c>
    </row>
    <row r="45" customFormat="false" ht="14.25" hidden="false" customHeight="false" outlineLevel="0" collapsed="false">
      <c r="A45" s="1" t="n">
        <v>0</v>
      </c>
      <c r="B45" s="1" t="n">
        <v>0</v>
      </c>
      <c r="C45" s="1" t="n">
        <v>0</v>
      </c>
      <c r="D45" s="1" t="n">
        <v>0</v>
      </c>
      <c r="E45" s="1" t="s">
        <v>28</v>
      </c>
      <c r="F45" s="1" t="s">
        <v>58</v>
      </c>
    </row>
    <row r="46" customFormat="false" ht="14.25" hidden="false" customHeight="false" outlineLevel="0" collapsed="false">
      <c r="A46" s="1" t="s">
        <v>28</v>
      </c>
      <c r="B46" s="1" t="n">
        <v>0</v>
      </c>
      <c r="C46" s="1" t="n">
        <v>0</v>
      </c>
      <c r="D46" s="1" t="n">
        <v>1</v>
      </c>
      <c r="E46" s="1" t="n">
        <v>0</v>
      </c>
    </row>
    <row r="47" customFormat="false" ht="14.25" hidden="false" customHeight="false" outlineLevel="0" collapsed="false">
      <c r="A47" s="1" t="n">
        <v>0</v>
      </c>
      <c r="B47" s="1" t="n">
        <v>1</v>
      </c>
      <c r="C47" s="1" t="n">
        <v>1</v>
      </c>
      <c r="D47" s="1" t="n">
        <v>0</v>
      </c>
      <c r="E47" s="1" t="s">
        <v>28</v>
      </c>
      <c r="F47" s="1" t="s">
        <v>58</v>
      </c>
    </row>
    <row r="48" customFormat="false" ht="14.25" hidden="false" customHeight="false" outlineLevel="0" collapsed="false">
      <c r="A48" s="1" t="n">
        <v>1</v>
      </c>
      <c r="B48" s="1" t="n">
        <v>0</v>
      </c>
      <c r="C48" s="1" t="s">
        <v>28</v>
      </c>
      <c r="D48" s="1" t="n">
        <v>1</v>
      </c>
      <c r="E48" s="1" t="n">
        <v>1</v>
      </c>
      <c r="F48" s="1" t="s">
        <v>58</v>
      </c>
    </row>
    <row r="49" customFormat="false" ht="14.25" hidden="false" customHeight="false" outlineLevel="0" collapsed="false">
      <c r="A49" s="1" t="n">
        <v>1</v>
      </c>
      <c r="B49" s="1" t="n">
        <v>1</v>
      </c>
      <c r="C49" s="1" t="s">
        <v>28</v>
      </c>
      <c r="D49" s="1" t="n">
        <v>1</v>
      </c>
      <c r="E49" s="1" t="n">
        <v>0</v>
      </c>
    </row>
    <row r="50" customFormat="false" ht="14.25" hidden="false" customHeight="false" outlineLevel="0" collapsed="false">
      <c r="A50" s="1" t="n">
        <v>0</v>
      </c>
      <c r="B50" s="1" t="s">
        <v>28</v>
      </c>
      <c r="C50" s="1" t="s">
        <v>28</v>
      </c>
      <c r="D50" s="1" t="n">
        <v>0</v>
      </c>
      <c r="E50" s="1" t="n">
        <v>0</v>
      </c>
      <c r="F50" s="1" t="s">
        <v>58</v>
      </c>
    </row>
    <row r="51" customFormat="false" ht="13.8" hidden="false" customHeight="false" outlineLevel="0" collapsed="false">
      <c r="A51" s="1" t="s">
        <v>28</v>
      </c>
      <c r="B51" s="1" t="s">
        <v>28</v>
      </c>
      <c r="C51" s="1" t="n">
        <v>1</v>
      </c>
      <c r="D51" s="1" t="n">
        <v>0</v>
      </c>
      <c r="E51" s="1" t="n">
        <v>0</v>
      </c>
      <c r="F51" s="1" t="s">
        <v>58</v>
      </c>
    </row>
    <row r="55" customFormat="false" ht="13.8" hidden="false" customHeight="false" outlineLevel="0" collapsed="false">
      <c r="A55" s="20" t="s">
        <v>59</v>
      </c>
      <c r="B55" s="20"/>
      <c r="C55" s="20"/>
      <c r="D55" s="20"/>
      <c r="E55" s="20"/>
      <c r="F55" s="1" t="s">
        <v>57</v>
      </c>
    </row>
    <row r="56" customFormat="false" ht="14.25" hidden="false" customHeight="false" outlineLevel="0" collapsed="false">
      <c r="A56" s="1" t="n">
        <v>0</v>
      </c>
      <c r="B56" s="1" t="n">
        <v>1</v>
      </c>
      <c r="C56" s="1" t="n">
        <v>0</v>
      </c>
      <c r="D56" s="1" t="n">
        <v>0</v>
      </c>
      <c r="E56" s="1" t="n">
        <v>1</v>
      </c>
      <c r="F56" s="1" t="s">
        <v>58</v>
      </c>
    </row>
    <row r="57" customFormat="false" ht="14.25" hidden="false" customHeight="false" outlineLevel="0" collapsed="false">
      <c r="A57" s="1" t="n">
        <v>0</v>
      </c>
      <c r="B57" s="1" t="n">
        <v>0</v>
      </c>
      <c r="C57" s="1" t="s">
        <v>28</v>
      </c>
      <c r="D57" s="1" t="n">
        <v>1</v>
      </c>
      <c r="E57" s="1" t="n">
        <v>1</v>
      </c>
      <c r="F57" s="1" t="s">
        <v>58</v>
      </c>
    </row>
    <row r="58" customFormat="false" ht="14.25" hidden="false" customHeight="false" outlineLevel="0" collapsed="false">
      <c r="A58" s="1" t="s">
        <v>28</v>
      </c>
      <c r="B58" s="1" t="n">
        <v>0</v>
      </c>
      <c r="C58" s="1" t="n">
        <v>1</v>
      </c>
      <c r="D58" s="1" t="n">
        <v>1</v>
      </c>
      <c r="E58" s="1" t="n">
        <v>0</v>
      </c>
      <c r="F58" s="1" t="s">
        <v>58</v>
      </c>
    </row>
    <row r="59" customFormat="false" ht="14.25" hidden="false" customHeight="false" outlineLevel="0" collapsed="false">
      <c r="A59" s="1" t="n">
        <v>0</v>
      </c>
      <c r="B59" s="1" t="n">
        <v>1</v>
      </c>
      <c r="C59" s="1" t="s">
        <v>28</v>
      </c>
      <c r="D59" s="1" t="n">
        <v>1</v>
      </c>
      <c r="E59" s="1" t="n">
        <v>0</v>
      </c>
      <c r="F59" s="1" t="s">
        <v>58</v>
      </c>
    </row>
    <row r="60" customFormat="false" ht="14.25" hidden="false" customHeight="false" outlineLevel="0" collapsed="false">
      <c r="A60" s="1" t="n">
        <v>1</v>
      </c>
      <c r="B60" s="1" t="s">
        <v>28</v>
      </c>
      <c r="C60" s="1" t="n">
        <v>0</v>
      </c>
      <c r="D60" s="1" t="n">
        <v>0</v>
      </c>
      <c r="E60" s="1" t="n">
        <v>0</v>
      </c>
      <c r="F60" s="1" t="s">
        <v>58</v>
      </c>
    </row>
    <row r="61" customFormat="false" ht="14.25" hidden="false" customHeight="false" outlineLevel="0" collapsed="false">
      <c r="A61" s="1" t="n">
        <v>1</v>
      </c>
      <c r="B61" s="1" t="n">
        <v>1</v>
      </c>
      <c r="C61" s="1" t="s">
        <v>28</v>
      </c>
      <c r="D61" s="1" t="n">
        <v>1</v>
      </c>
      <c r="E61" s="1" t="n">
        <v>1</v>
      </c>
      <c r="F61" s="1" t="s">
        <v>58</v>
      </c>
    </row>
    <row r="62" customFormat="false" ht="14.25" hidden="false" customHeight="false" outlineLevel="0" collapsed="false">
      <c r="A62" s="1" t="n">
        <v>1</v>
      </c>
      <c r="B62" s="1" t="s">
        <v>28</v>
      </c>
      <c r="C62" s="1" t="n">
        <v>1</v>
      </c>
      <c r="D62" s="1" t="n">
        <v>0</v>
      </c>
      <c r="E62" s="1" t="n">
        <v>1</v>
      </c>
    </row>
    <row r="63" customFormat="false" ht="14.25" hidden="false" customHeight="false" outlineLevel="0" collapsed="false">
      <c r="A63" s="1" t="n">
        <v>1</v>
      </c>
      <c r="B63" s="1" t="n">
        <v>0</v>
      </c>
      <c r="C63" s="1" t="s">
        <v>28</v>
      </c>
      <c r="D63" s="1" t="n">
        <v>0</v>
      </c>
      <c r="E63" s="1" t="n">
        <v>1</v>
      </c>
    </row>
    <row r="64" customFormat="false" ht="14.25" hidden="false" customHeight="false" outlineLevel="0" collapsed="false">
      <c r="A64" s="1" t="n">
        <v>0</v>
      </c>
      <c r="B64" s="1" t="s">
        <v>28</v>
      </c>
      <c r="C64" s="1" t="n">
        <v>1</v>
      </c>
      <c r="D64" s="1" t="n">
        <v>1</v>
      </c>
      <c r="E64" s="1" t="s">
        <v>28</v>
      </c>
    </row>
  </sheetData>
  <mergeCells count="76">
    <mergeCell ref="M2:M5"/>
    <mergeCell ref="N2:O5"/>
    <mergeCell ref="P2:Q5"/>
    <mergeCell ref="R2:R5"/>
    <mergeCell ref="S2:S5"/>
    <mergeCell ref="L6:L7"/>
    <mergeCell ref="M6:M7"/>
    <mergeCell ref="N6:N7"/>
    <mergeCell ref="O6:O7"/>
    <mergeCell ref="P6:P7"/>
    <mergeCell ref="Q6:Q7"/>
    <mergeCell ref="R6:R9"/>
    <mergeCell ref="S6:S13"/>
    <mergeCell ref="T6:T7"/>
    <mergeCell ref="L8:L9"/>
    <mergeCell ref="M8:M9"/>
    <mergeCell ref="N8:N9"/>
    <mergeCell ref="O8:O9"/>
    <mergeCell ref="P8:P9"/>
    <mergeCell ref="Q8:Q9"/>
    <mergeCell ref="T8:T9"/>
    <mergeCell ref="L10:L11"/>
    <mergeCell ref="M10:M11"/>
    <mergeCell ref="N10:N11"/>
    <mergeCell ref="O10:O11"/>
    <mergeCell ref="P10:P11"/>
    <mergeCell ref="Q10:Q11"/>
    <mergeCell ref="R10:R13"/>
    <mergeCell ref="T10:T11"/>
    <mergeCell ref="L12:L13"/>
    <mergeCell ref="M12:M13"/>
    <mergeCell ref="N12:N13"/>
    <mergeCell ref="O12:O13"/>
    <mergeCell ref="P12:P13"/>
    <mergeCell ref="Q12:Q13"/>
    <mergeCell ref="T12:T13"/>
    <mergeCell ref="L14:L15"/>
    <mergeCell ref="M14:M15"/>
    <mergeCell ref="N14:N15"/>
    <mergeCell ref="O14:O15"/>
    <mergeCell ref="P14:P15"/>
    <mergeCell ref="Q14:Q15"/>
    <mergeCell ref="R14:R17"/>
    <mergeCell ref="S14:S21"/>
    <mergeCell ref="T14:T15"/>
    <mergeCell ref="L16:L17"/>
    <mergeCell ref="M16:M17"/>
    <mergeCell ref="N16:N17"/>
    <mergeCell ref="O16:O17"/>
    <mergeCell ref="P16:P17"/>
    <mergeCell ref="Q16:Q17"/>
    <mergeCell ref="T16:T17"/>
    <mergeCell ref="L18:L19"/>
    <mergeCell ref="M18:M19"/>
    <mergeCell ref="N18:N19"/>
    <mergeCell ref="O18:O19"/>
    <mergeCell ref="P18:P19"/>
    <mergeCell ref="Q18:Q19"/>
    <mergeCell ref="R18:R21"/>
    <mergeCell ref="T18:T19"/>
    <mergeCell ref="L20:L21"/>
    <mergeCell ref="M20:M21"/>
    <mergeCell ref="N20:N21"/>
    <mergeCell ref="O20:O21"/>
    <mergeCell ref="P20:P21"/>
    <mergeCell ref="Q20:Q21"/>
    <mergeCell ref="T20:T21"/>
    <mergeCell ref="M22:M25"/>
    <mergeCell ref="N22:N25"/>
    <mergeCell ref="O22:O25"/>
    <mergeCell ref="P22:P25"/>
    <mergeCell ref="Q22:Q25"/>
    <mergeCell ref="R22:R25"/>
    <mergeCell ref="S22:S25"/>
    <mergeCell ref="A42:E42"/>
    <mergeCell ref="A55:E55"/>
  </mergeCells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&amp;C&amp;10&amp;A</oddHeader>
    <oddFooter>&amp;C&amp;10Seite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RowHeight="12.8" zeroHeight="true" outlineLevelRow="0" outlineLevelCol="0"/>
  <cols>
    <col collapsed="false" customWidth="true" hidden="false" outlineLevel="0" max="4" min="1" style="0" width="5.2"/>
    <col collapsed="false" customWidth="true" hidden="false" outlineLevel="0" max="6" min="5" style="0" width="5.57"/>
    <col collapsed="false" customWidth="true" hidden="false" outlineLevel="0" max="10" min="7" style="0" width="4.68"/>
    <col collapsed="false" customWidth="true" hidden="false" outlineLevel="0" max="11" min="11" style="0" width="5.32"/>
    <col collapsed="false" customWidth="true" hidden="false" outlineLevel="0" max="12" min="12" style="0" width="5.2"/>
    <col collapsed="false" customWidth="true" hidden="false" outlineLevel="0" max="13" min="13" style="0" width="5.57"/>
    <col collapsed="false" customWidth="true" hidden="false" outlineLevel="0" max="14" min="14" style="0" width="6.46"/>
    <col collapsed="false" customWidth="true" hidden="false" outlineLevel="0" max="16" min="15" style="0" width="6.08"/>
    <col collapsed="false" customWidth="true" hidden="false" outlineLevel="0" max="18" min="17" style="0" width="4.02"/>
    <col collapsed="false" customWidth="true" hidden="false" outlineLevel="0" max="19" min="19" style="0" width="10.5"/>
    <col collapsed="false" customWidth="true" hidden="false" outlineLevel="0" max="20" min="20" style="0" width="4.26"/>
    <col collapsed="false" customWidth="true" hidden="false" outlineLevel="0" max="21" min="21" style="0" width="6.21"/>
    <col collapsed="false" customWidth="true" hidden="false" outlineLevel="0" max="28" min="22" style="0" width="10.5"/>
    <col collapsed="false" customWidth="true" hidden="false" outlineLevel="0" max="31" min="29" style="0" width="5.11"/>
    <col collapsed="false" customWidth="true" hidden="false" outlineLevel="0" max="1025" min="32" style="0" width="10.5"/>
  </cols>
  <sheetData>
    <row r="1" s="21" customFormat="true" ht="12.8" hidden="false" customHeight="false" outlineLevel="0" collapsed="false">
      <c r="A1" s="21" t="s">
        <v>60</v>
      </c>
      <c r="B1" s="21" t="s">
        <v>61</v>
      </c>
      <c r="C1" s="21" t="s">
        <v>26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65</v>
      </c>
      <c r="L1" s="21" t="s">
        <v>67</v>
      </c>
      <c r="M1" s="21" t="s">
        <v>66</v>
      </c>
      <c r="N1" s="21" t="s">
        <v>68</v>
      </c>
      <c r="O1" s="21" t="s">
        <v>69</v>
      </c>
      <c r="P1" s="21" t="s">
        <v>70</v>
      </c>
      <c r="Q1" s="21" t="s">
        <v>71</v>
      </c>
      <c r="R1" s="21" t="s">
        <v>72</v>
      </c>
      <c r="S1" s="21" t="s">
        <v>73</v>
      </c>
      <c r="T1" s="0"/>
      <c r="U1" s="0"/>
      <c r="V1" s="0"/>
      <c r="Y1" s="21" t="s">
        <v>74</v>
      </c>
      <c r="Z1" s="21" t="s">
        <v>75</v>
      </c>
      <c r="AA1" s="21" t="s">
        <v>76</v>
      </c>
      <c r="AC1" s="21" t="s">
        <v>61</v>
      </c>
      <c r="AD1" s="21" t="s">
        <v>26</v>
      </c>
      <c r="AE1" s="21" t="s">
        <v>62</v>
      </c>
    </row>
    <row r="2" s="21" customFormat="true" ht="12.8" hidden="false" customHeight="false" outlineLevel="0" collapsed="false">
      <c r="A2" s="21" t="n">
        <v>0</v>
      </c>
      <c r="B2" s="21" t="n">
        <f aca="false">MOD(A2,2)</f>
        <v>0</v>
      </c>
      <c r="C2" s="21" t="n">
        <f aca="false">MOD(INT(A2/2),2)</f>
        <v>0</v>
      </c>
      <c r="D2" s="21" t="n">
        <f aca="false">MOD(INT(A2/4),2)</f>
        <v>0</v>
      </c>
      <c r="E2" s="21" t="n">
        <f aca="false">MOD(INT(A2/8),2)</f>
        <v>0</v>
      </c>
      <c r="F2" s="21" t="n">
        <f aca="false">MOD(INT(A2/16),2)</f>
        <v>0</v>
      </c>
      <c r="G2" s="21" t="n">
        <f aca="false">MIN(B2,1-E2)</f>
        <v>0</v>
      </c>
      <c r="H2" s="21" t="n">
        <f aca="false">MIN(D2,1-F2)</f>
        <v>0</v>
      </c>
      <c r="I2" s="21" t="n">
        <f aca="false">MIN(1-G2,C2,1-F2)</f>
        <v>0</v>
      </c>
      <c r="J2" s="21" t="n">
        <f aca="false">MIN(1-E2,C2,1-H2)</f>
        <v>0</v>
      </c>
      <c r="K2" s="21" t="n">
        <f aca="false">MIN(1-I2,B2)</f>
        <v>0</v>
      </c>
      <c r="L2" s="21" t="n">
        <f aca="false">MIN(1-K2,C2,1-J2)</f>
        <v>0</v>
      </c>
      <c r="M2" s="21" t="n">
        <f aca="false">MIN(D2,1-J2)</f>
        <v>0</v>
      </c>
      <c r="N2" s="22" t="n">
        <f aca="false">MIN(1-L2,C2,1-M2)</f>
        <v>0</v>
      </c>
      <c r="O2" s="21" t="n">
        <f aca="false">MIN(1-L2,1)</f>
        <v>1</v>
      </c>
      <c r="P2" s="21" t="n">
        <f aca="false">MIN(1-O2,1-N2)</f>
        <v>0</v>
      </c>
      <c r="Q2" s="21" t="n">
        <f aca="false">MIN(1-L2,1-P2)</f>
        <v>1</v>
      </c>
      <c r="R2" s="21" t="n">
        <f aca="false">MIN(1-Q2,1-N2)</f>
        <v>0</v>
      </c>
      <c r="S2" s="7" t="n">
        <f aca="false">AND(N2=F2,L2=E2)</f>
        <v>1</v>
      </c>
      <c r="T2" s="0" t="n">
        <f aca="false">INDEX($Q$2:$S$33,1+MOD($A2,8)+8*$L2+16*$N2,1)</f>
        <v>1</v>
      </c>
      <c r="U2" s="23" t="n">
        <f aca="false">INDEX($Q$2:$S$33,1+MOD($A2,8)+8*$L2+16*$N2,3)</f>
        <v>1</v>
      </c>
      <c r="V2" s="0"/>
      <c r="X2" s="21" t="str">
        <f aca="false">IF(B2=1,"nS","nnS") &amp; " " &amp; IF(C2=1,"C","nC") &amp; " " &amp; IF(D2=1,"nR","nnR")</f>
        <v>nnS nC nnR</v>
      </c>
      <c r="Y2" s="24" t="n">
        <f aca="false">T2</f>
        <v>1</v>
      </c>
      <c r="Z2" s="24" t="n">
        <f aca="false">T10</f>
        <v>1</v>
      </c>
      <c r="AA2" s="24" t="n">
        <f aca="false">T18</f>
        <v>1</v>
      </c>
      <c r="AC2" s="21" t="s">
        <v>77</v>
      </c>
      <c r="AD2" s="21" t="n">
        <v>0</v>
      </c>
      <c r="AE2" s="21" t="s">
        <v>77</v>
      </c>
    </row>
    <row r="3" s="21" customFormat="true" ht="12.8" hidden="false" customHeight="false" outlineLevel="0" collapsed="false">
      <c r="A3" s="21" t="n">
        <f aca="false">A2+1</f>
        <v>1</v>
      </c>
      <c r="B3" s="21" t="n">
        <f aca="false">MOD(A3,2)</f>
        <v>1</v>
      </c>
      <c r="C3" s="21" t="n">
        <f aca="false">MOD(INT(A3/2),2)</f>
        <v>0</v>
      </c>
      <c r="D3" s="21" t="n">
        <f aca="false">MOD(INT(A3/4),2)</f>
        <v>0</v>
      </c>
      <c r="E3" s="21" t="n">
        <f aca="false">MOD(INT(A3/8),2)</f>
        <v>0</v>
      </c>
      <c r="F3" s="21" t="n">
        <f aca="false">MOD(INT(A3/16),2)</f>
        <v>0</v>
      </c>
      <c r="G3" s="21" t="n">
        <f aca="false">MIN(B3,1-E3)</f>
        <v>1</v>
      </c>
      <c r="H3" s="21" t="n">
        <f aca="false">MIN(D3,1-F3)</f>
        <v>0</v>
      </c>
      <c r="I3" s="21" t="n">
        <f aca="false">MIN(1-G3,C3,1-F3)</f>
        <v>0</v>
      </c>
      <c r="J3" s="21" t="n">
        <f aca="false">MIN(1-E3,C3,1-H3)</f>
        <v>0</v>
      </c>
      <c r="K3" s="21" t="n">
        <f aca="false">MIN(1-I3,B3)</f>
        <v>1</v>
      </c>
      <c r="L3" s="21" t="n">
        <f aca="false">MIN(1-K3,C3,1-J3)</f>
        <v>0</v>
      </c>
      <c r="M3" s="21" t="n">
        <f aca="false">MIN(D3,1-J3)</f>
        <v>0</v>
      </c>
      <c r="N3" s="22" t="n">
        <f aca="false">MIN(1-L3,C3,1-M3)</f>
        <v>0</v>
      </c>
      <c r="O3" s="21" t="n">
        <f aca="false">MIN(1-L3,1)</f>
        <v>1</v>
      </c>
      <c r="P3" s="21" t="n">
        <f aca="false">MIN(1-O3,1-N3)</f>
        <v>0</v>
      </c>
      <c r="Q3" s="21" t="n">
        <f aca="false">MIN(1-L3,1-P3)</f>
        <v>1</v>
      </c>
      <c r="R3" s="21" t="n">
        <f aca="false">MIN(1-Q3,1-N3)</f>
        <v>0</v>
      </c>
      <c r="S3" s="7" t="n">
        <f aca="false">AND(N3=F3,L3=E3)</f>
        <v>1</v>
      </c>
      <c r="T3" s="0" t="n">
        <f aca="false">INDEX($Q$2:$S$33,1+MOD($A3,8)+8*$L3+16*$N3,1)</f>
        <v>1</v>
      </c>
      <c r="U3" s="23" t="n">
        <f aca="false">INDEX($Q$2:$S$33,1+MOD($A3,8)+8*$L3+16*$N3,3)</f>
        <v>1</v>
      </c>
      <c r="V3" s="0"/>
      <c r="X3" s="21" t="str">
        <f aca="false">IF(B3=1,"nS","nnS") &amp; " " &amp; IF(C3=1,"C","nC") &amp; " " &amp; IF(D3=1,"nR","nnR")</f>
        <v>nS nC nnR</v>
      </c>
      <c r="Y3" s="24" t="n">
        <f aca="false">T3</f>
        <v>1</v>
      </c>
      <c r="Z3" s="24" t="n">
        <f aca="false">T11</f>
        <v>1</v>
      </c>
      <c r="AA3" s="24" t="n">
        <f aca="false">T19</f>
        <v>1</v>
      </c>
    </row>
    <row r="4" s="21" customFormat="true" ht="12.8" hidden="false" customHeight="false" outlineLevel="0" collapsed="false">
      <c r="A4" s="21" t="n">
        <f aca="false">A3+1</f>
        <v>2</v>
      </c>
      <c r="B4" s="21" t="n">
        <f aca="false">MOD(A4,2)</f>
        <v>0</v>
      </c>
      <c r="C4" s="21" t="n">
        <f aca="false">MOD(INT(A4/2),2)</f>
        <v>1</v>
      </c>
      <c r="D4" s="21" t="n">
        <f aca="false">MOD(INT(A4/4),2)</f>
        <v>0</v>
      </c>
      <c r="E4" s="21" t="n">
        <f aca="false">MOD(INT(A4/8),2)</f>
        <v>0</v>
      </c>
      <c r="F4" s="21" t="n">
        <f aca="false">MOD(INT(A4/16),2)</f>
        <v>0</v>
      </c>
      <c r="G4" s="21" t="n">
        <f aca="false">MIN(B4,1-E4)</f>
        <v>0</v>
      </c>
      <c r="H4" s="21" t="n">
        <f aca="false">MIN(D4,1-F4)</f>
        <v>0</v>
      </c>
      <c r="I4" s="21" t="n">
        <f aca="false">MIN(1-G4,C4,1-F4)</f>
        <v>1</v>
      </c>
      <c r="J4" s="21" t="n">
        <f aca="false">MIN(1-E4,C4,1-H4)</f>
        <v>1</v>
      </c>
      <c r="K4" s="21" t="n">
        <f aca="false">MIN(1-I4,B4)</f>
        <v>0</v>
      </c>
      <c r="L4" s="21" t="n">
        <f aca="false">MIN(1-K4,C4,1-J4)</f>
        <v>0</v>
      </c>
      <c r="M4" s="21" t="n">
        <f aca="false">MIN(D4,1-J4)</f>
        <v>0</v>
      </c>
      <c r="N4" s="22" t="n">
        <f aca="false">MIN(1-L4,C4,1-M4)</f>
        <v>1</v>
      </c>
      <c r="O4" s="21" t="n">
        <f aca="false">MIN(1-L4,1)</f>
        <v>1</v>
      </c>
      <c r="P4" s="21" t="n">
        <f aca="false">MIN(1-O4,1-N4)</f>
        <v>0</v>
      </c>
      <c r="Q4" s="21" t="n">
        <f aca="false">MIN(1-L4,1-P4)</f>
        <v>1</v>
      </c>
      <c r="R4" s="21" t="n">
        <f aca="false">MIN(1-Q4,1-N4)</f>
        <v>0</v>
      </c>
      <c r="S4" s="7" t="n">
        <f aca="false">AND(N4=F4,L4=E4)</f>
        <v>0</v>
      </c>
      <c r="T4" s="0" t="n">
        <f aca="false">INDEX($Q$2:$S$33,1+MOD($A4,8)+8*$L4+16*$N4,1)</f>
        <v>1</v>
      </c>
      <c r="U4" s="23" t="n">
        <f aca="false">INDEX($Q$2:$S$33,1+MOD($A4,8)+8*$L4+16*$N4,3)</f>
        <v>1</v>
      </c>
      <c r="V4" s="0"/>
      <c r="X4" s="21" t="str">
        <f aca="false">IF(B4=1,"nS","nnS") &amp; " " &amp; IF(C4=1,"C","nC") &amp; " " &amp; IF(D4=1,"nR","nnR")</f>
        <v>nnS C nnR</v>
      </c>
      <c r="Y4" s="24" t="n">
        <f aca="false">T4</f>
        <v>1</v>
      </c>
      <c r="Z4" s="25" t="n">
        <f aca="false">T12</f>
        <v>0</v>
      </c>
      <c r="AA4" s="24" t="n">
        <f aca="false">T20</f>
        <v>1</v>
      </c>
    </row>
    <row r="5" s="21" customFormat="true" ht="12.8" hidden="false" customHeight="false" outlineLevel="0" collapsed="false">
      <c r="A5" s="21" t="n">
        <f aca="false">A4+1</f>
        <v>3</v>
      </c>
      <c r="B5" s="21" t="n">
        <f aca="false">MOD(A5,2)</f>
        <v>1</v>
      </c>
      <c r="C5" s="21" t="n">
        <f aca="false">MOD(INT(A5/2),2)</f>
        <v>1</v>
      </c>
      <c r="D5" s="21" t="n">
        <f aca="false">MOD(INT(A5/4),2)</f>
        <v>0</v>
      </c>
      <c r="E5" s="21" t="n">
        <f aca="false">MOD(INT(A5/8),2)</f>
        <v>0</v>
      </c>
      <c r="F5" s="21" t="n">
        <f aca="false">MOD(INT(A5/16),2)</f>
        <v>0</v>
      </c>
      <c r="G5" s="21" t="n">
        <f aca="false">MIN(B5,1-E5)</f>
        <v>1</v>
      </c>
      <c r="H5" s="21" t="n">
        <f aca="false">MIN(D5,1-F5)</f>
        <v>0</v>
      </c>
      <c r="I5" s="21" t="n">
        <f aca="false">MIN(1-G5,C5,1-F5)</f>
        <v>0</v>
      </c>
      <c r="J5" s="21" t="n">
        <f aca="false">MIN(1-E5,C5,1-H5)</f>
        <v>1</v>
      </c>
      <c r="K5" s="21" t="n">
        <f aca="false">MIN(1-I5,B5)</f>
        <v>1</v>
      </c>
      <c r="L5" s="21" t="n">
        <f aca="false">MIN(1-K5,C5,1-J5)</f>
        <v>0</v>
      </c>
      <c r="M5" s="21" t="n">
        <f aca="false">MIN(D5,1-J5)</f>
        <v>0</v>
      </c>
      <c r="N5" s="22" t="n">
        <f aca="false">MIN(1-L5,C5,1-M5)</f>
        <v>1</v>
      </c>
      <c r="O5" s="21" t="n">
        <f aca="false">MIN(1-L5,1)</f>
        <v>1</v>
      </c>
      <c r="P5" s="21" t="n">
        <f aca="false">MIN(1-O5,1-N5)</f>
        <v>0</v>
      </c>
      <c r="Q5" s="21" t="n">
        <f aca="false">MIN(1-L5,1-P5)</f>
        <v>1</v>
      </c>
      <c r="R5" s="21" t="n">
        <f aca="false">MIN(1-Q5,1-N5)</f>
        <v>0</v>
      </c>
      <c r="S5" s="7" t="n">
        <f aca="false">AND(N5=F5,L5=E5)</f>
        <v>0</v>
      </c>
      <c r="T5" s="0" t="n">
        <f aca="false">INDEX($Q$2:$S$33,1+MOD($A5,8)+8*$L5+16*$N5,1)</f>
        <v>1</v>
      </c>
      <c r="U5" s="23" t="n">
        <f aca="false">INDEX($Q$2:$S$33,1+MOD($A5,8)+8*$L5+16*$N5,3)</f>
        <v>1</v>
      </c>
      <c r="V5" s="0"/>
      <c r="X5" s="21" t="str">
        <f aca="false">IF(B5=1,"nS","nnS") &amp; " " &amp; IF(C5=1,"C","nC") &amp; " " &amp; IF(D5=1,"nR","nnR")</f>
        <v>nS C nnR</v>
      </c>
      <c r="Y5" s="24" t="n">
        <f aca="false">T5</f>
        <v>1</v>
      </c>
      <c r="Z5" s="25" t="n">
        <f aca="false">T13</f>
        <v>0</v>
      </c>
      <c r="AA5" s="24" t="n">
        <f aca="false">T21</f>
        <v>1</v>
      </c>
    </row>
    <row r="6" s="21" customFormat="true" ht="12.8" hidden="false" customHeight="false" outlineLevel="0" collapsed="false">
      <c r="A6" s="21" t="n">
        <f aca="false">A5+1</f>
        <v>4</v>
      </c>
      <c r="B6" s="21" t="n">
        <f aca="false">MOD(A6,2)</f>
        <v>0</v>
      </c>
      <c r="C6" s="21" t="n">
        <f aca="false">MOD(INT(A6/2),2)</f>
        <v>0</v>
      </c>
      <c r="D6" s="21" t="n">
        <f aca="false">MOD(INT(A6/4),2)</f>
        <v>1</v>
      </c>
      <c r="E6" s="21" t="n">
        <f aca="false">MOD(INT(A6/8),2)</f>
        <v>0</v>
      </c>
      <c r="F6" s="21" t="n">
        <f aca="false">MOD(INT(A6/16),2)</f>
        <v>0</v>
      </c>
      <c r="G6" s="21" t="n">
        <f aca="false">MIN(B6,1-E6)</f>
        <v>0</v>
      </c>
      <c r="H6" s="21" t="n">
        <f aca="false">MIN(D6,1-F6)</f>
        <v>1</v>
      </c>
      <c r="I6" s="21" t="n">
        <f aca="false">MIN(1-G6,C6,1-F6)</f>
        <v>0</v>
      </c>
      <c r="J6" s="21" t="n">
        <f aca="false">MIN(1-E6,C6,1-H6)</f>
        <v>0</v>
      </c>
      <c r="K6" s="21" t="n">
        <f aca="false">MIN(1-I6,B6)</f>
        <v>0</v>
      </c>
      <c r="L6" s="21" t="n">
        <f aca="false">MIN(1-K6,C6,1-J6)</f>
        <v>0</v>
      </c>
      <c r="M6" s="21" t="n">
        <f aca="false">MIN(D6,1-J6)</f>
        <v>1</v>
      </c>
      <c r="N6" s="22" t="n">
        <f aca="false">MIN(1-L6,C6,1-M6)</f>
        <v>0</v>
      </c>
      <c r="O6" s="21" t="n">
        <f aca="false">MIN(1-L6,1)</f>
        <v>1</v>
      </c>
      <c r="P6" s="21" t="n">
        <f aca="false">MIN(1-O6,1-N6)</f>
        <v>0</v>
      </c>
      <c r="Q6" s="21" t="n">
        <f aca="false">MIN(1-L6,1-P6)</f>
        <v>1</v>
      </c>
      <c r="R6" s="21" t="n">
        <f aca="false">MIN(1-Q6,1-N6)</f>
        <v>0</v>
      </c>
      <c r="S6" s="7" t="n">
        <f aca="false">AND(N6=F6,L6=E6)</f>
        <v>1</v>
      </c>
      <c r="T6" s="0" t="n">
        <f aca="false">INDEX($Q$2:$S$33,1+MOD($A6,8)+8*$L6+16*$N6,1)</f>
        <v>1</v>
      </c>
      <c r="U6" s="23" t="n">
        <f aca="false">INDEX($Q$2:$S$33,1+MOD($A6,8)+8*$L6+16*$N6,3)</f>
        <v>1</v>
      </c>
      <c r="V6" s="0"/>
      <c r="X6" s="21" t="str">
        <f aca="false">IF(B6=1,"nS","nnS") &amp; " " &amp; IF(C6=1,"C","nC") &amp; " " &amp; IF(D6=1,"nR","nnR")</f>
        <v>nnS nC nR</v>
      </c>
      <c r="Y6" s="24" t="n">
        <f aca="false">T6</f>
        <v>1</v>
      </c>
      <c r="Z6" s="24" t="n">
        <f aca="false">T14</f>
        <v>1</v>
      </c>
      <c r="AA6" s="24" t="n">
        <f aca="false">T22</f>
        <v>1</v>
      </c>
    </row>
    <row r="7" s="21" customFormat="true" ht="12.8" hidden="false" customHeight="false" outlineLevel="0" collapsed="false">
      <c r="A7" s="21" t="n">
        <f aca="false">A6+1</f>
        <v>5</v>
      </c>
      <c r="B7" s="21" t="n">
        <f aca="false">MOD(A7,2)</f>
        <v>1</v>
      </c>
      <c r="C7" s="21" t="n">
        <f aca="false">MOD(INT(A7/2),2)</f>
        <v>0</v>
      </c>
      <c r="D7" s="21" t="n">
        <f aca="false">MOD(INT(A7/4),2)</f>
        <v>1</v>
      </c>
      <c r="E7" s="21" t="n">
        <f aca="false">MOD(INT(A7/8),2)</f>
        <v>0</v>
      </c>
      <c r="F7" s="21" t="n">
        <f aca="false">MOD(INT(A7/16),2)</f>
        <v>0</v>
      </c>
      <c r="G7" s="21" t="n">
        <f aca="false">MIN(B7,1-E7)</f>
        <v>1</v>
      </c>
      <c r="H7" s="21" t="n">
        <f aca="false">MIN(D7,1-F7)</f>
        <v>1</v>
      </c>
      <c r="I7" s="21" t="n">
        <f aca="false">MIN(1-G7,C7,1-F7)</f>
        <v>0</v>
      </c>
      <c r="J7" s="21" t="n">
        <f aca="false">MIN(1-E7,C7,1-H7)</f>
        <v>0</v>
      </c>
      <c r="K7" s="21" t="n">
        <f aca="false">MIN(1-I7,B7)</f>
        <v>1</v>
      </c>
      <c r="L7" s="21" t="n">
        <f aca="false">MIN(1-K7,C7,1-J7)</f>
        <v>0</v>
      </c>
      <c r="M7" s="21" t="n">
        <f aca="false">MIN(D7,1-J7)</f>
        <v>1</v>
      </c>
      <c r="N7" s="22" t="n">
        <f aca="false">MIN(1-L7,C7,1-M7)</f>
        <v>0</v>
      </c>
      <c r="O7" s="21" t="n">
        <f aca="false">MIN(1-L7,1)</f>
        <v>1</v>
      </c>
      <c r="P7" s="21" t="n">
        <f aca="false">MIN(1-O7,1-N7)</f>
        <v>0</v>
      </c>
      <c r="Q7" s="21" t="n">
        <f aca="false">MIN(1-L7,1-P7)</f>
        <v>1</v>
      </c>
      <c r="R7" s="21" t="n">
        <f aca="false">MIN(1-Q7,1-N7)</f>
        <v>0</v>
      </c>
      <c r="S7" s="7" t="n">
        <f aca="false">AND(N7=F7,L7=E7)</f>
        <v>1</v>
      </c>
      <c r="T7" s="0" t="n">
        <f aca="false">INDEX($Q$2:$S$33,1+MOD($A7,8)+8*$L7+16*$N7,1)</f>
        <v>1</v>
      </c>
      <c r="U7" s="23" t="n">
        <f aca="false">INDEX($Q$2:$S$33,1+MOD($A7,8)+8*$L7+16*$N7,3)</f>
        <v>1</v>
      </c>
      <c r="V7" s="0"/>
      <c r="X7" s="21" t="str">
        <f aca="false">IF(B7=1,"nS","nnS") &amp; " " &amp; IF(C7=1,"C","nC") &amp; " " &amp; IF(D7=1,"nR","nnR")</f>
        <v>nS nC nR</v>
      </c>
      <c r="Y7" s="24" t="n">
        <f aca="false">T7</f>
        <v>1</v>
      </c>
      <c r="Z7" s="24" t="n">
        <f aca="false">T15</f>
        <v>1</v>
      </c>
      <c r="AA7" s="24" t="n">
        <f aca="false">T23</f>
        <v>1</v>
      </c>
    </row>
    <row r="8" s="21" customFormat="true" ht="12.8" hidden="false" customHeight="false" outlineLevel="0" collapsed="false">
      <c r="A8" s="21" t="n">
        <f aca="false">A7+1</f>
        <v>6</v>
      </c>
      <c r="B8" s="21" t="n">
        <f aca="false">MOD(A8,2)</f>
        <v>0</v>
      </c>
      <c r="C8" s="21" t="n">
        <f aca="false">MOD(INT(A8/2),2)</f>
        <v>1</v>
      </c>
      <c r="D8" s="21" t="n">
        <f aca="false">MOD(INT(A8/4),2)</f>
        <v>1</v>
      </c>
      <c r="E8" s="21" t="n">
        <f aca="false">MOD(INT(A8/8),2)</f>
        <v>0</v>
      </c>
      <c r="F8" s="21" t="n">
        <f aca="false">MOD(INT(A8/16),2)</f>
        <v>0</v>
      </c>
      <c r="G8" s="21" t="n">
        <f aca="false">MIN(B8,1-E8)</f>
        <v>0</v>
      </c>
      <c r="H8" s="21" t="n">
        <f aca="false">MIN(D8,1-F8)</f>
        <v>1</v>
      </c>
      <c r="I8" s="21" t="n">
        <f aca="false">MIN(1-G8,C8,1-F8)</f>
        <v>1</v>
      </c>
      <c r="J8" s="21" t="n">
        <f aca="false">MIN(1-E8,C8,1-H8)</f>
        <v>0</v>
      </c>
      <c r="K8" s="21" t="n">
        <f aca="false">MIN(1-I8,B8)</f>
        <v>0</v>
      </c>
      <c r="L8" s="21" t="n">
        <f aca="false">MIN(1-K8,C8,1-J8)</f>
        <v>1</v>
      </c>
      <c r="M8" s="21" t="n">
        <f aca="false">MIN(D8,1-J8)</f>
        <v>1</v>
      </c>
      <c r="N8" s="22" t="n">
        <f aca="false">MIN(1-L8,C8,1-M8)</f>
        <v>0</v>
      </c>
      <c r="O8" s="21" t="n">
        <f aca="false">MIN(1-L8,1)</f>
        <v>0</v>
      </c>
      <c r="P8" s="21" t="n">
        <f aca="false">MIN(1-O8,1-N8)</f>
        <v>1</v>
      </c>
      <c r="Q8" s="21" t="n">
        <f aca="false">MIN(1-L8,1-P8)</f>
        <v>0</v>
      </c>
      <c r="R8" s="21" t="n">
        <f aca="false">MIN(1-Q8,1-N8)</f>
        <v>1</v>
      </c>
      <c r="S8" s="7" t="n">
        <f aca="false">AND(N8=F8,L8=E8)</f>
        <v>0</v>
      </c>
      <c r="T8" s="0" t="n">
        <f aca="false">INDEX($Q$2:$S$33,1+MOD($A8,8)+8*$L8+16*$N8,1)</f>
        <v>0</v>
      </c>
      <c r="U8" s="23" t="n">
        <f aca="false">INDEX($Q$2:$S$33,1+MOD($A8,8)+8*$L8+16*$N8,3)</f>
        <v>1</v>
      </c>
      <c r="V8" s="0"/>
      <c r="X8" s="21" t="str">
        <f aca="false">IF(B8=1,"nS","nnS") &amp; " " &amp; IF(C8=1,"C","nC") &amp; " " &amp; IF(D8=1,"nR","nnR")</f>
        <v>nnS C nR</v>
      </c>
      <c r="Y8" s="26" t="n">
        <f aca="false">T8</f>
        <v>0</v>
      </c>
      <c r="Z8" s="25" t="n">
        <f aca="false">T16</f>
        <v>0</v>
      </c>
      <c r="AA8" s="24" t="n">
        <f aca="false">T24</f>
        <v>1</v>
      </c>
    </row>
    <row r="9" s="21" customFormat="true" ht="12.8" hidden="false" customHeight="false" outlineLevel="0" collapsed="false">
      <c r="A9" s="21" t="n">
        <f aca="false">A8+1</f>
        <v>7</v>
      </c>
      <c r="B9" s="21" t="n">
        <f aca="false">MOD(A9,2)</f>
        <v>1</v>
      </c>
      <c r="C9" s="21" t="n">
        <f aca="false">MOD(INT(A9/2),2)</f>
        <v>1</v>
      </c>
      <c r="D9" s="21" t="n">
        <f aca="false">MOD(INT(A9/4),2)</f>
        <v>1</v>
      </c>
      <c r="E9" s="21" t="n">
        <f aca="false">MOD(INT(A9/8),2)</f>
        <v>0</v>
      </c>
      <c r="F9" s="21" t="n">
        <f aca="false">MOD(INT(A9/16),2)</f>
        <v>0</v>
      </c>
      <c r="G9" s="21" t="n">
        <f aca="false">MIN(B9,1-E9)</f>
        <v>1</v>
      </c>
      <c r="H9" s="21" t="n">
        <f aca="false">MIN(D9,1-F9)</f>
        <v>1</v>
      </c>
      <c r="I9" s="21" t="n">
        <f aca="false">MIN(1-G9,C9,1-F9)</f>
        <v>0</v>
      </c>
      <c r="J9" s="21" t="n">
        <f aca="false">MIN(1-E9,C9,1-H9)</f>
        <v>0</v>
      </c>
      <c r="K9" s="21" t="n">
        <f aca="false">MIN(1-I9,B9)</f>
        <v>1</v>
      </c>
      <c r="L9" s="21" t="n">
        <f aca="false">MIN(1-K9,C9,1-J9)</f>
        <v>0</v>
      </c>
      <c r="M9" s="21" t="n">
        <f aca="false">MIN(D9,1-J9)</f>
        <v>1</v>
      </c>
      <c r="N9" s="22" t="n">
        <f aca="false">MIN(1-L9,C9,1-M9)</f>
        <v>0</v>
      </c>
      <c r="O9" s="21" t="n">
        <f aca="false">MIN(1-L9,1)</f>
        <v>1</v>
      </c>
      <c r="P9" s="21" t="n">
        <f aca="false">MIN(1-O9,1-N9)</f>
        <v>0</v>
      </c>
      <c r="Q9" s="21" t="n">
        <f aca="false">MIN(1-L9,1-P9)</f>
        <v>1</v>
      </c>
      <c r="R9" s="21" t="n">
        <f aca="false">MIN(1-Q9,1-N9)</f>
        <v>0</v>
      </c>
      <c r="S9" s="7" t="n">
        <f aca="false">AND(N9=F9,L9=E9)</f>
        <v>1</v>
      </c>
      <c r="T9" s="0" t="n">
        <f aca="false">INDEX($Q$2:$S$33,1+MOD($A9,8)+8*$L9+16*$N9,1)</f>
        <v>1</v>
      </c>
      <c r="U9" s="23" t="n">
        <f aca="false">INDEX($Q$2:$S$33,1+MOD($A9,8)+8*$L9+16*$N9,3)</f>
        <v>1</v>
      </c>
      <c r="V9" s="0"/>
      <c r="X9" s="21" t="str">
        <f aca="false">IF(B9=1,"nS","nnS") &amp; " " &amp; IF(C9=1,"C","nC") &amp; " " &amp; IF(D9=1,"nR","nnR")</f>
        <v>nS C nR</v>
      </c>
      <c r="Y9" s="24" t="n">
        <f aca="false">T9</f>
        <v>1</v>
      </c>
      <c r="Z9" s="25" t="n">
        <f aca="false">T17</f>
        <v>0</v>
      </c>
      <c r="AA9" s="24" t="n">
        <f aca="false">T25</f>
        <v>1</v>
      </c>
    </row>
    <row r="10" s="21" customFormat="true" ht="12.8" hidden="false" customHeight="false" outlineLevel="0" collapsed="false">
      <c r="A10" s="21" t="n">
        <f aca="false">A9+1</f>
        <v>8</v>
      </c>
      <c r="B10" s="21" t="n">
        <f aca="false">MOD(A10,2)</f>
        <v>0</v>
      </c>
      <c r="C10" s="21" t="n">
        <f aca="false">MOD(INT(A10/2),2)</f>
        <v>0</v>
      </c>
      <c r="D10" s="21" t="n">
        <f aca="false">MOD(INT(A10/4),2)</f>
        <v>0</v>
      </c>
      <c r="E10" s="21" t="n">
        <f aca="false">MOD(INT(A10/8),2)</f>
        <v>1</v>
      </c>
      <c r="F10" s="21" t="n">
        <f aca="false">MOD(INT(A10/16),2)</f>
        <v>0</v>
      </c>
      <c r="G10" s="21" t="n">
        <f aca="false">MIN(B10,1-E10)</f>
        <v>0</v>
      </c>
      <c r="H10" s="21" t="n">
        <f aca="false">MIN(D10,1-F10)</f>
        <v>0</v>
      </c>
      <c r="I10" s="21" t="n">
        <f aca="false">MIN(1-G10,C10,1-F10)</f>
        <v>0</v>
      </c>
      <c r="J10" s="21" t="n">
        <f aca="false">MIN(1-E10,C10,1-H10)</f>
        <v>0</v>
      </c>
      <c r="K10" s="21" t="n">
        <f aca="false">MIN(1-I10,B10)</f>
        <v>0</v>
      </c>
      <c r="L10" s="21" t="n">
        <f aca="false">MIN(1-K10,C10,1-J10)</f>
        <v>0</v>
      </c>
      <c r="M10" s="21" t="n">
        <f aca="false">MIN(D10,1-J10)</f>
        <v>0</v>
      </c>
      <c r="N10" s="22" t="n">
        <f aca="false">MIN(1-L10,C10,1-M10)</f>
        <v>0</v>
      </c>
      <c r="O10" s="21" t="n">
        <f aca="false">MIN(1-L10,1)</f>
        <v>1</v>
      </c>
      <c r="P10" s="21" t="n">
        <f aca="false">MIN(1-O10,1-N10)</f>
        <v>0</v>
      </c>
      <c r="Q10" s="21" t="n">
        <f aca="false">MIN(1-L10,1-P10)</f>
        <v>1</v>
      </c>
      <c r="R10" s="21" t="n">
        <f aca="false">MIN(1-Q10,1-N10)</f>
        <v>0</v>
      </c>
      <c r="S10" s="7" t="n">
        <f aca="false">AND(N10=F10,L10=E10)</f>
        <v>0</v>
      </c>
      <c r="T10" s="0" t="n">
        <f aca="false">INDEX($Q$2:$S$33,1+MOD($A10,8)+8*$L10+16*$N10,1)</f>
        <v>1</v>
      </c>
      <c r="U10" s="23" t="n">
        <f aca="false">INDEX($Q$2:$S$33,1+MOD($A10,8)+8*$L10+16*$N10,3)</f>
        <v>1</v>
      </c>
    </row>
    <row r="11" s="21" customFormat="true" ht="12.8" hidden="false" customHeight="false" outlineLevel="0" collapsed="false">
      <c r="A11" s="21" t="n">
        <f aca="false">A10+1</f>
        <v>9</v>
      </c>
      <c r="B11" s="21" t="n">
        <f aca="false">MOD(A11,2)</f>
        <v>1</v>
      </c>
      <c r="C11" s="21" t="n">
        <f aca="false">MOD(INT(A11/2),2)</f>
        <v>0</v>
      </c>
      <c r="D11" s="21" t="n">
        <f aca="false">MOD(INT(A11/4),2)</f>
        <v>0</v>
      </c>
      <c r="E11" s="21" t="n">
        <f aca="false">MOD(INT(A11/8),2)</f>
        <v>1</v>
      </c>
      <c r="F11" s="21" t="n">
        <f aca="false">MOD(INT(A11/16),2)</f>
        <v>0</v>
      </c>
      <c r="G11" s="21" t="n">
        <f aca="false">MIN(B11,1-E11)</f>
        <v>0</v>
      </c>
      <c r="H11" s="21" t="n">
        <f aca="false">MIN(D11,1-F11)</f>
        <v>0</v>
      </c>
      <c r="I11" s="21" t="n">
        <f aca="false">MIN(1-G11,C11,1-F11)</f>
        <v>0</v>
      </c>
      <c r="J11" s="21" t="n">
        <f aca="false">MIN(1-E11,C11,1-H11)</f>
        <v>0</v>
      </c>
      <c r="K11" s="21" t="n">
        <f aca="false">MIN(1-I11,B11)</f>
        <v>1</v>
      </c>
      <c r="L11" s="21" t="n">
        <f aca="false">MIN(1-K11,C11,1-J11)</f>
        <v>0</v>
      </c>
      <c r="M11" s="21" t="n">
        <f aca="false">MIN(D11,1-J11)</f>
        <v>0</v>
      </c>
      <c r="N11" s="22" t="n">
        <f aca="false">MIN(1-L11,C11,1-M11)</f>
        <v>0</v>
      </c>
      <c r="O11" s="21" t="n">
        <f aca="false">MIN(1-L11,1)</f>
        <v>1</v>
      </c>
      <c r="P11" s="21" t="n">
        <f aca="false">MIN(1-O11,1-N11)</f>
        <v>0</v>
      </c>
      <c r="Q11" s="21" t="n">
        <f aca="false">MIN(1-L11,1-P11)</f>
        <v>1</v>
      </c>
      <c r="R11" s="21" t="n">
        <f aca="false">MIN(1-Q11,1-N11)</f>
        <v>0</v>
      </c>
      <c r="S11" s="7" t="n">
        <f aca="false">AND(N11=F11,L11=E11)</f>
        <v>0</v>
      </c>
      <c r="T11" s="0" t="n">
        <f aca="false">INDEX($Q$2:$S$33,1+MOD($A11,8)+8*$L11+16*$N11,1)</f>
        <v>1</v>
      </c>
      <c r="U11" s="23" t="n">
        <f aca="false">INDEX($Q$2:$S$33,1+MOD($A11,8)+8*$L11+16*$N11,3)</f>
        <v>1</v>
      </c>
    </row>
    <row r="12" s="21" customFormat="true" ht="12.8" hidden="false" customHeight="false" outlineLevel="0" collapsed="false">
      <c r="A12" s="21" t="n">
        <f aca="false">A11+1</f>
        <v>10</v>
      </c>
      <c r="B12" s="21" t="n">
        <f aca="false">MOD(A12,2)</f>
        <v>0</v>
      </c>
      <c r="C12" s="21" t="n">
        <f aca="false">MOD(INT(A12/2),2)</f>
        <v>1</v>
      </c>
      <c r="D12" s="21" t="n">
        <f aca="false">MOD(INT(A12/4),2)</f>
        <v>0</v>
      </c>
      <c r="E12" s="21" t="n">
        <f aca="false">MOD(INT(A12/8),2)</f>
        <v>1</v>
      </c>
      <c r="F12" s="21" t="n">
        <f aca="false">MOD(INT(A12/16),2)</f>
        <v>0</v>
      </c>
      <c r="G12" s="21" t="n">
        <f aca="false">MIN(B12,1-E12)</f>
        <v>0</v>
      </c>
      <c r="H12" s="21" t="n">
        <f aca="false">MIN(D12,1-F12)</f>
        <v>0</v>
      </c>
      <c r="I12" s="21" t="n">
        <f aca="false">MIN(1-G12,C12,1-F12)</f>
        <v>1</v>
      </c>
      <c r="J12" s="21" t="n">
        <f aca="false">MIN(1-E12,C12,1-H12)</f>
        <v>0</v>
      </c>
      <c r="K12" s="21" t="n">
        <f aca="false">MIN(1-I12,B12)</f>
        <v>0</v>
      </c>
      <c r="L12" s="21" t="n">
        <f aca="false">MIN(1-K12,C12,1-J12)</f>
        <v>1</v>
      </c>
      <c r="M12" s="21" t="n">
        <f aca="false">MIN(D12,1-J12)</f>
        <v>0</v>
      </c>
      <c r="N12" s="22" t="n">
        <f aca="false">MIN(1-L12,C12,1-M12)</f>
        <v>0</v>
      </c>
      <c r="O12" s="21" t="n">
        <f aca="false">MIN(1-L12,1)</f>
        <v>0</v>
      </c>
      <c r="P12" s="21" t="n">
        <f aca="false">MIN(1-O12,1-N12)</f>
        <v>1</v>
      </c>
      <c r="Q12" s="21" t="n">
        <f aca="false">MIN(1-L12,1-P12)</f>
        <v>0</v>
      </c>
      <c r="R12" s="21" t="n">
        <f aca="false">MIN(1-Q12,1-N12)</f>
        <v>1</v>
      </c>
      <c r="S12" s="7" t="n">
        <f aca="false">AND(N12=F12,L12=E12)</f>
        <v>1</v>
      </c>
      <c r="T12" s="0" t="n">
        <f aca="false">INDEX($Q$2:$S$33,1+MOD($A12,8)+8*$L12+16*$N12,1)</f>
        <v>0</v>
      </c>
      <c r="U12" s="23" t="n">
        <f aca="false">INDEX($Q$2:$S$33,1+MOD($A12,8)+8*$L12+16*$N12,3)</f>
        <v>1</v>
      </c>
    </row>
    <row r="13" s="21" customFormat="true" ht="12.8" hidden="false" customHeight="false" outlineLevel="0" collapsed="false">
      <c r="A13" s="21" t="n">
        <f aca="false">A12+1</f>
        <v>11</v>
      </c>
      <c r="B13" s="21" t="n">
        <f aca="false">MOD(A13,2)</f>
        <v>1</v>
      </c>
      <c r="C13" s="21" t="n">
        <f aca="false">MOD(INT(A13/2),2)</f>
        <v>1</v>
      </c>
      <c r="D13" s="21" t="n">
        <f aca="false">MOD(INT(A13/4),2)</f>
        <v>0</v>
      </c>
      <c r="E13" s="21" t="n">
        <f aca="false">MOD(INT(A13/8),2)</f>
        <v>1</v>
      </c>
      <c r="F13" s="21" t="n">
        <f aca="false">MOD(INT(A13/16),2)</f>
        <v>0</v>
      </c>
      <c r="G13" s="21" t="n">
        <f aca="false">MIN(B13,1-E13)</f>
        <v>0</v>
      </c>
      <c r="H13" s="21" t="n">
        <f aca="false">MIN(D13,1-F13)</f>
        <v>0</v>
      </c>
      <c r="I13" s="21" t="n">
        <f aca="false">MIN(1-G13,C13,1-F13)</f>
        <v>1</v>
      </c>
      <c r="J13" s="21" t="n">
        <f aca="false">MIN(1-E13,C13,1-H13)</f>
        <v>0</v>
      </c>
      <c r="K13" s="21" t="n">
        <f aca="false">MIN(1-I13,B13)</f>
        <v>0</v>
      </c>
      <c r="L13" s="21" t="n">
        <f aca="false">MIN(1-K13,C13,1-J13)</f>
        <v>1</v>
      </c>
      <c r="M13" s="21" t="n">
        <f aca="false">MIN(D13,1-J13)</f>
        <v>0</v>
      </c>
      <c r="N13" s="22" t="n">
        <f aca="false">MIN(1-L13,C13,1-M13)</f>
        <v>0</v>
      </c>
      <c r="O13" s="21" t="n">
        <f aca="false">MIN(1-L13,1)</f>
        <v>0</v>
      </c>
      <c r="P13" s="21" t="n">
        <f aca="false">MIN(1-O13,1-N13)</f>
        <v>1</v>
      </c>
      <c r="Q13" s="21" t="n">
        <f aca="false">MIN(1-L13,1-P13)</f>
        <v>0</v>
      </c>
      <c r="R13" s="21" t="n">
        <f aca="false">MIN(1-Q13,1-N13)</f>
        <v>1</v>
      </c>
      <c r="S13" s="7" t="n">
        <f aca="false">AND(N13=F13,L13=E13)</f>
        <v>1</v>
      </c>
      <c r="T13" s="0" t="n">
        <f aca="false">INDEX($Q$2:$S$33,1+MOD($A13,8)+8*$L13+16*$N13,1)</f>
        <v>0</v>
      </c>
      <c r="U13" s="23" t="n">
        <f aca="false">INDEX($Q$2:$S$33,1+MOD($A13,8)+8*$L13+16*$N13,3)</f>
        <v>1</v>
      </c>
      <c r="Y13" s="26" t="s">
        <v>78</v>
      </c>
      <c r="Z13" s="25" t="s">
        <v>79</v>
      </c>
    </row>
    <row r="14" s="21" customFormat="true" ht="12.8" hidden="false" customHeight="false" outlineLevel="0" collapsed="false">
      <c r="A14" s="21" t="n">
        <f aca="false">A13+1</f>
        <v>12</v>
      </c>
      <c r="B14" s="21" t="n">
        <f aca="false">MOD(A14,2)</f>
        <v>0</v>
      </c>
      <c r="C14" s="21" t="n">
        <f aca="false">MOD(INT(A14/2),2)</f>
        <v>0</v>
      </c>
      <c r="D14" s="21" t="n">
        <f aca="false">MOD(INT(A14/4),2)</f>
        <v>1</v>
      </c>
      <c r="E14" s="21" t="n">
        <f aca="false">MOD(INT(A14/8),2)</f>
        <v>1</v>
      </c>
      <c r="F14" s="21" t="n">
        <f aca="false">MOD(INT(A14/16),2)</f>
        <v>0</v>
      </c>
      <c r="G14" s="21" t="n">
        <f aca="false">MIN(B14,1-E14)</f>
        <v>0</v>
      </c>
      <c r="H14" s="21" t="n">
        <f aca="false">MIN(D14,1-F14)</f>
        <v>1</v>
      </c>
      <c r="I14" s="21" t="n">
        <f aca="false">MIN(1-G14,C14,1-F14)</f>
        <v>0</v>
      </c>
      <c r="J14" s="21" t="n">
        <f aca="false">MIN(1-E14,C14,1-H14)</f>
        <v>0</v>
      </c>
      <c r="K14" s="21" t="n">
        <f aca="false">MIN(1-I14,B14)</f>
        <v>0</v>
      </c>
      <c r="L14" s="21" t="n">
        <f aca="false">MIN(1-K14,C14,1-J14)</f>
        <v>0</v>
      </c>
      <c r="M14" s="21" t="n">
        <f aca="false">MIN(D14,1-J14)</f>
        <v>1</v>
      </c>
      <c r="N14" s="22" t="n">
        <f aca="false">MIN(1-L14,C14,1-M14)</f>
        <v>0</v>
      </c>
      <c r="O14" s="21" t="n">
        <f aca="false">MIN(1-L14,1)</f>
        <v>1</v>
      </c>
      <c r="P14" s="21" t="n">
        <f aca="false">MIN(1-O14,1-N14)</f>
        <v>0</v>
      </c>
      <c r="Q14" s="21" t="n">
        <f aca="false">MIN(1-L14,1-P14)</f>
        <v>1</v>
      </c>
      <c r="R14" s="21" t="n">
        <f aca="false">MIN(1-Q14,1-N14)</f>
        <v>0</v>
      </c>
      <c r="S14" s="7" t="n">
        <f aca="false">AND(N14=F14,L14=E14)</f>
        <v>0</v>
      </c>
      <c r="T14" s="0" t="n">
        <f aca="false">INDEX($Q$2:$S$33,1+MOD($A14,8)+8*$L14+16*$N14,1)</f>
        <v>1</v>
      </c>
      <c r="U14" s="23" t="n">
        <f aca="false">INDEX($Q$2:$S$33,1+MOD($A14,8)+8*$L14+16*$N14,3)</f>
        <v>1</v>
      </c>
      <c r="Y14" s="0"/>
      <c r="Z14" s="0"/>
    </row>
    <row r="15" s="21" customFormat="true" ht="12.8" hidden="false" customHeight="false" outlineLevel="0" collapsed="false">
      <c r="A15" s="21" t="n">
        <f aca="false">A14+1</f>
        <v>13</v>
      </c>
      <c r="B15" s="21" t="n">
        <f aca="false">MOD(A15,2)</f>
        <v>1</v>
      </c>
      <c r="C15" s="21" t="n">
        <f aca="false">MOD(INT(A15/2),2)</f>
        <v>0</v>
      </c>
      <c r="D15" s="21" t="n">
        <f aca="false">MOD(INT(A15/4),2)</f>
        <v>1</v>
      </c>
      <c r="E15" s="21" t="n">
        <f aca="false">MOD(INT(A15/8),2)</f>
        <v>1</v>
      </c>
      <c r="F15" s="21" t="n">
        <f aca="false">MOD(INT(A15/16),2)</f>
        <v>0</v>
      </c>
      <c r="G15" s="21" t="n">
        <f aca="false">MIN(B15,1-E15)</f>
        <v>0</v>
      </c>
      <c r="H15" s="21" t="n">
        <f aca="false">MIN(D15,1-F15)</f>
        <v>1</v>
      </c>
      <c r="I15" s="21" t="n">
        <f aca="false">MIN(1-G15,C15,1-F15)</f>
        <v>0</v>
      </c>
      <c r="J15" s="21" t="n">
        <f aca="false">MIN(1-E15,C15,1-H15)</f>
        <v>0</v>
      </c>
      <c r="K15" s="21" t="n">
        <f aca="false">MIN(1-I15,B15)</f>
        <v>1</v>
      </c>
      <c r="L15" s="21" t="n">
        <f aca="false">MIN(1-K15,C15,1-J15)</f>
        <v>0</v>
      </c>
      <c r="M15" s="21" t="n">
        <f aca="false">MIN(D15,1-J15)</f>
        <v>1</v>
      </c>
      <c r="N15" s="22" t="n">
        <f aca="false">MIN(1-L15,C15,1-M15)</f>
        <v>0</v>
      </c>
      <c r="O15" s="21" t="n">
        <f aca="false">MIN(1-L15,1)</f>
        <v>1</v>
      </c>
      <c r="P15" s="21" t="n">
        <f aca="false">MIN(1-O15,1-N15)</f>
        <v>0</v>
      </c>
      <c r="Q15" s="21" t="n">
        <f aca="false">MIN(1-L15,1-P15)</f>
        <v>1</v>
      </c>
      <c r="R15" s="21" t="n">
        <f aca="false">MIN(1-Q15,1-N15)</f>
        <v>0</v>
      </c>
      <c r="S15" s="7" t="n">
        <f aca="false">AND(N15=F15,L15=E15)</f>
        <v>0</v>
      </c>
      <c r="T15" s="0" t="n">
        <f aca="false">INDEX($Q$2:$S$33,1+MOD($A15,8)+8*$L15+16*$N15,1)</f>
        <v>1</v>
      </c>
      <c r="U15" s="23" t="n">
        <f aca="false">INDEX($Q$2:$S$33,1+MOD($A15,8)+8*$L15+16*$N15,3)</f>
        <v>1</v>
      </c>
      <c r="Y15" s="21" t="s">
        <v>80</v>
      </c>
      <c r="Z15" s="27" t="s">
        <v>81</v>
      </c>
    </row>
    <row r="16" s="21" customFormat="true" ht="12.8" hidden="false" customHeight="false" outlineLevel="0" collapsed="false">
      <c r="A16" s="21" t="n">
        <f aca="false">A15+1</f>
        <v>14</v>
      </c>
      <c r="B16" s="21" t="n">
        <f aca="false">MOD(A16,2)</f>
        <v>0</v>
      </c>
      <c r="C16" s="21" t="n">
        <f aca="false">MOD(INT(A16/2),2)</f>
        <v>1</v>
      </c>
      <c r="D16" s="21" t="n">
        <f aca="false">MOD(INT(A16/4),2)</f>
        <v>1</v>
      </c>
      <c r="E16" s="21" t="n">
        <f aca="false">MOD(INT(A16/8),2)</f>
        <v>1</v>
      </c>
      <c r="F16" s="21" t="n">
        <f aca="false">MOD(INT(A16/16),2)</f>
        <v>0</v>
      </c>
      <c r="G16" s="21" t="n">
        <f aca="false">MIN(B16,1-E16)</f>
        <v>0</v>
      </c>
      <c r="H16" s="21" t="n">
        <f aca="false">MIN(D16,1-F16)</f>
        <v>1</v>
      </c>
      <c r="I16" s="21" t="n">
        <f aca="false">MIN(1-G16,C16,1-F16)</f>
        <v>1</v>
      </c>
      <c r="J16" s="21" t="n">
        <f aca="false">MIN(1-E16,C16,1-H16)</f>
        <v>0</v>
      </c>
      <c r="K16" s="21" t="n">
        <f aca="false">MIN(1-I16,B16)</f>
        <v>0</v>
      </c>
      <c r="L16" s="21" t="n">
        <f aca="false">MIN(1-K16,C16,1-J16)</f>
        <v>1</v>
      </c>
      <c r="M16" s="21" t="n">
        <f aca="false">MIN(D16,1-J16)</f>
        <v>1</v>
      </c>
      <c r="N16" s="22" t="n">
        <f aca="false">MIN(1-L16,C16,1-M16)</f>
        <v>0</v>
      </c>
      <c r="O16" s="21" t="n">
        <f aca="false">MIN(1-L16,1)</f>
        <v>0</v>
      </c>
      <c r="P16" s="21" t="n">
        <f aca="false">MIN(1-O16,1-N16)</f>
        <v>1</v>
      </c>
      <c r="Q16" s="21" t="n">
        <f aca="false">MIN(1-L16,1-P16)</f>
        <v>0</v>
      </c>
      <c r="R16" s="21" t="n">
        <f aca="false">MIN(1-Q16,1-N16)</f>
        <v>1</v>
      </c>
      <c r="S16" s="7" t="n">
        <f aca="false">AND(N16=F16,L16=E16)</f>
        <v>1</v>
      </c>
      <c r="T16" s="0" t="n">
        <f aca="false">INDEX($Q$2:$S$33,1+MOD($A16,8)+8*$L16+16*$N16,1)</f>
        <v>0</v>
      </c>
      <c r="U16" s="23" t="n">
        <f aca="false">INDEX($Q$2:$S$33,1+MOD($A16,8)+8*$L16+16*$N16,3)</f>
        <v>1</v>
      </c>
    </row>
    <row r="17" s="21" customFormat="true" ht="12.8" hidden="false" customHeight="false" outlineLevel="0" collapsed="false">
      <c r="A17" s="21" t="n">
        <f aca="false">A16+1</f>
        <v>15</v>
      </c>
      <c r="B17" s="21" t="n">
        <f aca="false">MOD(A17,2)</f>
        <v>1</v>
      </c>
      <c r="C17" s="21" t="n">
        <f aca="false">MOD(INT(A17/2),2)</f>
        <v>1</v>
      </c>
      <c r="D17" s="21" t="n">
        <f aca="false">MOD(INT(A17/4),2)</f>
        <v>1</v>
      </c>
      <c r="E17" s="21" t="n">
        <f aca="false">MOD(INT(A17/8),2)</f>
        <v>1</v>
      </c>
      <c r="F17" s="21" t="n">
        <f aca="false">MOD(INT(A17/16),2)</f>
        <v>0</v>
      </c>
      <c r="G17" s="21" t="n">
        <f aca="false">MIN(B17,1-E17)</f>
        <v>0</v>
      </c>
      <c r="H17" s="21" t="n">
        <f aca="false">MIN(D17,1-F17)</f>
        <v>1</v>
      </c>
      <c r="I17" s="21" t="n">
        <f aca="false">MIN(1-G17,C17,1-F17)</f>
        <v>1</v>
      </c>
      <c r="J17" s="21" t="n">
        <f aca="false">MIN(1-E17,C17,1-H17)</f>
        <v>0</v>
      </c>
      <c r="K17" s="21" t="n">
        <f aca="false">MIN(1-I17,B17)</f>
        <v>0</v>
      </c>
      <c r="L17" s="21" t="n">
        <f aca="false">MIN(1-K17,C17,1-J17)</f>
        <v>1</v>
      </c>
      <c r="M17" s="21" t="n">
        <f aca="false">MIN(D17,1-J17)</f>
        <v>1</v>
      </c>
      <c r="N17" s="22" t="n">
        <f aca="false">MIN(1-L17,C17,1-M17)</f>
        <v>0</v>
      </c>
      <c r="O17" s="21" t="n">
        <f aca="false">MIN(1-L17,1)</f>
        <v>0</v>
      </c>
      <c r="P17" s="21" t="n">
        <f aca="false">MIN(1-O17,1-N17)</f>
        <v>1</v>
      </c>
      <c r="Q17" s="21" t="n">
        <f aca="false">MIN(1-L17,1-P17)</f>
        <v>0</v>
      </c>
      <c r="R17" s="21" t="n">
        <f aca="false">MIN(1-Q17,1-N17)</f>
        <v>1</v>
      </c>
      <c r="S17" s="7" t="n">
        <f aca="false">AND(N17=F17,L17=E17)</f>
        <v>1</v>
      </c>
      <c r="T17" s="0" t="n">
        <f aca="false">INDEX($Q$2:$S$33,1+MOD($A17,8)+8*$L17+16*$N17,1)</f>
        <v>0</v>
      </c>
      <c r="U17" s="23" t="n">
        <f aca="false">INDEX($Q$2:$S$33,1+MOD($A17,8)+8*$L17+16*$N17,3)</f>
        <v>1</v>
      </c>
    </row>
    <row r="18" s="21" customFormat="true" ht="12.8" hidden="false" customHeight="false" outlineLevel="0" collapsed="false">
      <c r="A18" s="21" t="n">
        <f aca="false">A17+1</f>
        <v>16</v>
      </c>
      <c r="B18" s="21" t="n">
        <f aca="false">MOD(A18,2)</f>
        <v>0</v>
      </c>
      <c r="C18" s="21" t="n">
        <f aca="false">MOD(INT(A18/2),2)</f>
        <v>0</v>
      </c>
      <c r="D18" s="21" t="n">
        <f aca="false">MOD(INT(A18/4),2)</f>
        <v>0</v>
      </c>
      <c r="E18" s="21" t="n">
        <f aca="false">MOD(INT(A18/8),2)</f>
        <v>0</v>
      </c>
      <c r="F18" s="21" t="n">
        <f aca="false">MOD(INT(A18/16),2)</f>
        <v>1</v>
      </c>
      <c r="G18" s="21" t="n">
        <f aca="false">MIN(B18,1-E18)</f>
        <v>0</v>
      </c>
      <c r="H18" s="21" t="n">
        <f aca="false">MIN(D18,1-F18)</f>
        <v>0</v>
      </c>
      <c r="I18" s="21" t="n">
        <f aca="false">MIN(1-G18,C18,1-F18)</f>
        <v>0</v>
      </c>
      <c r="J18" s="21" t="n">
        <f aca="false">MIN(1-E18,C18,1-H18)</f>
        <v>0</v>
      </c>
      <c r="K18" s="21" t="n">
        <f aca="false">MIN(1-I18,B18)</f>
        <v>0</v>
      </c>
      <c r="L18" s="21" t="n">
        <f aca="false">MIN(1-K18,C18,1-J18)</f>
        <v>0</v>
      </c>
      <c r="M18" s="21" t="n">
        <f aca="false">MIN(D18,1-J18)</f>
        <v>0</v>
      </c>
      <c r="N18" s="22" t="n">
        <f aca="false">MIN(1-L18,C18,1-M18)</f>
        <v>0</v>
      </c>
      <c r="O18" s="21" t="n">
        <f aca="false">MIN(1-L18,1)</f>
        <v>1</v>
      </c>
      <c r="P18" s="21" t="n">
        <f aca="false">MIN(1-O18,1-N18)</f>
        <v>0</v>
      </c>
      <c r="Q18" s="21" t="n">
        <f aca="false">MIN(1-L18,1-P18)</f>
        <v>1</v>
      </c>
      <c r="R18" s="21" t="n">
        <f aca="false">MIN(1-Q18,1-N18)</f>
        <v>0</v>
      </c>
      <c r="S18" s="7" t="n">
        <f aca="false">AND(N18=F18,L18=E18)</f>
        <v>0</v>
      </c>
      <c r="T18" s="0" t="n">
        <f aca="false">INDEX($Q$2:$S$33,1+MOD($A18,8)+8*$L18+16*$N18,1)</f>
        <v>1</v>
      </c>
      <c r="U18" s="23" t="n">
        <f aca="false">INDEX($Q$2:$S$33,1+MOD($A18,8)+8*$L18+16*$N18,3)</f>
        <v>1</v>
      </c>
    </row>
    <row r="19" s="21" customFormat="true" ht="12.8" hidden="false" customHeight="false" outlineLevel="0" collapsed="false">
      <c r="A19" s="21" t="n">
        <f aca="false">A18+1</f>
        <v>17</v>
      </c>
      <c r="B19" s="21" t="n">
        <f aca="false">MOD(A19,2)</f>
        <v>1</v>
      </c>
      <c r="C19" s="21" t="n">
        <f aca="false">MOD(INT(A19/2),2)</f>
        <v>0</v>
      </c>
      <c r="D19" s="21" t="n">
        <f aca="false">MOD(INT(A19/4),2)</f>
        <v>0</v>
      </c>
      <c r="E19" s="21" t="n">
        <f aca="false">MOD(INT(A19/8),2)</f>
        <v>0</v>
      </c>
      <c r="F19" s="21" t="n">
        <f aca="false">MOD(INT(A19/16),2)</f>
        <v>1</v>
      </c>
      <c r="G19" s="21" t="n">
        <f aca="false">MIN(B19,1-E19)</f>
        <v>1</v>
      </c>
      <c r="H19" s="21" t="n">
        <f aca="false">MIN(D19,1-F19)</f>
        <v>0</v>
      </c>
      <c r="I19" s="21" t="n">
        <f aca="false">MIN(1-G19,C19,1-F19)</f>
        <v>0</v>
      </c>
      <c r="J19" s="21" t="n">
        <f aca="false">MIN(1-E19,C19,1-H19)</f>
        <v>0</v>
      </c>
      <c r="K19" s="21" t="n">
        <f aca="false">MIN(1-I19,B19)</f>
        <v>1</v>
      </c>
      <c r="L19" s="21" t="n">
        <f aca="false">MIN(1-K19,C19,1-J19)</f>
        <v>0</v>
      </c>
      <c r="M19" s="21" t="n">
        <f aca="false">MIN(D19,1-J19)</f>
        <v>0</v>
      </c>
      <c r="N19" s="22" t="n">
        <f aca="false">MIN(1-L19,C19,1-M19)</f>
        <v>0</v>
      </c>
      <c r="O19" s="21" t="n">
        <f aca="false">MIN(1-L19,1)</f>
        <v>1</v>
      </c>
      <c r="P19" s="21" t="n">
        <f aca="false">MIN(1-O19,1-N19)</f>
        <v>0</v>
      </c>
      <c r="Q19" s="21" t="n">
        <f aca="false">MIN(1-L19,1-P19)</f>
        <v>1</v>
      </c>
      <c r="R19" s="21" t="n">
        <f aca="false">MIN(1-Q19,1-N19)</f>
        <v>0</v>
      </c>
      <c r="S19" s="7" t="n">
        <f aca="false">AND(N19=F19,L19=E19)</f>
        <v>0</v>
      </c>
      <c r="T19" s="0" t="n">
        <f aca="false">INDEX($Q$2:$S$33,1+MOD($A19,8)+8*$L19+16*$N19,1)</f>
        <v>1</v>
      </c>
      <c r="U19" s="23" t="n">
        <f aca="false">INDEX($Q$2:$S$33,1+MOD($A19,8)+8*$L19+16*$N19,3)</f>
        <v>1</v>
      </c>
    </row>
    <row r="20" s="21" customFormat="true" ht="12.8" hidden="false" customHeight="false" outlineLevel="0" collapsed="false">
      <c r="A20" s="21" t="n">
        <f aca="false">A19+1</f>
        <v>18</v>
      </c>
      <c r="B20" s="21" t="n">
        <f aca="false">MOD(A20,2)</f>
        <v>0</v>
      </c>
      <c r="C20" s="21" t="n">
        <f aca="false">MOD(INT(A20/2),2)</f>
        <v>1</v>
      </c>
      <c r="D20" s="21" t="n">
        <f aca="false">MOD(INT(A20/4),2)</f>
        <v>0</v>
      </c>
      <c r="E20" s="21" t="n">
        <f aca="false">MOD(INT(A20/8),2)</f>
        <v>0</v>
      </c>
      <c r="F20" s="21" t="n">
        <f aca="false">MOD(INT(A20/16),2)</f>
        <v>1</v>
      </c>
      <c r="G20" s="21" t="n">
        <f aca="false">MIN(B20,1-E20)</f>
        <v>0</v>
      </c>
      <c r="H20" s="21" t="n">
        <f aca="false">MIN(D20,1-F20)</f>
        <v>0</v>
      </c>
      <c r="I20" s="21" t="n">
        <f aca="false">MIN(1-G20,C20,1-F20)</f>
        <v>0</v>
      </c>
      <c r="J20" s="21" t="n">
        <f aca="false">MIN(1-E20,C20,1-H20)</f>
        <v>1</v>
      </c>
      <c r="K20" s="21" t="n">
        <f aca="false">MIN(1-I20,B20)</f>
        <v>0</v>
      </c>
      <c r="L20" s="21" t="n">
        <f aca="false">MIN(1-K20,C20,1-J20)</f>
        <v>0</v>
      </c>
      <c r="M20" s="21" t="n">
        <f aca="false">MIN(D20,1-J20)</f>
        <v>0</v>
      </c>
      <c r="N20" s="22" t="n">
        <f aca="false">MIN(1-L20,C20,1-M20)</f>
        <v>1</v>
      </c>
      <c r="O20" s="21" t="n">
        <f aca="false">MIN(1-L20,1)</f>
        <v>1</v>
      </c>
      <c r="P20" s="21" t="n">
        <f aca="false">MIN(1-O20,1-N20)</f>
        <v>0</v>
      </c>
      <c r="Q20" s="21" t="n">
        <f aca="false">MIN(1-L20,1-P20)</f>
        <v>1</v>
      </c>
      <c r="R20" s="21" t="n">
        <f aca="false">MIN(1-Q20,1-N20)</f>
        <v>0</v>
      </c>
      <c r="S20" s="7" t="n">
        <f aca="false">AND(N20=F20,L20=E20)</f>
        <v>1</v>
      </c>
      <c r="T20" s="0" t="n">
        <f aca="false">INDEX($Q$2:$S$33,1+MOD($A20,8)+8*$L20+16*$N20,1)</f>
        <v>1</v>
      </c>
      <c r="U20" s="23" t="n">
        <f aca="false">INDEX($Q$2:$S$33,1+MOD($A20,8)+8*$L20+16*$N20,3)</f>
        <v>1</v>
      </c>
    </row>
    <row r="21" s="21" customFormat="true" ht="12.8" hidden="false" customHeight="false" outlineLevel="0" collapsed="false">
      <c r="A21" s="21" t="n">
        <f aca="false">A20+1</f>
        <v>19</v>
      </c>
      <c r="B21" s="21" t="n">
        <f aca="false">MOD(A21,2)</f>
        <v>1</v>
      </c>
      <c r="C21" s="21" t="n">
        <f aca="false">MOD(INT(A21/2),2)</f>
        <v>1</v>
      </c>
      <c r="D21" s="21" t="n">
        <f aca="false">MOD(INT(A21/4),2)</f>
        <v>0</v>
      </c>
      <c r="E21" s="21" t="n">
        <f aca="false">MOD(INT(A21/8),2)</f>
        <v>0</v>
      </c>
      <c r="F21" s="21" t="n">
        <f aca="false">MOD(INT(A21/16),2)</f>
        <v>1</v>
      </c>
      <c r="G21" s="21" t="n">
        <f aca="false">MIN(B21,1-E21)</f>
        <v>1</v>
      </c>
      <c r="H21" s="21" t="n">
        <f aca="false">MIN(D21,1-F21)</f>
        <v>0</v>
      </c>
      <c r="I21" s="21" t="n">
        <f aca="false">MIN(1-G21,C21,1-F21)</f>
        <v>0</v>
      </c>
      <c r="J21" s="21" t="n">
        <f aca="false">MIN(1-E21,C21,1-H21)</f>
        <v>1</v>
      </c>
      <c r="K21" s="21" t="n">
        <f aca="false">MIN(1-I21,B21)</f>
        <v>1</v>
      </c>
      <c r="L21" s="21" t="n">
        <f aca="false">MIN(1-K21,C21,1-J21)</f>
        <v>0</v>
      </c>
      <c r="M21" s="21" t="n">
        <f aca="false">MIN(D21,1-J21)</f>
        <v>0</v>
      </c>
      <c r="N21" s="22" t="n">
        <f aca="false">MIN(1-L21,C21,1-M21)</f>
        <v>1</v>
      </c>
      <c r="O21" s="21" t="n">
        <f aca="false">MIN(1-L21,1)</f>
        <v>1</v>
      </c>
      <c r="P21" s="21" t="n">
        <f aca="false">MIN(1-O21,1-N21)</f>
        <v>0</v>
      </c>
      <c r="Q21" s="21" t="n">
        <f aca="false">MIN(1-L21,1-P21)</f>
        <v>1</v>
      </c>
      <c r="R21" s="21" t="n">
        <f aca="false">MIN(1-Q21,1-N21)</f>
        <v>0</v>
      </c>
      <c r="S21" s="7" t="n">
        <f aca="false">AND(N21=F21,L21=E21)</f>
        <v>1</v>
      </c>
      <c r="T21" s="0" t="n">
        <f aca="false">INDEX($Q$2:$S$33,1+MOD($A21,8)+8*$L21+16*$N21,1)</f>
        <v>1</v>
      </c>
      <c r="U21" s="23" t="n">
        <f aca="false">INDEX($Q$2:$S$33,1+MOD($A21,8)+8*$L21+16*$N21,3)</f>
        <v>1</v>
      </c>
    </row>
    <row r="22" s="21" customFormat="true" ht="12.8" hidden="false" customHeight="false" outlineLevel="0" collapsed="false">
      <c r="A22" s="21" t="n">
        <f aca="false">A21+1</f>
        <v>20</v>
      </c>
      <c r="B22" s="21" t="n">
        <f aca="false">MOD(A22,2)</f>
        <v>0</v>
      </c>
      <c r="C22" s="21" t="n">
        <f aca="false">MOD(INT(A22/2),2)</f>
        <v>0</v>
      </c>
      <c r="D22" s="21" t="n">
        <f aca="false">MOD(INT(A22/4),2)</f>
        <v>1</v>
      </c>
      <c r="E22" s="21" t="n">
        <f aca="false">MOD(INT(A22/8),2)</f>
        <v>0</v>
      </c>
      <c r="F22" s="21" t="n">
        <f aca="false">MOD(INT(A22/16),2)</f>
        <v>1</v>
      </c>
      <c r="G22" s="21" t="n">
        <f aca="false">MIN(B22,1-E22)</f>
        <v>0</v>
      </c>
      <c r="H22" s="21" t="n">
        <f aca="false">MIN(D22,1-F22)</f>
        <v>0</v>
      </c>
      <c r="I22" s="21" t="n">
        <f aca="false">MIN(1-G22,C22,1-F22)</f>
        <v>0</v>
      </c>
      <c r="J22" s="21" t="n">
        <f aca="false">MIN(1-E22,C22,1-H22)</f>
        <v>0</v>
      </c>
      <c r="K22" s="21" t="n">
        <f aca="false">MIN(1-I22,B22)</f>
        <v>0</v>
      </c>
      <c r="L22" s="21" t="n">
        <f aca="false">MIN(1-K22,C22,1-J22)</f>
        <v>0</v>
      </c>
      <c r="M22" s="21" t="n">
        <f aca="false">MIN(D22,1-J22)</f>
        <v>1</v>
      </c>
      <c r="N22" s="22" t="n">
        <f aca="false">MIN(1-L22,C22,1-M22)</f>
        <v>0</v>
      </c>
      <c r="O22" s="21" t="n">
        <f aca="false">MIN(1-L22,1)</f>
        <v>1</v>
      </c>
      <c r="P22" s="21" t="n">
        <f aca="false">MIN(1-O22,1-N22)</f>
        <v>0</v>
      </c>
      <c r="Q22" s="21" t="n">
        <f aca="false">MIN(1-L22,1-P22)</f>
        <v>1</v>
      </c>
      <c r="R22" s="21" t="n">
        <f aca="false">MIN(1-Q22,1-N22)</f>
        <v>0</v>
      </c>
      <c r="S22" s="7" t="n">
        <f aca="false">AND(N22=F22,L22=E22)</f>
        <v>0</v>
      </c>
      <c r="T22" s="0" t="n">
        <f aca="false">INDEX($Q$2:$S$33,1+MOD($A22,8)+8*$L22+16*$N22,1)</f>
        <v>1</v>
      </c>
      <c r="U22" s="23" t="n">
        <f aca="false">INDEX($Q$2:$S$33,1+MOD($A22,8)+8*$L22+16*$N22,3)</f>
        <v>1</v>
      </c>
    </row>
    <row r="23" s="21" customFormat="true" ht="12.8" hidden="false" customHeight="false" outlineLevel="0" collapsed="false">
      <c r="A23" s="21" t="n">
        <f aca="false">A22+1</f>
        <v>21</v>
      </c>
      <c r="B23" s="21" t="n">
        <f aca="false">MOD(A23,2)</f>
        <v>1</v>
      </c>
      <c r="C23" s="21" t="n">
        <f aca="false">MOD(INT(A23/2),2)</f>
        <v>0</v>
      </c>
      <c r="D23" s="21" t="n">
        <f aca="false">MOD(INT(A23/4),2)</f>
        <v>1</v>
      </c>
      <c r="E23" s="21" t="n">
        <f aca="false">MOD(INT(A23/8),2)</f>
        <v>0</v>
      </c>
      <c r="F23" s="21" t="n">
        <f aca="false">MOD(INT(A23/16),2)</f>
        <v>1</v>
      </c>
      <c r="G23" s="21" t="n">
        <f aca="false">MIN(B23,1-E23)</f>
        <v>1</v>
      </c>
      <c r="H23" s="21" t="n">
        <f aca="false">MIN(D23,1-F23)</f>
        <v>0</v>
      </c>
      <c r="I23" s="21" t="n">
        <f aca="false">MIN(1-G23,C23,1-F23)</f>
        <v>0</v>
      </c>
      <c r="J23" s="21" t="n">
        <f aca="false">MIN(1-E23,C23,1-H23)</f>
        <v>0</v>
      </c>
      <c r="K23" s="21" t="n">
        <f aca="false">MIN(1-I23,B23)</f>
        <v>1</v>
      </c>
      <c r="L23" s="21" t="n">
        <f aca="false">MIN(1-K23,C23,1-J23)</f>
        <v>0</v>
      </c>
      <c r="M23" s="21" t="n">
        <f aca="false">MIN(D23,1-J23)</f>
        <v>1</v>
      </c>
      <c r="N23" s="22" t="n">
        <f aca="false">MIN(1-L23,C23,1-M23)</f>
        <v>0</v>
      </c>
      <c r="O23" s="21" t="n">
        <f aca="false">MIN(1-L23,1)</f>
        <v>1</v>
      </c>
      <c r="P23" s="21" t="n">
        <f aca="false">MIN(1-O23,1-N23)</f>
        <v>0</v>
      </c>
      <c r="Q23" s="21" t="n">
        <f aca="false">MIN(1-L23,1-P23)</f>
        <v>1</v>
      </c>
      <c r="R23" s="21" t="n">
        <f aca="false">MIN(1-Q23,1-N23)</f>
        <v>0</v>
      </c>
      <c r="S23" s="7" t="n">
        <f aca="false">AND(N23=F23,L23=E23)</f>
        <v>0</v>
      </c>
      <c r="T23" s="0" t="n">
        <f aca="false">INDEX($Q$2:$S$33,1+MOD($A23,8)+8*$L23+16*$N23,1)</f>
        <v>1</v>
      </c>
      <c r="U23" s="23" t="n">
        <f aca="false">INDEX($Q$2:$S$33,1+MOD($A23,8)+8*$L23+16*$N23,3)</f>
        <v>1</v>
      </c>
    </row>
    <row r="24" s="21" customFormat="true" ht="12.8" hidden="false" customHeight="false" outlineLevel="0" collapsed="false">
      <c r="A24" s="21" t="n">
        <f aca="false">A23+1</f>
        <v>22</v>
      </c>
      <c r="B24" s="21" t="n">
        <f aca="false">MOD(A24,2)</f>
        <v>0</v>
      </c>
      <c r="C24" s="21" t="n">
        <f aca="false">MOD(INT(A24/2),2)</f>
        <v>1</v>
      </c>
      <c r="D24" s="21" t="n">
        <f aca="false">MOD(INT(A24/4),2)</f>
        <v>1</v>
      </c>
      <c r="E24" s="21" t="n">
        <f aca="false">MOD(INT(A24/8),2)</f>
        <v>0</v>
      </c>
      <c r="F24" s="21" t="n">
        <f aca="false">MOD(INT(A24/16),2)</f>
        <v>1</v>
      </c>
      <c r="G24" s="21" t="n">
        <f aca="false">MIN(B24,1-E24)</f>
        <v>0</v>
      </c>
      <c r="H24" s="21" t="n">
        <f aca="false">MIN(D24,1-F24)</f>
        <v>0</v>
      </c>
      <c r="I24" s="21" t="n">
        <f aca="false">MIN(1-G24,C24,1-F24)</f>
        <v>0</v>
      </c>
      <c r="J24" s="21" t="n">
        <f aca="false">MIN(1-E24,C24,1-H24)</f>
        <v>1</v>
      </c>
      <c r="K24" s="21" t="n">
        <f aca="false">MIN(1-I24,B24)</f>
        <v>0</v>
      </c>
      <c r="L24" s="21" t="n">
        <f aca="false">MIN(1-K24,C24,1-J24)</f>
        <v>0</v>
      </c>
      <c r="M24" s="21" t="n">
        <f aca="false">MIN(D24,1-J24)</f>
        <v>0</v>
      </c>
      <c r="N24" s="22" t="n">
        <f aca="false">MIN(1-L24,C24,1-M24)</f>
        <v>1</v>
      </c>
      <c r="O24" s="21" t="n">
        <f aca="false">MIN(1-L24,1)</f>
        <v>1</v>
      </c>
      <c r="P24" s="21" t="n">
        <f aca="false">MIN(1-O24,1-N24)</f>
        <v>0</v>
      </c>
      <c r="Q24" s="21" t="n">
        <f aca="false">MIN(1-L24,1-P24)</f>
        <v>1</v>
      </c>
      <c r="R24" s="21" t="n">
        <f aca="false">MIN(1-Q24,1-N24)</f>
        <v>0</v>
      </c>
      <c r="S24" s="7" t="n">
        <f aca="false">AND(N24=F24,L24=E24)</f>
        <v>1</v>
      </c>
      <c r="T24" s="0" t="n">
        <f aca="false">INDEX($Q$2:$S$33,1+MOD($A24,8)+8*$L24+16*$N24,1)</f>
        <v>1</v>
      </c>
      <c r="U24" s="23" t="n">
        <f aca="false">INDEX($Q$2:$S$33,1+MOD($A24,8)+8*$L24+16*$N24,3)</f>
        <v>1</v>
      </c>
    </row>
    <row r="25" s="21" customFormat="true" ht="12.8" hidden="false" customHeight="false" outlineLevel="0" collapsed="false">
      <c r="A25" s="21" t="n">
        <f aca="false">A24+1</f>
        <v>23</v>
      </c>
      <c r="B25" s="21" t="n">
        <f aca="false">MOD(A25,2)</f>
        <v>1</v>
      </c>
      <c r="C25" s="21" t="n">
        <f aca="false">MOD(INT(A25/2),2)</f>
        <v>1</v>
      </c>
      <c r="D25" s="21" t="n">
        <f aca="false">MOD(INT(A25/4),2)</f>
        <v>1</v>
      </c>
      <c r="E25" s="21" t="n">
        <f aca="false">MOD(INT(A25/8),2)</f>
        <v>0</v>
      </c>
      <c r="F25" s="21" t="n">
        <f aca="false">MOD(INT(A25/16),2)</f>
        <v>1</v>
      </c>
      <c r="G25" s="21" t="n">
        <f aca="false">MIN(B25,1-E25)</f>
        <v>1</v>
      </c>
      <c r="H25" s="21" t="n">
        <f aca="false">MIN(D25,1-F25)</f>
        <v>0</v>
      </c>
      <c r="I25" s="21" t="n">
        <f aca="false">MIN(1-G25,C25,1-F25)</f>
        <v>0</v>
      </c>
      <c r="J25" s="21" t="n">
        <f aca="false">MIN(1-E25,C25,1-H25)</f>
        <v>1</v>
      </c>
      <c r="K25" s="21" t="n">
        <f aca="false">MIN(1-I25,B25)</f>
        <v>1</v>
      </c>
      <c r="L25" s="21" t="n">
        <f aca="false">MIN(1-K25,C25,1-J25)</f>
        <v>0</v>
      </c>
      <c r="M25" s="21" t="n">
        <f aca="false">MIN(D25,1-J25)</f>
        <v>0</v>
      </c>
      <c r="N25" s="22" t="n">
        <f aca="false">MIN(1-L25,C25,1-M25)</f>
        <v>1</v>
      </c>
      <c r="O25" s="21" t="n">
        <f aca="false">MIN(1-L25,1)</f>
        <v>1</v>
      </c>
      <c r="P25" s="21" t="n">
        <f aca="false">MIN(1-O25,1-N25)</f>
        <v>0</v>
      </c>
      <c r="Q25" s="21" t="n">
        <f aca="false">MIN(1-L25,1-P25)</f>
        <v>1</v>
      </c>
      <c r="R25" s="21" t="n">
        <f aca="false">MIN(1-Q25,1-N25)</f>
        <v>0</v>
      </c>
      <c r="S25" s="7" t="n">
        <f aca="false">AND(N25=F25,L25=E25)</f>
        <v>1</v>
      </c>
      <c r="T25" s="0" t="n">
        <f aca="false">INDEX($Q$2:$S$33,1+MOD($A25,8)+8*$L25+16*$N25,1)</f>
        <v>1</v>
      </c>
      <c r="U25" s="23" t="n">
        <f aca="false">INDEX($Q$2:$S$33,1+MOD($A25,8)+8*$L25+16*$N25,3)</f>
        <v>1</v>
      </c>
    </row>
    <row r="26" s="21" customFormat="true" ht="12.8" hidden="false" customHeight="false" outlineLevel="0" collapsed="false">
      <c r="A26" s="21" t="n">
        <f aca="false">A25+1</f>
        <v>24</v>
      </c>
      <c r="B26" s="21" t="n">
        <f aca="false">MOD(A26,2)</f>
        <v>0</v>
      </c>
      <c r="C26" s="21" t="n">
        <f aca="false">MOD(INT(A26/2),2)</f>
        <v>0</v>
      </c>
      <c r="D26" s="21" t="n">
        <f aca="false">MOD(INT(A26/4),2)</f>
        <v>0</v>
      </c>
      <c r="E26" s="21" t="n">
        <f aca="false">MOD(INT(A26/8),2)</f>
        <v>1</v>
      </c>
      <c r="F26" s="21" t="n">
        <f aca="false">MOD(INT(A26/16),2)</f>
        <v>1</v>
      </c>
      <c r="G26" s="21" t="n">
        <f aca="false">MIN(B26,1-E26)</f>
        <v>0</v>
      </c>
      <c r="H26" s="21" t="n">
        <f aca="false">MIN(D26,1-F26)</f>
        <v>0</v>
      </c>
      <c r="I26" s="21" t="n">
        <f aca="false">MIN(1-G26,C26,1-F26)</f>
        <v>0</v>
      </c>
      <c r="J26" s="21" t="n">
        <f aca="false">MIN(1-E26,C26,1-H26)</f>
        <v>0</v>
      </c>
      <c r="K26" s="21" t="n">
        <f aca="false">MIN(1-I26,B26)</f>
        <v>0</v>
      </c>
      <c r="L26" s="21" t="n">
        <f aca="false">MIN(1-K26,C26,1-J26)</f>
        <v>0</v>
      </c>
      <c r="M26" s="21" t="n">
        <f aca="false">MIN(D26,1-J26)</f>
        <v>0</v>
      </c>
      <c r="N26" s="22" t="n">
        <f aca="false">MIN(1-L26,C26,1-M26)</f>
        <v>0</v>
      </c>
      <c r="O26" s="21" t="n">
        <f aca="false">MIN(1-L26,1)</f>
        <v>1</v>
      </c>
      <c r="P26" s="21" t="n">
        <f aca="false">MIN(1-O26,1-N26)</f>
        <v>0</v>
      </c>
      <c r="Q26" s="21" t="n">
        <f aca="false">MIN(1-L26,1-P26)</f>
        <v>1</v>
      </c>
      <c r="R26" s="21" t="n">
        <f aca="false">MIN(1-Q26,1-N26)</f>
        <v>0</v>
      </c>
      <c r="S26" s="7" t="n">
        <f aca="false">AND(N26=F26,L26=E26)</f>
        <v>0</v>
      </c>
      <c r="T26" s="0" t="n">
        <f aca="false">INDEX($Q$2:$S$33,1+MOD($A26,8)+8*$L26+16*$N26,1)</f>
        <v>1</v>
      </c>
      <c r="U26" s="23" t="n">
        <f aca="false">INDEX($Q$2:$S$33,1+MOD($A26,8)+8*$L26+16*$N26,3)</f>
        <v>1</v>
      </c>
    </row>
    <row r="27" s="21" customFormat="true" ht="12.8" hidden="false" customHeight="false" outlineLevel="0" collapsed="false">
      <c r="A27" s="21" t="n">
        <f aca="false">A26+1</f>
        <v>25</v>
      </c>
      <c r="B27" s="21" t="n">
        <f aca="false">MOD(A27,2)</f>
        <v>1</v>
      </c>
      <c r="C27" s="21" t="n">
        <f aca="false">MOD(INT(A27/2),2)</f>
        <v>0</v>
      </c>
      <c r="D27" s="21" t="n">
        <f aca="false">MOD(INT(A27/4),2)</f>
        <v>0</v>
      </c>
      <c r="E27" s="21" t="n">
        <f aca="false">MOD(INT(A27/8),2)</f>
        <v>1</v>
      </c>
      <c r="F27" s="21" t="n">
        <f aca="false">MOD(INT(A27/16),2)</f>
        <v>1</v>
      </c>
      <c r="G27" s="21" t="n">
        <f aca="false">MIN(B27,1-E27)</f>
        <v>0</v>
      </c>
      <c r="H27" s="21" t="n">
        <f aca="false">MIN(D27,1-F27)</f>
        <v>0</v>
      </c>
      <c r="I27" s="21" t="n">
        <f aca="false">MIN(1-G27,C27,1-F27)</f>
        <v>0</v>
      </c>
      <c r="J27" s="21" t="n">
        <f aca="false">MIN(1-E27,C27,1-H27)</f>
        <v>0</v>
      </c>
      <c r="K27" s="21" t="n">
        <f aca="false">MIN(1-I27,B27)</f>
        <v>1</v>
      </c>
      <c r="L27" s="21" t="n">
        <f aca="false">MIN(1-K27,C27,1-J27)</f>
        <v>0</v>
      </c>
      <c r="M27" s="21" t="n">
        <f aca="false">MIN(D27,1-J27)</f>
        <v>0</v>
      </c>
      <c r="N27" s="22" t="n">
        <f aca="false">MIN(1-L27,C27,1-M27)</f>
        <v>0</v>
      </c>
      <c r="O27" s="21" t="n">
        <f aca="false">MIN(1-L27,1)</f>
        <v>1</v>
      </c>
      <c r="P27" s="21" t="n">
        <f aca="false">MIN(1-O27,1-N27)</f>
        <v>0</v>
      </c>
      <c r="Q27" s="21" t="n">
        <f aca="false">MIN(1-L27,1-P27)</f>
        <v>1</v>
      </c>
      <c r="R27" s="21" t="n">
        <f aca="false">MIN(1-Q27,1-N27)</f>
        <v>0</v>
      </c>
      <c r="S27" s="7" t="n">
        <f aca="false">AND(N27=F27,L27=E27)</f>
        <v>0</v>
      </c>
      <c r="T27" s="0" t="n">
        <f aca="false">INDEX($Q$2:$S$33,1+MOD($A27,8)+8*$L27+16*$N27,1)</f>
        <v>1</v>
      </c>
      <c r="U27" s="23" t="n">
        <f aca="false">INDEX($Q$2:$S$33,1+MOD($A27,8)+8*$L27+16*$N27,3)</f>
        <v>1</v>
      </c>
    </row>
    <row r="28" s="21" customFormat="true" ht="12.8" hidden="false" customHeight="false" outlineLevel="0" collapsed="false">
      <c r="A28" s="21" t="n">
        <f aca="false">A27+1</f>
        <v>26</v>
      </c>
      <c r="B28" s="21" t="n">
        <f aca="false">MOD(A28,2)</f>
        <v>0</v>
      </c>
      <c r="C28" s="21" t="n">
        <f aca="false">MOD(INT(A28/2),2)</f>
        <v>1</v>
      </c>
      <c r="D28" s="21" t="n">
        <f aca="false">MOD(INT(A28/4),2)</f>
        <v>0</v>
      </c>
      <c r="E28" s="21" t="n">
        <f aca="false">MOD(INT(A28/8),2)</f>
        <v>1</v>
      </c>
      <c r="F28" s="21" t="n">
        <f aca="false">MOD(INT(A28/16),2)</f>
        <v>1</v>
      </c>
      <c r="G28" s="21" t="n">
        <f aca="false">MIN(B28,1-E28)</f>
        <v>0</v>
      </c>
      <c r="H28" s="21" t="n">
        <f aca="false">MIN(D28,1-F28)</f>
        <v>0</v>
      </c>
      <c r="I28" s="21" t="n">
        <f aca="false">MIN(1-G28,C28,1-F28)</f>
        <v>0</v>
      </c>
      <c r="J28" s="21" t="n">
        <f aca="false">MIN(1-E28,C28,1-H28)</f>
        <v>0</v>
      </c>
      <c r="K28" s="21" t="n">
        <f aca="false">MIN(1-I28,B28)</f>
        <v>0</v>
      </c>
      <c r="L28" s="21" t="n">
        <f aca="false">MIN(1-K28,C28,1-J28)</f>
        <v>1</v>
      </c>
      <c r="M28" s="21" t="n">
        <f aca="false">MIN(D28,1-J28)</f>
        <v>0</v>
      </c>
      <c r="N28" s="22" t="n">
        <f aca="false">MIN(1-L28,C28,1-M28)</f>
        <v>0</v>
      </c>
      <c r="O28" s="21" t="n">
        <f aca="false">MIN(1-L28,1)</f>
        <v>0</v>
      </c>
      <c r="P28" s="21" t="n">
        <f aca="false">MIN(1-O28,1-N28)</f>
        <v>1</v>
      </c>
      <c r="Q28" s="21" t="n">
        <f aca="false">MIN(1-L28,1-P28)</f>
        <v>0</v>
      </c>
      <c r="R28" s="21" t="n">
        <f aca="false">MIN(1-Q28,1-N28)</f>
        <v>1</v>
      </c>
      <c r="S28" s="7" t="n">
        <f aca="false">AND(N28=F28,L28=E28)</f>
        <v>0</v>
      </c>
      <c r="T28" s="0" t="n">
        <f aca="false">INDEX($Q$2:$S$33,1+MOD($A28,8)+8*$L28+16*$N28,1)</f>
        <v>0</v>
      </c>
      <c r="U28" s="23" t="n">
        <f aca="false">INDEX($Q$2:$S$33,1+MOD($A28,8)+8*$L28+16*$N28,3)</f>
        <v>1</v>
      </c>
    </row>
    <row r="29" s="21" customFormat="true" ht="12.8" hidden="false" customHeight="false" outlineLevel="0" collapsed="false">
      <c r="A29" s="21" t="n">
        <f aca="false">A28+1</f>
        <v>27</v>
      </c>
      <c r="B29" s="21" t="n">
        <f aca="false">MOD(A29,2)</f>
        <v>1</v>
      </c>
      <c r="C29" s="21" t="n">
        <f aca="false">MOD(INT(A29/2),2)</f>
        <v>1</v>
      </c>
      <c r="D29" s="21" t="n">
        <f aca="false">MOD(INT(A29/4),2)</f>
        <v>0</v>
      </c>
      <c r="E29" s="21" t="n">
        <f aca="false">MOD(INT(A29/8),2)</f>
        <v>1</v>
      </c>
      <c r="F29" s="21" t="n">
        <f aca="false">MOD(INT(A29/16),2)</f>
        <v>1</v>
      </c>
      <c r="G29" s="21" t="n">
        <f aca="false">MIN(B29,1-E29)</f>
        <v>0</v>
      </c>
      <c r="H29" s="21" t="n">
        <f aca="false">MIN(D29,1-F29)</f>
        <v>0</v>
      </c>
      <c r="I29" s="21" t="n">
        <f aca="false">MIN(1-G29,C29,1-F29)</f>
        <v>0</v>
      </c>
      <c r="J29" s="21" t="n">
        <f aca="false">MIN(1-E29,C29,1-H29)</f>
        <v>0</v>
      </c>
      <c r="K29" s="21" t="n">
        <f aca="false">MIN(1-I29,B29)</f>
        <v>1</v>
      </c>
      <c r="L29" s="21" t="n">
        <f aca="false">MIN(1-K29,C29,1-J29)</f>
        <v>0</v>
      </c>
      <c r="M29" s="21" t="n">
        <f aca="false">MIN(D29,1-J29)</f>
        <v>0</v>
      </c>
      <c r="N29" s="22" t="n">
        <f aca="false">MIN(1-L29,C29,1-M29)</f>
        <v>1</v>
      </c>
      <c r="O29" s="21" t="n">
        <f aca="false">MIN(1-L29,1)</f>
        <v>1</v>
      </c>
      <c r="P29" s="21" t="n">
        <f aca="false">MIN(1-O29,1-N29)</f>
        <v>0</v>
      </c>
      <c r="Q29" s="21" t="n">
        <f aca="false">MIN(1-L29,1-P29)</f>
        <v>1</v>
      </c>
      <c r="R29" s="21" t="n">
        <f aca="false">MIN(1-Q29,1-N29)</f>
        <v>0</v>
      </c>
      <c r="S29" s="7" t="n">
        <f aca="false">AND(N29=F29,L29=E29)</f>
        <v>0</v>
      </c>
      <c r="T29" s="0" t="n">
        <f aca="false">INDEX($Q$2:$S$33,1+MOD($A29,8)+8*$L29+16*$N29,1)</f>
        <v>1</v>
      </c>
      <c r="U29" s="23" t="n">
        <f aca="false">INDEX($Q$2:$S$33,1+MOD($A29,8)+8*$L29+16*$N29,3)</f>
        <v>1</v>
      </c>
    </row>
    <row r="30" s="21" customFormat="true" ht="12.8" hidden="false" customHeight="false" outlineLevel="0" collapsed="false">
      <c r="A30" s="21" t="n">
        <f aca="false">A29+1</f>
        <v>28</v>
      </c>
      <c r="B30" s="21" t="n">
        <f aca="false">MOD(A30,2)</f>
        <v>0</v>
      </c>
      <c r="C30" s="21" t="n">
        <f aca="false">MOD(INT(A30/2),2)</f>
        <v>0</v>
      </c>
      <c r="D30" s="21" t="n">
        <f aca="false">MOD(INT(A30/4),2)</f>
        <v>1</v>
      </c>
      <c r="E30" s="21" t="n">
        <f aca="false">MOD(INT(A30/8),2)</f>
        <v>1</v>
      </c>
      <c r="F30" s="21" t="n">
        <f aca="false">MOD(INT(A30/16),2)</f>
        <v>1</v>
      </c>
      <c r="G30" s="21" t="n">
        <f aca="false">MIN(B30,1-E30)</f>
        <v>0</v>
      </c>
      <c r="H30" s="21" t="n">
        <f aca="false">MIN(D30,1-F30)</f>
        <v>0</v>
      </c>
      <c r="I30" s="21" t="n">
        <f aca="false">MIN(1-G30,C30,1-F30)</f>
        <v>0</v>
      </c>
      <c r="J30" s="21" t="n">
        <f aca="false">MIN(1-E30,C30,1-H30)</f>
        <v>0</v>
      </c>
      <c r="K30" s="21" t="n">
        <f aca="false">MIN(1-I30,B30)</f>
        <v>0</v>
      </c>
      <c r="L30" s="21" t="n">
        <f aca="false">MIN(1-K30,C30,1-J30)</f>
        <v>0</v>
      </c>
      <c r="M30" s="21" t="n">
        <f aca="false">MIN(D30,1-J30)</f>
        <v>1</v>
      </c>
      <c r="N30" s="22" t="n">
        <f aca="false">MIN(1-L30,C30,1-M30)</f>
        <v>0</v>
      </c>
      <c r="O30" s="21" t="n">
        <f aca="false">MIN(1-L30,1)</f>
        <v>1</v>
      </c>
      <c r="P30" s="21" t="n">
        <f aca="false">MIN(1-O30,1-N30)</f>
        <v>0</v>
      </c>
      <c r="Q30" s="21" t="n">
        <f aca="false">MIN(1-L30,1-P30)</f>
        <v>1</v>
      </c>
      <c r="R30" s="21" t="n">
        <f aca="false">MIN(1-Q30,1-N30)</f>
        <v>0</v>
      </c>
      <c r="S30" s="7" t="n">
        <f aca="false">AND(N30=F30,L30=E30)</f>
        <v>0</v>
      </c>
      <c r="T30" s="0" t="n">
        <f aca="false">INDEX($Q$2:$S$33,1+MOD($A30,8)+8*$L30+16*$N30,1)</f>
        <v>1</v>
      </c>
      <c r="U30" s="23" t="n">
        <f aca="false">INDEX($Q$2:$S$33,1+MOD($A30,8)+8*$L30+16*$N30,3)</f>
        <v>1</v>
      </c>
    </row>
    <row r="31" s="21" customFormat="true" ht="12.8" hidden="false" customHeight="false" outlineLevel="0" collapsed="false">
      <c r="A31" s="21" t="n">
        <f aca="false">A30+1</f>
        <v>29</v>
      </c>
      <c r="B31" s="21" t="n">
        <f aca="false">MOD(A31,2)</f>
        <v>1</v>
      </c>
      <c r="C31" s="21" t="n">
        <f aca="false">MOD(INT(A31/2),2)</f>
        <v>0</v>
      </c>
      <c r="D31" s="21" t="n">
        <f aca="false">MOD(INT(A31/4),2)</f>
        <v>1</v>
      </c>
      <c r="E31" s="21" t="n">
        <f aca="false">MOD(INT(A31/8),2)</f>
        <v>1</v>
      </c>
      <c r="F31" s="21" t="n">
        <f aca="false">MOD(INT(A31/16),2)</f>
        <v>1</v>
      </c>
      <c r="G31" s="21" t="n">
        <f aca="false">MIN(B31,1-E31)</f>
        <v>0</v>
      </c>
      <c r="H31" s="21" t="n">
        <f aca="false">MIN(D31,1-F31)</f>
        <v>0</v>
      </c>
      <c r="I31" s="21" t="n">
        <f aca="false">MIN(1-G31,C31,1-F31)</f>
        <v>0</v>
      </c>
      <c r="J31" s="21" t="n">
        <f aca="false">MIN(1-E31,C31,1-H31)</f>
        <v>0</v>
      </c>
      <c r="K31" s="21" t="n">
        <f aca="false">MIN(1-I31,B31)</f>
        <v>1</v>
      </c>
      <c r="L31" s="21" t="n">
        <f aca="false">MIN(1-K31,C31,1-J31)</f>
        <v>0</v>
      </c>
      <c r="M31" s="21" t="n">
        <f aca="false">MIN(D31,1-J31)</f>
        <v>1</v>
      </c>
      <c r="N31" s="22" t="n">
        <f aca="false">MIN(1-L31,C31,1-M31)</f>
        <v>0</v>
      </c>
      <c r="O31" s="21" t="n">
        <f aca="false">MIN(1-L31,1)</f>
        <v>1</v>
      </c>
      <c r="P31" s="21" t="n">
        <f aca="false">MIN(1-O31,1-N31)</f>
        <v>0</v>
      </c>
      <c r="Q31" s="21" t="n">
        <f aca="false">MIN(1-L31,1-P31)</f>
        <v>1</v>
      </c>
      <c r="R31" s="21" t="n">
        <f aca="false">MIN(1-Q31,1-N31)</f>
        <v>0</v>
      </c>
      <c r="S31" s="7" t="n">
        <f aca="false">AND(N31=F31,L31=E31)</f>
        <v>0</v>
      </c>
      <c r="T31" s="0" t="n">
        <f aca="false">INDEX($Q$2:$S$33,1+MOD($A31,8)+8*$L31+16*$N31,1)</f>
        <v>1</v>
      </c>
      <c r="U31" s="23" t="n">
        <f aca="false">INDEX($Q$2:$S$33,1+MOD($A31,8)+8*$L31+16*$N31,3)</f>
        <v>1</v>
      </c>
    </row>
    <row r="32" s="21" customFormat="true" ht="12.8" hidden="false" customHeight="false" outlineLevel="0" collapsed="false">
      <c r="A32" s="21" t="n">
        <f aca="false">A31+1</f>
        <v>30</v>
      </c>
      <c r="B32" s="21" t="n">
        <f aca="false">MOD(A32,2)</f>
        <v>0</v>
      </c>
      <c r="C32" s="21" t="n">
        <f aca="false">MOD(INT(A32/2),2)</f>
        <v>1</v>
      </c>
      <c r="D32" s="21" t="n">
        <f aca="false">MOD(INT(A32/4),2)</f>
        <v>1</v>
      </c>
      <c r="E32" s="21" t="n">
        <f aca="false">MOD(INT(A32/8),2)</f>
        <v>1</v>
      </c>
      <c r="F32" s="21" t="n">
        <f aca="false">MOD(INT(A32/16),2)</f>
        <v>1</v>
      </c>
      <c r="G32" s="21" t="n">
        <f aca="false">MIN(B32,1-E32)</f>
        <v>0</v>
      </c>
      <c r="H32" s="21" t="n">
        <f aca="false">MIN(D32,1-F32)</f>
        <v>0</v>
      </c>
      <c r="I32" s="21" t="n">
        <f aca="false">MIN(1-G32,C32,1-F32)</f>
        <v>0</v>
      </c>
      <c r="J32" s="21" t="n">
        <f aca="false">MIN(1-E32,C32,1-H32)</f>
        <v>0</v>
      </c>
      <c r="K32" s="21" t="n">
        <f aca="false">MIN(1-I32,B32)</f>
        <v>0</v>
      </c>
      <c r="L32" s="21" t="n">
        <f aca="false">MIN(1-K32,C32,1-J32)</f>
        <v>1</v>
      </c>
      <c r="M32" s="21" t="n">
        <f aca="false">MIN(D32,1-J32)</f>
        <v>1</v>
      </c>
      <c r="N32" s="22" t="n">
        <f aca="false">MIN(1-L32,C32,1-M32)</f>
        <v>0</v>
      </c>
      <c r="O32" s="21" t="n">
        <f aca="false">MIN(1-L32,1)</f>
        <v>0</v>
      </c>
      <c r="P32" s="21" t="n">
        <f aca="false">MIN(1-O32,1-N32)</f>
        <v>1</v>
      </c>
      <c r="Q32" s="21" t="n">
        <f aca="false">MIN(1-L32,1-P32)</f>
        <v>0</v>
      </c>
      <c r="R32" s="21" t="n">
        <f aca="false">MIN(1-Q32,1-N32)</f>
        <v>1</v>
      </c>
      <c r="S32" s="7" t="n">
        <f aca="false">AND(N32=F32,L32=E32)</f>
        <v>0</v>
      </c>
      <c r="T32" s="0" t="n">
        <f aca="false">INDEX($Q$2:$S$33,1+MOD($A32,8)+8*$L32+16*$N32,1)</f>
        <v>0</v>
      </c>
      <c r="U32" s="23" t="n">
        <f aca="false">INDEX($Q$2:$S$33,1+MOD($A32,8)+8*$L32+16*$N32,3)</f>
        <v>1</v>
      </c>
    </row>
    <row r="33" s="21" customFormat="true" ht="12.8" hidden="false" customHeight="false" outlineLevel="0" collapsed="false">
      <c r="A33" s="21" t="n">
        <f aca="false">A32+1</f>
        <v>31</v>
      </c>
      <c r="B33" s="21" t="n">
        <f aca="false">MOD(A33,2)</f>
        <v>1</v>
      </c>
      <c r="C33" s="21" t="n">
        <f aca="false">MOD(INT(A33/2),2)</f>
        <v>1</v>
      </c>
      <c r="D33" s="21" t="n">
        <f aca="false">MOD(INT(A33/4),2)</f>
        <v>1</v>
      </c>
      <c r="E33" s="21" t="n">
        <f aca="false">MOD(INT(A33/8),2)</f>
        <v>1</v>
      </c>
      <c r="F33" s="21" t="n">
        <f aca="false">MOD(INT(A33/16),2)</f>
        <v>1</v>
      </c>
      <c r="G33" s="21" t="n">
        <f aca="false">MIN(B33,1-E33)</f>
        <v>0</v>
      </c>
      <c r="H33" s="21" t="n">
        <f aca="false">MIN(D33,1-F33)</f>
        <v>0</v>
      </c>
      <c r="I33" s="21" t="n">
        <f aca="false">MIN(1-G33,C33,1-F33)</f>
        <v>0</v>
      </c>
      <c r="J33" s="21" t="n">
        <f aca="false">MIN(1-E33,C33,1-H33)</f>
        <v>0</v>
      </c>
      <c r="K33" s="21" t="n">
        <f aca="false">MIN(1-I33,B33)</f>
        <v>1</v>
      </c>
      <c r="L33" s="21" t="n">
        <f aca="false">MIN(1-K33,C33,1-J33)</f>
        <v>0</v>
      </c>
      <c r="M33" s="21" t="n">
        <f aca="false">MIN(D33,1-J33)</f>
        <v>1</v>
      </c>
      <c r="N33" s="22" t="n">
        <f aca="false">MIN(1-L33,C33,1-M33)</f>
        <v>0</v>
      </c>
      <c r="O33" s="21" t="n">
        <f aca="false">MIN(1-L33,1)</f>
        <v>1</v>
      </c>
      <c r="P33" s="21" t="n">
        <f aca="false">MIN(1-O33,1-N33)</f>
        <v>0</v>
      </c>
      <c r="Q33" s="21" t="n">
        <f aca="false">MIN(1-L33,1-P33)</f>
        <v>1</v>
      </c>
      <c r="R33" s="21" t="n">
        <f aca="false">MIN(1-Q33,1-N33)</f>
        <v>0</v>
      </c>
      <c r="S33" s="7" t="n">
        <f aca="false">AND(N33=F33,L33=E33)</f>
        <v>0</v>
      </c>
      <c r="T33" s="0" t="n">
        <f aca="false">INDEX($Q$2:$S$33,1+MOD($A33,8)+8*$L33+16*$N33,1)</f>
        <v>1</v>
      </c>
      <c r="U33" s="23" t="n">
        <f aca="false">INDEX($Q$2:$S$33,1+MOD($A33,8)+8*$L33+16*$N33,3)</f>
        <v>1</v>
      </c>
    </row>
    <row r="34" customFormat="false" ht="12.8" hidden="false" customHeight="false" outlineLevel="0" collapsed="false"/>
  </sheetData>
  <conditionalFormatting sqref="N2:N33">
    <cfRule type="cellIs" priority="2" operator="equal" aboveAverage="0" equalAverage="0" bottom="0" percent="0" rank="0" text="" dxfId="0">
      <formula>F2</formula>
    </cfRule>
  </conditionalFormatting>
  <conditionalFormatting sqref="L1:L33">
    <cfRule type="cellIs" priority="3" operator="equal" aboveAverage="0" equalAverage="0" bottom="0" percent="0" rank="0" text="" dxfId="0">
      <formula>E1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&amp;C&amp;10&amp;A</oddHeader>
    <oddFooter>&amp;C&amp;10Seite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1" activePane="bottomLeft" state="frozen"/>
      <selection pane="topLeft" activeCell="A1" activeCellId="0" sqref="A1"/>
      <selection pane="bottomLeft" activeCell="C37" activeCellId="0" sqref="C37"/>
    </sheetView>
  </sheetViews>
  <sheetFormatPr defaultRowHeight="13.8" zeroHeight="false" outlineLevelRow="0" outlineLevelCol="0"/>
  <cols>
    <col collapsed="false" customWidth="true" hidden="false" outlineLevel="0" max="16" min="1" style="21" width="6.21"/>
    <col collapsed="false" customWidth="true" hidden="false" outlineLevel="0" max="17" min="17" style="21" width="7.56"/>
    <col collapsed="false" customWidth="true" hidden="false" outlineLevel="0" max="20" min="18" style="21" width="6.21"/>
    <col collapsed="false" customWidth="true" hidden="false" outlineLevel="0" max="21" min="21" style="28" width="6.21"/>
    <col collapsed="false" customWidth="true" hidden="false" outlineLevel="0" max="22" min="22" style="29" width="6.21"/>
    <col collapsed="false" customWidth="true" hidden="false" outlineLevel="0" max="1023" min="23" style="21" width="6.21"/>
    <col collapsed="false" customWidth="true" hidden="false" outlineLevel="0" max="1025" min="1024" style="0" width="6.21"/>
  </cols>
  <sheetData>
    <row r="1" customFormat="false" ht="13.8" hidden="false" customHeight="false" outlineLevel="0" collapsed="false">
      <c r="A1" s="21" t="s">
        <v>60</v>
      </c>
      <c r="B1" s="21" t="s">
        <v>82</v>
      </c>
      <c r="C1" s="21" t="s">
        <v>83</v>
      </c>
      <c r="D1" s="21" t="s">
        <v>84</v>
      </c>
      <c r="E1" s="21" t="s">
        <v>61</v>
      </c>
      <c r="F1" s="21" t="s">
        <v>62</v>
      </c>
      <c r="G1" s="21" t="s">
        <v>26</v>
      </c>
      <c r="I1" s="21" t="s">
        <v>65</v>
      </c>
      <c r="J1" s="21" t="s">
        <v>66</v>
      </c>
      <c r="K1" s="21" t="s">
        <v>85</v>
      </c>
      <c r="L1" s="21" t="s">
        <v>86</v>
      </c>
      <c r="M1" s="21" t="s">
        <v>65</v>
      </c>
      <c r="N1" s="21" t="s">
        <v>66</v>
      </c>
      <c r="O1" s="21" t="s">
        <v>85</v>
      </c>
      <c r="P1" s="21" t="s">
        <v>86</v>
      </c>
      <c r="R1" s="21" t="s">
        <v>69</v>
      </c>
      <c r="S1" s="21" t="s">
        <v>70</v>
      </c>
      <c r="T1" s="21" t="s">
        <v>72</v>
      </c>
      <c r="U1" s="28" t="s">
        <v>87</v>
      </c>
      <c r="V1" s="29" t="s">
        <v>88</v>
      </c>
    </row>
    <row r="2" s="30" customFormat="true" ht="14.25" hidden="false" customHeight="false" outlineLevel="0" collapsed="false">
      <c r="A2" s="30" t="n">
        <v>0</v>
      </c>
      <c r="B2" s="30" t="n">
        <f aca="false">MOD(A2,2)</f>
        <v>0</v>
      </c>
      <c r="C2" s="30" t="n">
        <f aca="false">MOD(INT(A2/2),2)</f>
        <v>0</v>
      </c>
      <c r="D2" s="30" t="n">
        <f aca="false">MOD(INT(A2/4),2)</f>
        <v>0</v>
      </c>
      <c r="E2" s="30" t="n">
        <f aca="false">MOD(INT(A2/8),2)</f>
        <v>0</v>
      </c>
      <c r="F2" s="30" t="n">
        <f aca="false">MOD(INT(A2/16),2)</f>
        <v>0</v>
      </c>
      <c r="G2" s="30" t="n">
        <f aca="false">MOD(INT(A2/32),2)</f>
        <v>0</v>
      </c>
      <c r="I2" s="30" t="n">
        <f aca="false">MIN(1-B2,E2)</f>
        <v>0</v>
      </c>
      <c r="J2" s="30" t="n">
        <f aca="false">MIN(F2,1-C2)</f>
        <v>0</v>
      </c>
      <c r="K2" s="30" t="n">
        <f aca="false">MIN(1-I2,1-C2,G2)</f>
        <v>0</v>
      </c>
      <c r="L2" s="30" t="n">
        <f aca="false">MIN(1-J2,1-K2,G2)</f>
        <v>0</v>
      </c>
      <c r="M2" s="30" t="n">
        <f aca="false">MIN(E2,1-K2)</f>
        <v>0</v>
      </c>
      <c r="N2" s="30" t="n">
        <f aca="false">MIN(F2,1-L2)</f>
        <v>0</v>
      </c>
      <c r="O2" s="30" t="n">
        <f aca="false">MIN(1-M2,G2,1-L2)</f>
        <v>0</v>
      </c>
      <c r="P2" s="30" t="n">
        <f aca="false">MIN(1-O2,G2,1-N2)</f>
        <v>0</v>
      </c>
      <c r="Q2" s="31" t="n">
        <f aca="false">AND(O2=K2,P2=L2)</f>
        <v>1</v>
      </c>
      <c r="R2" s="30" t="n">
        <f aca="false">MIN(1-O2,1-D2)</f>
        <v>1</v>
      </c>
      <c r="S2" s="30" t="n">
        <f aca="false">MIN(1-P2,1-R2)</f>
        <v>0</v>
      </c>
      <c r="T2" s="30" t="n">
        <f aca="false">MIN(1-O2,1-S2)</f>
        <v>1</v>
      </c>
      <c r="U2" s="32" t="n">
        <f aca="false">MIN(1-P2,1-T2)</f>
        <v>0</v>
      </c>
      <c r="V2" s="33" t="n">
        <f aca="false">K2+2*L2+ 4*U2</f>
        <v>0</v>
      </c>
      <c r="W2" s="30" t="n">
        <f aca="false">8*E2+16*F2+32*G2</f>
        <v>0</v>
      </c>
      <c r="X2" s="30" t="n">
        <f aca="false">V2+W2</f>
        <v>0</v>
      </c>
      <c r="Y2" s="30" t="n">
        <f aca="false">VLOOKUP(X2,$A$1:$V$999,22,0)</f>
        <v>0</v>
      </c>
      <c r="Z2" s="31" t="n">
        <f aca="false">Y2=V2</f>
        <v>1</v>
      </c>
      <c r="AMJ2" s="0"/>
    </row>
    <row r="3" customFormat="false" ht="14.25" hidden="false" customHeight="false" outlineLevel="0" collapsed="false">
      <c r="A3" s="21" t="n">
        <f aca="false">A2+1</f>
        <v>1</v>
      </c>
      <c r="B3" s="22" t="n">
        <f aca="false">MOD(A3,2)</f>
        <v>1</v>
      </c>
      <c r="C3" s="22" t="n">
        <f aca="false">MOD(INT(A3/2),2)</f>
        <v>0</v>
      </c>
      <c r="D3" s="21" t="n">
        <f aca="false">MOD(INT(A3/4),2)</f>
        <v>0</v>
      </c>
      <c r="E3" s="21" t="n">
        <f aca="false">MOD(INT(A3/8),2)</f>
        <v>0</v>
      </c>
      <c r="F3" s="21" t="n">
        <f aca="false">MOD(INT(A3/16),2)</f>
        <v>0</v>
      </c>
      <c r="G3" s="21" t="n">
        <f aca="false">MOD(INT(A3/32),2)</f>
        <v>0</v>
      </c>
      <c r="I3" s="21" t="n">
        <f aca="false">MIN(1-B3,E3)</f>
        <v>0</v>
      </c>
      <c r="J3" s="21" t="n">
        <f aca="false">MIN(F3,1-C3)</f>
        <v>0</v>
      </c>
      <c r="K3" s="21" t="n">
        <f aca="false">MIN(1-I3,1-C3,G3)</f>
        <v>0</v>
      </c>
      <c r="L3" s="21" t="n">
        <f aca="false">MIN(1-J3,1-K3,G3)</f>
        <v>0</v>
      </c>
      <c r="M3" s="21" t="n">
        <f aca="false">MIN(E3,1-K3)</f>
        <v>0</v>
      </c>
      <c r="N3" s="21" t="n">
        <f aca="false">MIN(F3,1-L3)</f>
        <v>0</v>
      </c>
      <c r="O3" s="21" t="n">
        <f aca="false">MIN(1-M3,G3,1-L3)</f>
        <v>0</v>
      </c>
      <c r="P3" s="21" t="n">
        <f aca="false">MIN(1-O3,G3,1-N3)</f>
        <v>0</v>
      </c>
      <c r="Q3" s="7" t="n">
        <f aca="false">AND(O3=K3,P3=L3)</f>
        <v>1</v>
      </c>
      <c r="R3" s="21" t="n">
        <f aca="false">MIN(1-O3,1-D3)</f>
        <v>1</v>
      </c>
      <c r="S3" s="21" t="n">
        <f aca="false">MIN(1-P3,1-R3)</f>
        <v>0</v>
      </c>
      <c r="T3" s="21" t="n">
        <f aca="false">MIN(1-O3,1-S3)</f>
        <v>1</v>
      </c>
      <c r="U3" s="28" t="n">
        <f aca="false">MIN(1-P3,1-T3)</f>
        <v>0</v>
      </c>
      <c r="V3" s="29" t="n">
        <f aca="false">K3+2*L3+ 4*U3</f>
        <v>0</v>
      </c>
      <c r="W3" s="21" t="n">
        <f aca="false">8*E3+16*F3+32*G3</f>
        <v>0</v>
      </c>
      <c r="X3" s="21" t="n">
        <f aca="false">V3+W3</f>
        <v>0</v>
      </c>
      <c r="Y3" s="21" t="n">
        <f aca="false">VLOOKUP(X3,$A$1:$V$999,22,0)</f>
        <v>0</v>
      </c>
      <c r="Z3" s="21" t="n">
        <f aca="false">Y3=V3</f>
        <v>1</v>
      </c>
    </row>
    <row r="4" customFormat="false" ht="14.25" hidden="false" customHeight="false" outlineLevel="0" collapsed="false">
      <c r="A4" s="21" t="n">
        <f aca="false">A3+1</f>
        <v>2</v>
      </c>
      <c r="B4" s="22" t="n">
        <f aca="false">MOD(A4,2)</f>
        <v>0</v>
      </c>
      <c r="C4" s="22" t="n">
        <f aca="false">MOD(INT(A4/2),2)</f>
        <v>1</v>
      </c>
      <c r="D4" s="21" t="n">
        <f aca="false">MOD(INT(A4/4),2)</f>
        <v>0</v>
      </c>
      <c r="E4" s="21" t="n">
        <f aca="false">MOD(INT(A4/8),2)</f>
        <v>0</v>
      </c>
      <c r="F4" s="21" t="n">
        <f aca="false">MOD(INT(A4/16),2)</f>
        <v>0</v>
      </c>
      <c r="G4" s="21" t="n">
        <f aca="false">MOD(INT(A4/32),2)</f>
        <v>0</v>
      </c>
      <c r="I4" s="21" t="n">
        <f aca="false">MIN(1-B4,E4)</f>
        <v>0</v>
      </c>
      <c r="J4" s="21" t="n">
        <f aca="false">MIN(F4,1-C4)</f>
        <v>0</v>
      </c>
      <c r="K4" s="21" t="n">
        <f aca="false">MIN(1-I4,1-C4,G4)</f>
        <v>0</v>
      </c>
      <c r="L4" s="21" t="n">
        <f aca="false">MIN(1-J4,1-K4,G4)</f>
        <v>0</v>
      </c>
      <c r="M4" s="21" t="n">
        <f aca="false">MIN(E4,1-K4)</f>
        <v>0</v>
      </c>
      <c r="N4" s="21" t="n">
        <f aca="false">MIN(F4,1-L4)</f>
        <v>0</v>
      </c>
      <c r="O4" s="21" t="n">
        <f aca="false">MIN(1-M4,G4,1-L4)</f>
        <v>0</v>
      </c>
      <c r="P4" s="21" t="n">
        <f aca="false">MIN(1-O4,G4,1-N4)</f>
        <v>0</v>
      </c>
      <c r="Q4" s="7" t="n">
        <f aca="false">AND(O4=K4,P4=L4)</f>
        <v>1</v>
      </c>
      <c r="R4" s="21" t="n">
        <f aca="false">MIN(1-O4,1-D4)</f>
        <v>1</v>
      </c>
      <c r="S4" s="21" t="n">
        <f aca="false">MIN(1-P4,1-R4)</f>
        <v>0</v>
      </c>
      <c r="T4" s="21" t="n">
        <f aca="false">MIN(1-O4,1-S4)</f>
        <v>1</v>
      </c>
      <c r="U4" s="28" t="n">
        <f aca="false">MIN(1-P4,1-T4)</f>
        <v>0</v>
      </c>
      <c r="V4" s="29" t="n">
        <f aca="false">K4+2*L4+ 4*U4</f>
        <v>0</v>
      </c>
      <c r="W4" s="21" t="n">
        <f aca="false">8*E4+16*F4+32*G4</f>
        <v>0</v>
      </c>
      <c r="X4" s="21" t="n">
        <f aca="false">V4+W4</f>
        <v>0</v>
      </c>
      <c r="Y4" s="21" t="n">
        <f aca="false">VLOOKUP(X4,$A$1:$V$999,22,0)</f>
        <v>0</v>
      </c>
      <c r="Z4" s="21" t="n">
        <f aca="false">Y4=V4</f>
        <v>1</v>
      </c>
    </row>
    <row r="5" customFormat="false" ht="13.8" hidden="false" customHeight="false" outlineLevel="0" collapsed="false">
      <c r="A5" s="21" t="n">
        <f aca="false">A4+1</f>
        <v>3</v>
      </c>
      <c r="B5" s="22" t="n">
        <f aca="false">MOD(A5,2)</f>
        <v>1</v>
      </c>
      <c r="C5" s="22" t="n">
        <f aca="false">MOD(INT(A5/2),2)</f>
        <v>1</v>
      </c>
      <c r="D5" s="21" t="n">
        <f aca="false">MOD(INT(A5/4),2)</f>
        <v>0</v>
      </c>
      <c r="E5" s="21" t="n">
        <f aca="false">MOD(INT(A5/8),2)</f>
        <v>0</v>
      </c>
      <c r="F5" s="21" t="n">
        <f aca="false">MOD(INT(A5/16),2)</f>
        <v>0</v>
      </c>
      <c r="G5" s="21" t="n">
        <f aca="false">MOD(INT(A5/32),2)</f>
        <v>0</v>
      </c>
      <c r="I5" s="21" t="n">
        <f aca="false">MIN(1-B5,E5)</f>
        <v>0</v>
      </c>
      <c r="J5" s="21" t="n">
        <f aca="false">MIN(F5,1-C5)</f>
        <v>0</v>
      </c>
      <c r="K5" s="21" t="n">
        <f aca="false">MIN(1-I5,1-C5,G5)</f>
        <v>0</v>
      </c>
      <c r="L5" s="21" t="n">
        <f aca="false">MIN(1-J5,1-K5,G5)</f>
        <v>0</v>
      </c>
      <c r="M5" s="21" t="n">
        <f aca="false">MIN(E5,1-K5)</f>
        <v>0</v>
      </c>
      <c r="N5" s="21" t="n">
        <f aca="false">MIN(F5,1-L5)</f>
        <v>0</v>
      </c>
      <c r="O5" s="21" t="n">
        <f aca="false">MIN(1-M5,G5,1-L5)</f>
        <v>0</v>
      </c>
      <c r="P5" s="21" t="n">
        <f aca="false">MIN(1-O5,G5,1-N5)</f>
        <v>0</v>
      </c>
      <c r="Q5" s="7" t="n">
        <f aca="false">AND(O5=K5,P5=L5)</f>
        <v>1</v>
      </c>
      <c r="R5" s="21" t="n">
        <f aca="false">MIN(1-O5,1-D5)</f>
        <v>1</v>
      </c>
      <c r="S5" s="21" t="n">
        <f aca="false">MIN(1-P5,1-R5)</f>
        <v>0</v>
      </c>
      <c r="T5" s="21" t="n">
        <f aca="false">MIN(1-O5,1-S5)</f>
        <v>1</v>
      </c>
      <c r="U5" s="28" t="n">
        <f aca="false">MIN(1-P5,1-T5)</f>
        <v>0</v>
      </c>
      <c r="V5" s="29" t="n">
        <f aca="false">K5+2*L5+ 4*U5</f>
        <v>0</v>
      </c>
      <c r="W5" s="21" t="n">
        <f aca="false">8*E5+16*F5+32*G5</f>
        <v>0</v>
      </c>
      <c r="X5" s="21" t="n">
        <f aca="false">V5+W5</f>
        <v>0</v>
      </c>
      <c r="Y5" s="21" t="n">
        <f aca="false">VLOOKUP(X5,$A$1:$V$999,22,0)</f>
        <v>0</v>
      </c>
      <c r="Z5" s="21" t="n">
        <f aca="false">Y5=V5</f>
        <v>1</v>
      </c>
    </row>
    <row r="6" customFormat="false" ht="14.25" hidden="false" customHeight="false" outlineLevel="0" collapsed="false">
      <c r="A6" s="21" t="n">
        <f aca="false">A5+1</f>
        <v>4</v>
      </c>
      <c r="B6" s="22" t="n">
        <f aca="false">MOD(A6,2)</f>
        <v>0</v>
      </c>
      <c r="C6" s="22" t="n">
        <f aca="false">MOD(INT(A6/2),2)</f>
        <v>0</v>
      </c>
      <c r="D6" s="21" t="n">
        <f aca="false">MOD(INT(A6/4),2)</f>
        <v>1</v>
      </c>
      <c r="E6" s="21" t="n">
        <f aca="false">MOD(INT(A6/8),2)</f>
        <v>0</v>
      </c>
      <c r="F6" s="21" t="n">
        <f aca="false">MOD(INT(A6/16),2)</f>
        <v>0</v>
      </c>
      <c r="G6" s="21" t="n">
        <f aca="false">MOD(INT(A6/32),2)</f>
        <v>0</v>
      </c>
      <c r="I6" s="21" t="n">
        <f aca="false">MIN(1-B6,E6)</f>
        <v>0</v>
      </c>
      <c r="J6" s="21" t="n">
        <f aca="false">MIN(F6,1-C6)</f>
        <v>0</v>
      </c>
      <c r="K6" s="21" t="n">
        <f aca="false">MIN(1-I6,1-C6,G6)</f>
        <v>0</v>
      </c>
      <c r="L6" s="21" t="n">
        <f aca="false">MIN(1-J6,1-K6,G6)</f>
        <v>0</v>
      </c>
      <c r="M6" s="21" t="n">
        <f aca="false">MIN(E6,1-K6)</f>
        <v>0</v>
      </c>
      <c r="N6" s="21" t="n">
        <f aca="false">MIN(F6,1-L6)</f>
        <v>0</v>
      </c>
      <c r="O6" s="21" t="n">
        <f aca="false">MIN(1-M6,G6,1-L6)</f>
        <v>0</v>
      </c>
      <c r="P6" s="21" t="n">
        <f aca="false">MIN(1-O6,G6,1-N6)</f>
        <v>0</v>
      </c>
      <c r="Q6" s="7" t="n">
        <f aca="false">AND(O6=K6,P6=L6)</f>
        <v>1</v>
      </c>
      <c r="R6" s="21" t="n">
        <f aca="false">MIN(1-O6,1-D6)</f>
        <v>0</v>
      </c>
      <c r="S6" s="21" t="n">
        <f aca="false">MIN(1-P6,1-R6)</f>
        <v>1</v>
      </c>
      <c r="T6" s="21" t="n">
        <f aca="false">MIN(1-O6,1-S6)</f>
        <v>0</v>
      </c>
      <c r="U6" s="28" t="n">
        <f aca="false">MIN(1-P6,1-T6)</f>
        <v>1</v>
      </c>
      <c r="V6" s="29" t="n">
        <f aca="false">K6+2*L6+ 4*U6</f>
        <v>4</v>
      </c>
      <c r="W6" s="21" t="n">
        <f aca="false">8*E6+16*F6+32*G6</f>
        <v>0</v>
      </c>
      <c r="X6" s="21" t="n">
        <f aca="false">V6+W6</f>
        <v>4</v>
      </c>
      <c r="Y6" s="21" t="n">
        <f aca="false">VLOOKUP(X6,$A$1:$V$999,22,0)</f>
        <v>4</v>
      </c>
      <c r="Z6" s="21" t="n">
        <f aca="false">Y6=V6</f>
        <v>1</v>
      </c>
    </row>
    <row r="7" customFormat="false" ht="14.25" hidden="false" customHeight="false" outlineLevel="0" collapsed="false">
      <c r="A7" s="21" t="n">
        <f aca="false">A6+1</f>
        <v>5</v>
      </c>
      <c r="B7" s="22" t="n">
        <f aca="false">MOD(A7,2)</f>
        <v>1</v>
      </c>
      <c r="C7" s="22" t="n">
        <f aca="false">MOD(INT(A7/2),2)</f>
        <v>0</v>
      </c>
      <c r="D7" s="21" t="n">
        <f aca="false">MOD(INT(A7/4),2)</f>
        <v>1</v>
      </c>
      <c r="E7" s="21" t="n">
        <f aca="false">MOD(INT(A7/8),2)</f>
        <v>0</v>
      </c>
      <c r="F7" s="21" t="n">
        <f aca="false">MOD(INT(A7/16),2)</f>
        <v>0</v>
      </c>
      <c r="G7" s="21" t="n">
        <f aca="false">MOD(INT(A7/32),2)</f>
        <v>0</v>
      </c>
      <c r="I7" s="21" t="n">
        <f aca="false">MIN(1-B7,E7)</f>
        <v>0</v>
      </c>
      <c r="J7" s="21" t="n">
        <f aca="false">MIN(F7,1-C7)</f>
        <v>0</v>
      </c>
      <c r="K7" s="21" t="n">
        <f aca="false">MIN(1-I7,1-C7,G7)</f>
        <v>0</v>
      </c>
      <c r="L7" s="21" t="n">
        <f aca="false">MIN(1-J7,1-K7,G7)</f>
        <v>0</v>
      </c>
      <c r="M7" s="21" t="n">
        <f aca="false">MIN(E7,1-K7)</f>
        <v>0</v>
      </c>
      <c r="N7" s="21" t="n">
        <f aca="false">MIN(F7,1-L7)</f>
        <v>0</v>
      </c>
      <c r="O7" s="21" t="n">
        <f aca="false">MIN(1-M7,G7,1-L7)</f>
        <v>0</v>
      </c>
      <c r="P7" s="21" t="n">
        <f aca="false">MIN(1-O7,G7,1-N7)</f>
        <v>0</v>
      </c>
      <c r="Q7" s="7" t="n">
        <f aca="false">AND(O7=K7,P7=L7)</f>
        <v>1</v>
      </c>
      <c r="R7" s="21" t="n">
        <f aca="false">MIN(1-O7,1-D7)</f>
        <v>0</v>
      </c>
      <c r="S7" s="21" t="n">
        <f aca="false">MIN(1-P7,1-R7)</f>
        <v>1</v>
      </c>
      <c r="T7" s="21" t="n">
        <f aca="false">MIN(1-O7,1-S7)</f>
        <v>0</v>
      </c>
      <c r="U7" s="28" t="n">
        <f aca="false">MIN(1-P7,1-T7)</f>
        <v>1</v>
      </c>
      <c r="V7" s="29" t="n">
        <f aca="false">K7+2*L7+ 4*U7</f>
        <v>4</v>
      </c>
      <c r="W7" s="21" t="n">
        <f aca="false">8*E7+16*F7+32*G7</f>
        <v>0</v>
      </c>
      <c r="X7" s="21" t="n">
        <f aca="false">V7+W7</f>
        <v>4</v>
      </c>
      <c r="Y7" s="21" t="n">
        <f aca="false">VLOOKUP(X7,$A$1:$V$999,22,0)</f>
        <v>4</v>
      </c>
      <c r="Z7" s="21" t="n">
        <f aca="false">Y7=V7</f>
        <v>1</v>
      </c>
    </row>
    <row r="8" customFormat="false" ht="14.25" hidden="false" customHeight="false" outlineLevel="0" collapsed="false">
      <c r="A8" s="21" t="n">
        <f aca="false">A7+1</f>
        <v>6</v>
      </c>
      <c r="B8" s="22" t="n">
        <f aca="false">MOD(A8,2)</f>
        <v>0</v>
      </c>
      <c r="C8" s="22" t="n">
        <f aca="false">MOD(INT(A8/2),2)</f>
        <v>1</v>
      </c>
      <c r="D8" s="21" t="n">
        <f aca="false">MOD(INT(A8/4),2)</f>
        <v>1</v>
      </c>
      <c r="E8" s="21" t="n">
        <f aca="false">MOD(INT(A8/8),2)</f>
        <v>0</v>
      </c>
      <c r="F8" s="21" t="n">
        <f aca="false">MOD(INT(A8/16),2)</f>
        <v>0</v>
      </c>
      <c r="G8" s="21" t="n">
        <f aca="false">MOD(INT(A8/32),2)</f>
        <v>0</v>
      </c>
      <c r="I8" s="21" t="n">
        <f aca="false">MIN(1-B8,E8)</f>
        <v>0</v>
      </c>
      <c r="J8" s="21" t="n">
        <f aca="false">MIN(F8,1-C8)</f>
        <v>0</v>
      </c>
      <c r="K8" s="21" t="n">
        <f aca="false">MIN(1-I8,1-C8,G8)</f>
        <v>0</v>
      </c>
      <c r="L8" s="21" t="n">
        <f aca="false">MIN(1-J8,1-K8,G8)</f>
        <v>0</v>
      </c>
      <c r="M8" s="21" t="n">
        <f aca="false">MIN(E8,1-K8)</f>
        <v>0</v>
      </c>
      <c r="N8" s="21" t="n">
        <f aca="false">MIN(F8,1-L8)</f>
        <v>0</v>
      </c>
      <c r="O8" s="21" t="n">
        <f aca="false">MIN(1-M8,G8,1-L8)</f>
        <v>0</v>
      </c>
      <c r="P8" s="21" t="n">
        <f aca="false">MIN(1-O8,G8,1-N8)</f>
        <v>0</v>
      </c>
      <c r="Q8" s="7" t="n">
        <f aca="false">AND(O8=K8,P8=L8)</f>
        <v>1</v>
      </c>
      <c r="R8" s="21" t="n">
        <f aca="false">MIN(1-O8,1-D8)</f>
        <v>0</v>
      </c>
      <c r="S8" s="21" t="n">
        <f aca="false">MIN(1-P8,1-R8)</f>
        <v>1</v>
      </c>
      <c r="T8" s="21" t="n">
        <f aca="false">MIN(1-O8,1-S8)</f>
        <v>0</v>
      </c>
      <c r="U8" s="28" t="n">
        <f aca="false">MIN(1-P8,1-T8)</f>
        <v>1</v>
      </c>
      <c r="V8" s="29" t="n">
        <f aca="false">K8+2*L8+ 4*U8</f>
        <v>4</v>
      </c>
      <c r="W8" s="21" t="n">
        <f aca="false">8*E8+16*F8+32*G8</f>
        <v>0</v>
      </c>
      <c r="X8" s="21" t="n">
        <f aca="false">V8+W8</f>
        <v>4</v>
      </c>
      <c r="Y8" s="21" t="n">
        <f aca="false">VLOOKUP(X8,$A$1:$V$999,22,0)</f>
        <v>4</v>
      </c>
      <c r="Z8" s="21" t="n">
        <f aca="false">Y8=V8</f>
        <v>1</v>
      </c>
    </row>
    <row r="9" s="34" customFormat="true" ht="13.8" hidden="false" customHeight="false" outlineLevel="0" collapsed="false">
      <c r="A9" s="34" t="n">
        <f aca="false">A8+1</f>
        <v>7</v>
      </c>
      <c r="B9" s="34" t="n">
        <f aca="false">MOD(A9,2)</f>
        <v>1</v>
      </c>
      <c r="C9" s="34" t="n">
        <f aca="false">MOD(INT(A9/2),2)</f>
        <v>1</v>
      </c>
      <c r="D9" s="34" t="n">
        <f aca="false">MOD(INT(A9/4),2)</f>
        <v>1</v>
      </c>
      <c r="E9" s="34" t="n">
        <f aca="false">MOD(INT(A9/8),2)</f>
        <v>0</v>
      </c>
      <c r="F9" s="34" t="n">
        <f aca="false">MOD(INT(A9/16),2)</f>
        <v>0</v>
      </c>
      <c r="G9" s="34" t="n">
        <f aca="false">MOD(INT(A9/32),2)</f>
        <v>0</v>
      </c>
      <c r="I9" s="34" t="n">
        <f aca="false">MIN(1-B9,E9)</f>
        <v>0</v>
      </c>
      <c r="J9" s="34" t="n">
        <f aca="false">MIN(F9,1-C9)</f>
        <v>0</v>
      </c>
      <c r="K9" s="34" t="n">
        <f aca="false">MIN(1-I9,1-C9,G9)</f>
        <v>0</v>
      </c>
      <c r="L9" s="34" t="n">
        <f aca="false">MIN(1-J9,1-K9,G9)</f>
        <v>0</v>
      </c>
      <c r="M9" s="34" t="n">
        <f aca="false">MIN(E9,1-K9)</f>
        <v>0</v>
      </c>
      <c r="N9" s="34" t="n">
        <f aca="false">MIN(F9,1-L9)</f>
        <v>0</v>
      </c>
      <c r="O9" s="34" t="n">
        <f aca="false">MIN(1-M9,G9,1-L9)</f>
        <v>0</v>
      </c>
      <c r="P9" s="34" t="n">
        <f aca="false">MIN(1-O9,G9,1-N9)</f>
        <v>0</v>
      </c>
      <c r="Q9" s="35" t="n">
        <f aca="false">AND(O9=K9,P9=L9)</f>
        <v>1</v>
      </c>
      <c r="R9" s="34" t="n">
        <f aca="false">MIN(1-O9,1-D9)</f>
        <v>0</v>
      </c>
      <c r="S9" s="34" t="n">
        <f aca="false">MIN(1-P9,1-R9)</f>
        <v>1</v>
      </c>
      <c r="T9" s="34" t="n">
        <f aca="false">MIN(1-O9,1-S9)</f>
        <v>0</v>
      </c>
      <c r="U9" s="36" t="n">
        <f aca="false">MIN(1-P9,1-T9)</f>
        <v>1</v>
      </c>
      <c r="V9" s="37" t="n">
        <f aca="false">K9+2*L9+ 4*U9</f>
        <v>4</v>
      </c>
      <c r="W9" s="34" t="n">
        <f aca="false">8*E9+16*F9+32*G9</f>
        <v>0</v>
      </c>
      <c r="X9" s="34" t="n">
        <f aca="false">V9+W9</f>
        <v>4</v>
      </c>
      <c r="Y9" s="34" t="n">
        <f aca="false">VLOOKUP(X9,$A$1:$V$999,22,0)</f>
        <v>4</v>
      </c>
      <c r="Z9" s="34" t="n">
        <f aca="false">Y9=V9</f>
        <v>1</v>
      </c>
      <c r="AMJ9" s="0"/>
    </row>
    <row r="10" s="30" customFormat="true" ht="14.25" hidden="false" customHeight="false" outlineLevel="0" collapsed="false">
      <c r="A10" s="30" t="n">
        <f aca="false">A9+1</f>
        <v>8</v>
      </c>
      <c r="B10" s="30" t="n">
        <f aca="false">MOD(A10,2)</f>
        <v>0</v>
      </c>
      <c r="C10" s="30" t="n">
        <f aca="false">MOD(INT(A10/2),2)</f>
        <v>0</v>
      </c>
      <c r="D10" s="30" t="n">
        <f aca="false">MOD(INT(A10/4),2)</f>
        <v>0</v>
      </c>
      <c r="E10" s="30" t="n">
        <f aca="false">MOD(INT(A10/8),2)</f>
        <v>1</v>
      </c>
      <c r="F10" s="30" t="n">
        <f aca="false">MOD(INT(A10/16),2)</f>
        <v>0</v>
      </c>
      <c r="G10" s="30" t="n">
        <f aca="false">MOD(INT(A10/32),2)</f>
        <v>0</v>
      </c>
      <c r="I10" s="30" t="n">
        <f aca="false">MIN(1-B10,E10)</f>
        <v>1</v>
      </c>
      <c r="J10" s="30" t="n">
        <f aca="false">MIN(F10,1-C10)</f>
        <v>0</v>
      </c>
      <c r="K10" s="30" t="n">
        <f aca="false">MIN(1-I10,1-C10,G10)</f>
        <v>0</v>
      </c>
      <c r="L10" s="30" t="n">
        <f aca="false">MIN(1-J10,1-K10,G10)</f>
        <v>0</v>
      </c>
      <c r="M10" s="30" t="n">
        <f aca="false">MIN(E10,1-K10)</f>
        <v>1</v>
      </c>
      <c r="N10" s="30" t="n">
        <f aca="false">MIN(F10,1-L10)</f>
        <v>0</v>
      </c>
      <c r="O10" s="30" t="n">
        <f aca="false">MIN(1-M10,G10,1-L10)</f>
        <v>0</v>
      </c>
      <c r="P10" s="30" t="n">
        <f aca="false">MIN(1-O10,G10,1-N10)</f>
        <v>0</v>
      </c>
      <c r="Q10" s="31" t="n">
        <f aca="false">AND(O10=K10,P10=L10)</f>
        <v>1</v>
      </c>
      <c r="R10" s="30" t="n">
        <f aca="false">MIN(1-O10,1-D10)</f>
        <v>1</v>
      </c>
      <c r="S10" s="30" t="n">
        <f aca="false">MIN(1-P10,1-R10)</f>
        <v>0</v>
      </c>
      <c r="T10" s="30" t="n">
        <f aca="false">MIN(1-O10,1-S10)</f>
        <v>1</v>
      </c>
      <c r="U10" s="32" t="n">
        <f aca="false">MIN(1-P10,1-T10)</f>
        <v>0</v>
      </c>
      <c r="V10" s="33" t="n">
        <f aca="false">K10+2*L10+ 4*U10</f>
        <v>0</v>
      </c>
      <c r="W10" s="30" t="n">
        <f aca="false">8*E10+16*F10+32*G10</f>
        <v>8</v>
      </c>
      <c r="X10" s="30" t="n">
        <f aca="false">V10+W10</f>
        <v>8</v>
      </c>
      <c r="Y10" s="30" t="n">
        <f aca="false">VLOOKUP(X10,$A$1:$V$999,22,0)</f>
        <v>0</v>
      </c>
      <c r="Z10" s="30" t="n">
        <f aca="false">Y10=V10</f>
        <v>1</v>
      </c>
      <c r="AMJ10" s="0"/>
    </row>
    <row r="11" customFormat="false" ht="14.25" hidden="false" customHeight="false" outlineLevel="0" collapsed="false">
      <c r="A11" s="21" t="n">
        <f aca="false">A10+1</f>
        <v>9</v>
      </c>
      <c r="B11" s="22" t="n">
        <f aca="false">MOD(A11,2)</f>
        <v>1</v>
      </c>
      <c r="C11" s="22" t="n">
        <f aca="false">MOD(INT(A11/2),2)</f>
        <v>0</v>
      </c>
      <c r="D11" s="21" t="n">
        <f aca="false">MOD(INT(A11/4),2)</f>
        <v>0</v>
      </c>
      <c r="E11" s="21" t="n">
        <f aca="false">MOD(INT(A11/8),2)</f>
        <v>1</v>
      </c>
      <c r="F11" s="21" t="n">
        <f aca="false">MOD(INT(A11/16),2)</f>
        <v>0</v>
      </c>
      <c r="G11" s="21" t="n">
        <f aca="false">MOD(INT(A11/32),2)</f>
        <v>0</v>
      </c>
      <c r="I11" s="21" t="n">
        <f aca="false">MIN(1-B11,E11)</f>
        <v>0</v>
      </c>
      <c r="J11" s="21" t="n">
        <f aca="false">MIN(F11,1-C11)</f>
        <v>0</v>
      </c>
      <c r="K11" s="21" t="n">
        <f aca="false">MIN(1-I11,1-C11,G11)</f>
        <v>0</v>
      </c>
      <c r="L11" s="21" t="n">
        <f aca="false">MIN(1-J11,1-K11,G11)</f>
        <v>0</v>
      </c>
      <c r="M11" s="21" t="n">
        <f aca="false">MIN(E11,1-K11)</f>
        <v>1</v>
      </c>
      <c r="N11" s="21" t="n">
        <f aca="false">MIN(F11,1-L11)</f>
        <v>0</v>
      </c>
      <c r="O11" s="21" t="n">
        <f aca="false">MIN(1-M11,G11,1-L11)</f>
        <v>0</v>
      </c>
      <c r="P11" s="21" t="n">
        <f aca="false">MIN(1-O11,G11,1-N11)</f>
        <v>0</v>
      </c>
      <c r="Q11" s="7" t="n">
        <f aca="false">AND(O11=K11,P11=L11)</f>
        <v>1</v>
      </c>
      <c r="R11" s="21" t="n">
        <f aca="false">MIN(1-O11,1-D11)</f>
        <v>1</v>
      </c>
      <c r="S11" s="21" t="n">
        <f aca="false">MIN(1-P11,1-R11)</f>
        <v>0</v>
      </c>
      <c r="T11" s="21" t="n">
        <f aca="false">MIN(1-O11,1-S11)</f>
        <v>1</v>
      </c>
      <c r="U11" s="28" t="n">
        <f aca="false">MIN(1-P11,1-T11)</f>
        <v>0</v>
      </c>
      <c r="V11" s="29" t="n">
        <f aca="false">K11+2*L11+ 4*U11</f>
        <v>0</v>
      </c>
      <c r="W11" s="21" t="n">
        <f aca="false">8*E11+16*F11+32*G11</f>
        <v>8</v>
      </c>
      <c r="X11" s="21" t="n">
        <f aca="false">V11+W11</f>
        <v>8</v>
      </c>
      <c r="Y11" s="21" t="n">
        <f aca="false">VLOOKUP(X11,$A$1:$V$999,22,0)</f>
        <v>0</v>
      </c>
      <c r="Z11" s="21" t="n">
        <f aca="false">Y11=V11</f>
        <v>1</v>
      </c>
    </row>
    <row r="12" customFormat="false" ht="14.25" hidden="false" customHeight="false" outlineLevel="0" collapsed="false">
      <c r="A12" s="21" t="n">
        <f aca="false">A11+1</f>
        <v>10</v>
      </c>
      <c r="B12" s="22" t="n">
        <f aca="false">MOD(A12,2)</f>
        <v>0</v>
      </c>
      <c r="C12" s="22" t="n">
        <f aca="false">MOD(INT(A12/2),2)</f>
        <v>1</v>
      </c>
      <c r="D12" s="21" t="n">
        <f aca="false">MOD(INT(A12/4),2)</f>
        <v>0</v>
      </c>
      <c r="E12" s="21" t="n">
        <f aca="false">MOD(INT(A12/8),2)</f>
        <v>1</v>
      </c>
      <c r="F12" s="21" t="n">
        <f aca="false">MOD(INT(A12/16),2)</f>
        <v>0</v>
      </c>
      <c r="G12" s="21" t="n">
        <f aca="false">MOD(INT(A12/32),2)</f>
        <v>0</v>
      </c>
      <c r="I12" s="21" t="n">
        <f aca="false">MIN(1-B12,E12)</f>
        <v>1</v>
      </c>
      <c r="J12" s="21" t="n">
        <f aca="false">MIN(F12,1-C12)</f>
        <v>0</v>
      </c>
      <c r="K12" s="21" t="n">
        <f aca="false">MIN(1-I12,1-C12,G12)</f>
        <v>0</v>
      </c>
      <c r="L12" s="21" t="n">
        <f aca="false">MIN(1-J12,1-K12,G12)</f>
        <v>0</v>
      </c>
      <c r="M12" s="21" t="n">
        <f aca="false">MIN(E12,1-K12)</f>
        <v>1</v>
      </c>
      <c r="N12" s="21" t="n">
        <f aca="false">MIN(F12,1-L12)</f>
        <v>0</v>
      </c>
      <c r="O12" s="21" t="n">
        <f aca="false">MIN(1-M12,G12,1-L12)</f>
        <v>0</v>
      </c>
      <c r="P12" s="21" t="n">
        <f aca="false">MIN(1-O12,G12,1-N12)</f>
        <v>0</v>
      </c>
      <c r="Q12" s="7" t="n">
        <f aca="false">AND(O12=K12,P12=L12)</f>
        <v>1</v>
      </c>
      <c r="R12" s="21" t="n">
        <f aca="false">MIN(1-O12,1-D12)</f>
        <v>1</v>
      </c>
      <c r="S12" s="21" t="n">
        <f aca="false">MIN(1-P12,1-R12)</f>
        <v>0</v>
      </c>
      <c r="T12" s="21" t="n">
        <f aca="false">MIN(1-O12,1-S12)</f>
        <v>1</v>
      </c>
      <c r="U12" s="28" t="n">
        <f aca="false">MIN(1-P12,1-T12)</f>
        <v>0</v>
      </c>
      <c r="V12" s="29" t="n">
        <f aca="false">K12+2*L12+ 4*U12</f>
        <v>0</v>
      </c>
      <c r="W12" s="21" t="n">
        <f aca="false">8*E12+16*F12+32*G12</f>
        <v>8</v>
      </c>
      <c r="X12" s="21" t="n">
        <f aca="false">V12+W12</f>
        <v>8</v>
      </c>
      <c r="Y12" s="21" t="n">
        <f aca="false">VLOOKUP(X12,$A$1:$V$999,22,0)</f>
        <v>0</v>
      </c>
      <c r="Z12" s="21" t="n">
        <f aca="false">Y12=V12</f>
        <v>1</v>
      </c>
    </row>
    <row r="13" customFormat="false" ht="13.8" hidden="false" customHeight="false" outlineLevel="0" collapsed="false">
      <c r="A13" s="21" t="n">
        <f aca="false">A12+1</f>
        <v>11</v>
      </c>
      <c r="B13" s="22" t="n">
        <f aca="false">MOD(A13,2)</f>
        <v>1</v>
      </c>
      <c r="C13" s="22" t="n">
        <f aca="false">MOD(INT(A13/2),2)</f>
        <v>1</v>
      </c>
      <c r="D13" s="21" t="n">
        <f aca="false">MOD(INT(A13/4),2)</f>
        <v>0</v>
      </c>
      <c r="E13" s="21" t="n">
        <f aca="false">MOD(INT(A13/8),2)</f>
        <v>1</v>
      </c>
      <c r="F13" s="21" t="n">
        <f aca="false">MOD(INT(A13/16),2)</f>
        <v>0</v>
      </c>
      <c r="G13" s="21" t="n">
        <f aca="false">MOD(INT(A13/32),2)</f>
        <v>0</v>
      </c>
      <c r="I13" s="21" t="n">
        <f aca="false">MIN(1-B13,E13)</f>
        <v>0</v>
      </c>
      <c r="J13" s="21" t="n">
        <f aca="false">MIN(F13,1-C13)</f>
        <v>0</v>
      </c>
      <c r="K13" s="21" t="n">
        <f aca="false">MIN(1-I13,1-C13,G13)</f>
        <v>0</v>
      </c>
      <c r="L13" s="21" t="n">
        <f aca="false">MIN(1-J13,1-K13,G13)</f>
        <v>0</v>
      </c>
      <c r="M13" s="21" t="n">
        <f aca="false">MIN(E13,1-K13)</f>
        <v>1</v>
      </c>
      <c r="N13" s="21" t="n">
        <f aca="false">MIN(F13,1-L13)</f>
        <v>0</v>
      </c>
      <c r="O13" s="21" t="n">
        <f aca="false">MIN(1-M13,G13,1-L13)</f>
        <v>0</v>
      </c>
      <c r="P13" s="21" t="n">
        <f aca="false">MIN(1-O13,G13,1-N13)</f>
        <v>0</v>
      </c>
      <c r="Q13" s="7" t="n">
        <f aca="false">AND(O13=K13,P13=L13)</f>
        <v>1</v>
      </c>
      <c r="R13" s="21" t="n">
        <f aca="false">MIN(1-O13,1-D13)</f>
        <v>1</v>
      </c>
      <c r="S13" s="21" t="n">
        <f aca="false">MIN(1-P13,1-R13)</f>
        <v>0</v>
      </c>
      <c r="T13" s="21" t="n">
        <f aca="false">MIN(1-O13,1-S13)</f>
        <v>1</v>
      </c>
      <c r="U13" s="28" t="n">
        <f aca="false">MIN(1-P13,1-T13)</f>
        <v>0</v>
      </c>
      <c r="V13" s="29" t="n">
        <f aca="false">K13+2*L13+ 4*U13</f>
        <v>0</v>
      </c>
      <c r="W13" s="21" t="n">
        <f aca="false">8*E13+16*F13+32*G13</f>
        <v>8</v>
      </c>
      <c r="X13" s="21" t="n">
        <f aca="false">V13+W13</f>
        <v>8</v>
      </c>
      <c r="Y13" s="21" t="n">
        <f aca="false">VLOOKUP(X13,$A$1:$V$999,22,0)</f>
        <v>0</v>
      </c>
      <c r="Z13" s="21" t="n">
        <f aca="false">Y13=V13</f>
        <v>1</v>
      </c>
    </row>
    <row r="14" customFormat="false" ht="14.25" hidden="false" customHeight="false" outlineLevel="0" collapsed="false">
      <c r="A14" s="21" t="n">
        <f aca="false">A13+1</f>
        <v>12</v>
      </c>
      <c r="B14" s="22" t="n">
        <f aca="false">MOD(A14,2)</f>
        <v>0</v>
      </c>
      <c r="C14" s="22" t="n">
        <f aca="false">MOD(INT(A14/2),2)</f>
        <v>0</v>
      </c>
      <c r="D14" s="21" t="n">
        <f aca="false">MOD(INT(A14/4),2)</f>
        <v>1</v>
      </c>
      <c r="E14" s="21" t="n">
        <f aca="false">MOD(INT(A14/8),2)</f>
        <v>1</v>
      </c>
      <c r="F14" s="21" t="n">
        <f aca="false">MOD(INT(A14/16),2)</f>
        <v>0</v>
      </c>
      <c r="G14" s="21" t="n">
        <f aca="false">MOD(INT(A14/32),2)</f>
        <v>0</v>
      </c>
      <c r="I14" s="21" t="n">
        <f aca="false">MIN(1-B14,E14)</f>
        <v>1</v>
      </c>
      <c r="J14" s="21" t="n">
        <f aca="false">MIN(F14,1-C14)</f>
        <v>0</v>
      </c>
      <c r="K14" s="21" t="n">
        <f aca="false">MIN(1-I14,1-C14,G14)</f>
        <v>0</v>
      </c>
      <c r="L14" s="21" t="n">
        <f aca="false">MIN(1-J14,1-K14,G14)</f>
        <v>0</v>
      </c>
      <c r="M14" s="21" t="n">
        <f aca="false">MIN(E14,1-K14)</f>
        <v>1</v>
      </c>
      <c r="N14" s="21" t="n">
        <f aca="false">MIN(F14,1-L14)</f>
        <v>0</v>
      </c>
      <c r="O14" s="21" t="n">
        <f aca="false">MIN(1-M14,G14,1-L14)</f>
        <v>0</v>
      </c>
      <c r="P14" s="21" t="n">
        <f aca="false">MIN(1-O14,G14,1-N14)</f>
        <v>0</v>
      </c>
      <c r="Q14" s="7" t="n">
        <f aca="false">AND(O14=K14,P14=L14)</f>
        <v>1</v>
      </c>
      <c r="R14" s="21" t="n">
        <f aca="false">MIN(1-O14,1-D14)</f>
        <v>0</v>
      </c>
      <c r="S14" s="21" t="n">
        <f aca="false">MIN(1-P14,1-R14)</f>
        <v>1</v>
      </c>
      <c r="T14" s="21" t="n">
        <f aca="false">MIN(1-O14,1-S14)</f>
        <v>0</v>
      </c>
      <c r="U14" s="28" t="n">
        <f aca="false">MIN(1-P14,1-T14)</f>
        <v>1</v>
      </c>
      <c r="V14" s="29" t="n">
        <f aca="false">K14+2*L14+ 4*U14</f>
        <v>4</v>
      </c>
      <c r="W14" s="21" t="n">
        <f aca="false">8*E14+16*F14+32*G14</f>
        <v>8</v>
      </c>
      <c r="X14" s="21" t="n">
        <f aca="false">V14+W14</f>
        <v>12</v>
      </c>
      <c r="Y14" s="21" t="n">
        <f aca="false">VLOOKUP(X14,$A$1:$V$999,22,0)</f>
        <v>4</v>
      </c>
      <c r="Z14" s="21" t="n">
        <f aca="false">Y14=V14</f>
        <v>1</v>
      </c>
    </row>
    <row r="15" customFormat="false" ht="14.25" hidden="false" customHeight="false" outlineLevel="0" collapsed="false">
      <c r="A15" s="21" t="n">
        <f aca="false">A14+1</f>
        <v>13</v>
      </c>
      <c r="B15" s="22" t="n">
        <f aca="false">MOD(A15,2)</f>
        <v>1</v>
      </c>
      <c r="C15" s="22" t="n">
        <f aca="false">MOD(INT(A15/2),2)</f>
        <v>0</v>
      </c>
      <c r="D15" s="21" t="n">
        <f aca="false">MOD(INT(A15/4),2)</f>
        <v>1</v>
      </c>
      <c r="E15" s="21" t="n">
        <f aca="false">MOD(INT(A15/8),2)</f>
        <v>1</v>
      </c>
      <c r="F15" s="21" t="n">
        <f aca="false">MOD(INT(A15/16),2)</f>
        <v>0</v>
      </c>
      <c r="G15" s="21" t="n">
        <f aca="false">MOD(INT(A15/32),2)</f>
        <v>0</v>
      </c>
      <c r="I15" s="21" t="n">
        <f aca="false">MIN(1-B15,E15)</f>
        <v>0</v>
      </c>
      <c r="J15" s="21" t="n">
        <f aca="false">MIN(F15,1-C15)</f>
        <v>0</v>
      </c>
      <c r="K15" s="21" t="n">
        <f aca="false">MIN(1-I15,1-C15,G15)</f>
        <v>0</v>
      </c>
      <c r="L15" s="21" t="n">
        <f aca="false">MIN(1-J15,1-K15,G15)</f>
        <v>0</v>
      </c>
      <c r="M15" s="21" t="n">
        <f aca="false">MIN(E15,1-K15)</f>
        <v>1</v>
      </c>
      <c r="N15" s="21" t="n">
        <f aca="false">MIN(F15,1-L15)</f>
        <v>0</v>
      </c>
      <c r="O15" s="21" t="n">
        <f aca="false">MIN(1-M15,G15,1-L15)</f>
        <v>0</v>
      </c>
      <c r="P15" s="21" t="n">
        <f aca="false">MIN(1-O15,G15,1-N15)</f>
        <v>0</v>
      </c>
      <c r="Q15" s="7" t="n">
        <f aca="false">AND(O15=K15,P15=L15)</f>
        <v>1</v>
      </c>
      <c r="R15" s="21" t="n">
        <f aca="false">MIN(1-O15,1-D15)</f>
        <v>0</v>
      </c>
      <c r="S15" s="21" t="n">
        <f aca="false">MIN(1-P15,1-R15)</f>
        <v>1</v>
      </c>
      <c r="T15" s="21" t="n">
        <f aca="false">MIN(1-O15,1-S15)</f>
        <v>0</v>
      </c>
      <c r="U15" s="28" t="n">
        <f aca="false">MIN(1-P15,1-T15)</f>
        <v>1</v>
      </c>
      <c r="V15" s="29" t="n">
        <f aca="false">K15+2*L15+ 4*U15</f>
        <v>4</v>
      </c>
      <c r="W15" s="21" t="n">
        <f aca="false">8*E15+16*F15+32*G15</f>
        <v>8</v>
      </c>
      <c r="X15" s="21" t="n">
        <f aca="false">V15+W15</f>
        <v>12</v>
      </c>
      <c r="Y15" s="21" t="n">
        <f aca="false">VLOOKUP(X15,$A$1:$V$999,22,0)</f>
        <v>4</v>
      </c>
      <c r="Z15" s="21" t="n">
        <f aca="false">Y15=V15</f>
        <v>1</v>
      </c>
    </row>
    <row r="16" customFormat="false" ht="14.25" hidden="false" customHeight="false" outlineLevel="0" collapsed="false">
      <c r="A16" s="21" t="n">
        <f aca="false">A15+1</f>
        <v>14</v>
      </c>
      <c r="B16" s="22" t="n">
        <f aca="false">MOD(A16,2)</f>
        <v>0</v>
      </c>
      <c r="C16" s="22" t="n">
        <f aca="false">MOD(INT(A16/2),2)</f>
        <v>1</v>
      </c>
      <c r="D16" s="21" t="n">
        <f aca="false">MOD(INT(A16/4),2)</f>
        <v>1</v>
      </c>
      <c r="E16" s="21" t="n">
        <f aca="false">MOD(INT(A16/8),2)</f>
        <v>1</v>
      </c>
      <c r="F16" s="21" t="n">
        <f aca="false">MOD(INT(A16/16),2)</f>
        <v>0</v>
      </c>
      <c r="G16" s="21" t="n">
        <f aca="false">MOD(INT(A16/32),2)</f>
        <v>0</v>
      </c>
      <c r="I16" s="21" t="n">
        <f aca="false">MIN(1-B16,E16)</f>
        <v>1</v>
      </c>
      <c r="J16" s="21" t="n">
        <f aca="false">MIN(F16,1-C16)</f>
        <v>0</v>
      </c>
      <c r="K16" s="21" t="n">
        <f aca="false">MIN(1-I16,1-C16,G16)</f>
        <v>0</v>
      </c>
      <c r="L16" s="21" t="n">
        <f aca="false">MIN(1-J16,1-K16,G16)</f>
        <v>0</v>
      </c>
      <c r="M16" s="21" t="n">
        <f aca="false">MIN(E16,1-K16)</f>
        <v>1</v>
      </c>
      <c r="N16" s="21" t="n">
        <f aca="false">MIN(F16,1-L16)</f>
        <v>0</v>
      </c>
      <c r="O16" s="21" t="n">
        <f aca="false">MIN(1-M16,G16,1-L16)</f>
        <v>0</v>
      </c>
      <c r="P16" s="21" t="n">
        <f aca="false">MIN(1-O16,G16,1-N16)</f>
        <v>0</v>
      </c>
      <c r="Q16" s="7" t="n">
        <f aca="false">AND(O16=K16,P16=L16)</f>
        <v>1</v>
      </c>
      <c r="R16" s="21" t="n">
        <f aca="false">MIN(1-O16,1-D16)</f>
        <v>0</v>
      </c>
      <c r="S16" s="21" t="n">
        <f aca="false">MIN(1-P16,1-R16)</f>
        <v>1</v>
      </c>
      <c r="T16" s="21" t="n">
        <f aca="false">MIN(1-O16,1-S16)</f>
        <v>0</v>
      </c>
      <c r="U16" s="28" t="n">
        <f aca="false">MIN(1-P16,1-T16)</f>
        <v>1</v>
      </c>
      <c r="V16" s="29" t="n">
        <f aca="false">K16+2*L16+ 4*U16</f>
        <v>4</v>
      </c>
      <c r="W16" s="21" t="n">
        <f aca="false">8*E16+16*F16+32*G16</f>
        <v>8</v>
      </c>
      <c r="X16" s="21" t="n">
        <f aca="false">V16+W16</f>
        <v>12</v>
      </c>
      <c r="Y16" s="21" t="n">
        <f aca="false">VLOOKUP(X16,$A$1:$V$999,22,0)</f>
        <v>4</v>
      </c>
      <c r="Z16" s="21" t="n">
        <f aca="false">Y16=V16</f>
        <v>1</v>
      </c>
    </row>
    <row r="17" s="34" customFormat="true" ht="13.8" hidden="false" customHeight="false" outlineLevel="0" collapsed="false">
      <c r="A17" s="34" t="n">
        <f aca="false">A16+1</f>
        <v>15</v>
      </c>
      <c r="B17" s="34" t="n">
        <f aca="false">MOD(A17,2)</f>
        <v>1</v>
      </c>
      <c r="C17" s="34" t="n">
        <f aca="false">MOD(INT(A17/2),2)</f>
        <v>1</v>
      </c>
      <c r="D17" s="34" t="n">
        <f aca="false">MOD(INT(A17/4),2)</f>
        <v>1</v>
      </c>
      <c r="E17" s="34" t="n">
        <f aca="false">MOD(INT(A17/8),2)</f>
        <v>1</v>
      </c>
      <c r="F17" s="34" t="n">
        <f aca="false">MOD(INT(A17/16),2)</f>
        <v>0</v>
      </c>
      <c r="G17" s="34" t="n">
        <f aca="false">MOD(INT(A17/32),2)</f>
        <v>0</v>
      </c>
      <c r="I17" s="34" t="n">
        <f aca="false">MIN(1-B17,E17)</f>
        <v>0</v>
      </c>
      <c r="J17" s="34" t="n">
        <f aca="false">MIN(F17,1-C17)</f>
        <v>0</v>
      </c>
      <c r="K17" s="34" t="n">
        <f aca="false">MIN(1-I17,1-C17,G17)</f>
        <v>0</v>
      </c>
      <c r="L17" s="34" t="n">
        <f aca="false">MIN(1-J17,1-K17,G17)</f>
        <v>0</v>
      </c>
      <c r="M17" s="34" t="n">
        <f aca="false">MIN(E17,1-K17)</f>
        <v>1</v>
      </c>
      <c r="N17" s="34" t="n">
        <f aca="false">MIN(F17,1-L17)</f>
        <v>0</v>
      </c>
      <c r="O17" s="34" t="n">
        <f aca="false">MIN(1-M17,G17,1-L17)</f>
        <v>0</v>
      </c>
      <c r="P17" s="34" t="n">
        <f aca="false">MIN(1-O17,G17,1-N17)</f>
        <v>0</v>
      </c>
      <c r="Q17" s="35" t="n">
        <f aca="false">AND(O17=K17,P17=L17)</f>
        <v>1</v>
      </c>
      <c r="R17" s="34" t="n">
        <f aca="false">MIN(1-O17,1-D17)</f>
        <v>0</v>
      </c>
      <c r="S17" s="34" t="n">
        <f aca="false">MIN(1-P17,1-R17)</f>
        <v>1</v>
      </c>
      <c r="T17" s="34" t="n">
        <f aca="false">MIN(1-O17,1-S17)</f>
        <v>0</v>
      </c>
      <c r="U17" s="36" t="n">
        <f aca="false">MIN(1-P17,1-T17)</f>
        <v>1</v>
      </c>
      <c r="V17" s="37" t="n">
        <f aca="false">K17+2*L17+ 4*U17</f>
        <v>4</v>
      </c>
      <c r="W17" s="34" t="n">
        <f aca="false">8*E17+16*F17+32*G17</f>
        <v>8</v>
      </c>
      <c r="X17" s="34" t="n">
        <f aca="false">V17+W17</f>
        <v>12</v>
      </c>
      <c r="Y17" s="34" t="n">
        <f aca="false">VLOOKUP(X17,$A$1:$V$999,22,0)</f>
        <v>4</v>
      </c>
      <c r="Z17" s="34" t="n">
        <f aca="false">Y17=V17</f>
        <v>1</v>
      </c>
      <c r="AMJ17" s="0"/>
    </row>
    <row r="18" s="30" customFormat="true" ht="14.25" hidden="false" customHeight="false" outlineLevel="0" collapsed="false">
      <c r="A18" s="30" t="n">
        <f aca="false">A17+1</f>
        <v>16</v>
      </c>
      <c r="B18" s="30" t="n">
        <f aca="false">MOD(A18,2)</f>
        <v>0</v>
      </c>
      <c r="C18" s="30" t="n">
        <f aca="false">MOD(INT(A18/2),2)</f>
        <v>0</v>
      </c>
      <c r="D18" s="30" t="n">
        <f aca="false">MOD(INT(A18/4),2)</f>
        <v>0</v>
      </c>
      <c r="E18" s="30" t="n">
        <f aca="false">MOD(INT(A18/8),2)</f>
        <v>0</v>
      </c>
      <c r="F18" s="30" t="n">
        <f aca="false">MOD(INT(A18/16),2)</f>
        <v>1</v>
      </c>
      <c r="G18" s="30" t="n">
        <f aca="false">MOD(INT(A18/32),2)</f>
        <v>0</v>
      </c>
      <c r="I18" s="30" t="n">
        <f aca="false">MIN(1-B18,E18)</f>
        <v>0</v>
      </c>
      <c r="J18" s="30" t="n">
        <f aca="false">MIN(F18,1-C18)</f>
        <v>1</v>
      </c>
      <c r="K18" s="30" t="n">
        <f aca="false">MIN(1-I18,1-C18,G18)</f>
        <v>0</v>
      </c>
      <c r="L18" s="30" t="n">
        <f aca="false">MIN(1-J18,1-K18,G18)</f>
        <v>0</v>
      </c>
      <c r="M18" s="30" t="n">
        <f aca="false">MIN(E18,1-K18)</f>
        <v>0</v>
      </c>
      <c r="N18" s="30" t="n">
        <f aca="false">MIN(F18,1-L18)</f>
        <v>1</v>
      </c>
      <c r="O18" s="30" t="n">
        <f aca="false">MIN(1-M18,G18,1-L18)</f>
        <v>0</v>
      </c>
      <c r="P18" s="30" t="n">
        <f aca="false">MIN(1-O18,G18,1-N18)</f>
        <v>0</v>
      </c>
      <c r="Q18" s="31" t="n">
        <f aca="false">AND(O18=K18,P18=L18)</f>
        <v>1</v>
      </c>
      <c r="R18" s="30" t="n">
        <f aca="false">MIN(1-O18,1-D18)</f>
        <v>1</v>
      </c>
      <c r="S18" s="30" t="n">
        <f aca="false">MIN(1-P18,1-R18)</f>
        <v>0</v>
      </c>
      <c r="T18" s="30" t="n">
        <f aca="false">MIN(1-O18,1-S18)</f>
        <v>1</v>
      </c>
      <c r="U18" s="32" t="n">
        <f aca="false">MIN(1-P18,1-T18)</f>
        <v>0</v>
      </c>
      <c r="V18" s="33" t="n">
        <f aca="false">K18+2*L18+ 4*U18</f>
        <v>0</v>
      </c>
      <c r="W18" s="30" t="n">
        <f aca="false">8*E18+16*F18+32*G18</f>
        <v>16</v>
      </c>
      <c r="X18" s="30" t="n">
        <f aca="false">V18+W18</f>
        <v>16</v>
      </c>
      <c r="Y18" s="30" t="n">
        <f aca="false">VLOOKUP(X18,$A$1:$V$999,22,0)</f>
        <v>0</v>
      </c>
      <c r="Z18" s="30" t="n">
        <f aca="false">Y18=V18</f>
        <v>1</v>
      </c>
      <c r="AMJ18" s="0"/>
    </row>
    <row r="19" customFormat="false" ht="14.25" hidden="false" customHeight="false" outlineLevel="0" collapsed="false">
      <c r="A19" s="21" t="n">
        <f aca="false">A18+1</f>
        <v>17</v>
      </c>
      <c r="B19" s="22" t="n">
        <f aca="false">MOD(A19,2)</f>
        <v>1</v>
      </c>
      <c r="C19" s="22" t="n">
        <f aca="false">MOD(INT(A19/2),2)</f>
        <v>0</v>
      </c>
      <c r="D19" s="21" t="n">
        <f aca="false">MOD(INT(A19/4),2)</f>
        <v>0</v>
      </c>
      <c r="E19" s="21" t="n">
        <f aca="false">MOD(INT(A19/8),2)</f>
        <v>0</v>
      </c>
      <c r="F19" s="21" t="n">
        <f aca="false">MOD(INT(A19/16),2)</f>
        <v>1</v>
      </c>
      <c r="G19" s="21" t="n">
        <f aca="false">MOD(INT(A19/32),2)</f>
        <v>0</v>
      </c>
      <c r="I19" s="21" t="n">
        <f aca="false">MIN(1-B19,E19)</f>
        <v>0</v>
      </c>
      <c r="J19" s="21" t="n">
        <f aca="false">MIN(F19,1-C19)</f>
        <v>1</v>
      </c>
      <c r="K19" s="21" t="n">
        <f aca="false">MIN(1-I19,1-C19,G19)</f>
        <v>0</v>
      </c>
      <c r="L19" s="21" t="n">
        <f aca="false">MIN(1-J19,1-K19,G19)</f>
        <v>0</v>
      </c>
      <c r="M19" s="21" t="n">
        <f aca="false">MIN(E19,1-K19)</f>
        <v>0</v>
      </c>
      <c r="N19" s="21" t="n">
        <f aca="false">MIN(F19,1-L19)</f>
        <v>1</v>
      </c>
      <c r="O19" s="21" t="n">
        <f aca="false">MIN(1-M19,G19,1-L19)</f>
        <v>0</v>
      </c>
      <c r="P19" s="21" t="n">
        <f aca="false">MIN(1-O19,G19,1-N19)</f>
        <v>0</v>
      </c>
      <c r="Q19" s="7" t="n">
        <f aca="false">AND(O19=K19,P19=L19)</f>
        <v>1</v>
      </c>
      <c r="R19" s="21" t="n">
        <f aca="false">MIN(1-O19,1-D19)</f>
        <v>1</v>
      </c>
      <c r="S19" s="21" t="n">
        <f aca="false">MIN(1-P19,1-R19)</f>
        <v>0</v>
      </c>
      <c r="T19" s="21" t="n">
        <f aca="false">MIN(1-O19,1-S19)</f>
        <v>1</v>
      </c>
      <c r="U19" s="28" t="n">
        <f aca="false">MIN(1-P19,1-T19)</f>
        <v>0</v>
      </c>
      <c r="V19" s="29" t="n">
        <f aca="false">K19+2*L19+ 4*U19</f>
        <v>0</v>
      </c>
      <c r="W19" s="21" t="n">
        <f aca="false">8*E19+16*F19+32*G19</f>
        <v>16</v>
      </c>
      <c r="X19" s="21" t="n">
        <f aca="false">V19+W19</f>
        <v>16</v>
      </c>
      <c r="Y19" s="21" t="n">
        <f aca="false">VLOOKUP(X19,$A$1:$V$999,22,0)</f>
        <v>0</v>
      </c>
      <c r="Z19" s="21" t="n">
        <f aca="false">Y19=V19</f>
        <v>1</v>
      </c>
    </row>
    <row r="20" customFormat="false" ht="14.25" hidden="false" customHeight="false" outlineLevel="0" collapsed="false">
      <c r="A20" s="21" t="n">
        <f aca="false">A19+1</f>
        <v>18</v>
      </c>
      <c r="B20" s="22" t="n">
        <f aca="false">MOD(A20,2)</f>
        <v>0</v>
      </c>
      <c r="C20" s="22" t="n">
        <f aca="false">MOD(INT(A20/2),2)</f>
        <v>1</v>
      </c>
      <c r="D20" s="21" t="n">
        <f aca="false">MOD(INT(A20/4),2)</f>
        <v>0</v>
      </c>
      <c r="E20" s="21" t="n">
        <f aca="false">MOD(INT(A20/8),2)</f>
        <v>0</v>
      </c>
      <c r="F20" s="21" t="n">
        <f aca="false">MOD(INT(A20/16),2)</f>
        <v>1</v>
      </c>
      <c r="G20" s="21" t="n">
        <f aca="false">MOD(INT(A20/32),2)</f>
        <v>0</v>
      </c>
      <c r="I20" s="21" t="n">
        <f aca="false">MIN(1-B20,E20)</f>
        <v>0</v>
      </c>
      <c r="J20" s="21" t="n">
        <f aca="false">MIN(F20,1-C20)</f>
        <v>0</v>
      </c>
      <c r="K20" s="21" t="n">
        <f aca="false">MIN(1-I20,1-C20,G20)</f>
        <v>0</v>
      </c>
      <c r="L20" s="21" t="n">
        <f aca="false">MIN(1-J20,1-K20,G20)</f>
        <v>0</v>
      </c>
      <c r="M20" s="21" t="n">
        <f aca="false">MIN(E20,1-K20)</f>
        <v>0</v>
      </c>
      <c r="N20" s="21" t="n">
        <f aca="false">MIN(F20,1-L20)</f>
        <v>1</v>
      </c>
      <c r="O20" s="21" t="n">
        <f aca="false">MIN(1-M20,G20,1-L20)</f>
        <v>0</v>
      </c>
      <c r="P20" s="21" t="n">
        <f aca="false">MIN(1-O20,G20,1-N20)</f>
        <v>0</v>
      </c>
      <c r="Q20" s="7" t="n">
        <f aca="false">AND(O20=K20,P20=L20)</f>
        <v>1</v>
      </c>
      <c r="R20" s="21" t="n">
        <f aca="false">MIN(1-O20,1-D20)</f>
        <v>1</v>
      </c>
      <c r="S20" s="21" t="n">
        <f aca="false">MIN(1-P20,1-R20)</f>
        <v>0</v>
      </c>
      <c r="T20" s="21" t="n">
        <f aca="false">MIN(1-O20,1-S20)</f>
        <v>1</v>
      </c>
      <c r="U20" s="28" t="n">
        <f aca="false">MIN(1-P20,1-T20)</f>
        <v>0</v>
      </c>
      <c r="V20" s="29" t="n">
        <f aca="false">K20+2*L20+ 4*U20</f>
        <v>0</v>
      </c>
      <c r="W20" s="21" t="n">
        <f aca="false">8*E20+16*F20+32*G20</f>
        <v>16</v>
      </c>
      <c r="X20" s="21" t="n">
        <f aca="false">V20+W20</f>
        <v>16</v>
      </c>
      <c r="Y20" s="21" t="n">
        <f aca="false">VLOOKUP(X20,$A$1:$V$999,22,0)</f>
        <v>0</v>
      </c>
      <c r="Z20" s="21" t="n">
        <f aca="false">Y20=V20</f>
        <v>1</v>
      </c>
    </row>
    <row r="21" customFormat="false" ht="13.8" hidden="false" customHeight="false" outlineLevel="0" collapsed="false">
      <c r="A21" s="21" t="n">
        <f aca="false">A20+1</f>
        <v>19</v>
      </c>
      <c r="B21" s="22" t="n">
        <f aca="false">MOD(A21,2)</f>
        <v>1</v>
      </c>
      <c r="C21" s="22" t="n">
        <f aca="false">MOD(INT(A21/2),2)</f>
        <v>1</v>
      </c>
      <c r="D21" s="21" t="n">
        <f aca="false">MOD(INT(A21/4),2)</f>
        <v>0</v>
      </c>
      <c r="E21" s="21" t="n">
        <f aca="false">MOD(INT(A21/8),2)</f>
        <v>0</v>
      </c>
      <c r="F21" s="21" t="n">
        <f aca="false">MOD(INT(A21/16),2)</f>
        <v>1</v>
      </c>
      <c r="G21" s="21" t="n">
        <f aca="false">MOD(INT(A21/32),2)</f>
        <v>0</v>
      </c>
      <c r="I21" s="21" t="n">
        <f aca="false">MIN(1-B21,E21)</f>
        <v>0</v>
      </c>
      <c r="J21" s="21" t="n">
        <f aca="false">MIN(F21,1-C21)</f>
        <v>0</v>
      </c>
      <c r="K21" s="21" t="n">
        <f aca="false">MIN(1-I21,1-C21,G21)</f>
        <v>0</v>
      </c>
      <c r="L21" s="21" t="n">
        <f aca="false">MIN(1-J21,1-K21,G21)</f>
        <v>0</v>
      </c>
      <c r="M21" s="21" t="n">
        <f aca="false">MIN(E21,1-K21)</f>
        <v>0</v>
      </c>
      <c r="N21" s="21" t="n">
        <f aca="false">MIN(F21,1-L21)</f>
        <v>1</v>
      </c>
      <c r="O21" s="21" t="n">
        <f aca="false">MIN(1-M21,G21,1-L21)</f>
        <v>0</v>
      </c>
      <c r="P21" s="21" t="n">
        <f aca="false">MIN(1-O21,G21,1-N21)</f>
        <v>0</v>
      </c>
      <c r="Q21" s="7" t="n">
        <f aca="false">AND(O21=K21,P21=L21)</f>
        <v>1</v>
      </c>
      <c r="R21" s="21" t="n">
        <f aca="false">MIN(1-O21,1-D21)</f>
        <v>1</v>
      </c>
      <c r="S21" s="21" t="n">
        <f aca="false">MIN(1-P21,1-R21)</f>
        <v>0</v>
      </c>
      <c r="T21" s="21" t="n">
        <f aca="false">MIN(1-O21,1-S21)</f>
        <v>1</v>
      </c>
      <c r="U21" s="28" t="n">
        <f aca="false">MIN(1-P21,1-T21)</f>
        <v>0</v>
      </c>
      <c r="V21" s="29" t="n">
        <f aca="false">K21+2*L21+ 4*U21</f>
        <v>0</v>
      </c>
      <c r="W21" s="21" t="n">
        <f aca="false">8*E21+16*F21+32*G21</f>
        <v>16</v>
      </c>
      <c r="X21" s="21" t="n">
        <f aca="false">V21+W21</f>
        <v>16</v>
      </c>
      <c r="Y21" s="21" t="n">
        <f aca="false">VLOOKUP(X21,$A$1:$V$999,22,0)</f>
        <v>0</v>
      </c>
      <c r="Z21" s="21" t="n">
        <f aca="false">Y21=V21</f>
        <v>1</v>
      </c>
    </row>
    <row r="22" customFormat="false" ht="14.25" hidden="false" customHeight="false" outlineLevel="0" collapsed="false">
      <c r="A22" s="21" t="n">
        <f aca="false">A21+1</f>
        <v>20</v>
      </c>
      <c r="B22" s="22" t="n">
        <f aca="false">MOD(A22,2)</f>
        <v>0</v>
      </c>
      <c r="C22" s="22" t="n">
        <f aca="false">MOD(INT(A22/2),2)</f>
        <v>0</v>
      </c>
      <c r="D22" s="21" t="n">
        <f aca="false">MOD(INT(A22/4),2)</f>
        <v>1</v>
      </c>
      <c r="E22" s="21" t="n">
        <f aca="false">MOD(INT(A22/8),2)</f>
        <v>0</v>
      </c>
      <c r="F22" s="21" t="n">
        <f aca="false">MOD(INT(A22/16),2)</f>
        <v>1</v>
      </c>
      <c r="G22" s="21" t="n">
        <f aca="false">MOD(INT(A22/32),2)</f>
        <v>0</v>
      </c>
      <c r="I22" s="21" t="n">
        <f aca="false">MIN(1-B22,E22)</f>
        <v>0</v>
      </c>
      <c r="J22" s="21" t="n">
        <f aca="false">MIN(F22,1-C22)</f>
        <v>1</v>
      </c>
      <c r="K22" s="21" t="n">
        <f aca="false">MIN(1-I22,1-C22,G22)</f>
        <v>0</v>
      </c>
      <c r="L22" s="21" t="n">
        <f aca="false">MIN(1-J22,1-K22,G22)</f>
        <v>0</v>
      </c>
      <c r="M22" s="21" t="n">
        <f aca="false">MIN(E22,1-K22)</f>
        <v>0</v>
      </c>
      <c r="N22" s="21" t="n">
        <f aca="false">MIN(F22,1-L22)</f>
        <v>1</v>
      </c>
      <c r="O22" s="21" t="n">
        <f aca="false">MIN(1-M22,G22,1-L22)</f>
        <v>0</v>
      </c>
      <c r="P22" s="21" t="n">
        <f aca="false">MIN(1-O22,G22,1-N22)</f>
        <v>0</v>
      </c>
      <c r="Q22" s="7" t="n">
        <f aca="false">AND(O22=K22,P22=L22)</f>
        <v>1</v>
      </c>
      <c r="R22" s="21" t="n">
        <f aca="false">MIN(1-O22,1-D22)</f>
        <v>0</v>
      </c>
      <c r="S22" s="21" t="n">
        <f aca="false">MIN(1-P22,1-R22)</f>
        <v>1</v>
      </c>
      <c r="T22" s="21" t="n">
        <f aca="false">MIN(1-O22,1-S22)</f>
        <v>0</v>
      </c>
      <c r="U22" s="28" t="n">
        <f aca="false">MIN(1-P22,1-T22)</f>
        <v>1</v>
      </c>
      <c r="V22" s="29" t="n">
        <f aca="false">K22+2*L22+ 4*U22</f>
        <v>4</v>
      </c>
      <c r="W22" s="21" t="n">
        <f aca="false">8*E22+16*F22+32*G22</f>
        <v>16</v>
      </c>
      <c r="X22" s="21" t="n">
        <f aca="false">V22+W22</f>
        <v>20</v>
      </c>
      <c r="Y22" s="21" t="n">
        <f aca="false">VLOOKUP(X22,$A$1:$V$999,22,0)</f>
        <v>4</v>
      </c>
      <c r="Z22" s="21" t="n">
        <f aca="false">Y22=V22</f>
        <v>1</v>
      </c>
    </row>
    <row r="23" customFormat="false" ht="14.25" hidden="false" customHeight="false" outlineLevel="0" collapsed="false">
      <c r="A23" s="21" t="n">
        <f aca="false">A22+1</f>
        <v>21</v>
      </c>
      <c r="B23" s="22" t="n">
        <f aca="false">MOD(A23,2)</f>
        <v>1</v>
      </c>
      <c r="C23" s="22" t="n">
        <f aca="false">MOD(INT(A23/2),2)</f>
        <v>0</v>
      </c>
      <c r="D23" s="21" t="n">
        <f aca="false">MOD(INT(A23/4),2)</f>
        <v>1</v>
      </c>
      <c r="E23" s="21" t="n">
        <f aca="false">MOD(INT(A23/8),2)</f>
        <v>0</v>
      </c>
      <c r="F23" s="21" t="n">
        <f aca="false">MOD(INT(A23/16),2)</f>
        <v>1</v>
      </c>
      <c r="G23" s="21" t="n">
        <f aca="false">MOD(INT(A23/32),2)</f>
        <v>0</v>
      </c>
      <c r="I23" s="21" t="n">
        <f aca="false">MIN(1-B23,E23)</f>
        <v>0</v>
      </c>
      <c r="J23" s="21" t="n">
        <f aca="false">MIN(F23,1-C23)</f>
        <v>1</v>
      </c>
      <c r="K23" s="21" t="n">
        <f aca="false">MIN(1-I23,1-C23,G23)</f>
        <v>0</v>
      </c>
      <c r="L23" s="21" t="n">
        <f aca="false">MIN(1-J23,1-K23,G23)</f>
        <v>0</v>
      </c>
      <c r="M23" s="21" t="n">
        <f aca="false">MIN(E23,1-K23)</f>
        <v>0</v>
      </c>
      <c r="N23" s="21" t="n">
        <f aca="false">MIN(F23,1-L23)</f>
        <v>1</v>
      </c>
      <c r="O23" s="21" t="n">
        <f aca="false">MIN(1-M23,G23,1-L23)</f>
        <v>0</v>
      </c>
      <c r="P23" s="21" t="n">
        <f aca="false">MIN(1-O23,G23,1-N23)</f>
        <v>0</v>
      </c>
      <c r="Q23" s="7" t="n">
        <f aca="false">AND(O23=K23,P23=L23)</f>
        <v>1</v>
      </c>
      <c r="R23" s="21" t="n">
        <f aca="false">MIN(1-O23,1-D23)</f>
        <v>0</v>
      </c>
      <c r="S23" s="21" t="n">
        <f aca="false">MIN(1-P23,1-R23)</f>
        <v>1</v>
      </c>
      <c r="T23" s="21" t="n">
        <f aca="false">MIN(1-O23,1-S23)</f>
        <v>0</v>
      </c>
      <c r="U23" s="28" t="n">
        <f aca="false">MIN(1-P23,1-T23)</f>
        <v>1</v>
      </c>
      <c r="V23" s="29" t="n">
        <f aca="false">K23+2*L23+ 4*U23</f>
        <v>4</v>
      </c>
      <c r="W23" s="21" t="n">
        <f aca="false">8*E23+16*F23+32*G23</f>
        <v>16</v>
      </c>
      <c r="X23" s="21" t="n">
        <f aca="false">V23+W23</f>
        <v>20</v>
      </c>
      <c r="Y23" s="21" t="n">
        <f aca="false">VLOOKUP(X23,$A$1:$V$999,22,0)</f>
        <v>4</v>
      </c>
      <c r="Z23" s="21" t="n">
        <f aca="false">Y23=V23</f>
        <v>1</v>
      </c>
    </row>
    <row r="24" customFormat="false" ht="14.25" hidden="false" customHeight="false" outlineLevel="0" collapsed="false">
      <c r="A24" s="21" t="n">
        <f aca="false">A23+1</f>
        <v>22</v>
      </c>
      <c r="B24" s="22" t="n">
        <f aca="false">MOD(A24,2)</f>
        <v>0</v>
      </c>
      <c r="C24" s="22" t="n">
        <f aca="false">MOD(INT(A24/2),2)</f>
        <v>1</v>
      </c>
      <c r="D24" s="21" t="n">
        <f aca="false">MOD(INT(A24/4),2)</f>
        <v>1</v>
      </c>
      <c r="E24" s="21" t="n">
        <f aca="false">MOD(INT(A24/8),2)</f>
        <v>0</v>
      </c>
      <c r="F24" s="21" t="n">
        <f aca="false">MOD(INT(A24/16),2)</f>
        <v>1</v>
      </c>
      <c r="G24" s="21" t="n">
        <f aca="false">MOD(INT(A24/32),2)</f>
        <v>0</v>
      </c>
      <c r="I24" s="21" t="n">
        <f aca="false">MIN(1-B24,E24)</f>
        <v>0</v>
      </c>
      <c r="J24" s="21" t="n">
        <f aca="false">MIN(F24,1-C24)</f>
        <v>0</v>
      </c>
      <c r="K24" s="21" t="n">
        <f aca="false">MIN(1-I24,1-C24,G24)</f>
        <v>0</v>
      </c>
      <c r="L24" s="21" t="n">
        <f aca="false">MIN(1-J24,1-K24,G24)</f>
        <v>0</v>
      </c>
      <c r="M24" s="21" t="n">
        <f aca="false">MIN(E24,1-K24)</f>
        <v>0</v>
      </c>
      <c r="N24" s="21" t="n">
        <f aca="false">MIN(F24,1-L24)</f>
        <v>1</v>
      </c>
      <c r="O24" s="21" t="n">
        <f aca="false">MIN(1-M24,G24,1-L24)</f>
        <v>0</v>
      </c>
      <c r="P24" s="21" t="n">
        <f aca="false">MIN(1-O24,G24,1-N24)</f>
        <v>0</v>
      </c>
      <c r="Q24" s="7" t="n">
        <f aca="false">AND(O24=K24,P24=L24)</f>
        <v>1</v>
      </c>
      <c r="R24" s="21" t="n">
        <f aca="false">MIN(1-O24,1-D24)</f>
        <v>0</v>
      </c>
      <c r="S24" s="21" t="n">
        <f aca="false">MIN(1-P24,1-R24)</f>
        <v>1</v>
      </c>
      <c r="T24" s="21" t="n">
        <f aca="false">MIN(1-O24,1-S24)</f>
        <v>0</v>
      </c>
      <c r="U24" s="28" t="n">
        <f aca="false">MIN(1-P24,1-T24)</f>
        <v>1</v>
      </c>
      <c r="V24" s="29" t="n">
        <f aca="false">K24+2*L24+ 4*U24</f>
        <v>4</v>
      </c>
      <c r="W24" s="21" t="n">
        <f aca="false">8*E24+16*F24+32*G24</f>
        <v>16</v>
      </c>
      <c r="X24" s="21" t="n">
        <f aca="false">V24+W24</f>
        <v>20</v>
      </c>
      <c r="Y24" s="21" t="n">
        <f aca="false">VLOOKUP(X24,$A$1:$V$999,22,0)</f>
        <v>4</v>
      </c>
      <c r="Z24" s="21" t="n">
        <f aca="false">Y24=V24</f>
        <v>1</v>
      </c>
    </row>
    <row r="25" s="34" customFormat="true" ht="13.8" hidden="false" customHeight="false" outlineLevel="0" collapsed="false">
      <c r="A25" s="34" t="n">
        <f aca="false">A24+1</f>
        <v>23</v>
      </c>
      <c r="B25" s="34" t="n">
        <f aca="false">MOD(A25,2)</f>
        <v>1</v>
      </c>
      <c r="C25" s="34" t="n">
        <f aca="false">MOD(INT(A25/2),2)</f>
        <v>1</v>
      </c>
      <c r="D25" s="34" t="n">
        <f aca="false">MOD(INT(A25/4),2)</f>
        <v>1</v>
      </c>
      <c r="E25" s="34" t="n">
        <f aca="false">MOD(INT(A25/8),2)</f>
        <v>0</v>
      </c>
      <c r="F25" s="34" t="n">
        <f aca="false">MOD(INT(A25/16),2)</f>
        <v>1</v>
      </c>
      <c r="G25" s="34" t="n">
        <f aca="false">MOD(INT(A25/32),2)</f>
        <v>0</v>
      </c>
      <c r="I25" s="34" t="n">
        <f aca="false">MIN(1-B25,E25)</f>
        <v>0</v>
      </c>
      <c r="J25" s="34" t="n">
        <f aca="false">MIN(F25,1-C25)</f>
        <v>0</v>
      </c>
      <c r="K25" s="34" t="n">
        <f aca="false">MIN(1-I25,1-C25,G25)</f>
        <v>0</v>
      </c>
      <c r="L25" s="34" t="n">
        <f aca="false">MIN(1-J25,1-K25,G25)</f>
        <v>0</v>
      </c>
      <c r="M25" s="34" t="n">
        <f aca="false">MIN(E25,1-K25)</f>
        <v>0</v>
      </c>
      <c r="N25" s="34" t="n">
        <f aca="false">MIN(F25,1-L25)</f>
        <v>1</v>
      </c>
      <c r="O25" s="34" t="n">
        <f aca="false">MIN(1-M25,G25,1-L25)</f>
        <v>0</v>
      </c>
      <c r="P25" s="34" t="n">
        <f aca="false">MIN(1-O25,G25,1-N25)</f>
        <v>0</v>
      </c>
      <c r="Q25" s="35" t="n">
        <f aca="false">AND(O25=K25,P25=L25)</f>
        <v>1</v>
      </c>
      <c r="R25" s="34" t="n">
        <f aca="false">MIN(1-O25,1-D25)</f>
        <v>0</v>
      </c>
      <c r="S25" s="34" t="n">
        <f aca="false">MIN(1-P25,1-R25)</f>
        <v>1</v>
      </c>
      <c r="T25" s="34" t="n">
        <f aca="false">MIN(1-O25,1-S25)</f>
        <v>0</v>
      </c>
      <c r="U25" s="36" t="n">
        <f aca="false">MIN(1-P25,1-T25)</f>
        <v>1</v>
      </c>
      <c r="V25" s="37" t="n">
        <f aca="false">K25+2*L25+ 4*U25</f>
        <v>4</v>
      </c>
      <c r="W25" s="34" t="n">
        <f aca="false">8*E25+16*F25+32*G25</f>
        <v>16</v>
      </c>
      <c r="X25" s="34" t="n">
        <f aca="false">V25+W25</f>
        <v>20</v>
      </c>
      <c r="Y25" s="34" t="n">
        <f aca="false">VLOOKUP(X25,$A$1:$V$999,22,0)</f>
        <v>4</v>
      </c>
      <c r="Z25" s="34" t="n">
        <f aca="false">Y25=V25</f>
        <v>1</v>
      </c>
      <c r="AMJ25" s="0"/>
    </row>
    <row r="26" s="30" customFormat="true" ht="14.25" hidden="false" customHeight="false" outlineLevel="0" collapsed="false">
      <c r="A26" s="30" t="n">
        <f aca="false">A25+1</f>
        <v>24</v>
      </c>
      <c r="B26" s="30" t="n">
        <f aca="false">MOD(A26,2)</f>
        <v>0</v>
      </c>
      <c r="C26" s="30" t="n">
        <f aca="false">MOD(INT(A26/2),2)</f>
        <v>0</v>
      </c>
      <c r="D26" s="30" t="n">
        <f aca="false">MOD(INT(A26/4),2)</f>
        <v>0</v>
      </c>
      <c r="E26" s="30" t="n">
        <f aca="false">MOD(INT(A26/8),2)</f>
        <v>1</v>
      </c>
      <c r="F26" s="30" t="n">
        <f aca="false">MOD(INT(A26/16),2)</f>
        <v>1</v>
      </c>
      <c r="G26" s="30" t="n">
        <f aca="false">MOD(INT(A26/32),2)</f>
        <v>0</v>
      </c>
      <c r="I26" s="30" t="n">
        <f aca="false">MIN(1-B26,E26)</f>
        <v>1</v>
      </c>
      <c r="J26" s="30" t="n">
        <f aca="false">MIN(F26,1-C26)</f>
        <v>1</v>
      </c>
      <c r="K26" s="30" t="n">
        <f aca="false">MIN(1-I26,1-C26,G26)</f>
        <v>0</v>
      </c>
      <c r="L26" s="30" t="n">
        <f aca="false">MIN(1-J26,1-K26,G26)</f>
        <v>0</v>
      </c>
      <c r="M26" s="30" t="n">
        <f aca="false">MIN(E26,1-K26)</f>
        <v>1</v>
      </c>
      <c r="N26" s="30" t="n">
        <f aca="false">MIN(F26,1-L26)</f>
        <v>1</v>
      </c>
      <c r="O26" s="30" t="n">
        <f aca="false">MIN(1-M26,G26,1-L26)</f>
        <v>0</v>
      </c>
      <c r="P26" s="30" t="n">
        <f aca="false">MIN(1-O26,G26,1-N26)</f>
        <v>0</v>
      </c>
      <c r="Q26" s="31" t="n">
        <f aca="false">AND(O26=K26,P26=L26)</f>
        <v>1</v>
      </c>
      <c r="R26" s="30" t="n">
        <f aca="false">MIN(1-O26,1-D26)</f>
        <v>1</v>
      </c>
      <c r="S26" s="30" t="n">
        <f aca="false">MIN(1-P26,1-R26)</f>
        <v>0</v>
      </c>
      <c r="T26" s="30" t="n">
        <f aca="false">MIN(1-O26,1-S26)</f>
        <v>1</v>
      </c>
      <c r="U26" s="32" t="n">
        <f aca="false">MIN(1-P26,1-T26)</f>
        <v>0</v>
      </c>
      <c r="V26" s="33" t="n">
        <f aca="false">K26+2*L26+ 4*U26</f>
        <v>0</v>
      </c>
      <c r="W26" s="30" t="n">
        <f aca="false">8*E26+16*F26+32*G26</f>
        <v>24</v>
      </c>
      <c r="X26" s="30" t="n">
        <f aca="false">V26+W26</f>
        <v>24</v>
      </c>
      <c r="Y26" s="30" t="n">
        <f aca="false">VLOOKUP(X26,$A$1:$V$999,22,0)</f>
        <v>0</v>
      </c>
      <c r="Z26" s="30" t="n">
        <f aca="false">Y26=V26</f>
        <v>1</v>
      </c>
      <c r="AMJ26" s="0"/>
    </row>
    <row r="27" customFormat="false" ht="14.25" hidden="false" customHeight="false" outlineLevel="0" collapsed="false">
      <c r="A27" s="21" t="n">
        <f aca="false">A26+1</f>
        <v>25</v>
      </c>
      <c r="B27" s="22" t="n">
        <f aca="false">MOD(A27,2)</f>
        <v>1</v>
      </c>
      <c r="C27" s="22" t="n">
        <f aca="false">MOD(INT(A27/2),2)</f>
        <v>0</v>
      </c>
      <c r="D27" s="21" t="n">
        <f aca="false">MOD(INT(A27/4),2)</f>
        <v>0</v>
      </c>
      <c r="E27" s="21" t="n">
        <f aca="false">MOD(INT(A27/8),2)</f>
        <v>1</v>
      </c>
      <c r="F27" s="21" t="n">
        <f aca="false">MOD(INT(A27/16),2)</f>
        <v>1</v>
      </c>
      <c r="G27" s="21" t="n">
        <f aca="false">MOD(INT(A27/32),2)</f>
        <v>0</v>
      </c>
      <c r="I27" s="21" t="n">
        <f aca="false">MIN(1-B27,E27)</f>
        <v>0</v>
      </c>
      <c r="J27" s="21" t="n">
        <f aca="false">MIN(F27,1-C27)</f>
        <v>1</v>
      </c>
      <c r="K27" s="21" t="n">
        <f aca="false">MIN(1-I27,1-C27,G27)</f>
        <v>0</v>
      </c>
      <c r="L27" s="21" t="n">
        <f aca="false">MIN(1-J27,1-K27,G27)</f>
        <v>0</v>
      </c>
      <c r="M27" s="21" t="n">
        <f aca="false">MIN(E27,1-K27)</f>
        <v>1</v>
      </c>
      <c r="N27" s="21" t="n">
        <f aca="false">MIN(F27,1-L27)</f>
        <v>1</v>
      </c>
      <c r="O27" s="21" t="n">
        <f aca="false">MIN(1-M27,G27,1-L27)</f>
        <v>0</v>
      </c>
      <c r="P27" s="21" t="n">
        <f aca="false">MIN(1-O27,G27,1-N27)</f>
        <v>0</v>
      </c>
      <c r="Q27" s="7" t="n">
        <f aca="false">AND(O27=K27,P27=L27)</f>
        <v>1</v>
      </c>
      <c r="R27" s="21" t="n">
        <f aca="false">MIN(1-O27,1-D27)</f>
        <v>1</v>
      </c>
      <c r="S27" s="21" t="n">
        <f aca="false">MIN(1-P27,1-R27)</f>
        <v>0</v>
      </c>
      <c r="T27" s="21" t="n">
        <f aca="false">MIN(1-O27,1-S27)</f>
        <v>1</v>
      </c>
      <c r="U27" s="28" t="n">
        <f aca="false">MIN(1-P27,1-T27)</f>
        <v>0</v>
      </c>
      <c r="V27" s="29" t="n">
        <f aca="false">K27+2*L27+ 4*U27</f>
        <v>0</v>
      </c>
      <c r="W27" s="21" t="n">
        <f aca="false">8*E27+16*F27+32*G27</f>
        <v>24</v>
      </c>
      <c r="X27" s="21" t="n">
        <f aca="false">V27+W27</f>
        <v>24</v>
      </c>
      <c r="Y27" s="21" t="n">
        <f aca="false">VLOOKUP(X27,$A$1:$V$999,22,0)</f>
        <v>0</v>
      </c>
      <c r="Z27" s="21" t="n">
        <f aca="false">Y27=V27</f>
        <v>1</v>
      </c>
    </row>
    <row r="28" customFormat="false" ht="14.25" hidden="false" customHeight="false" outlineLevel="0" collapsed="false">
      <c r="A28" s="21" t="n">
        <f aca="false">A27+1</f>
        <v>26</v>
      </c>
      <c r="B28" s="22" t="n">
        <f aca="false">MOD(A28,2)</f>
        <v>0</v>
      </c>
      <c r="C28" s="22" t="n">
        <f aca="false">MOD(INT(A28/2),2)</f>
        <v>1</v>
      </c>
      <c r="D28" s="21" t="n">
        <f aca="false">MOD(INT(A28/4),2)</f>
        <v>0</v>
      </c>
      <c r="E28" s="21" t="n">
        <f aca="false">MOD(INT(A28/8),2)</f>
        <v>1</v>
      </c>
      <c r="F28" s="21" t="n">
        <f aca="false">MOD(INT(A28/16),2)</f>
        <v>1</v>
      </c>
      <c r="G28" s="21" t="n">
        <f aca="false">MOD(INT(A28/32),2)</f>
        <v>0</v>
      </c>
      <c r="I28" s="21" t="n">
        <f aca="false">MIN(1-B28,E28)</f>
        <v>1</v>
      </c>
      <c r="J28" s="21" t="n">
        <f aca="false">MIN(F28,1-C28)</f>
        <v>0</v>
      </c>
      <c r="K28" s="21" t="n">
        <f aca="false">MIN(1-I28,1-C28,G28)</f>
        <v>0</v>
      </c>
      <c r="L28" s="21" t="n">
        <f aca="false">MIN(1-J28,1-K28,G28)</f>
        <v>0</v>
      </c>
      <c r="M28" s="21" t="n">
        <f aca="false">MIN(E28,1-K28)</f>
        <v>1</v>
      </c>
      <c r="N28" s="21" t="n">
        <f aca="false">MIN(F28,1-L28)</f>
        <v>1</v>
      </c>
      <c r="O28" s="21" t="n">
        <f aca="false">MIN(1-M28,G28,1-L28)</f>
        <v>0</v>
      </c>
      <c r="P28" s="21" t="n">
        <f aca="false">MIN(1-O28,G28,1-N28)</f>
        <v>0</v>
      </c>
      <c r="Q28" s="7" t="n">
        <f aca="false">AND(O28=K28,P28=L28)</f>
        <v>1</v>
      </c>
      <c r="R28" s="21" t="n">
        <f aca="false">MIN(1-O28,1-D28)</f>
        <v>1</v>
      </c>
      <c r="S28" s="21" t="n">
        <f aca="false">MIN(1-P28,1-R28)</f>
        <v>0</v>
      </c>
      <c r="T28" s="21" t="n">
        <f aca="false">MIN(1-O28,1-S28)</f>
        <v>1</v>
      </c>
      <c r="U28" s="28" t="n">
        <f aca="false">MIN(1-P28,1-T28)</f>
        <v>0</v>
      </c>
      <c r="V28" s="29" t="n">
        <f aca="false">K28+2*L28+ 4*U28</f>
        <v>0</v>
      </c>
      <c r="W28" s="21" t="n">
        <f aca="false">8*E28+16*F28+32*G28</f>
        <v>24</v>
      </c>
      <c r="X28" s="21" t="n">
        <f aca="false">V28+W28</f>
        <v>24</v>
      </c>
      <c r="Y28" s="21" t="n">
        <f aca="false">VLOOKUP(X28,$A$1:$V$999,22,0)</f>
        <v>0</v>
      </c>
      <c r="Z28" s="21" t="n">
        <f aca="false">Y28=V28</f>
        <v>1</v>
      </c>
    </row>
    <row r="29" customFormat="false" ht="13.8" hidden="false" customHeight="false" outlineLevel="0" collapsed="false">
      <c r="A29" s="21" t="n">
        <f aca="false">A28+1</f>
        <v>27</v>
      </c>
      <c r="B29" s="22" t="n">
        <f aca="false">MOD(A29,2)</f>
        <v>1</v>
      </c>
      <c r="C29" s="22" t="n">
        <f aca="false">MOD(INT(A29/2),2)</f>
        <v>1</v>
      </c>
      <c r="D29" s="21" t="n">
        <f aca="false">MOD(INT(A29/4),2)</f>
        <v>0</v>
      </c>
      <c r="E29" s="21" t="n">
        <f aca="false">MOD(INT(A29/8),2)</f>
        <v>1</v>
      </c>
      <c r="F29" s="21" t="n">
        <f aca="false">MOD(INT(A29/16),2)</f>
        <v>1</v>
      </c>
      <c r="G29" s="21" t="n">
        <f aca="false">MOD(INT(A29/32),2)</f>
        <v>0</v>
      </c>
      <c r="I29" s="21" t="n">
        <f aca="false">MIN(1-B29,E29)</f>
        <v>0</v>
      </c>
      <c r="J29" s="21" t="n">
        <f aca="false">MIN(F29,1-C29)</f>
        <v>0</v>
      </c>
      <c r="K29" s="21" t="n">
        <f aca="false">MIN(1-I29,1-C29,G29)</f>
        <v>0</v>
      </c>
      <c r="L29" s="21" t="n">
        <f aca="false">MIN(1-J29,1-K29,G29)</f>
        <v>0</v>
      </c>
      <c r="M29" s="21" t="n">
        <f aca="false">MIN(E29,1-K29)</f>
        <v>1</v>
      </c>
      <c r="N29" s="21" t="n">
        <f aca="false">MIN(F29,1-L29)</f>
        <v>1</v>
      </c>
      <c r="O29" s="21" t="n">
        <f aca="false">MIN(1-M29,G29,1-L29)</f>
        <v>0</v>
      </c>
      <c r="P29" s="21" t="n">
        <f aca="false">MIN(1-O29,G29,1-N29)</f>
        <v>0</v>
      </c>
      <c r="Q29" s="7" t="n">
        <f aca="false">AND(O29=K29,P29=L29)</f>
        <v>1</v>
      </c>
      <c r="R29" s="21" t="n">
        <f aca="false">MIN(1-O29,1-D29)</f>
        <v>1</v>
      </c>
      <c r="S29" s="21" t="n">
        <f aca="false">MIN(1-P29,1-R29)</f>
        <v>0</v>
      </c>
      <c r="T29" s="21" t="n">
        <f aca="false">MIN(1-O29,1-S29)</f>
        <v>1</v>
      </c>
      <c r="U29" s="28" t="n">
        <f aca="false">MIN(1-P29,1-T29)</f>
        <v>0</v>
      </c>
      <c r="V29" s="29" t="n">
        <f aca="false">K29+2*L29+ 4*U29</f>
        <v>0</v>
      </c>
      <c r="W29" s="21" t="n">
        <f aca="false">8*E29+16*F29+32*G29</f>
        <v>24</v>
      </c>
      <c r="X29" s="21" t="n">
        <f aca="false">V29+W29</f>
        <v>24</v>
      </c>
      <c r="Y29" s="21" t="n">
        <f aca="false">VLOOKUP(X29,$A$1:$V$999,22,0)</f>
        <v>0</v>
      </c>
      <c r="Z29" s="21" t="n">
        <f aca="false">Y29=V29</f>
        <v>1</v>
      </c>
    </row>
    <row r="30" customFormat="false" ht="14.25" hidden="false" customHeight="false" outlineLevel="0" collapsed="false">
      <c r="A30" s="21" t="n">
        <f aca="false">A29+1</f>
        <v>28</v>
      </c>
      <c r="B30" s="22" t="n">
        <f aca="false">MOD(A30,2)</f>
        <v>0</v>
      </c>
      <c r="C30" s="22" t="n">
        <f aca="false">MOD(INT(A30/2),2)</f>
        <v>0</v>
      </c>
      <c r="D30" s="21" t="n">
        <f aca="false">MOD(INT(A30/4),2)</f>
        <v>1</v>
      </c>
      <c r="E30" s="21" t="n">
        <f aca="false">MOD(INT(A30/8),2)</f>
        <v>1</v>
      </c>
      <c r="F30" s="21" t="n">
        <f aca="false">MOD(INT(A30/16),2)</f>
        <v>1</v>
      </c>
      <c r="G30" s="21" t="n">
        <f aca="false">MOD(INT(A30/32),2)</f>
        <v>0</v>
      </c>
      <c r="I30" s="21" t="n">
        <f aca="false">MIN(1-B30,E30)</f>
        <v>1</v>
      </c>
      <c r="J30" s="21" t="n">
        <f aca="false">MIN(F30,1-C30)</f>
        <v>1</v>
      </c>
      <c r="K30" s="21" t="n">
        <f aca="false">MIN(1-I30,1-C30,G30)</f>
        <v>0</v>
      </c>
      <c r="L30" s="21" t="n">
        <f aca="false">MIN(1-J30,1-K30,G30)</f>
        <v>0</v>
      </c>
      <c r="M30" s="21" t="n">
        <f aca="false">MIN(E30,1-K30)</f>
        <v>1</v>
      </c>
      <c r="N30" s="21" t="n">
        <f aca="false">MIN(F30,1-L30)</f>
        <v>1</v>
      </c>
      <c r="O30" s="21" t="n">
        <f aca="false">MIN(1-M30,G30,1-L30)</f>
        <v>0</v>
      </c>
      <c r="P30" s="21" t="n">
        <f aca="false">MIN(1-O30,G30,1-N30)</f>
        <v>0</v>
      </c>
      <c r="Q30" s="7" t="n">
        <f aca="false">AND(O30=K30,P30=L30)</f>
        <v>1</v>
      </c>
      <c r="R30" s="21" t="n">
        <f aca="false">MIN(1-O30,1-D30)</f>
        <v>0</v>
      </c>
      <c r="S30" s="21" t="n">
        <f aca="false">MIN(1-P30,1-R30)</f>
        <v>1</v>
      </c>
      <c r="T30" s="21" t="n">
        <f aca="false">MIN(1-O30,1-S30)</f>
        <v>0</v>
      </c>
      <c r="U30" s="28" t="n">
        <f aca="false">MIN(1-P30,1-T30)</f>
        <v>1</v>
      </c>
      <c r="V30" s="29" t="n">
        <f aca="false">K30+2*L30+ 4*U30</f>
        <v>4</v>
      </c>
      <c r="W30" s="21" t="n">
        <f aca="false">8*E30+16*F30+32*G30</f>
        <v>24</v>
      </c>
      <c r="X30" s="21" t="n">
        <f aca="false">V30+W30</f>
        <v>28</v>
      </c>
      <c r="Y30" s="21" t="n">
        <f aca="false">VLOOKUP(X30,$A$1:$V$999,22,0)</f>
        <v>4</v>
      </c>
      <c r="Z30" s="21" t="n">
        <f aca="false">Y30=V30</f>
        <v>1</v>
      </c>
    </row>
    <row r="31" customFormat="false" ht="14.25" hidden="false" customHeight="false" outlineLevel="0" collapsed="false">
      <c r="A31" s="21" t="n">
        <f aca="false">A30+1</f>
        <v>29</v>
      </c>
      <c r="B31" s="22" t="n">
        <f aca="false">MOD(A31,2)</f>
        <v>1</v>
      </c>
      <c r="C31" s="22" t="n">
        <f aca="false">MOD(INT(A31/2),2)</f>
        <v>0</v>
      </c>
      <c r="D31" s="21" t="n">
        <f aca="false">MOD(INT(A31/4),2)</f>
        <v>1</v>
      </c>
      <c r="E31" s="21" t="n">
        <f aca="false">MOD(INT(A31/8),2)</f>
        <v>1</v>
      </c>
      <c r="F31" s="21" t="n">
        <f aca="false">MOD(INT(A31/16),2)</f>
        <v>1</v>
      </c>
      <c r="G31" s="21" t="n">
        <f aca="false">MOD(INT(A31/32),2)</f>
        <v>0</v>
      </c>
      <c r="I31" s="21" t="n">
        <f aca="false">MIN(1-B31,E31)</f>
        <v>0</v>
      </c>
      <c r="J31" s="21" t="n">
        <f aca="false">MIN(F31,1-C31)</f>
        <v>1</v>
      </c>
      <c r="K31" s="21" t="n">
        <f aca="false">MIN(1-I31,1-C31,G31)</f>
        <v>0</v>
      </c>
      <c r="L31" s="21" t="n">
        <f aca="false">MIN(1-J31,1-K31,G31)</f>
        <v>0</v>
      </c>
      <c r="M31" s="21" t="n">
        <f aca="false">MIN(E31,1-K31)</f>
        <v>1</v>
      </c>
      <c r="N31" s="21" t="n">
        <f aca="false">MIN(F31,1-L31)</f>
        <v>1</v>
      </c>
      <c r="O31" s="21" t="n">
        <f aca="false">MIN(1-M31,G31,1-L31)</f>
        <v>0</v>
      </c>
      <c r="P31" s="21" t="n">
        <f aca="false">MIN(1-O31,G31,1-N31)</f>
        <v>0</v>
      </c>
      <c r="Q31" s="7" t="n">
        <f aca="false">AND(O31=K31,P31=L31)</f>
        <v>1</v>
      </c>
      <c r="R31" s="21" t="n">
        <f aca="false">MIN(1-O31,1-D31)</f>
        <v>0</v>
      </c>
      <c r="S31" s="21" t="n">
        <f aca="false">MIN(1-P31,1-R31)</f>
        <v>1</v>
      </c>
      <c r="T31" s="21" t="n">
        <f aca="false">MIN(1-O31,1-S31)</f>
        <v>0</v>
      </c>
      <c r="U31" s="28" t="n">
        <f aca="false">MIN(1-P31,1-T31)</f>
        <v>1</v>
      </c>
      <c r="V31" s="29" t="n">
        <f aca="false">K31+2*L31+ 4*U31</f>
        <v>4</v>
      </c>
      <c r="W31" s="21" t="n">
        <f aca="false">8*E31+16*F31+32*G31</f>
        <v>24</v>
      </c>
      <c r="X31" s="21" t="n">
        <f aca="false">V31+W31</f>
        <v>28</v>
      </c>
      <c r="Y31" s="21" t="n">
        <f aca="false">VLOOKUP(X31,$A$1:$V$999,22,0)</f>
        <v>4</v>
      </c>
      <c r="Z31" s="21" t="n">
        <f aca="false">Y31=V31</f>
        <v>1</v>
      </c>
    </row>
    <row r="32" customFormat="false" ht="14.25" hidden="false" customHeight="false" outlineLevel="0" collapsed="false">
      <c r="A32" s="21" t="n">
        <f aca="false">A31+1</f>
        <v>30</v>
      </c>
      <c r="B32" s="22" t="n">
        <f aca="false">MOD(A32,2)</f>
        <v>0</v>
      </c>
      <c r="C32" s="22" t="n">
        <f aca="false">MOD(INT(A32/2),2)</f>
        <v>1</v>
      </c>
      <c r="D32" s="21" t="n">
        <f aca="false">MOD(INT(A32/4),2)</f>
        <v>1</v>
      </c>
      <c r="E32" s="21" t="n">
        <f aca="false">MOD(INT(A32/8),2)</f>
        <v>1</v>
      </c>
      <c r="F32" s="21" t="n">
        <f aca="false">MOD(INT(A32/16),2)</f>
        <v>1</v>
      </c>
      <c r="G32" s="21" t="n">
        <f aca="false">MOD(INT(A32/32),2)</f>
        <v>0</v>
      </c>
      <c r="I32" s="21" t="n">
        <f aca="false">MIN(1-B32,E32)</f>
        <v>1</v>
      </c>
      <c r="J32" s="21" t="n">
        <f aca="false">MIN(F32,1-C32)</f>
        <v>0</v>
      </c>
      <c r="K32" s="21" t="n">
        <f aca="false">MIN(1-I32,1-C32,G32)</f>
        <v>0</v>
      </c>
      <c r="L32" s="21" t="n">
        <f aca="false">MIN(1-J32,1-K32,G32)</f>
        <v>0</v>
      </c>
      <c r="M32" s="21" t="n">
        <f aca="false">MIN(E32,1-K32)</f>
        <v>1</v>
      </c>
      <c r="N32" s="21" t="n">
        <f aca="false">MIN(F32,1-L32)</f>
        <v>1</v>
      </c>
      <c r="O32" s="21" t="n">
        <f aca="false">MIN(1-M32,G32,1-L32)</f>
        <v>0</v>
      </c>
      <c r="P32" s="21" t="n">
        <f aca="false">MIN(1-O32,G32,1-N32)</f>
        <v>0</v>
      </c>
      <c r="Q32" s="7" t="n">
        <f aca="false">AND(O32=K32,P32=L32)</f>
        <v>1</v>
      </c>
      <c r="R32" s="21" t="n">
        <f aca="false">MIN(1-O32,1-D32)</f>
        <v>0</v>
      </c>
      <c r="S32" s="21" t="n">
        <f aca="false">MIN(1-P32,1-R32)</f>
        <v>1</v>
      </c>
      <c r="T32" s="21" t="n">
        <f aca="false">MIN(1-O32,1-S32)</f>
        <v>0</v>
      </c>
      <c r="U32" s="28" t="n">
        <f aca="false">MIN(1-P32,1-T32)</f>
        <v>1</v>
      </c>
      <c r="V32" s="29" t="n">
        <f aca="false">K32+2*L32+ 4*U32</f>
        <v>4</v>
      </c>
      <c r="W32" s="21" t="n">
        <f aca="false">8*E32+16*F32+32*G32</f>
        <v>24</v>
      </c>
      <c r="X32" s="21" t="n">
        <f aca="false">V32+W32</f>
        <v>28</v>
      </c>
      <c r="Y32" s="21" t="n">
        <f aca="false">VLOOKUP(X32,$A$1:$V$999,22,0)</f>
        <v>4</v>
      </c>
      <c r="Z32" s="21" t="n">
        <f aca="false">Y32=V32</f>
        <v>1</v>
      </c>
    </row>
    <row r="33" s="34" customFormat="true" ht="13.8" hidden="false" customHeight="false" outlineLevel="0" collapsed="false">
      <c r="A33" s="34" t="n">
        <f aca="false">A32+1</f>
        <v>31</v>
      </c>
      <c r="B33" s="34" t="n">
        <f aca="false">MOD(A33,2)</f>
        <v>1</v>
      </c>
      <c r="C33" s="34" t="n">
        <f aca="false">MOD(INT(A33/2),2)</f>
        <v>1</v>
      </c>
      <c r="D33" s="34" t="n">
        <f aca="false">MOD(INT(A33/4),2)</f>
        <v>1</v>
      </c>
      <c r="E33" s="34" t="n">
        <f aca="false">MOD(INT(A33/8),2)</f>
        <v>1</v>
      </c>
      <c r="F33" s="34" t="n">
        <f aca="false">MOD(INT(A33/16),2)</f>
        <v>1</v>
      </c>
      <c r="G33" s="34" t="n">
        <f aca="false">MOD(INT(A33/32),2)</f>
        <v>0</v>
      </c>
      <c r="I33" s="34" t="n">
        <f aca="false">MIN(1-B33,E33)</f>
        <v>0</v>
      </c>
      <c r="J33" s="34" t="n">
        <f aca="false">MIN(F33,1-C33)</f>
        <v>0</v>
      </c>
      <c r="K33" s="34" t="n">
        <f aca="false">MIN(1-I33,1-C33,G33)</f>
        <v>0</v>
      </c>
      <c r="L33" s="34" t="n">
        <f aca="false">MIN(1-J33,1-K33,G33)</f>
        <v>0</v>
      </c>
      <c r="M33" s="34" t="n">
        <f aca="false">MIN(E33,1-K33)</f>
        <v>1</v>
      </c>
      <c r="N33" s="34" t="n">
        <f aca="false">MIN(F33,1-L33)</f>
        <v>1</v>
      </c>
      <c r="O33" s="34" t="n">
        <f aca="false">MIN(1-M33,G33,1-L33)</f>
        <v>0</v>
      </c>
      <c r="P33" s="34" t="n">
        <f aca="false">MIN(1-O33,G33,1-N33)</f>
        <v>0</v>
      </c>
      <c r="Q33" s="35" t="n">
        <f aca="false">AND(O33=K33,P33=L33)</f>
        <v>1</v>
      </c>
      <c r="R33" s="34" t="n">
        <f aca="false">MIN(1-O33,1-D33)</f>
        <v>0</v>
      </c>
      <c r="S33" s="34" t="n">
        <f aca="false">MIN(1-P33,1-R33)</f>
        <v>1</v>
      </c>
      <c r="T33" s="34" t="n">
        <f aca="false">MIN(1-O33,1-S33)</f>
        <v>0</v>
      </c>
      <c r="U33" s="36" t="n">
        <f aca="false">MIN(1-P33,1-T33)</f>
        <v>1</v>
      </c>
      <c r="V33" s="37" t="n">
        <f aca="false">K33+2*L33+ 4*U33</f>
        <v>4</v>
      </c>
      <c r="W33" s="34" t="n">
        <f aca="false">8*E33+16*F33+32*G33</f>
        <v>24</v>
      </c>
      <c r="X33" s="34" t="n">
        <f aca="false">V33+W33</f>
        <v>28</v>
      </c>
      <c r="Y33" s="34" t="n">
        <f aca="false">VLOOKUP(X33,$A$1:$V$999,22,0)</f>
        <v>4</v>
      </c>
      <c r="Z33" s="34" t="n">
        <f aca="false">Y33=V33</f>
        <v>1</v>
      </c>
      <c r="AMJ33" s="0"/>
    </row>
    <row r="34" s="38" customFormat="true" ht="14.25" hidden="false" customHeight="false" outlineLevel="0" collapsed="false">
      <c r="A34" s="38" t="n">
        <f aca="false">A33+1</f>
        <v>32</v>
      </c>
      <c r="B34" s="38" t="n">
        <f aca="false">MOD(A34,2)</f>
        <v>0</v>
      </c>
      <c r="C34" s="38" t="n">
        <f aca="false">MOD(INT(A34/2),2)</f>
        <v>0</v>
      </c>
      <c r="D34" s="38" t="n">
        <f aca="false">MOD(INT(A34/4),2)</f>
        <v>0</v>
      </c>
      <c r="E34" s="38" t="n">
        <f aca="false">MOD(INT(A34/8),2)</f>
        <v>0</v>
      </c>
      <c r="F34" s="38" t="n">
        <f aca="false">MOD(INT(A34/16),2)</f>
        <v>0</v>
      </c>
      <c r="G34" s="38" t="n">
        <f aca="false">MOD(INT(A34/32),2)</f>
        <v>1</v>
      </c>
      <c r="I34" s="38" t="n">
        <f aca="false">MIN(1-B34,E34)</f>
        <v>0</v>
      </c>
      <c r="J34" s="38" t="n">
        <f aca="false">MIN(F34,1-C34)</f>
        <v>0</v>
      </c>
      <c r="K34" s="38" t="n">
        <f aca="false">MIN(1-I34,1-C34,G34)</f>
        <v>1</v>
      </c>
      <c r="L34" s="38" t="n">
        <f aca="false">MIN(1-J34,1-K34,G34)</f>
        <v>0</v>
      </c>
      <c r="M34" s="38" t="n">
        <f aca="false">MIN(E34,1-K34)</f>
        <v>0</v>
      </c>
      <c r="N34" s="38" t="n">
        <f aca="false">MIN(F34,1-L34)</f>
        <v>0</v>
      </c>
      <c r="O34" s="38" t="n">
        <f aca="false">MIN(1-M34,G34,1-L34)</f>
        <v>1</v>
      </c>
      <c r="P34" s="38" t="n">
        <f aca="false">MIN(1-O34,G34,1-N34)</f>
        <v>0</v>
      </c>
      <c r="Q34" s="39" t="n">
        <f aca="false">AND(O34=K34,P34=L34)</f>
        <v>1</v>
      </c>
      <c r="R34" s="38" t="n">
        <f aca="false">MIN(1-O34,1-D34)</f>
        <v>0</v>
      </c>
      <c r="S34" s="38" t="n">
        <f aca="false">MIN(1-P34,1-R34)</f>
        <v>1</v>
      </c>
      <c r="T34" s="38" t="n">
        <f aca="false">MIN(1-O34,1-S34)</f>
        <v>0</v>
      </c>
      <c r="U34" s="38" t="n">
        <f aca="false">MIN(1-P34,1-T34)</f>
        <v>1</v>
      </c>
      <c r="V34" s="38" t="n">
        <f aca="false">K34+2*L34+ 4*U34</f>
        <v>5</v>
      </c>
      <c r="W34" s="38" t="n">
        <f aca="false">8*E34+16*F34+32*G34</f>
        <v>32</v>
      </c>
      <c r="X34" s="38" t="n">
        <f aca="false">V34+W34</f>
        <v>37</v>
      </c>
      <c r="Y34" s="38" t="n">
        <f aca="false">VLOOKUP(X34,$A$1:$V$999,22,0)</f>
        <v>5</v>
      </c>
      <c r="Z34" s="38" t="n">
        <f aca="false">Y34=V34</f>
        <v>1</v>
      </c>
      <c r="AMJ34" s="40"/>
    </row>
    <row r="35" customFormat="false" ht="14.25" hidden="false" customHeight="false" outlineLevel="0" collapsed="false">
      <c r="A35" s="21" t="n">
        <f aca="false">A34+1</f>
        <v>33</v>
      </c>
      <c r="B35" s="22" t="n">
        <f aca="false">MOD(A35,2)</f>
        <v>1</v>
      </c>
      <c r="C35" s="22" t="n">
        <f aca="false">MOD(INT(A35/2),2)</f>
        <v>0</v>
      </c>
      <c r="D35" s="21" t="n">
        <f aca="false">MOD(INT(A35/4),2)</f>
        <v>0</v>
      </c>
      <c r="E35" s="21" t="n">
        <f aca="false">MOD(INT(A35/8),2)</f>
        <v>0</v>
      </c>
      <c r="F35" s="21" t="n">
        <f aca="false">MOD(INT(A35/16),2)</f>
        <v>0</v>
      </c>
      <c r="G35" s="21" t="n">
        <f aca="false">MOD(INT(A35/32),2)</f>
        <v>1</v>
      </c>
      <c r="I35" s="21" t="n">
        <f aca="false">MIN(1-B35,E35)</f>
        <v>0</v>
      </c>
      <c r="J35" s="21" t="n">
        <f aca="false">MIN(F35,1-C35)</f>
        <v>0</v>
      </c>
      <c r="K35" s="21" t="n">
        <f aca="false">MIN(1-I35,1-C35,G35)</f>
        <v>1</v>
      </c>
      <c r="L35" s="21" t="n">
        <f aca="false">MIN(1-J35,1-K35,G35)</f>
        <v>0</v>
      </c>
      <c r="M35" s="21" t="n">
        <f aca="false">MIN(E35,1-K35)</f>
        <v>0</v>
      </c>
      <c r="N35" s="21" t="n">
        <f aca="false">MIN(F35,1-L35)</f>
        <v>0</v>
      </c>
      <c r="O35" s="21" t="n">
        <f aca="false">MIN(1-M35,G35,1-L35)</f>
        <v>1</v>
      </c>
      <c r="P35" s="21" t="n">
        <f aca="false">MIN(1-O35,G35,1-N35)</f>
        <v>0</v>
      </c>
      <c r="Q35" s="7" t="n">
        <f aca="false">AND(O35=K35,P35=L35)</f>
        <v>1</v>
      </c>
      <c r="R35" s="21" t="n">
        <f aca="false">MIN(1-O35,1-D35)</f>
        <v>0</v>
      </c>
      <c r="S35" s="21" t="n">
        <f aca="false">MIN(1-P35,1-R35)</f>
        <v>1</v>
      </c>
      <c r="T35" s="21" t="n">
        <f aca="false">MIN(1-O35,1-S35)</f>
        <v>0</v>
      </c>
      <c r="U35" s="28" t="n">
        <f aca="false">MIN(1-P35,1-T35)</f>
        <v>1</v>
      </c>
      <c r="V35" s="29" t="n">
        <f aca="false">K35+2*L35+ 4*U35</f>
        <v>5</v>
      </c>
      <c r="W35" s="21" t="n">
        <f aca="false">8*E35+16*F35+32*G35</f>
        <v>32</v>
      </c>
      <c r="X35" s="21" t="n">
        <f aca="false">V35+W35</f>
        <v>37</v>
      </c>
      <c r="Y35" s="21" t="n">
        <f aca="false">VLOOKUP(X35,$A$1:$V$999,22,0)</f>
        <v>5</v>
      </c>
      <c r="Z35" s="21" t="n">
        <f aca="false">Y35=V35</f>
        <v>1</v>
      </c>
    </row>
    <row r="36" s="41" customFormat="true" ht="14.25" hidden="false" customHeight="false" outlineLevel="0" collapsed="false">
      <c r="A36" s="41" t="n">
        <f aca="false">A35+1</f>
        <v>34</v>
      </c>
      <c r="B36" s="41" t="n">
        <f aca="false">MOD(A36,2)</f>
        <v>0</v>
      </c>
      <c r="C36" s="41" t="n">
        <f aca="false">MOD(INT(A36/2),2)</f>
        <v>1</v>
      </c>
      <c r="D36" s="41" t="n">
        <f aca="false">MOD(INT(A36/4),2)</f>
        <v>0</v>
      </c>
      <c r="E36" s="41" t="n">
        <f aca="false">MOD(INT(A36/8),2)</f>
        <v>0</v>
      </c>
      <c r="F36" s="41" t="n">
        <f aca="false">MOD(INT(A36/16),2)</f>
        <v>0</v>
      </c>
      <c r="G36" s="41" t="n">
        <f aca="false">MOD(INT(A36/32),2)</f>
        <v>1</v>
      </c>
      <c r="I36" s="41" t="n">
        <f aca="false">MIN(1-B36,E36)</f>
        <v>0</v>
      </c>
      <c r="J36" s="41" t="n">
        <f aca="false">MIN(F36,1-C36)</f>
        <v>0</v>
      </c>
      <c r="K36" s="41" t="n">
        <f aca="false">MIN(1-I36,1-C36,G36)</f>
        <v>0</v>
      </c>
      <c r="L36" s="41" t="n">
        <f aca="false">MIN(1-J36,1-K36,G36)</f>
        <v>1</v>
      </c>
      <c r="M36" s="41" t="n">
        <f aca="false">MIN(E36,1-K36)</f>
        <v>0</v>
      </c>
      <c r="N36" s="41" t="n">
        <f aca="false">MIN(F36,1-L36)</f>
        <v>0</v>
      </c>
      <c r="O36" s="41" t="n">
        <f aca="false">MIN(1-M36,G36,1-L36)</f>
        <v>0</v>
      </c>
      <c r="P36" s="41" t="n">
        <f aca="false">MIN(1-O36,G36,1-N36)</f>
        <v>1</v>
      </c>
      <c r="Q36" s="42" t="n">
        <f aca="false">AND(O36=K36,P36=L36)</f>
        <v>1</v>
      </c>
      <c r="R36" s="41" t="n">
        <f aca="false">MIN(1-O36,1-D36)</f>
        <v>1</v>
      </c>
      <c r="S36" s="41" t="n">
        <f aca="false">MIN(1-P36,1-R36)</f>
        <v>0</v>
      </c>
      <c r="T36" s="41" t="n">
        <f aca="false">MIN(1-O36,1-S36)</f>
        <v>1</v>
      </c>
      <c r="U36" s="41" t="n">
        <f aca="false">MIN(1-P36,1-T36)</f>
        <v>0</v>
      </c>
      <c r="V36" s="41" t="n">
        <f aca="false">K36+2*L36+ 4*U36</f>
        <v>2</v>
      </c>
      <c r="W36" s="41" t="n">
        <f aca="false">8*E36+16*F36+32*G36</f>
        <v>32</v>
      </c>
      <c r="X36" s="41" t="n">
        <f aca="false">V36+W36</f>
        <v>34</v>
      </c>
      <c r="Y36" s="41" t="n">
        <f aca="false">VLOOKUP(X36,$A$1:$V$999,22,0)</f>
        <v>2</v>
      </c>
      <c r="Z36" s="41" t="n">
        <f aca="false">Y36=V36</f>
        <v>1</v>
      </c>
      <c r="AMJ36" s="43"/>
    </row>
    <row r="37" customFormat="false" ht="14.25" hidden="false" customHeight="false" outlineLevel="0" collapsed="false">
      <c r="A37" s="21" t="n">
        <f aca="false">A36+1</f>
        <v>35</v>
      </c>
      <c r="B37" s="22" t="n">
        <f aca="false">MOD(A37,2)</f>
        <v>1</v>
      </c>
      <c r="C37" s="22" t="n">
        <f aca="false">MOD(INT(A37/2),2)</f>
        <v>1</v>
      </c>
      <c r="D37" s="21" t="n">
        <f aca="false">MOD(INT(A37/4),2)</f>
        <v>0</v>
      </c>
      <c r="E37" s="21" t="n">
        <f aca="false">MOD(INT(A37/8),2)</f>
        <v>0</v>
      </c>
      <c r="F37" s="21" t="n">
        <f aca="false">MOD(INT(A37/16),2)</f>
        <v>0</v>
      </c>
      <c r="G37" s="21" t="n">
        <f aca="false">MOD(INT(A37/32),2)</f>
        <v>1</v>
      </c>
      <c r="I37" s="21" t="n">
        <f aca="false">MIN(1-B37,E37)</f>
        <v>0</v>
      </c>
      <c r="J37" s="21" t="n">
        <f aca="false">MIN(F37,1-C37)</f>
        <v>0</v>
      </c>
      <c r="K37" s="21" t="n">
        <f aca="false">MIN(1-I37,1-C37,G37)</f>
        <v>0</v>
      </c>
      <c r="L37" s="21" t="n">
        <f aca="false">MIN(1-J37,1-K37,G37)</f>
        <v>1</v>
      </c>
      <c r="M37" s="21" t="n">
        <f aca="false">MIN(E37,1-K37)</f>
        <v>0</v>
      </c>
      <c r="N37" s="21" t="n">
        <f aca="false">MIN(F37,1-L37)</f>
        <v>0</v>
      </c>
      <c r="O37" s="21" t="n">
        <f aca="false">MIN(1-M37,G37,1-L37)</f>
        <v>0</v>
      </c>
      <c r="P37" s="21" t="n">
        <f aca="false">MIN(1-O37,G37,1-N37)</f>
        <v>1</v>
      </c>
      <c r="Q37" s="7" t="n">
        <f aca="false">AND(O37=K37,P37=L37)</f>
        <v>1</v>
      </c>
      <c r="R37" s="21" t="n">
        <f aca="false">MIN(1-O37,1-D37)</f>
        <v>1</v>
      </c>
      <c r="S37" s="21" t="n">
        <f aca="false">MIN(1-P37,1-R37)</f>
        <v>0</v>
      </c>
      <c r="T37" s="21" t="n">
        <f aca="false">MIN(1-O37,1-S37)</f>
        <v>1</v>
      </c>
      <c r="U37" s="28" t="n">
        <f aca="false">MIN(1-P37,1-T37)</f>
        <v>0</v>
      </c>
      <c r="V37" s="29" t="n">
        <f aca="false">K37+2*L37+ 4*U37</f>
        <v>2</v>
      </c>
      <c r="W37" s="21" t="n">
        <f aca="false">8*E37+16*F37+32*G37</f>
        <v>32</v>
      </c>
      <c r="X37" s="21" t="n">
        <f aca="false">V37+W37</f>
        <v>34</v>
      </c>
      <c r="Y37" s="21" t="n">
        <f aca="false">VLOOKUP(X37,$A$1:$V$999,22,0)</f>
        <v>2</v>
      </c>
      <c r="Z37" s="21" t="n">
        <f aca="false">Y37=V37</f>
        <v>1</v>
      </c>
    </row>
    <row r="38" s="44" customFormat="true" ht="14.25" hidden="false" customHeight="false" outlineLevel="0" collapsed="false">
      <c r="A38" s="44" t="n">
        <f aca="false">A37+1</f>
        <v>36</v>
      </c>
      <c r="B38" s="44" t="n">
        <f aca="false">MOD(A38,2)</f>
        <v>0</v>
      </c>
      <c r="C38" s="44" t="n">
        <f aca="false">MOD(INT(A38/2),2)</f>
        <v>0</v>
      </c>
      <c r="D38" s="44" t="n">
        <f aca="false">MOD(INT(A38/4),2)</f>
        <v>1</v>
      </c>
      <c r="E38" s="44" t="n">
        <f aca="false">MOD(INT(A38/8),2)</f>
        <v>0</v>
      </c>
      <c r="F38" s="44" t="n">
        <f aca="false">MOD(INT(A38/16),2)</f>
        <v>0</v>
      </c>
      <c r="G38" s="44" t="n">
        <f aca="false">MOD(INT(A38/32),2)</f>
        <v>1</v>
      </c>
      <c r="I38" s="44" t="n">
        <f aca="false">MIN(1-B38,E38)</f>
        <v>0</v>
      </c>
      <c r="J38" s="44" t="n">
        <f aca="false">MIN(F38,1-C38)</f>
        <v>0</v>
      </c>
      <c r="K38" s="44" t="n">
        <f aca="false">MIN(1-I38,1-C38,G38)</f>
        <v>1</v>
      </c>
      <c r="L38" s="44" t="n">
        <f aca="false">MIN(1-J38,1-K38,G38)</f>
        <v>0</v>
      </c>
      <c r="M38" s="44" t="n">
        <f aca="false">MIN(E38,1-K38)</f>
        <v>0</v>
      </c>
      <c r="N38" s="44" t="n">
        <f aca="false">MIN(F38,1-L38)</f>
        <v>0</v>
      </c>
      <c r="O38" s="44" t="n">
        <f aca="false">MIN(1-M38,G38,1-L38)</f>
        <v>1</v>
      </c>
      <c r="P38" s="44" t="n">
        <f aca="false">MIN(1-O38,G38,1-N38)</f>
        <v>0</v>
      </c>
      <c r="Q38" s="45" t="n">
        <f aca="false">AND(O38=K38,P38=L38)</f>
        <v>1</v>
      </c>
      <c r="R38" s="44" t="n">
        <f aca="false">MIN(1-O38,1-D38)</f>
        <v>0</v>
      </c>
      <c r="S38" s="44" t="n">
        <f aca="false">MIN(1-P38,1-R38)</f>
        <v>1</v>
      </c>
      <c r="T38" s="44" t="n">
        <f aca="false">MIN(1-O38,1-S38)</f>
        <v>0</v>
      </c>
      <c r="U38" s="44" t="n">
        <f aca="false">MIN(1-P38,1-T38)</f>
        <v>1</v>
      </c>
      <c r="V38" s="44" t="n">
        <f aca="false">K38+2*L38+ 4*U38</f>
        <v>5</v>
      </c>
      <c r="W38" s="44" t="n">
        <f aca="false">8*E38+16*F38+32*G38</f>
        <v>32</v>
      </c>
      <c r="X38" s="44" t="n">
        <f aca="false">V38+W38</f>
        <v>37</v>
      </c>
      <c r="Y38" s="44" t="n">
        <f aca="false">VLOOKUP(X38,$A$1:$V$999,22,0)</f>
        <v>5</v>
      </c>
      <c r="Z38" s="44" t="n">
        <f aca="false">Y38=V38</f>
        <v>1</v>
      </c>
      <c r="AMJ38" s="40"/>
    </row>
    <row r="39" s="41" customFormat="true" ht="14.25" hidden="false" customHeight="false" outlineLevel="0" collapsed="false">
      <c r="A39" s="41" t="n">
        <f aca="false">A38+1</f>
        <v>37</v>
      </c>
      <c r="B39" s="41" t="n">
        <f aca="false">MOD(A39,2)</f>
        <v>1</v>
      </c>
      <c r="C39" s="41" t="n">
        <f aca="false">MOD(INT(A39/2),2)</f>
        <v>0</v>
      </c>
      <c r="D39" s="41" t="n">
        <f aca="false">MOD(INT(A39/4),2)</f>
        <v>1</v>
      </c>
      <c r="E39" s="41" t="n">
        <f aca="false">MOD(INT(A39/8),2)</f>
        <v>0</v>
      </c>
      <c r="F39" s="41" t="n">
        <f aca="false">MOD(INT(A39/16),2)</f>
        <v>0</v>
      </c>
      <c r="G39" s="41" t="n">
        <f aca="false">MOD(INT(A39/32),2)</f>
        <v>1</v>
      </c>
      <c r="I39" s="41" t="n">
        <f aca="false">MIN(1-B39,E39)</f>
        <v>0</v>
      </c>
      <c r="J39" s="41" t="n">
        <f aca="false">MIN(F39,1-C39)</f>
        <v>0</v>
      </c>
      <c r="K39" s="41" t="n">
        <f aca="false">MIN(1-I39,1-C39,G39)</f>
        <v>1</v>
      </c>
      <c r="L39" s="41" t="n">
        <f aca="false">MIN(1-J39,1-K39,G39)</f>
        <v>0</v>
      </c>
      <c r="M39" s="41" t="n">
        <f aca="false">MIN(E39,1-K39)</f>
        <v>0</v>
      </c>
      <c r="N39" s="41" t="n">
        <f aca="false">MIN(F39,1-L39)</f>
        <v>0</v>
      </c>
      <c r="O39" s="41" t="n">
        <f aca="false">MIN(1-M39,G39,1-L39)</f>
        <v>1</v>
      </c>
      <c r="P39" s="41" t="n">
        <f aca="false">MIN(1-O39,G39,1-N39)</f>
        <v>0</v>
      </c>
      <c r="Q39" s="42" t="n">
        <f aca="false">AND(O39=K39,P39=L39)</f>
        <v>1</v>
      </c>
      <c r="R39" s="41" t="n">
        <f aca="false">MIN(1-O39,1-D39)</f>
        <v>0</v>
      </c>
      <c r="S39" s="41" t="n">
        <f aca="false">MIN(1-P39,1-R39)</f>
        <v>1</v>
      </c>
      <c r="T39" s="41" t="n">
        <f aca="false">MIN(1-O39,1-S39)</f>
        <v>0</v>
      </c>
      <c r="U39" s="41" t="n">
        <f aca="false">MIN(1-P39,1-T39)</f>
        <v>1</v>
      </c>
      <c r="V39" s="41" t="n">
        <f aca="false">K39+2*L39+ 4*U39</f>
        <v>5</v>
      </c>
      <c r="W39" s="41" t="n">
        <f aca="false">8*E39+16*F39+32*G39</f>
        <v>32</v>
      </c>
      <c r="X39" s="41" t="n">
        <f aca="false">V39+W39</f>
        <v>37</v>
      </c>
      <c r="Y39" s="41" t="n">
        <f aca="false">VLOOKUP(X39,$A$1:$V$999,22,0)</f>
        <v>5</v>
      </c>
      <c r="Z39" s="41" t="n">
        <f aca="false">Y39=V39</f>
        <v>1</v>
      </c>
      <c r="AMJ39" s="43"/>
    </row>
    <row r="40" customFormat="false" ht="14.25" hidden="false" customHeight="false" outlineLevel="0" collapsed="false">
      <c r="A40" s="21" t="n">
        <f aca="false">A39+1</f>
        <v>38</v>
      </c>
      <c r="B40" s="22" t="n">
        <f aca="false">MOD(A40,2)</f>
        <v>0</v>
      </c>
      <c r="C40" s="22" t="n">
        <f aca="false">MOD(INT(A40/2),2)</f>
        <v>1</v>
      </c>
      <c r="D40" s="21" t="n">
        <f aca="false">MOD(INT(A40/4),2)</f>
        <v>1</v>
      </c>
      <c r="E40" s="21" t="n">
        <f aca="false">MOD(INT(A40/8),2)</f>
        <v>0</v>
      </c>
      <c r="F40" s="21" t="n">
        <f aca="false">MOD(INT(A40/16),2)</f>
        <v>0</v>
      </c>
      <c r="G40" s="21" t="n">
        <f aca="false">MOD(INT(A40/32),2)</f>
        <v>1</v>
      </c>
      <c r="I40" s="21" t="n">
        <f aca="false">MIN(1-B40,E40)</f>
        <v>0</v>
      </c>
      <c r="J40" s="21" t="n">
        <f aca="false">MIN(F40,1-C40)</f>
        <v>0</v>
      </c>
      <c r="K40" s="21" t="n">
        <f aca="false">MIN(1-I40,1-C40,G40)</f>
        <v>0</v>
      </c>
      <c r="L40" s="21" t="n">
        <f aca="false">MIN(1-J40,1-K40,G40)</f>
        <v>1</v>
      </c>
      <c r="M40" s="21" t="n">
        <f aca="false">MIN(E40,1-K40)</f>
        <v>0</v>
      </c>
      <c r="N40" s="21" t="n">
        <f aca="false">MIN(F40,1-L40)</f>
        <v>0</v>
      </c>
      <c r="O40" s="21" t="n">
        <f aca="false">MIN(1-M40,G40,1-L40)</f>
        <v>0</v>
      </c>
      <c r="P40" s="21" t="n">
        <f aca="false">MIN(1-O40,G40,1-N40)</f>
        <v>1</v>
      </c>
      <c r="Q40" s="7" t="n">
        <f aca="false">AND(O40=K40,P40=L40)</f>
        <v>1</v>
      </c>
      <c r="R40" s="21" t="n">
        <f aca="false">MIN(1-O40,1-D40)</f>
        <v>0</v>
      </c>
      <c r="S40" s="21" t="n">
        <f aca="false">MIN(1-P40,1-R40)</f>
        <v>0</v>
      </c>
      <c r="T40" s="21" t="n">
        <f aca="false">MIN(1-O40,1-S40)</f>
        <v>1</v>
      </c>
      <c r="U40" s="28" t="n">
        <f aca="false">MIN(1-P40,1-T40)</f>
        <v>0</v>
      </c>
      <c r="V40" s="29" t="n">
        <f aca="false">K40+2*L40+ 4*U40</f>
        <v>2</v>
      </c>
      <c r="W40" s="21" t="n">
        <f aca="false">8*E40+16*F40+32*G40</f>
        <v>32</v>
      </c>
      <c r="X40" s="21" t="n">
        <f aca="false">V40+W40</f>
        <v>34</v>
      </c>
      <c r="Y40" s="21" t="n">
        <f aca="false">VLOOKUP(X40,$A$1:$V$999,22,0)</f>
        <v>2</v>
      </c>
      <c r="Z40" s="21" t="n">
        <f aca="false">Y40=V40</f>
        <v>1</v>
      </c>
    </row>
    <row r="41" s="34" customFormat="true" ht="14.25" hidden="false" customHeight="false" outlineLevel="0" collapsed="false">
      <c r="A41" s="34" t="n">
        <f aca="false">A40+1</f>
        <v>39</v>
      </c>
      <c r="B41" s="34" t="n">
        <f aca="false">MOD(A41,2)</f>
        <v>1</v>
      </c>
      <c r="C41" s="34" t="n">
        <f aca="false">MOD(INT(A41/2),2)</f>
        <v>1</v>
      </c>
      <c r="D41" s="34" t="n">
        <f aca="false">MOD(INT(A41/4),2)</f>
        <v>1</v>
      </c>
      <c r="E41" s="34" t="n">
        <f aca="false">MOD(INT(A41/8),2)</f>
        <v>0</v>
      </c>
      <c r="F41" s="34" t="n">
        <f aca="false">MOD(INT(A41/16),2)</f>
        <v>0</v>
      </c>
      <c r="G41" s="34" t="n">
        <f aca="false">MOD(INT(A41/32),2)</f>
        <v>1</v>
      </c>
      <c r="I41" s="34" t="n">
        <f aca="false">MIN(1-B41,E41)</f>
        <v>0</v>
      </c>
      <c r="J41" s="34" t="n">
        <f aca="false">MIN(F41,1-C41)</f>
        <v>0</v>
      </c>
      <c r="K41" s="34" t="n">
        <f aca="false">MIN(1-I41,1-C41,G41)</f>
        <v>0</v>
      </c>
      <c r="L41" s="34" t="n">
        <f aca="false">MIN(1-J41,1-K41,G41)</f>
        <v>1</v>
      </c>
      <c r="M41" s="34" t="n">
        <f aca="false">MIN(E41,1-K41)</f>
        <v>0</v>
      </c>
      <c r="N41" s="34" t="n">
        <f aca="false">MIN(F41,1-L41)</f>
        <v>0</v>
      </c>
      <c r="O41" s="34" t="n">
        <f aca="false">MIN(1-M41,G41,1-L41)</f>
        <v>0</v>
      </c>
      <c r="P41" s="34" t="n">
        <f aca="false">MIN(1-O41,G41,1-N41)</f>
        <v>1</v>
      </c>
      <c r="Q41" s="35" t="n">
        <f aca="false">AND(O41=K41,P41=L41)</f>
        <v>1</v>
      </c>
      <c r="R41" s="34" t="n">
        <f aca="false">MIN(1-O41,1-D41)</f>
        <v>0</v>
      </c>
      <c r="S41" s="34" t="n">
        <f aca="false">MIN(1-P41,1-R41)</f>
        <v>0</v>
      </c>
      <c r="T41" s="34" t="n">
        <f aca="false">MIN(1-O41,1-S41)</f>
        <v>1</v>
      </c>
      <c r="U41" s="36" t="n">
        <f aca="false">MIN(1-P41,1-T41)</f>
        <v>0</v>
      </c>
      <c r="V41" s="37" t="n">
        <f aca="false">K41+2*L41+ 4*U41</f>
        <v>2</v>
      </c>
      <c r="W41" s="34" t="n">
        <f aca="false">8*E41+16*F41+32*G41</f>
        <v>32</v>
      </c>
      <c r="X41" s="34" t="n">
        <f aca="false">V41+W41</f>
        <v>34</v>
      </c>
      <c r="Y41" s="34" t="n">
        <f aca="false">VLOOKUP(X41,$A$1:$V$999,22,0)</f>
        <v>2</v>
      </c>
      <c r="Z41" s="34" t="n">
        <f aca="false">Y41=V41</f>
        <v>1</v>
      </c>
      <c r="AMJ41" s="0"/>
    </row>
    <row r="42" s="38" customFormat="true" ht="14.25" hidden="false" customHeight="false" outlineLevel="0" collapsed="false">
      <c r="A42" s="38" t="n">
        <f aca="false">A41+1</f>
        <v>40</v>
      </c>
      <c r="B42" s="38" t="n">
        <f aca="false">MOD(A42,2)</f>
        <v>0</v>
      </c>
      <c r="C42" s="38" t="n">
        <f aca="false">MOD(INT(A42/2),2)</f>
        <v>0</v>
      </c>
      <c r="D42" s="38" t="n">
        <f aca="false">MOD(INT(A42/4),2)</f>
        <v>0</v>
      </c>
      <c r="E42" s="38" t="n">
        <f aca="false">MOD(INT(A42/8),2)</f>
        <v>1</v>
      </c>
      <c r="F42" s="38" t="n">
        <f aca="false">MOD(INT(A42/16),2)</f>
        <v>0</v>
      </c>
      <c r="G42" s="38" t="n">
        <f aca="false">MOD(INT(A42/32),2)</f>
        <v>1</v>
      </c>
      <c r="I42" s="38" t="n">
        <f aca="false">MIN(1-B42,E42)</f>
        <v>1</v>
      </c>
      <c r="J42" s="38" t="n">
        <f aca="false">MIN(F42,1-C42)</f>
        <v>0</v>
      </c>
      <c r="K42" s="38" t="n">
        <f aca="false">MIN(1-I42,1-C42,G42)</f>
        <v>0</v>
      </c>
      <c r="L42" s="38" t="n">
        <f aca="false">MIN(1-J42,1-K42,G42)</f>
        <v>1</v>
      </c>
      <c r="M42" s="38" t="n">
        <f aca="false">MIN(E42,1-K42)</f>
        <v>1</v>
      </c>
      <c r="N42" s="38" t="n">
        <f aca="false">MIN(F42,1-L42)</f>
        <v>0</v>
      </c>
      <c r="O42" s="38" t="n">
        <f aca="false">MIN(1-M42,G42,1-L42)</f>
        <v>0</v>
      </c>
      <c r="P42" s="38" t="n">
        <f aca="false">MIN(1-O42,G42,1-N42)</f>
        <v>1</v>
      </c>
      <c r="Q42" s="39" t="n">
        <f aca="false">AND(O42=K42,P42=L42)</f>
        <v>1</v>
      </c>
      <c r="R42" s="38" t="n">
        <f aca="false">MIN(1-O42,1-D42)</f>
        <v>1</v>
      </c>
      <c r="S42" s="38" t="n">
        <f aca="false">MIN(1-P42,1-R42)</f>
        <v>0</v>
      </c>
      <c r="T42" s="38" t="n">
        <f aca="false">MIN(1-O42,1-S42)</f>
        <v>1</v>
      </c>
      <c r="U42" s="38" t="n">
        <f aca="false">MIN(1-P42,1-T42)</f>
        <v>0</v>
      </c>
      <c r="V42" s="38" t="n">
        <f aca="false">K42+2*L42+ 4*U42</f>
        <v>2</v>
      </c>
      <c r="W42" s="38" t="n">
        <f aca="false">8*E42+16*F42+32*G42</f>
        <v>40</v>
      </c>
      <c r="X42" s="38" t="n">
        <f aca="false">V42+W42</f>
        <v>42</v>
      </c>
      <c r="Y42" s="38" t="n">
        <f aca="false">VLOOKUP(X42,$A$1:$V$999,22,0)</f>
        <v>2</v>
      </c>
      <c r="Z42" s="38" t="n">
        <f aca="false">Y42=V42</f>
        <v>1</v>
      </c>
      <c r="AMJ42" s="40"/>
    </row>
    <row r="43" customFormat="false" ht="14.25" hidden="false" customHeight="false" outlineLevel="0" collapsed="false">
      <c r="A43" s="21" t="n">
        <f aca="false">A42+1</f>
        <v>41</v>
      </c>
      <c r="B43" s="22" t="n">
        <f aca="false">MOD(A43,2)</f>
        <v>1</v>
      </c>
      <c r="C43" s="22" t="n">
        <f aca="false">MOD(INT(A43/2),2)</f>
        <v>0</v>
      </c>
      <c r="D43" s="21" t="n">
        <f aca="false">MOD(INT(A43/4),2)</f>
        <v>0</v>
      </c>
      <c r="E43" s="21" t="n">
        <f aca="false">MOD(INT(A43/8),2)</f>
        <v>1</v>
      </c>
      <c r="F43" s="21" t="n">
        <f aca="false">MOD(INT(A43/16),2)</f>
        <v>0</v>
      </c>
      <c r="G43" s="21" t="n">
        <f aca="false">MOD(INT(A43/32),2)</f>
        <v>1</v>
      </c>
      <c r="I43" s="21" t="n">
        <f aca="false">MIN(1-B43,E43)</f>
        <v>0</v>
      </c>
      <c r="J43" s="21" t="n">
        <f aca="false">MIN(F43,1-C43)</f>
        <v>0</v>
      </c>
      <c r="K43" s="21" t="n">
        <f aca="false">MIN(1-I43,1-C43,G43)</f>
        <v>1</v>
      </c>
      <c r="L43" s="21" t="n">
        <f aca="false">MIN(1-J43,1-K43,G43)</f>
        <v>0</v>
      </c>
      <c r="M43" s="21" t="n">
        <f aca="false">MIN(E43,1-K43)</f>
        <v>0</v>
      </c>
      <c r="N43" s="21" t="n">
        <f aca="false">MIN(F43,1-L43)</f>
        <v>0</v>
      </c>
      <c r="O43" s="21" t="n">
        <f aca="false">MIN(1-M43,G43,1-L43)</f>
        <v>1</v>
      </c>
      <c r="P43" s="21" t="n">
        <f aca="false">MIN(1-O43,G43,1-N43)</f>
        <v>0</v>
      </c>
      <c r="Q43" s="7" t="n">
        <f aca="false">AND(O43=K43,P43=L43)</f>
        <v>1</v>
      </c>
      <c r="R43" s="21" t="n">
        <f aca="false">MIN(1-O43,1-D43)</f>
        <v>0</v>
      </c>
      <c r="S43" s="21" t="n">
        <f aca="false">MIN(1-P43,1-R43)</f>
        <v>1</v>
      </c>
      <c r="T43" s="21" t="n">
        <f aca="false">MIN(1-O43,1-S43)</f>
        <v>0</v>
      </c>
      <c r="U43" s="28" t="n">
        <f aca="false">MIN(1-P43,1-T43)</f>
        <v>1</v>
      </c>
      <c r="V43" s="29" t="n">
        <f aca="false">K43+2*L43+ 4*U43</f>
        <v>5</v>
      </c>
      <c r="W43" s="21" t="n">
        <f aca="false">8*E43+16*F43+32*G43</f>
        <v>40</v>
      </c>
      <c r="X43" s="21" t="n">
        <f aca="false">V43+W43</f>
        <v>45</v>
      </c>
      <c r="Y43" s="21" t="n">
        <f aca="false">VLOOKUP(X43,$A$1:$V$999,22,0)</f>
        <v>5</v>
      </c>
      <c r="Z43" s="21" t="n">
        <f aca="false">Y43=V43</f>
        <v>1</v>
      </c>
    </row>
    <row r="44" s="41" customFormat="true" ht="14.25" hidden="false" customHeight="false" outlineLevel="0" collapsed="false">
      <c r="A44" s="41" t="n">
        <f aca="false">A43+1</f>
        <v>42</v>
      </c>
      <c r="B44" s="41" t="n">
        <f aca="false">MOD(A44,2)</f>
        <v>0</v>
      </c>
      <c r="C44" s="41" t="n">
        <f aca="false">MOD(INT(A44/2),2)</f>
        <v>1</v>
      </c>
      <c r="D44" s="41" t="n">
        <f aca="false">MOD(INT(A44/4),2)</f>
        <v>0</v>
      </c>
      <c r="E44" s="41" t="n">
        <f aca="false">MOD(INT(A44/8),2)</f>
        <v>1</v>
      </c>
      <c r="F44" s="41" t="n">
        <f aca="false">MOD(INT(A44/16),2)</f>
        <v>0</v>
      </c>
      <c r="G44" s="41" t="n">
        <f aca="false">MOD(INT(A44/32),2)</f>
        <v>1</v>
      </c>
      <c r="I44" s="41" t="n">
        <f aca="false">MIN(1-B44,E44)</f>
        <v>1</v>
      </c>
      <c r="J44" s="41" t="n">
        <f aca="false">MIN(F44,1-C44)</f>
        <v>0</v>
      </c>
      <c r="K44" s="41" t="n">
        <f aca="false">MIN(1-I44,1-C44,G44)</f>
        <v>0</v>
      </c>
      <c r="L44" s="41" t="n">
        <f aca="false">MIN(1-J44,1-K44,G44)</f>
        <v>1</v>
      </c>
      <c r="M44" s="41" t="n">
        <f aca="false">MIN(E44,1-K44)</f>
        <v>1</v>
      </c>
      <c r="N44" s="41" t="n">
        <f aca="false">MIN(F44,1-L44)</f>
        <v>0</v>
      </c>
      <c r="O44" s="41" t="n">
        <f aca="false">MIN(1-M44,G44,1-L44)</f>
        <v>0</v>
      </c>
      <c r="P44" s="41" t="n">
        <f aca="false">MIN(1-O44,G44,1-N44)</f>
        <v>1</v>
      </c>
      <c r="Q44" s="42" t="n">
        <f aca="false">AND(O44=K44,P44=L44)</f>
        <v>1</v>
      </c>
      <c r="R44" s="41" t="n">
        <f aca="false">MIN(1-O44,1-D44)</f>
        <v>1</v>
      </c>
      <c r="S44" s="41" t="n">
        <f aca="false">MIN(1-P44,1-R44)</f>
        <v>0</v>
      </c>
      <c r="T44" s="41" t="n">
        <f aca="false">MIN(1-O44,1-S44)</f>
        <v>1</v>
      </c>
      <c r="U44" s="41" t="n">
        <f aca="false">MIN(1-P44,1-T44)</f>
        <v>0</v>
      </c>
      <c r="V44" s="41" t="n">
        <f aca="false">K44+2*L44+ 4*U44</f>
        <v>2</v>
      </c>
      <c r="W44" s="41" t="n">
        <f aca="false">8*E44+16*F44+32*G44</f>
        <v>40</v>
      </c>
      <c r="X44" s="41" t="n">
        <f aca="false">V44+W44</f>
        <v>42</v>
      </c>
      <c r="Y44" s="41" t="n">
        <f aca="false">VLOOKUP(X44,$A$1:$V$999,22,0)</f>
        <v>2</v>
      </c>
      <c r="Z44" s="41" t="n">
        <f aca="false">Y44=V44</f>
        <v>1</v>
      </c>
      <c r="AMJ44" s="43"/>
    </row>
    <row r="45" customFormat="false" ht="14.25" hidden="false" customHeight="false" outlineLevel="0" collapsed="false">
      <c r="A45" s="21" t="n">
        <f aca="false">A44+1</f>
        <v>43</v>
      </c>
      <c r="B45" s="22" t="n">
        <f aca="false">MOD(A45,2)</f>
        <v>1</v>
      </c>
      <c r="C45" s="22" t="n">
        <f aca="false">MOD(INT(A45/2),2)</f>
        <v>1</v>
      </c>
      <c r="D45" s="21" t="n">
        <f aca="false">MOD(INT(A45/4),2)</f>
        <v>0</v>
      </c>
      <c r="E45" s="21" t="n">
        <f aca="false">MOD(INT(A45/8),2)</f>
        <v>1</v>
      </c>
      <c r="F45" s="21" t="n">
        <f aca="false">MOD(INT(A45/16),2)</f>
        <v>0</v>
      </c>
      <c r="G45" s="21" t="n">
        <f aca="false">MOD(INT(A45/32),2)</f>
        <v>1</v>
      </c>
      <c r="I45" s="21" t="n">
        <f aca="false">MIN(1-B45,E45)</f>
        <v>0</v>
      </c>
      <c r="J45" s="21" t="n">
        <f aca="false">MIN(F45,1-C45)</f>
        <v>0</v>
      </c>
      <c r="K45" s="21" t="n">
        <f aca="false">MIN(1-I45,1-C45,G45)</f>
        <v>0</v>
      </c>
      <c r="L45" s="21" t="n">
        <f aca="false">MIN(1-J45,1-K45,G45)</f>
        <v>1</v>
      </c>
      <c r="M45" s="21" t="n">
        <f aca="false">MIN(E45,1-K45)</f>
        <v>1</v>
      </c>
      <c r="N45" s="21" t="n">
        <f aca="false">MIN(F45,1-L45)</f>
        <v>0</v>
      </c>
      <c r="O45" s="21" t="n">
        <f aca="false">MIN(1-M45,G45,1-L45)</f>
        <v>0</v>
      </c>
      <c r="P45" s="21" t="n">
        <f aca="false">MIN(1-O45,G45,1-N45)</f>
        <v>1</v>
      </c>
      <c r="Q45" s="7" t="n">
        <f aca="false">AND(O45=K45,P45=L45)</f>
        <v>1</v>
      </c>
      <c r="R45" s="21" t="n">
        <f aca="false">MIN(1-O45,1-D45)</f>
        <v>1</v>
      </c>
      <c r="S45" s="21" t="n">
        <f aca="false">MIN(1-P45,1-R45)</f>
        <v>0</v>
      </c>
      <c r="T45" s="21" t="n">
        <f aca="false">MIN(1-O45,1-S45)</f>
        <v>1</v>
      </c>
      <c r="U45" s="28" t="n">
        <f aca="false">MIN(1-P45,1-T45)</f>
        <v>0</v>
      </c>
      <c r="V45" s="29" t="n">
        <f aca="false">K45+2*L45+ 4*U45</f>
        <v>2</v>
      </c>
      <c r="W45" s="21" t="n">
        <f aca="false">8*E45+16*F45+32*G45</f>
        <v>40</v>
      </c>
      <c r="X45" s="21" t="n">
        <f aca="false">V45+W45</f>
        <v>42</v>
      </c>
      <c r="Y45" s="21" t="n">
        <f aca="false">VLOOKUP(X45,$A$1:$V$999,22,0)</f>
        <v>2</v>
      </c>
      <c r="Z45" s="21" t="n">
        <f aca="false">Y45=V45</f>
        <v>1</v>
      </c>
    </row>
    <row r="46" s="44" customFormat="true" ht="14.25" hidden="false" customHeight="false" outlineLevel="0" collapsed="false">
      <c r="A46" s="44" t="n">
        <f aca="false">A45+1</f>
        <v>44</v>
      </c>
      <c r="B46" s="44" t="n">
        <f aca="false">MOD(A46,2)</f>
        <v>0</v>
      </c>
      <c r="C46" s="44" t="n">
        <f aca="false">MOD(INT(A46/2),2)</f>
        <v>0</v>
      </c>
      <c r="D46" s="44" t="n">
        <f aca="false">MOD(INT(A46/4),2)</f>
        <v>1</v>
      </c>
      <c r="E46" s="44" t="n">
        <f aca="false">MOD(INT(A46/8),2)</f>
        <v>1</v>
      </c>
      <c r="F46" s="44" t="n">
        <f aca="false">MOD(INT(A46/16),2)</f>
        <v>0</v>
      </c>
      <c r="G46" s="44" t="n">
        <f aca="false">MOD(INT(A46/32),2)</f>
        <v>1</v>
      </c>
      <c r="I46" s="44" t="n">
        <f aca="false">MIN(1-B46,E46)</f>
        <v>1</v>
      </c>
      <c r="J46" s="44" t="n">
        <f aca="false">MIN(F46,1-C46)</f>
        <v>0</v>
      </c>
      <c r="K46" s="44" t="n">
        <f aca="false">MIN(1-I46,1-C46,G46)</f>
        <v>0</v>
      </c>
      <c r="L46" s="44" t="n">
        <f aca="false">MIN(1-J46,1-K46,G46)</f>
        <v>1</v>
      </c>
      <c r="M46" s="44" t="n">
        <f aca="false">MIN(E46,1-K46)</f>
        <v>1</v>
      </c>
      <c r="N46" s="44" t="n">
        <f aca="false">MIN(F46,1-L46)</f>
        <v>0</v>
      </c>
      <c r="O46" s="44" t="n">
        <f aca="false">MIN(1-M46,G46,1-L46)</f>
        <v>0</v>
      </c>
      <c r="P46" s="44" t="n">
        <f aca="false">MIN(1-O46,G46,1-N46)</f>
        <v>1</v>
      </c>
      <c r="Q46" s="45" t="n">
        <f aca="false">AND(O46=K46,P46=L46)</f>
        <v>1</v>
      </c>
      <c r="R46" s="44" t="n">
        <f aca="false">MIN(1-O46,1-D46)</f>
        <v>0</v>
      </c>
      <c r="S46" s="44" t="n">
        <f aca="false">MIN(1-P46,1-R46)</f>
        <v>0</v>
      </c>
      <c r="T46" s="44" t="n">
        <f aca="false">MIN(1-O46,1-S46)</f>
        <v>1</v>
      </c>
      <c r="U46" s="44" t="n">
        <f aca="false">MIN(1-P46,1-T46)</f>
        <v>0</v>
      </c>
      <c r="V46" s="44" t="n">
        <f aca="false">K46+2*L46+ 4*U46</f>
        <v>2</v>
      </c>
      <c r="W46" s="44" t="n">
        <f aca="false">8*E46+16*F46+32*G46</f>
        <v>40</v>
      </c>
      <c r="X46" s="44" t="n">
        <f aca="false">V46+W46</f>
        <v>42</v>
      </c>
      <c r="Y46" s="44" t="n">
        <f aca="false">VLOOKUP(X46,$A$1:$V$999,22,0)</f>
        <v>2</v>
      </c>
      <c r="Z46" s="44" t="n">
        <f aca="false">Y46=V46</f>
        <v>1</v>
      </c>
      <c r="AMJ46" s="40"/>
    </row>
    <row r="47" s="44" customFormat="true" ht="14.25" hidden="false" customHeight="false" outlineLevel="0" collapsed="false">
      <c r="A47" s="44" t="n">
        <f aca="false">A46+1</f>
        <v>45</v>
      </c>
      <c r="B47" s="44" t="n">
        <f aca="false">MOD(A47,2)</f>
        <v>1</v>
      </c>
      <c r="C47" s="44" t="n">
        <f aca="false">MOD(INT(A47/2),2)</f>
        <v>0</v>
      </c>
      <c r="D47" s="44" t="n">
        <f aca="false">MOD(INT(A47/4),2)</f>
        <v>1</v>
      </c>
      <c r="E47" s="44" t="n">
        <f aca="false">MOD(INT(A47/8),2)</f>
        <v>1</v>
      </c>
      <c r="F47" s="44" t="n">
        <f aca="false">MOD(INT(A47/16),2)</f>
        <v>0</v>
      </c>
      <c r="G47" s="44" t="n">
        <f aca="false">MOD(INT(A47/32),2)</f>
        <v>1</v>
      </c>
      <c r="I47" s="44" t="n">
        <f aca="false">MIN(1-B47,E47)</f>
        <v>0</v>
      </c>
      <c r="J47" s="44" t="n">
        <f aca="false">MIN(F47,1-C47)</f>
        <v>0</v>
      </c>
      <c r="K47" s="44" t="n">
        <f aca="false">MIN(1-I47,1-C47,G47)</f>
        <v>1</v>
      </c>
      <c r="L47" s="44" t="n">
        <f aca="false">MIN(1-J47,1-K47,G47)</f>
        <v>0</v>
      </c>
      <c r="M47" s="44" t="n">
        <f aca="false">MIN(E47,1-K47)</f>
        <v>0</v>
      </c>
      <c r="N47" s="44" t="n">
        <f aca="false">MIN(F47,1-L47)</f>
        <v>0</v>
      </c>
      <c r="O47" s="44" t="n">
        <f aca="false">MIN(1-M47,G47,1-L47)</f>
        <v>1</v>
      </c>
      <c r="P47" s="44" t="n">
        <f aca="false">MIN(1-O47,G47,1-N47)</f>
        <v>0</v>
      </c>
      <c r="Q47" s="45" t="n">
        <f aca="false">AND(O47=K47,P47=L47)</f>
        <v>1</v>
      </c>
      <c r="R47" s="44" t="n">
        <f aca="false">MIN(1-O47,1-D47)</f>
        <v>0</v>
      </c>
      <c r="S47" s="44" t="n">
        <f aca="false">MIN(1-P47,1-R47)</f>
        <v>1</v>
      </c>
      <c r="T47" s="44" t="n">
        <f aca="false">MIN(1-O47,1-S47)</f>
        <v>0</v>
      </c>
      <c r="U47" s="44" t="n">
        <f aca="false">MIN(1-P47,1-T47)</f>
        <v>1</v>
      </c>
      <c r="V47" s="44" t="n">
        <f aca="false">K47+2*L47+ 4*U47</f>
        <v>5</v>
      </c>
      <c r="W47" s="44" t="n">
        <f aca="false">8*E47+16*F47+32*G47</f>
        <v>40</v>
      </c>
      <c r="X47" s="44" t="n">
        <f aca="false">V47+W47</f>
        <v>45</v>
      </c>
      <c r="Y47" s="44" t="n">
        <f aca="false">VLOOKUP(X47,$A$1:$V$999,22,0)</f>
        <v>5</v>
      </c>
      <c r="Z47" s="44" t="n">
        <f aca="false">Y47=V47</f>
        <v>1</v>
      </c>
      <c r="AMJ47" s="40"/>
    </row>
    <row r="48" customFormat="false" ht="14.25" hidden="false" customHeight="false" outlineLevel="0" collapsed="false">
      <c r="A48" s="21" t="n">
        <f aca="false">A47+1</f>
        <v>46</v>
      </c>
      <c r="B48" s="22" t="n">
        <f aca="false">MOD(A48,2)</f>
        <v>0</v>
      </c>
      <c r="C48" s="22" t="n">
        <f aca="false">MOD(INT(A48/2),2)</f>
        <v>1</v>
      </c>
      <c r="D48" s="21" t="n">
        <f aca="false">MOD(INT(A48/4),2)</f>
        <v>1</v>
      </c>
      <c r="E48" s="21" t="n">
        <f aca="false">MOD(INT(A48/8),2)</f>
        <v>1</v>
      </c>
      <c r="F48" s="21" t="n">
        <f aca="false">MOD(INT(A48/16),2)</f>
        <v>0</v>
      </c>
      <c r="G48" s="21" t="n">
        <f aca="false">MOD(INT(A48/32),2)</f>
        <v>1</v>
      </c>
      <c r="I48" s="21" t="n">
        <f aca="false">MIN(1-B48,E48)</f>
        <v>1</v>
      </c>
      <c r="J48" s="21" t="n">
        <f aca="false">MIN(F48,1-C48)</f>
        <v>0</v>
      </c>
      <c r="K48" s="21" t="n">
        <f aca="false">MIN(1-I48,1-C48,G48)</f>
        <v>0</v>
      </c>
      <c r="L48" s="21" t="n">
        <f aca="false">MIN(1-J48,1-K48,G48)</f>
        <v>1</v>
      </c>
      <c r="M48" s="21" t="n">
        <f aca="false">MIN(E48,1-K48)</f>
        <v>1</v>
      </c>
      <c r="N48" s="21" t="n">
        <f aca="false">MIN(F48,1-L48)</f>
        <v>0</v>
      </c>
      <c r="O48" s="21" t="n">
        <f aca="false">MIN(1-M48,G48,1-L48)</f>
        <v>0</v>
      </c>
      <c r="P48" s="21" t="n">
        <f aca="false">MIN(1-O48,G48,1-N48)</f>
        <v>1</v>
      </c>
      <c r="Q48" s="7" t="n">
        <f aca="false">AND(O48=K48,P48=L48)</f>
        <v>1</v>
      </c>
      <c r="R48" s="21" t="n">
        <f aca="false">MIN(1-O48,1-D48)</f>
        <v>0</v>
      </c>
      <c r="S48" s="21" t="n">
        <f aca="false">MIN(1-P48,1-R48)</f>
        <v>0</v>
      </c>
      <c r="T48" s="21" t="n">
        <f aca="false">MIN(1-O48,1-S48)</f>
        <v>1</v>
      </c>
      <c r="U48" s="28" t="n">
        <f aca="false">MIN(1-P48,1-T48)</f>
        <v>0</v>
      </c>
      <c r="V48" s="29" t="n">
        <f aca="false">K48+2*L48+ 4*U48</f>
        <v>2</v>
      </c>
      <c r="W48" s="21" t="n">
        <f aca="false">8*E48+16*F48+32*G48</f>
        <v>40</v>
      </c>
      <c r="X48" s="21" t="n">
        <f aca="false">V48+W48</f>
        <v>42</v>
      </c>
      <c r="Y48" s="21" t="n">
        <f aca="false">VLOOKUP(X48,$A$1:$V$999,22,0)</f>
        <v>2</v>
      </c>
      <c r="Z48" s="21" t="n">
        <f aca="false">Y48=V48</f>
        <v>1</v>
      </c>
    </row>
    <row r="49" s="34" customFormat="true" ht="14.25" hidden="false" customHeight="false" outlineLevel="0" collapsed="false">
      <c r="A49" s="34" t="n">
        <f aca="false">A48+1</f>
        <v>47</v>
      </c>
      <c r="B49" s="34" t="n">
        <f aca="false">MOD(A49,2)</f>
        <v>1</v>
      </c>
      <c r="C49" s="34" t="n">
        <f aca="false">MOD(INT(A49/2),2)</f>
        <v>1</v>
      </c>
      <c r="D49" s="34" t="n">
        <f aca="false">MOD(INT(A49/4),2)</f>
        <v>1</v>
      </c>
      <c r="E49" s="34" t="n">
        <f aca="false">MOD(INT(A49/8),2)</f>
        <v>1</v>
      </c>
      <c r="F49" s="34" t="n">
        <f aca="false">MOD(INT(A49/16),2)</f>
        <v>0</v>
      </c>
      <c r="G49" s="34" t="n">
        <f aca="false">MOD(INT(A49/32),2)</f>
        <v>1</v>
      </c>
      <c r="I49" s="34" t="n">
        <f aca="false">MIN(1-B49,E49)</f>
        <v>0</v>
      </c>
      <c r="J49" s="34" t="n">
        <f aca="false">MIN(F49,1-C49)</f>
        <v>0</v>
      </c>
      <c r="K49" s="34" t="n">
        <f aca="false">MIN(1-I49,1-C49,G49)</f>
        <v>0</v>
      </c>
      <c r="L49" s="34" t="n">
        <f aca="false">MIN(1-J49,1-K49,G49)</f>
        <v>1</v>
      </c>
      <c r="M49" s="34" t="n">
        <f aca="false">MIN(E49,1-K49)</f>
        <v>1</v>
      </c>
      <c r="N49" s="34" t="n">
        <f aca="false">MIN(F49,1-L49)</f>
        <v>0</v>
      </c>
      <c r="O49" s="34" t="n">
        <f aca="false">MIN(1-M49,G49,1-L49)</f>
        <v>0</v>
      </c>
      <c r="P49" s="34" t="n">
        <f aca="false">MIN(1-O49,G49,1-N49)</f>
        <v>1</v>
      </c>
      <c r="Q49" s="35" t="n">
        <f aca="false">AND(O49=K49,P49=L49)</f>
        <v>1</v>
      </c>
      <c r="R49" s="34" t="n">
        <f aca="false">MIN(1-O49,1-D49)</f>
        <v>0</v>
      </c>
      <c r="S49" s="34" t="n">
        <f aca="false">MIN(1-P49,1-R49)</f>
        <v>0</v>
      </c>
      <c r="T49" s="34" t="n">
        <f aca="false">MIN(1-O49,1-S49)</f>
        <v>1</v>
      </c>
      <c r="U49" s="36" t="n">
        <f aca="false">MIN(1-P49,1-T49)</f>
        <v>0</v>
      </c>
      <c r="V49" s="37" t="n">
        <f aca="false">K49+2*L49+ 4*U49</f>
        <v>2</v>
      </c>
      <c r="W49" s="34" t="n">
        <f aca="false">8*E49+16*F49+32*G49</f>
        <v>40</v>
      </c>
      <c r="X49" s="34" t="n">
        <f aca="false">V49+W49</f>
        <v>42</v>
      </c>
      <c r="Y49" s="34" t="n">
        <f aca="false">VLOOKUP(X49,$A$1:$V$999,22,0)</f>
        <v>2</v>
      </c>
      <c r="Z49" s="34" t="n">
        <f aca="false">Y49=V49</f>
        <v>1</v>
      </c>
      <c r="AMJ49" s="0"/>
    </row>
    <row r="50" s="38" customFormat="true" ht="14.25" hidden="false" customHeight="false" outlineLevel="0" collapsed="false">
      <c r="A50" s="38" t="n">
        <f aca="false">A49+1</f>
        <v>48</v>
      </c>
      <c r="B50" s="38" t="n">
        <f aca="false">MOD(A50,2)</f>
        <v>0</v>
      </c>
      <c r="C50" s="38" t="n">
        <f aca="false">MOD(INT(A50/2),2)</f>
        <v>0</v>
      </c>
      <c r="D50" s="38" t="n">
        <f aca="false">MOD(INT(A50/4),2)</f>
        <v>0</v>
      </c>
      <c r="E50" s="38" t="n">
        <f aca="false">MOD(INT(A50/8),2)</f>
        <v>0</v>
      </c>
      <c r="F50" s="38" t="n">
        <f aca="false">MOD(INT(A50/16),2)</f>
        <v>1</v>
      </c>
      <c r="G50" s="38" t="n">
        <f aca="false">MOD(INT(A50/32),2)</f>
        <v>1</v>
      </c>
      <c r="I50" s="38" t="n">
        <f aca="false">MIN(1-B50,E50)</f>
        <v>0</v>
      </c>
      <c r="J50" s="38" t="n">
        <f aca="false">MIN(F50,1-C50)</f>
        <v>1</v>
      </c>
      <c r="K50" s="38" t="n">
        <f aca="false">MIN(1-I50,1-C50,G50)</f>
        <v>1</v>
      </c>
      <c r="L50" s="38" t="n">
        <f aca="false">MIN(1-J50,1-K50,G50)</f>
        <v>0</v>
      </c>
      <c r="M50" s="38" t="n">
        <f aca="false">MIN(E50,1-K50)</f>
        <v>0</v>
      </c>
      <c r="N50" s="38" t="n">
        <f aca="false">MIN(F50,1-L50)</f>
        <v>1</v>
      </c>
      <c r="O50" s="38" t="n">
        <f aca="false">MIN(1-M50,G50,1-L50)</f>
        <v>1</v>
      </c>
      <c r="P50" s="38" t="n">
        <f aca="false">MIN(1-O50,G50,1-N50)</f>
        <v>0</v>
      </c>
      <c r="Q50" s="39" t="n">
        <f aca="false">AND(O50=K50,P50=L50)</f>
        <v>1</v>
      </c>
      <c r="R50" s="38" t="n">
        <f aca="false">MIN(1-O50,1-D50)</f>
        <v>0</v>
      </c>
      <c r="S50" s="38" t="n">
        <f aca="false">MIN(1-P50,1-R50)</f>
        <v>1</v>
      </c>
      <c r="T50" s="38" t="n">
        <f aca="false">MIN(1-O50,1-S50)</f>
        <v>0</v>
      </c>
      <c r="U50" s="38" t="n">
        <f aca="false">MIN(1-P50,1-T50)</f>
        <v>1</v>
      </c>
      <c r="V50" s="38" t="n">
        <f aca="false">K50+2*L50+ 4*U50</f>
        <v>5</v>
      </c>
      <c r="W50" s="38" t="n">
        <f aca="false">8*E50+16*F50+32*G50</f>
        <v>48</v>
      </c>
      <c r="X50" s="38" t="n">
        <f aca="false">V50+W50</f>
        <v>53</v>
      </c>
      <c r="Y50" s="38" t="n">
        <f aca="false">VLOOKUP(X50,$A$1:$V$999,22,0)</f>
        <v>5</v>
      </c>
      <c r="Z50" s="38" t="n">
        <f aca="false">Y50=V50</f>
        <v>1</v>
      </c>
      <c r="AMJ50" s="40"/>
    </row>
    <row r="51" customFormat="false" ht="14.25" hidden="false" customHeight="false" outlineLevel="0" collapsed="false">
      <c r="A51" s="21" t="n">
        <f aca="false">A50+1</f>
        <v>49</v>
      </c>
      <c r="B51" s="22" t="n">
        <f aca="false">MOD(A51,2)</f>
        <v>1</v>
      </c>
      <c r="C51" s="22" t="n">
        <f aca="false">MOD(INT(A51/2),2)</f>
        <v>0</v>
      </c>
      <c r="D51" s="21" t="n">
        <f aca="false">MOD(INT(A51/4),2)</f>
        <v>0</v>
      </c>
      <c r="E51" s="21" t="n">
        <f aca="false">MOD(INT(A51/8),2)</f>
        <v>0</v>
      </c>
      <c r="F51" s="21" t="n">
        <f aca="false">MOD(INT(A51/16),2)</f>
        <v>1</v>
      </c>
      <c r="G51" s="21" t="n">
        <f aca="false">MOD(INT(A51/32),2)</f>
        <v>1</v>
      </c>
      <c r="I51" s="21" t="n">
        <f aca="false">MIN(1-B51,E51)</f>
        <v>0</v>
      </c>
      <c r="J51" s="21" t="n">
        <f aca="false">MIN(F51,1-C51)</f>
        <v>1</v>
      </c>
      <c r="K51" s="21" t="n">
        <f aca="false">MIN(1-I51,1-C51,G51)</f>
        <v>1</v>
      </c>
      <c r="L51" s="21" t="n">
        <f aca="false">MIN(1-J51,1-K51,G51)</f>
        <v>0</v>
      </c>
      <c r="M51" s="21" t="n">
        <f aca="false">MIN(E51,1-K51)</f>
        <v>0</v>
      </c>
      <c r="N51" s="21" t="n">
        <f aca="false">MIN(F51,1-L51)</f>
        <v>1</v>
      </c>
      <c r="O51" s="21" t="n">
        <f aca="false">MIN(1-M51,G51,1-L51)</f>
        <v>1</v>
      </c>
      <c r="P51" s="21" t="n">
        <f aca="false">MIN(1-O51,G51,1-N51)</f>
        <v>0</v>
      </c>
      <c r="Q51" s="7" t="n">
        <f aca="false">AND(O51=K51,P51=L51)</f>
        <v>1</v>
      </c>
      <c r="R51" s="21" t="n">
        <f aca="false">MIN(1-O51,1-D51)</f>
        <v>0</v>
      </c>
      <c r="S51" s="21" t="n">
        <f aca="false">MIN(1-P51,1-R51)</f>
        <v>1</v>
      </c>
      <c r="T51" s="21" t="n">
        <f aca="false">MIN(1-O51,1-S51)</f>
        <v>0</v>
      </c>
      <c r="U51" s="28" t="n">
        <f aca="false">MIN(1-P51,1-T51)</f>
        <v>1</v>
      </c>
      <c r="V51" s="29" t="n">
        <f aca="false">K51+2*L51+ 4*U51</f>
        <v>5</v>
      </c>
      <c r="W51" s="21" t="n">
        <f aca="false">8*E51+16*F51+32*G51</f>
        <v>48</v>
      </c>
      <c r="X51" s="21" t="n">
        <f aca="false">V51+W51</f>
        <v>53</v>
      </c>
      <c r="Y51" s="21" t="n">
        <f aca="false">VLOOKUP(X51,$A$1:$V$999,22,0)</f>
        <v>5</v>
      </c>
      <c r="Z51" s="21" t="n">
        <f aca="false">Y51=V51</f>
        <v>1</v>
      </c>
    </row>
    <row r="52" s="44" customFormat="true" ht="14.25" hidden="false" customHeight="false" outlineLevel="0" collapsed="false">
      <c r="A52" s="44" t="n">
        <f aca="false">A51+1</f>
        <v>50</v>
      </c>
      <c r="B52" s="44" t="n">
        <f aca="false">MOD(A52,2)</f>
        <v>0</v>
      </c>
      <c r="C52" s="44" t="n">
        <f aca="false">MOD(INT(A52/2),2)</f>
        <v>1</v>
      </c>
      <c r="D52" s="44" t="n">
        <f aca="false">MOD(INT(A52/4),2)</f>
        <v>0</v>
      </c>
      <c r="E52" s="44" t="n">
        <f aca="false">MOD(INT(A52/8),2)</f>
        <v>0</v>
      </c>
      <c r="F52" s="44" t="n">
        <f aca="false">MOD(INT(A52/16),2)</f>
        <v>1</v>
      </c>
      <c r="G52" s="44" t="n">
        <f aca="false">MOD(INT(A52/32),2)</f>
        <v>1</v>
      </c>
      <c r="I52" s="44" t="n">
        <f aca="false">MIN(1-B52,E52)</f>
        <v>0</v>
      </c>
      <c r="J52" s="44" t="n">
        <f aca="false">MIN(F52,1-C52)</f>
        <v>0</v>
      </c>
      <c r="K52" s="44" t="n">
        <f aca="false">MIN(1-I52,1-C52,G52)</f>
        <v>0</v>
      </c>
      <c r="L52" s="44" t="n">
        <f aca="false">MIN(1-J52,1-K52,G52)</f>
        <v>1</v>
      </c>
      <c r="M52" s="44" t="n">
        <f aca="false">MIN(E52,1-K52)</f>
        <v>0</v>
      </c>
      <c r="N52" s="44" t="n">
        <f aca="false">MIN(F52,1-L52)</f>
        <v>0</v>
      </c>
      <c r="O52" s="44" t="n">
        <f aca="false">MIN(1-M52,G52,1-L52)</f>
        <v>0</v>
      </c>
      <c r="P52" s="44" t="n">
        <f aca="false">MIN(1-O52,G52,1-N52)</f>
        <v>1</v>
      </c>
      <c r="Q52" s="45" t="n">
        <f aca="false">AND(O52=K52,P52=L52)</f>
        <v>1</v>
      </c>
      <c r="R52" s="44" t="n">
        <f aca="false">MIN(1-O52,1-D52)</f>
        <v>1</v>
      </c>
      <c r="S52" s="44" t="n">
        <f aca="false">MIN(1-P52,1-R52)</f>
        <v>0</v>
      </c>
      <c r="T52" s="44" t="n">
        <f aca="false">MIN(1-O52,1-S52)</f>
        <v>1</v>
      </c>
      <c r="U52" s="44" t="n">
        <f aca="false">MIN(1-P52,1-T52)</f>
        <v>0</v>
      </c>
      <c r="V52" s="44" t="n">
        <f aca="false">K52+2*L52+ 4*U52</f>
        <v>2</v>
      </c>
      <c r="W52" s="44" t="n">
        <f aca="false">8*E52+16*F52+32*G52</f>
        <v>48</v>
      </c>
      <c r="X52" s="44" t="n">
        <f aca="false">V52+W52</f>
        <v>50</v>
      </c>
      <c r="Y52" s="44" t="n">
        <f aca="false">VLOOKUP(X52,$A$1:$V$999,22,0)</f>
        <v>2</v>
      </c>
      <c r="Z52" s="44" t="n">
        <f aca="false">Y52=V52</f>
        <v>1</v>
      </c>
      <c r="AMJ52" s="40"/>
    </row>
    <row r="53" customFormat="false" ht="14.25" hidden="false" customHeight="false" outlineLevel="0" collapsed="false">
      <c r="A53" s="21" t="n">
        <f aca="false">A52+1</f>
        <v>51</v>
      </c>
      <c r="B53" s="22" t="n">
        <f aca="false">MOD(A53,2)</f>
        <v>1</v>
      </c>
      <c r="C53" s="22" t="n">
        <f aca="false">MOD(INT(A53/2),2)</f>
        <v>1</v>
      </c>
      <c r="D53" s="21" t="n">
        <f aca="false">MOD(INT(A53/4),2)</f>
        <v>0</v>
      </c>
      <c r="E53" s="21" t="n">
        <f aca="false">MOD(INT(A53/8),2)</f>
        <v>0</v>
      </c>
      <c r="F53" s="21" t="n">
        <f aca="false">MOD(INT(A53/16),2)</f>
        <v>1</v>
      </c>
      <c r="G53" s="21" t="n">
        <f aca="false">MOD(INT(A53/32),2)</f>
        <v>1</v>
      </c>
      <c r="I53" s="21" t="n">
        <f aca="false">MIN(1-B53,E53)</f>
        <v>0</v>
      </c>
      <c r="J53" s="21" t="n">
        <f aca="false">MIN(F53,1-C53)</f>
        <v>0</v>
      </c>
      <c r="K53" s="21" t="n">
        <f aca="false">MIN(1-I53,1-C53,G53)</f>
        <v>0</v>
      </c>
      <c r="L53" s="21" t="n">
        <f aca="false">MIN(1-J53,1-K53,G53)</f>
        <v>1</v>
      </c>
      <c r="M53" s="21" t="n">
        <f aca="false">MIN(E53,1-K53)</f>
        <v>0</v>
      </c>
      <c r="N53" s="21" t="n">
        <f aca="false">MIN(F53,1-L53)</f>
        <v>0</v>
      </c>
      <c r="O53" s="21" t="n">
        <f aca="false">MIN(1-M53,G53,1-L53)</f>
        <v>0</v>
      </c>
      <c r="P53" s="21" t="n">
        <f aca="false">MIN(1-O53,G53,1-N53)</f>
        <v>1</v>
      </c>
      <c r="Q53" s="7" t="n">
        <f aca="false">AND(O53=K53,P53=L53)</f>
        <v>1</v>
      </c>
      <c r="R53" s="21" t="n">
        <f aca="false">MIN(1-O53,1-D53)</f>
        <v>1</v>
      </c>
      <c r="S53" s="21" t="n">
        <f aca="false">MIN(1-P53,1-R53)</f>
        <v>0</v>
      </c>
      <c r="T53" s="21" t="n">
        <f aca="false">MIN(1-O53,1-S53)</f>
        <v>1</v>
      </c>
      <c r="U53" s="28" t="n">
        <f aca="false">MIN(1-P53,1-T53)</f>
        <v>0</v>
      </c>
      <c r="V53" s="29" t="n">
        <f aca="false">K53+2*L53+ 4*U53</f>
        <v>2</v>
      </c>
      <c r="W53" s="21" t="n">
        <f aca="false">8*E53+16*F53+32*G53</f>
        <v>48</v>
      </c>
      <c r="X53" s="21" t="n">
        <f aca="false">V53+W53</f>
        <v>50</v>
      </c>
      <c r="Y53" s="21" t="n">
        <f aca="false">VLOOKUP(X53,$A$1:$V$999,22,0)</f>
        <v>2</v>
      </c>
      <c r="Z53" s="21" t="n">
        <f aca="false">Y53=V53</f>
        <v>1</v>
      </c>
    </row>
    <row r="54" s="44" customFormat="true" ht="14.25" hidden="false" customHeight="false" outlineLevel="0" collapsed="false">
      <c r="A54" s="44" t="n">
        <f aca="false">A53+1</f>
        <v>52</v>
      </c>
      <c r="B54" s="44" t="n">
        <f aca="false">MOD(A54,2)</f>
        <v>0</v>
      </c>
      <c r="C54" s="44" t="n">
        <f aca="false">MOD(INT(A54/2),2)</f>
        <v>0</v>
      </c>
      <c r="D54" s="44" t="n">
        <f aca="false">MOD(INT(A54/4),2)</f>
        <v>1</v>
      </c>
      <c r="E54" s="44" t="n">
        <f aca="false">MOD(INT(A54/8),2)</f>
        <v>0</v>
      </c>
      <c r="F54" s="44" t="n">
        <f aca="false">MOD(INT(A54/16),2)</f>
        <v>1</v>
      </c>
      <c r="G54" s="44" t="n">
        <f aca="false">MOD(INT(A54/32),2)</f>
        <v>1</v>
      </c>
      <c r="I54" s="44" t="n">
        <f aca="false">MIN(1-B54,E54)</f>
        <v>0</v>
      </c>
      <c r="J54" s="44" t="n">
        <f aca="false">MIN(F54,1-C54)</f>
        <v>1</v>
      </c>
      <c r="K54" s="44" t="n">
        <f aca="false">MIN(1-I54,1-C54,G54)</f>
        <v>1</v>
      </c>
      <c r="L54" s="44" t="n">
        <f aca="false">MIN(1-J54,1-K54,G54)</f>
        <v>0</v>
      </c>
      <c r="M54" s="44" t="n">
        <f aca="false">MIN(E54,1-K54)</f>
        <v>0</v>
      </c>
      <c r="N54" s="44" t="n">
        <f aca="false">MIN(F54,1-L54)</f>
        <v>1</v>
      </c>
      <c r="O54" s="44" t="n">
        <f aca="false">MIN(1-M54,G54,1-L54)</f>
        <v>1</v>
      </c>
      <c r="P54" s="44" t="n">
        <f aca="false">MIN(1-O54,G54,1-N54)</f>
        <v>0</v>
      </c>
      <c r="Q54" s="45" t="n">
        <f aca="false">AND(O54=K54,P54=L54)</f>
        <v>1</v>
      </c>
      <c r="R54" s="44" t="n">
        <f aca="false">MIN(1-O54,1-D54)</f>
        <v>0</v>
      </c>
      <c r="S54" s="44" t="n">
        <f aca="false">MIN(1-P54,1-R54)</f>
        <v>1</v>
      </c>
      <c r="T54" s="44" t="n">
        <f aca="false">MIN(1-O54,1-S54)</f>
        <v>0</v>
      </c>
      <c r="U54" s="44" t="n">
        <f aca="false">MIN(1-P54,1-T54)</f>
        <v>1</v>
      </c>
      <c r="V54" s="44" t="n">
        <f aca="false">K54+2*L54+ 4*U54</f>
        <v>5</v>
      </c>
      <c r="W54" s="44" t="n">
        <f aca="false">8*E54+16*F54+32*G54</f>
        <v>48</v>
      </c>
      <c r="X54" s="44" t="n">
        <f aca="false">V54+W54</f>
        <v>53</v>
      </c>
      <c r="Y54" s="44" t="n">
        <f aca="false">VLOOKUP(X54,$A$1:$V$999,22,0)</f>
        <v>5</v>
      </c>
      <c r="Z54" s="44" t="n">
        <f aca="false">Y54=V54</f>
        <v>1</v>
      </c>
      <c r="AMJ54" s="40"/>
    </row>
    <row r="55" s="41" customFormat="true" ht="14.25" hidden="false" customHeight="false" outlineLevel="0" collapsed="false">
      <c r="A55" s="41" t="n">
        <f aca="false">A54+1</f>
        <v>53</v>
      </c>
      <c r="B55" s="41" t="n">
        <f aca="false">MOD(A55,2)</f>
        <v>1</v>
      </c>
      <c r="C55" s="41" t="n">
        <f aca="false">MOD(INT(A55/2),2)</f>
        <v>0</v>
      </c>
      <c r="D55" s="41" t="n">
        <f aca="false">MOD(INT(A55/4),2)</f>
        <v>1</v>
      </c>
      <c r="E55" s="41" t="n">
        <f aca="false">MOD(INT(A55/8),2)</f>
        <v>0</v>
      </c>
      <c r="F55" s="41" t="n">
        <f aca="false">MOD(INT(A55/16),2)</f>
        <v>1</v>
      </c>
      <c r="G55" s="41" t="n">
        <f aca="false">MOD(INT(A55/32),2)</f>
        <v>1</v>
      </c>
      <c r="I55" s="41" t="n">
        <f aca="false">MIN(1-B55,E55)</f>
        <v>0</v>
      </c>
      <c r="J55" s="41" t="n">
        <f aca="false">MIN(F55,1-C55)</f>
        <v>1</v>
      </c>
      <c r="K55" s="41" t="n">
        <f aca="false">MIN(1-I55,1-C55,G55)</f>
        <v>1</v>
      </c>
      <c r="L55" s="41" t="n">
        <f aca="false">MIN(1-J55,1-K55,G55)</f>
        <v>0</v>
      </c>
      <c r="M55" s="41" t="n">
        <f aca="false">MIN(E55,1-K55)</f>
        <v>0</v>
      </c>
      <c r="N55" s="41" t="n">
        <f aca="false">MIN(F55,1-L55)</f>
        <v>1</v>
      </c>
      <c r="O55" s="41" t="n">
        <f aca="false">MIN(1-M55,G55,1-L55)</f>
        <v>1</v>
      </c>
      <c r="P55" s="41" t="n">
        <f aca="false">MIN(1-O55,G55,1-N55)</f>
        <v>0</v>
      </c>
      <c r="Q55" s="42" t="n">
        <f aca="false">AND(O55=K55,P55=L55)</f>
        <v>1</v>
      </c>
      <c r="R55" s="41" t="n">
        <f aca="false">MIN(1-O55,1-D55)</f>
        <v>0</v>
      </c>
      <c r="S55" s="41" t="n">
        <f aca="false">MIN(1-P55,1-R55)</f>
        <v>1</v>
      </c>
      <c r="T55" s="41" t="n">
        <f aca="false">MIN(1-O55,1-S55)</f>
        <v>0</v>
      </c>
      <c r="U55" s="41" t="n">
        <f aca="false">MIN(1-P55,1-T55)</f>
        <v>1</v>
      </c>
      <c r="V55" s="41" t="n">
        <f aca="false">K55+2*L55+ 4*U55</f>
        <v>5</v>
      </c>
      <c r="W55" s="41" t="n">
        <f aca="false">8*E55+16*F55+32*G55</f>
        <v>48</v>
      </c>
      <c r="X55" s="41" t="n">
        <f aca="false">V55+W55</f>
        <v>53</v>
      </c>
      <c r="Y55" s="41" t="n">
        <f aca="false">VLOOKUP(X55,$A$1:$V$999,22,0)</f>
        <v>5</v>
      </c>
      <c r="Z55" s="41" t="n">
        <f aca="false">Y55=V55</f>
        <v>1</v>
      </c>
      <c r="AMJ55" s="43"/>
    </row>
    <row r="56" customFormat="false" ht="14.25" hidden="false" customHeight="false" outlineLevel="0" collapsed="false">
      <c r="A56" s="21" t="n">
        <f aca="false">A55+1</f>
        <v>54</v>
      </c>
      <c r="B56" s="22" t="n">
        <f aca="false">MOD(A56,2)</f>
        <v>0</v>
      </c>
      <c r="C56" s="22" t="n">
        <f aca="false">MOD(INT(A56/2),2)</f>
        <v>1</v>
      </c>
      <c r="D56" s="21" t="n">
        <f aca="false">MOD(INT(A56/4),2)</f>
        <v>1</v>
      </c>
      <c r="E56" s="21" t="n">
        <f aca="false">MOD(INT(A56/8),2)</f>
        <v>0</v>
      </c>
      <c r="F56" s="21" t="n">
        <f aca="false">MOD(INT(A56/16),2)</f>
        <v>1</v>
      </c>
      <c r="G56" s="21" t="n">
        <f aca="false">MOD(INT(A56/32),2)</f>
        <v>1</v>
      </c>
      <c r="I56" s="21" t="n">
        <f aca="false">MIN(1-B56,E56)</f>
        <v>0</v>
      </c>
      <c r="J56" s="21" t="n">
        <f aca="false">MIN(F56,1-C56)</f>
        <v>0</v>
      </c>
      <c r="K56" s="21" t="n">
        <f aca="false">MIN(1-I56,1-C56,G56)</f>
        <v>0</v>
      </c>
      <c r="L56" s="21" t="n">
        <f aca="false">MIN(1-J56,1-K56,G56)</f>
        <v>1</v>
      </c>
      <c r="M56" s="21" t="n">
        <f aca="false">MIN(E56,1-K56)</f>
        <v>0</v>
      </c>
      <c r="N56" s="21" t="n">
        <f aca="false">MIN(F56,1-L56)</f>
        <v>0</v>
      </c>
      <c r="O56" s="21" t="n">
        <f aca="false">MIN(1-M56,G56,1-L56)</f>
        <v>0</v>
      </c>
      <c r="P56" s="21" t="n">
        <f aca="false">MIN(1-O56,G56,1-N56)</f>
        <v>1</v>
      </c>
      <c r="Q56" s="7" t="n">
        <f aca="false">AND(O56=K56,P56=L56)</f>
        <v>1</v>
      </c>
      <c r="R56" s="21" t="n">
        <f aca="false">MIN(1-O56,1-D56)</f>
        <v>0</v>
      </c>
      <c r="S56" s="21" t="n">
        <f aca="false">MIN(1-P56,1-R56)</f>
        <v>0</v>
      </c>
      <c r="T56" s="21" t="n">
        <f aca="false">MIN(1-O56,1-S56)</f>
        <v>1</v>
      </c>
      <c r="U56" s="28" t="n">
        <f aca="false">MIN(1-P56,1-T56)</f>
        <v>0</v>
      </c>
      <c r="V56" s="29" t="n">
        <f aca="false">K56+2*L56+ 4*U56</f>
        <v>2</v>
      </c>
      <c r="W56" s="21" t="n">
        <f aca="false">8*E56+16*F56+32*G56</f>
        <v>48</v>
      </c>
      <c r="X56" s="21" t="n">
        <f aca="false">V56+W56</f>
        <v>50</v>
      </c>
      <c r="Y56" s="21" t="n">
        <f aca="false">VLOOKUP(X56,$A$1:$V$999,22,0)</f>
        <v>2</v>
      </c>
      <c r="Z56" s="21" t="n">
        <f aca="false">Y56=V56</f>
        <v>1</v>
      </c>
    </row>
    <row r="57" s="34" customFormat="true" ht="14.25" hidden="false" customHeight="false" outlineLevel="0" collapsed="false">
      <c r="A57" s="34" t="n">
        <f aca="false">A56+1</f>
        <v>55</v>
      </c>
      <c r="B57" s="34" t="n">
        <f aca="false">MOD(A57,2)</f>
        <v>1</v>
      </c>
      <c r="C57" s="34" t="n">
        <f aca="false">MOD(INT(A57/2),2)</f>
        <v>1</v>
      </c>
      <c r="D57" s="34" t="n">
        <f aca="false">MOD(INT(A57/4),2)</f>
        <v>1</v>
      </c>
      <c r="E57" s="34" t="n">
        <f aca="false">MOD(INT(A57/8),2)</f>
        <v>0</v>
      </c>
      <c r="F57" s="34" t="n">
        <f aca="false">MOD(INT(A57/16),2)</f>
        <v>1</v>
      </c>
      <c r="G57" s="34" t="n">
        <f aca="false">MOD(INT(A57/32),2)</f>
        <v>1</v>
      </c>
      <c r="I57" s="34" t="n">
        <f aca="false">MIN(1-B57,E57)</f>
        <v>0</v>
      </c>
      <c r="J57" s="34" t="n">
        <f aca="false">MIN(F57,1-C57)</f>
        <v>0</v>
      </c>
      <c r="K57" s="34" t="n">
        <f aca="false">MIN(1-I57,1-C57,G57)</f>
        <v>0</v>
      </c>
      <c r="L57" s="34" t="n">
        <f aca="false">MIN(1-J57,1-K57,G57)</f>
        <v>1</v>
      </c>
      <c r="M57" s="34" t="n">
        <f aca="false">MIN(E57,1-K57)</f>
        <v>0</v>
      </c>
      <c r="N57" s="34" t="n">
        <f aca="false">MIN(F57,1-L57)</f>
        <v>0</v>
      </c>
      <c r="O57" s="34" t="n">
        <f aca="false">MIN(1-M57,G57,1-L57)</f>
        <v>0</v>
      </c>
      <c r="P57" s="34" t="n">
        <f aca="false">MIN(1-O57,G57,1-N57)</f>
        <v>1</v>
      </c>
      <c r="Q57" s="35" t="n">
        <f aca="false">AND(O57=K57,P57=L57)</f>
        <v>1</v>
      </c>
      <c r="R57" s="34" t="n">
        <f aca="false">MIN(1-O57,1-D57)</f>
        <v>0</v>
      </c>
      <c r="S57" s="34" t="n">
        <f aca="false">MIN(1-P57,1-R57)</f>
        <v>0</v>
      </c>
      <c r="T57" s="34" t="n">
        <f aca="false">MIN(1-O57,1-S57)</f>
        <v>1</v>
      </c>
      <c r="U57" s="36" t="n">
        <f aca="false">MIN(1-P57,1-T57)</f>
        <v>0</v>
      </c>
      <c r="V57" s="37" t="n">
        <f aca="false">K57+2*L57+ 4*U57</f>
        <v>2</v>
      </c>
      <c r="W57" s="34" t="n">
        <f aca="false">8*E57+16*F57+32*G57</f>
        <v>48</v>
      </c>
      <c r="X57" s="34" t="n">
        <f aca="false">V57+W57</f>
        <v>50</v>
      </c>
      <c r="Y57" s="34" t="n">
        <f aca="false">VLOOKUP(X57,$A$1:$V$999,22,0)</f>
        <v>2</v>
      </c>
      <c r="Z57" s="34" t="n">
        <f aca="false">Y57=V57</f>
        <v>1</v>
      </c>
      <c r="AMJ57" s="0"/>
    </row>
    <row r="58" s="46" customFormat="true" ht="14.25" hidden="false" customHeight="false" outlineLevel="0" collapsed="false">
      <c r="A58" s="46" t="n">
        <f aca="false">A57+1</f>
        <v>56</v>
      </c>
      <c r="B58" s="46" t="n">
        <f aca="false">MOD(A58,2)</f>
        <v>0</v>
      </c>
      <c r="C58" s="46" t="n">
        <f aca="false">MOD(INT(A58/2),2)</f>
        <v>0</v>
      </c>
      <c r="D58" s="46" t="n">
        <f aca="false">MOD(INT(A58/4),2)</f>
        <v>0</v>
      </c>
      <c r="E58" s="46" t="n">
        <f aca="false">MOD(INT(A58/8),2)</f>
        <v>1</v>
      </c>
      <c r="F58" s="46" t="n">
        <f aca="false">MOD(INT(A58/16),2)</f>
        <v>1</v>
      </c>
      <c r="G58" s="46" t="n">
        <f aca="false">MOD(INT(A58/32),2)</f>
        <v>1</v>
      </c>
      <c r="I58" s="46" t="n">
        <f aca="false">MIN(1-B58,E58)</f>
        <v>1</v>
      </c>
      <c r="J58" s="46" t="n">
        <f aca="false">MIN(F58,1-C58)</f>
        <v>1</v>
      </c>
      <c r="K58" s="46" t="n">
        <f aca="false">MIN(1-I58,1-C58,G58)</f>
        <v>0</v>
      </c>
      <c r="L58" s="46" t="n">
        <f aca="false">MIN(1-J58,1-K58,G58)</f>
        <v>0</v>
      </c>
      <c r="M58" s="46" t="n">
        <f aca="false">MIN(E58,1-K58)</f>
        <v>1</v>
      </c>
      <c r="N58" s="46" t="n">
        <f aca="false">MIN(F58,1-L58)</f>
        <v>1</v>
      </c>
      <c r="O58" s="46" t="n">
        <f aca="false">MIN(1-M58,G58,1-L58)</f>
        <v>0</v>
      </c>
      <c r="P58" s="46" t="n">
        <f aca="false">MIN(1-O58,G58,1-N58)</f>
        <v>0</v>
      </c>
      <c r="Q58" s="47" t="n">
        <f aca="false">AND(O58=K58,P58=L58)</f>
        <v>1</v>
      </c>
      <c r="R58" s="46" t="n">
        <f aca="false">MIN(1-O58,1-D58)</f>
        <v>1</v>
      </c>
      <c r="S58" s="46" t="n">
        <f aca="false">MIN(1-P58,1-R58)</f>
        <v>0</v>
      </c>
      <c r="T58" s="46" t="n">
        <f aca="false">MIN(1-O58,1-S58)</f>
        <v>1</v>
      </c>
      <c r="U58" s="46" t="n">
        <f aca="false">MIN(1-P58,1-T58)</f>
        <v>0</v>
      </c>
      <c r="V58" s="46" t="n">
        <f aca="false">K58+2*L58+ 4*U58</f>
        <v>0</v>
      </c>
      <c r="W58" s="46" t="n">
        <f aca="false">8*E58+16*F58+32*G58</f>
        <v>56</v>
      </c>
      <c r="X58" s="46" t="n">
        <f aca="false">V58+W58</f>
        <v>56</v>
      </c>
      <c r="Y58" s="46" t="n">
        <f aca="false">VLOOKUP(X58,$A$1:$V$999,22,0)</f>
        <v>0</v>
      </c>
      <c r="Z58" s="46" t="n">
        <f aca="false">Y58=V58</f>
        <v>1</v>
      </c>
      <c r="AMJ58" s="43"/>
    </row>
    <row r="59" customFormat="false" ht="14.25" hidden="false" customHeight="false" outlineLevel="0" collapsed="false">
      <c r="A59" s="21" t="n">
        <f aca="false">A58+1</f>
        <v>57</v>
      </c>
      <c r="B59" s="22" t="n">
        <f aca="false">MOD(A59,2)</f>
        <v>1</v>
      </c>
      <c r="C59" s="22" t="n">
        <f aca="false">MOD(INT(A59/2),2)</f>
        <v>0</v>
      </c>
      <c r="D59" s="21" t="n">
        <f aca="false">MOD(INT(A59/4),2)</f>
        <v>0</v>
      </c>
      <c r="E59" s="21" t="n">
        <f aca="false">MOD(INT(A59/8),2)</f>
        <v>1</v>
      </c>
      <c r="F59" s="21" t="n">
        <f aca="false">MOD(INT(A59/16),2)</f>
        <v>1</v>
      </c>
      <c r="G59" s="21" t="n">
        <f aca="false">MOD(INT(A59/32),2)</f>
        <v>1</v>
      </c>
      <c r="I59" s="21" t="n">
        <f aca="false">MIN(1-B59,E59)</f>
        <v>0</v>
      </c>
      <c r="J59" s="21" t="n">
        <f aca="false">MIN(F59,1-C59)</f>
        <v>1</v>
      </c>
      <c r="K59" s="21" t="n">
        <f aca="false">MIN(1-I59,1-C59,G59)</f>
        <v>1</v>
      </c>
      <c r="L59" s="21" t="n">
        <f aca="false">MIN(1-J59,1-K59,G59)</f>
        <v>0</v>
      </c>
      <c r="M59" s="21" t="n">
        <f aca="false">MIN(E59,1-K59)</f>
        <v>0</v>
      </c>
      <c r="N59" s="21" t="n">
        <f aca="false">MIN(F59,1-L59)</f>
        <v>1</v>
      </c>
      <c r="O59" s="21" t="n">
        <f aca="false">MIN(1-M59,G59,1-L59)</f>
        <v>1</v>
      </c>
      <c r="P59" s="21" t="n">
        <f aca="false">MIN(1-O59,G59,1-N59)</f>
        <v>0</v>
      </c>
      <c r="Q59" s="7" t="n">
        <f aca="false">AND(O59=K59,P59=L59)</f>
        <v>1</v>
      </c>
      <c r="R59" s="21" t="n">
        <f aca="false">MIN(1-O59,1-D59)</f>
        <v>0</v>
      </c>
      <c r="S59" s="21" t="n">
        <f aca="false">MIN(1-P59,1-R59)</f>
        <v>1</v>
      </c>
      <c r="T59" s="21" t="n">
        <f aca="false">MIN(1-O59,1-S59)</f>
        <v>0</v>
      </c>
      <c r="U59" s="28" t="n">
        <f aca="false">MIN(1-P59,1-T59)</f>
        <v>1</v>
      </c>
      <c r="V59" s="29" t="n">
        <f aca="false">K59+2*L59+ 4*U59</f>
        <v>5</v>
      </c>
      <c r="W59" s="21" t="n">
        <f aca="false">8*E59+16*F59+32*G59</f>
        <v>56</v>
      </c>
      <c r="X59" s="21" t="n">
        <f aca="false">V59+W59</f>
        <v>61</v>
      </c>
      <c r="Y59" s="21" t="n">
        <f aca="false">VLOOKUP(X59,$A$1:$V$999,22,0)</f>
        <v>5</v>
      </c>
      <c r="Z59" s="21" t="n">
        <f aca="false">Y59=V59</f>
        <v>1</v>
      </c>
    </row>
    <row r="60" s="44" customFormat="true" ht="14.25" hidden="false" customHeight="false" outlineLevel="0" collapsed="false">
      <c r="A60" s="44" t="n">
        <f aca="false">A59+1</f>
        <v>58</v>
      </c>
      <c r="B60" s="44" t="n">
        <f aca="false">MOD(A60,2)</f>
        <v>0</v>
      </c>
      <c r="C60" s="44" t="n">
        <f aca="false">MOD(INT(A60/2),2)</f>
        <v>1</v>
      </c>
      <c r="D60" s="44" t="n">
        <f aca="false">MOD(INT(A60/4),2)</f>
        <v>0</v>
      </c>
      <c r="E60" s="44" t="n">
        <f aca="false">MOD(INT(A60/8),2)</f>
        <v>1</v>
      </c>
      <c r="F60" s="44" t="n">
        <f aca="false">MOD(INT(A60/16),2)</f>
        <v>1</v>
      </c>
      <c r="G60" s="44" t="n">
        <f aca="false">MOD(INT(A60/32),2)</f>
        <v>1</v>
      </c>
      <c r="I60" s="44" t="n">
        <f aca="false">MIN(1-B60,E60)</f>
        <v>1</v>
      </c>
      <c r="J60" s="44" t="n">
        <f aca="false">MIN(F60,1-C60)</f>
        <v>0</v>
      </c>
      <c r="K60" s="44" t="n">
        <f aca="false">MIN(1-I60,1-C60,G60)</f>
        <v>0</v>
      </c>
      <c r="L60" s="44" t="n">
        <f aca="false">MIN(1-J60,1-K60,G60)</f>
        <v>1</v>
      </c>
      <c r="M60" s="44" t="n">
        <f aca="false">MIN(E60,1-K60)</f>
        <v>1</v>
      </c>
      <c r="N60" s="44" t="n">
        <f aca="false">MIN(F60,1-L60)</f>
        <v>0</v>
      </c>
      <c r="O60" s="44" t="n">
        <f aca="false">MIN(1-M60,G60,1-L60)</f>
        <v>0</v>
      </c>
      <c r="P60" s="44" t="n">
        <f aca="false">MIN(1-O60,G60,1-N60)</f>
        <v>1</v>
      </c>
      <c r="Q60" s="45" t="n">
        <f aca="false">AND(O60=K60,P60=L60)</f>
        <v>1</v>
      </c>
      <c r="R60" s="44" t="n">
        <f aca="false">MIN(1-O60,1-D60)</f>
        <v>1</v>
      </c>
      <c r="S60" s="44" t="n">
        <f aca="false">MIN(1-P60,1-R60)</f>
        <v>0</v>
      </c>
      <c r="T60" s="44" t="n">
        <f aca="false">MIN(1-O60,1-S60)</f>
        <v>1</v>
      </c>
      <c r="U60" s="44" t="n">
        <f aca="false">MIN(1-P60,1-T60)</f>
        <v>0</v>
      </c>
      <c r="V60" s="44" t="n">
        <f aca="false">K60+2*L60+ 4*U60</f>
        <v>2</v>
      </c>
      <c r="W60" s="44" t="n">
        <f aca="false">8*E60+16*F60+32*G60</f>
        <v>56</v>
      </c>
      <c r="X60" s="44" t="n">
        <f aca="false">V60+W60</f>
        <v>58</v>
      </c>
      <c r="Y60" s="44" t="n">
        <f aca="false">VLOOKUP(X60,$A$1:$V$999,22,0)</f>
        <v>2</v>
      </c>
      <c r="Z60" s="44" t="n">
        <f aca="false">Y60=V60</f>
        <v>1</v>
      </c>
      <c r="AMJ60" s="40"/>
    </row>
    <row r="61" customFormat="false" ht="14.25" hidden="false" customHeight="false" outlineLevel="0" collapsed="false">
      <c r="A61" s="21" t="n">
        <f aca="false">A60+1</f>
        <v>59</v>
      </c>
      <c r="B61" s="22" t="n">
        <f aca="false">MOD(A61,2)</f>
        <v>1</v>
      </c>
      <c r="C61" s="22" t="n">
        <f aca="false">MOD(INT(A61/2),2)</f>
        <v>1</v>
      </c>
      <c r="D61" s="21" t="n">
        <f aca="false">MOD(INT(A61/4),2)</f>
        <v>0</v>
      </c>
      <c r="E61" s="21" t="n">
        <f aca="false">MOD(INT(A61/8),2)</f>
        <v>1</v>
      </c>
      <c r="F61" s="21" t="n">
        <f aca="false">MOD(INT(A61/16),2)</f>
        <v>1</v>
      </c>
      <c r="G61" s="21" t="n">
        <f aca="false">MOD(INT(A61/32),2)</f>
        <v>1</v>
      </c>
      <c r="I61" s="21" t="n">
        <f aca="false">MIN(1-B61,E61)</f>
        <v>0</v>
      </c>
      <c r="J61" s="21" t="n">
        <f aca="false">MIN(F61,1-C61)</f>
        <v>0</v>
      </c>
      <c r="K61" s="21" t="n">
        <f aca="false">MIN(1-I61,1-C61,G61)</f>
        <v>0</v>
      </c>
      <c r="L61" s="21" t="n">
        <f aca="false">MIN(1-J61,1-K61,G61)</f>
        <v>1</v>
      </c>
      <c r="M61" s="21" t="n">
        <f aca="false">MIN(E61,1-K61)</f>
        <v>1</v>
      </c>
      <c r="N61" s="21" t="n">
        <f aca="false">MIN(F61,1-L61)</f>
        <v>0</v>
      </c>
      <c r="O61" s="21" t="n">
        <f aca="false">MIN(1-M61,G61,1-L61)</f>
        <v>0</v>
      </c>
      <c r="P61" s="21" t="n">
        <f aca="false">MIN(1-O61,G61,1-N61)</f>
        <v>1</v>
      </c>
      <c r="Q61" s="7" t="n">
        <f aca="false">AND(O61=K61,P61=L61)</f>
        <v>1</v>
      </c>
      <c r="R61" s="21" t="n">
        <f aca="false">MIN(1-O61,1-D61)</f>
        <v>1</v>
      </c>
      <c r="S61" s="21" t="n">
        <f aca="false">MIN(1-P61,1-R61)</f>
        <v>0</v>
      </c>
      <c r="T61" s="21" t="n">
        <f aca="false">MIN(1-O61,1-S61)</f>
        <v>1</v>
      </c>
      <c r="U61" s="28" t="n">
        <f aca="false">MIN(1-P61,1-T61)</f>
        <v>0</v>
      </c>
      <c r="V61" s="29" t="n">
        <f aca="false">K61+2*L61+ 4*U61</f>
        <v>2</v>
      </c>
      <c r="W61" s="21" t="n">
        <f aca="false">8*E61+16*F61+32*G61</f>
        <v>56</v>
      </c>
      <c r="X61" s="21" t="n">
        <f aca="false">V61+W61</f>
        <v>58</v>
      </c>
      <c r="Y61" s="21" t="n">
        <f aca="false">VLOOKUP(X61,$A$1:$V$999,22,0)</f>
        <v>2</v>
      </c>
      <c r="Z61" s="21" t="n">
        <f aca="false">Y61=V61</f>
        <v>1</v>
      </c>
    </row>
    <row r="62" s="41" customFormat="true" ht="14.25" hidden="false" customHeight="false" outlineLevel="0" collapsed="false">
      <c r="A62" s="41" t="n">
        <f aca="false">A61+1</f>
        <v>60</v>
      </c>
      <c r="B62" s="41" t="n">
        <f aca="false">MOD(A62,2)</f>
        <v>0</v>
      </c>
      <c r="C62" s="41" t="n">
        <f aca="false">MOD(INT(A62/2),2)</f>
        <v>0</v>
      </c>
      <c r="D62" s="41" t="n">
        <f aca="false">MOD(INT(A62/4),2)</f>
        <v>1</v>
      </c>
      <c r="E62" s="41" t="n">
        <f aca="false">MOD(INT(A62/8),2)</f>
        <v>1</v>
      </c>
      <c r="F62" s="41" t="n">
        <f aca="false">MOD(INT(A62/16),2)</f>
        <v>1</v>
      </c>
      <c r="G62" s="41" t="n">
        <f aca="false">MOD(INT(A62/32),2)</f>
        <v>1</v>
      </c>
      <c r="I62" s="41" t="n">
        <f aca="false">MIN(1-B62,E62)</f>
        <v>1</v>
      </c>
      <c r="J62" s="41" t="n">
        <f aca="false">MIN(F62,1-C62)</f>
        <v>1</v>
      </c>
      <c r="K62" s="41" t="n">
        <f aca="false">MIN(1-I62,1-C62,G62)</f>
        <v>0</v>
      </c>
      <c r="L62" s="41" t="n">
        <f aca="false">MIN(1-J62,1-K62,G62)</f>
        <v>0</v>
      </c>
      <c r="M62" s="41" t="n">
        <f aca="false">MIN(E62,1-K62)</f>
        <v>1</v>
      </c>
      <c r="N62" s="41" t="n">
        <f aca="false">MIN(F62,1-L62)</f>
        <v>1</v>
      </c>
      <c r="O62" s="48" t="n">
        <f aca="false">MIN(1-M62,G62,1-L62)</f>
        <v>0</v>
      </c>
      <c r="P62" s="41" t="n">
        <f aca="false">MIN(1-O62,G62,1-N62)</f>
        <v>0</v>
      </c>
      <c r="Q62" s="42" t="n">
        <f aca="false">AND(O62=K62,P62=L62)</f>
        <v>1</v>
      </c>
      <c r="R62" s="41" t="n">
        <f aca="false">MIN(1-O62,1-D62)</f>
        <v>0</v>
      </c>
      <c r="S62" s="41" t="n">
        <f aca="false">MIN(1-P62,1-R62)</f>
        <v>1</v>
      </c>
      <c r="T62" s="41" t="n">
        <f aca="false">MIN(1-O62,1-S62)</f>
        <v>0</v>
      </c>
      <c r="U62" s="41" t="n">
        <f aca="false">MIN(1-P62,1-T62)</f>
        <v>1</v>
      </c>
      <c r="V62" s="41" t="n">
        <f aca="false">K62+2*L62+ 4*U62</f>
        <v>4</v>
      </c>
      <c r="W62" s="41" t="n">
        <f aca="false">8*E62+16*F62+32*G62</f>
        <v>56</v>
      </c>
      <c r="X62" s="41" t="n">
        <f aca="false">V62+W62</f>
        <v>60</v>
      </c>
      <c r="Y62" s="41" t="n">
        <f aca="false">VLOOKUP(X62,$A$1:$V$999,22,0)</f>
        <v>4</v>
      </c>
      <c r="Z62" s="41" t="n">
        <f aca="false">Y62=V62</f>
        <v>1</v>
      </c>
      <c r="AMJ62" s="43"/>
    </row>
    <row r="63" s="44" customFormat="true" ht="14.25" hidden="false" customHeight="false" outlineLevel="0" collapsed="false">
      <c r="A63" s="44" t="n">
        <f aca="false">A62+1</f>
        <v>61</v>
      </c>
      <c r="B63" s="44" t="n">
        <f aca="false">MOD(A63,2)</f>
        <v>1</v>
      </c>
      <c r="C63" s="44" t="n">
        <f aca="false">MOD(INT(A63/2),2)</f>
        <v>0</v>
      </c>
      <c r="D63" s="44" t="n">
        <f aca="false">MOD(INT(A63/4),2)</f>
        <v>1</v>
      </c>
      <c r="E63" s="44" t="n">
        <f aca="false">MOD(INT(A63/8),2)</f>
        <v>1</v>
      </c>
      <c r="F63" s="44" t="n">
        <f aca="false">MOD(INT(A63/16),2)</f>
        <v>1</v>
      </c>
      <c r="G63" s="44" t="n">
        <f aca="false">MOD(INT(A63/32),2)</f>
        <v>1</v>
      </c>
      <c r="I63" s="44" t="n">
        <f aca="false">MIN(1-B63,E63)</f>
        <v>0</v>
      </c>
      <c r="J63" s="44" t="n">
        <f aca="false">MIN(F63,1-C63)</f>
        <v>1</v>
      </c>
      <c r="K63" s="44" t="n">
        <f aca="false">MIN(1-I63,1-C63,G63)</f>
        <v>1</v>
      </c>
      <c r="L63" s="44" t="n">
        <f aca="false">MIN(1-J63,1-K63,G63)</f>
        <v>0</v>
      </c>
      <c r="M63" s="44" t="n">
        <f aca="false">MIN(E63,1-K63)</f>
        <v>0</v>
      </c>
      <c r="N63" s="44" t="n">
        <f aca="false">MIN(F63,1-L63)</f>
        <v>1</v>
      </c>
      <c r="O63" s="44" t="n">
        <f aca="false">MIN(1-M63,G63,1-L63)</f>
        <v>1</v>
      </c>
      <c r="P63" s="44" t="n">
        <f aca="false">MIN(1-O63,G63,1-N63)</f>
        <v>0</v>
      </c>
      <c r="Q63" s="45" t="n">
        <f aca="false">AND(O63=K63,P63=L63)</f>
        <v>1</v>
      </c>
      <c r="R63" s="44" t="n">
        <f aca="false">MIN(1-O63,1-D63)</f>
        <v>0</v>
      </c>
      <c r="S63" s="44" t="n">
        <f aca="false">MIN(1-P63,1-R63)</f>
        <v>1</v>
      </c>
      <c r="T63" s="44" t="n">
        <f aca="false">MIN(1-O63,1-S63)</f>
        <v>0</v>
      </c>
      <c r="U63" s="44" t="n">
        <f aca="false">MIN(1-P63,1-T63)</f>
        <v>1</v>
      </c>
      <c r="V63" s="44" t="n">
        <f aca="false">K63+2*L63+ 4*U63</f>
        <v>5</v>
      </c>
      <c r="W63" s="44" t="n">
        <f aca="false">8*E63+16*F63+32*G63</f>
        <v>56</v>
      </c>
      <c r="X63" s="44" t="n">
        <f aca="false">V63+W63</f>
        <v>61</v>
      </c>
      <c r="Y63" s="44" t="n">
        <f aca="false">VLOOKUP(X63,$A$1:$V$999,22,0)</f>
        <v>5</v>
      </c>
      <c r="Z63" s="44" t="n">
        <f aca="false">Y63=V63</f>
        <v>1</v>
      </c>
      <c r="AMJ63" s="40"/>
    </row>
    <row r="64" customFormat="false" ht="14.25" hidden="false" customHeight="false" outlineLevel="0" collapsed="false">
      <c r="A64" s="21" t="n">
        <f aca="false">A63+1</f>
        <v>62</v>
      </c>
      <c r="B64" s="22" t="n">
        <f aca="false">MOD(A64,2)</f>
        <v>0</v>
      </c>
      <c r="C64" s="22" t="n">
        <f aca="false">MOD(INT(A64/2),2)</f>
        <v>1</v>
      </c>
      <c r="D64" s="21" t="n">
        <f aca="false">MOD(INT(A64/4),2)</f>
        <v>1</v>
      </c>
      <c r="E64" s="21" t="n">
        <f aca="false">MOD(INT(A64/8),2)</f>
        <v>1</v>
      </c>
      <c r="F64" s="21" t="n">
        <f aca="false">MOD(INT(A64/16),2)</f>
        <v>1</v>
      </c>
      <c r="G64" s="21" t="n">
        <f aca="false">MOD(INT(A64/32),2)</f>
        <v>1</v>
      </c>
      <c r="I64" s="21" t="n">
        <f aca="false">MIN(1-B64,E64)</f>
        <v>1</v>
      </c>
      <c r="J64" s="21" t="n">
        <f aca="false">MIN(F64,1-C64)</f>
        <v>0</v>
      </c>
      <c r="K64" s="21" t="n">
        <f aca="false">MIN(1-I64,1-C64,G64)</f>
        <v>0</v>
      </c>
      <c r="L64" s="21" t="n">
        <f aca="false">MIN(1-J64,1-K64,G64)</f>
        <v>1</v>
      </c>
      <c r="M64" s="21" t="n">
        <f aca="false">MIN(E64,1-K64)</f>
        <v>1</v>
      </c>
      <c r="N64" s="21" t="n">
        <f aca="false">MIN(F64,1-L64)</f>
        <v>0</v>
      </c>
      <c r="O64" s="21" t="n">
        <f aca="false">MIN(1-M64,G64,1-L64)</f>
        <v>0</v>
      </c>
      <c r="P64" s="21" t="n">
        <f aca="false">MIN(1-O64,G64,1-N64)</f>
        <v>1</v>
      </c>
      <c r="Q64" s="7" t="n">
        <f aca="false">AND(O64=K64,P64=L64)</f>
        <v>1</v>
      </c>
      <c r="R64" s="21" t="n">
        <f aca="false">MIN(1-O64,1-D64)</f>
        <v>0</v>
      </c>
      <c r="S64" s="21" t="n">
        <f aca="false">MIN(1-P64,1-R64)</f>
        <v>0</v>
      </c>
      <c r="T64" s="21" t="n">
        <f aca="false">MIN(1-O64,1-S64)</f>
        <v>1</v>
      </c>
      <c r="U64" s="28" t="n">
        <f aca="false">MIN(1-P64,1-T64)</f>
        <v>0</v>
      </c>
      <c r="V64" s="29" t="n">
        <f aca="false">K64+2*L64+ 4*U64</f>
        <v>2</v>
      </c>
      <c r="W64" s="21" t="n">
        <f aca="false">8*E64+16*F64+32*G64</f>
        <v>56</v>
      </c>
      <c r="X64" s="21" t="n">
        <f aca="false">V64+W64</f>
        <v>58</v>
      </c>
      <c r="Y64" s="21" t="n">
        <f aca="false">VLOOKUP(X64,$A$1:$V$999,22,0)</f>
        <v>2</v>
      </c>
      <c r="Z64" s="21" t="n">
        <f aca="false">Y64=V64</f>
        <v>1</v>
      </c>
    </row>
    <row r="65" s="34" customFormat="true" ht="14.25" hidden="false" customHeight="false" outlineLevel="0" collapsed="false">
      <c r="A65" s="34" t="n">
        <f aca="false">A64+1</f>
        <v>63</v>
      </c>
      <c r="B65" s="34" t="n">
        <f aca="false">MOD(A65,2)</f>
        <v>1</v>
      </c>
      <c r="C65" s="34" t="n">
        <f aca="false">MOD(INT(A65/2),2)</f>
        <v>1</v>
      </c>
      <c r="D65" s="34" t="n">
        <f aca="false">MOD(INT(A65/4),2)</f>
        <v>1</v>
      </c>
      <c r="E65" s="34" t="n">
        <f aca="false">MOD(INT(A65/8),2)</f>
        <v>1</v>
      </c>
      <c r="F65" s="34" t="n">
        <f aca="false">MOD(INT(A65/16),2)</f>
        <v>1</v>
      </c>
      <c r="G65" s="34" t="n">
        <f aca="false">MOD(INT(A65/32),2)</f>
        <v>1</v>
      </c>
      <c r="I65" s="34" t="n">
        <f aca="false">MIN(1-B65,E65)</f>
        <v>0</v>
      </c>
      <c r="J65" s="34" t="n">
        <f aca="false">MIN(F65,1-C65)</f>
        <v>0</v>
      </c>
      <c r="K65" s="34" t="n">
        <f aca="false">MIN(1-I65,1-C65,G65)</f>
        <v>0</v>
      </c>
      <c r="L65" s="34" t="n">
        <f aca="false">MIN(1-J65,1-K65,G65)</f>
        <v>1</v>
      </c>
      <c r="M65" s="34" t="n">
        <f aca="false">MIN(E65,1-K65)</f>
        <v>1</v>
      </c>
      <c r="N65" s="34" t="n">
        <f aca="false">MIN(F65,1-L65)</f>
        <v>0</v>
      </c>
      <c r="O65" s="34" t="n">
        <f aca="false">MIN(1-M65,G65,1-L65)</f>
        <v>0</v>
      </c>
      <c r="P65" s="34" t="n">
        <f aca="false">MIN(1-O65,G65,1-N65)</f>
        <v>1</v>
      </c>
      <c r="Q65" s="35" t="n">
        <f aca="false">AND(O65=K65,P65=L65)</f>
        <v>1</v>
      </c>
      <c r="R65" s="34" t="n">
        <f aca="false">MIN(1-O65,1-D65)</f>
        <v>0</v>
      </c>
      <c r="S65" s="34" t="n">
        <f aca="false">MIN(1-P65,1-R65)</f>
        <v>0</v>
      </c>
      <c r="T65" s="34" t="n">
        <f aca="false">MIN(1-O65,1-S65)</f>
        <v>1</v>
      </c>
      <c r="U65" s="36" t="n">
        <f aca="false">MIN(1-P65,1-T65)</f>
        <v>0</v>
      </c>
      <c r="V65" s="37" t="n">
        <f aca="false">K65+2*L65+ 4*U65</f>
        <v>2</v>
      </c>
      <c r="W65" s="34" t="n">
        <f aca="false">8*E65+16*F65+32*G65</f>
        <v>56</v>
      </c>
      <c r="X65" s="34" t="n">
        <f aca="false">V65+W65</f>
        <v>58</v>
      </c>
      <c r="Y65" s="34" t="n">
        <f aca="false">VLOOKUP(X65,$A$1:$V$999,22,0)</f>
        <v>2</v>
      </c>
      <c r="Z65" s="34" t="n">
        <f aca="false">Y65=V65</f>
        <v>1</v>
      </c>
      <c r="AMJ65" s="0"/>
    </row>
  </sheetData>
  <conditionalFormatting sqref="B2:C65">
    <cfRule type="cellIs" priority="2" operator="notEqual" aboveAverage="0" equalAverage="0" bottom="0" percent="0" rank="0" text="" dxfId="1">
      <formula>O2</formula>
    </cfRule>
  </conditionalFormatting>
  <conditionalFormatting sqref="A1:A1048576">
    <cfRule type="cellIs" priority="3" operator="equal" aboveAverage="0" equalAverage="0" bottom="0" percent="0" rank="0" text="" dxfId="0">
      <formula>X1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&amp;C&amp;10&amp;A</oddHeader>
    <oddFooter>&amp;C&amp;10Seite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2018-10-15T22:37:11Z</dcterms:created>
  <dc:creator/>
  <dc:description/>
  <dc:language>de-LU</dc:language>
  <cp:lastModifiedBy/>
  <dcterms:modified xsi:type="dcterms:W3CDTF">2018-11-05T17:21:18Z</dcterms:modified>
  <cp:revision>23</cp:revision>
  <dc:subject/>
  <dc:title/>
</cp:coreProperties>
</file>