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uoRubing\Google Drive\Python\uams_reports_test\savings\"/>
    </mc:Choice>
  </mc:AlternateContent>
  <bookViews>
    <workbookView xWindow="0" yWindow="0" windowWidth="21855" windowHeight="14940" activeTab="1"/>
  </bookViews>
  <sheets>
    <sheet name="Savings" sheetId="4" r:id="rId1"/>
    <sheet name="IM" sheetId="5" r:id="rId2"/>
    <sheet name="Cross1" sheetId="7" r:id="rId3"/>
    <sheet name="Price1" sheetId="6" r:id="rId4"/>
    <sheet name="Summary" sheetId="9" r:id="rId5"/>
    <sheet name="SAP" sheetId="1" r:id="rId6"/>
    <sheet name="Last" sheetId="8" r:id="rId7"/>
  </sheets>
  <definedNames>
    <definedName name="_xlnm._FilterDatabase" localSheetId="6" hidden="1">Last!$A$1:$BB$49</definedName>
    <definedName name="_xlnm._FilterDatabase" localSheetId="5" hidden="1">SAP!$A$1:$AZ$49</definedName>
    <definedName name="LastTb150">Last!$A$2:$E$5</definedName>
  </definedNames>
  <calcPr calcId="162913"/>
  <pivotCaches>
    <pivotCache cacheId="4" r:id="rId8"/>
  </pivotCaches>
</workbook>
</file>

<file path=xl/calcChain.xml><?xml version="1.0" encoding="utf-8"?>
<calcChain xmlns="http://schemas.openxmlformats.org/spreadsheetml/2006/main">
  <c r="C18" i="7" l="1"/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2" i="1"/>
</calcChain>
</file>

<file path=xl/sharedStrings.xml><?xml version="1.0" encoding="utf-8"?>
<sst xmlns="http://schemas.openxmlformats.org/spreadsheetml/2006/main" count="3256" uniqueCount="633">
  <si>
    <t>4500164819</t>
  </si>
  <si>
    <t>12</t>
  </si>
  <si>
    <t>X</t>
  </si>
  <si>
    <t>4600001523</t>
  </si>
  <si>
    <t>GPO-N</t>
  </si>
  <si>
    <t>5109527441</t>
  </si>
  <si>
    <t>1815935766</t>
  </si>
  <si>
    <t>H42</t>
  </si>
  <si>
    <t>CS</t>
  </si>
  <si>
    <t>Sterilization Suppli</t>
  </si>
  <si>
    <t>10234</t>
  </si>
  <si>
    <t>DISINFECTANT OPA + MTRCD 1GL INST RTU HI</t>
  </si>
  <si>
    <t>0000532275</t>
  </si>
  <si>
    <t>STERILIZATION SUPPLY</t>
  </si>
  <si>
    <t>111</t>
  </si>
  <si>
    <t>3000197</t>
  </si>
  <si>
    <t>UNB SS SAP Warehouse</t>
  </si>
  <si>
    <t>UNB0001F</t>
  </si>
  <si>
    <t>UNBUDGETED</t>
  </si>
  <si>
    <t>UNB0002F</t>
  </si>
  <si>
    <t>UNBUDGETED CTR</t>
  </si>
  <si>
    <t/>
  </si>
  <si>
    <t>0000019665</t>
  </si>
  <si>
    <t>MEDLINE INDUSTRIES INC</t>
  </si>
  <si>
    <t>MAP106000</t>
  </si>
  <si>
    <t>10-6000</t>
  </si>
  <si>
    <t>0000037584</t>
  </si>
  <si>
    <t>METREX</t>
  </si>
  <si>
    <t>42281603</t>
  </si>
  <si>
    <t>INSTRUMENT DISINFECTANT OR STERILANT</t>
  </si>
  <si>
    <t>WB</t>
  </si>
  <si>
    <t>Janice Carter</t>
  </si>
  <si>
    <t>0012247556</t>
  </si>
  <si>
    <t>10</t>
  </si>
  <si>
    <t>4500167492</t>
  </si>
  <si>
    <t>5109540737</t>
  </si>
  <si>
    <t>1816638485</t>
  </si>
  <si>
    <t>0012257285</t>
  </si>
  <si>
    <t>4500169713</t>
  </si>
  <si>
    <t>18</t>
  </si>
  <si>
    <t>5109551611</t>
  </si>
  <si>
    <t>1817207787</t>
  </si>
  <si>
    <t>L10</t>
  </si>
  <si>
    <t>Laboratory Supplies</t>
  </si>
  <si>
    <t>19066</t>
  </si>
  <si>
    <t>STRIP DSINF TST MTRCD OPA + MNTR</t>
  </si>
  <si>
    <t>0000532282</t>
  </si>
  <si>
    <t>LAB SUPPLIES</t>
  </si>
  <si>
    <t>MAP10602</t>
  </si>
  <si>
    <t>10-602</t>
  </si>
  <si>
    <t>42281801</t>
  </si>
  <si>
    <t>DISINFECTANT TEST STRIPS</t>
  </si>
  <si>
    <t>0012265924</t>
  </si>
  <si>
    <t>4500173745</t>
  </si>
  <si>
    <t>2</t>
  </si>
  <si>
    <t>5109569364</t>
  </si>
  <si>
    <t>1818355142</t>
  </si>
  <si>
    <t>113</t>
  </si>
  <si>
    <t>3010521</t>
  </si>
  <si>
    <t>WIS Center for Gyn</t>
  </si>
  <si>
    <t>ICE0001F</t>
  </si>
  <si>
    <t>INT CLIN ENTERPRISE</t>
  </si>
  <si>
    <t>ICC0001F</t>
  </si>
  <si>
    <t>CLINICAL SVC LINES</t>
  </si>
  <si>
    <t>WHS0001F</t>
  </si>
  <si>
    <t>WOMEN &amp; INFANTS</t>
  </si>
  <si>
    <t>0001010521</t>
  </si>
  <si>
    <t>WOMEN2</t>
  </si>
  <si>
    <t>WOMENS CLINIC</t>
  </si>
  <si>
    <t>LB</t>
  </si>
  <si>
    <t>LUM Buyer</t>
  </si>
  <si>
    <t>0012282037</t>
  </si>
  <si>
    <t>1</t>
  </si>
  <si>
    <t>4500173989</t>
  </si>
  <si>
    <t>5</t>
  </si>
  <si>
    <t>5109569732</t>
  </si>
  <si>
    <t>1818395818</t>
  </si>
  <si>
    <t>0012283113</t>
  </si>
  <si>
    <t>4500174255</t>
  </si>
  <si>
    <t>8</t>
  </si>
  <si>
    <t>5109570879</t>
  </si>
  <si>
    <t>1818473992</t>
  </si>
  <si>
    <t>0012284582</t>
  </si>
  <si>
    <t>4500174737</t>
  </si>
  <si>
    <t>3</t>
  </si>
  <si>
    <t>5109573222</t>
  </si>
  <si>
    <t>1818621636</t>
  </si>
  <si>
    <t>0012286600</t>
  </si>
  <si>
    <t>4500176960</t>
  </si>
  <si>
    <t>5109583597</t>
  </si>
  <si>
    <t>1819248877</t>
  </si>
  <si>
    <t>3010662</t>
  </si>
  <si>
    <t>NRS Sterile Process</t>
  </si>
  <si>
    <t>ICS0001F</t>
  </si>
  <si>
    <t>CLIN SUPPORT SVC LIN</t>
  </si>
  <si>
    <t>ICS0004F</t>
  </si>
  <si>
    <t>CHIEF NURS OFFICER</t>
  </si>
  <si>
    <t>0001010662</t>
  </si>
  <si>
    <t>SSDBULK</t>
  </si>
  <si>
    <t>B075 SSD BULK</t>
  </si>
  <si>
    <t>0012296047</t>
  </si>
  <si>
    <t>6</t>
  </si>
  <si>
    <t>4500179397</t>
  </si>
  <si>
    <t>5109594285</t>
  </si>
  <si>
    <t>1819972502</t>
  </si>
  <si>
    <t>0012306711</t>
  </si>
  <si>
    <t>4500180812</t>
  </si>
  <si>
    <t>5109600555</t>
  </si>
  <si>
    <t>1820448455</t>
  </si>
  <si>
    <t>0012313217</t>
  </si>
  <si>
    <t>4500181120</t>
  </si>
  <si>
    <t>5109602710</t>
  </si>
  <si>
    <t>1820515833</t>
  </si>
  <si>
    <t>0012314822</t>
  </si>
  <si>
    <t>4500182132</t>
  </si>
  <si>
    <t>4</t>
  </si>
  <si>
    <t>5109607317</t>
  </si>
  <si>
    <t>1820822763</t>
  </si>
  <si>
    <t>0012319945</t>
  </si>
  <si>
    <t>4500184214</t>
  </si>
  <si>
    <t>5109616819</t>
  </si>
  <si>
    <t>1821423515</t>
  </si>
  <si>
    <t>0012331673</t>
  </si>
  <si>
    <t>4500186148</t>
  </si>
  <si>
    <t>16</t>
  </si>
  <si>
    <t>5109627700</t>
  </si>
  <si>
    <t>1821984930</t>
  </si>
  <si>
    <t>0012342640</t>
  </si>
  <si>
    <t>4500187300</t>
  </si>
  <si>
    <t>5109633389</t>
  </si>
  <si>
    <t>1822296463</t>
  </si>
  <si>
    <t>0012346832</t>
  </si>
  <si>
    <t>4500187512</t>
  </si>
  <si>
    <t>0012347989</t>
  </si>
  <si>
    <t>4500188261</t>
  </si>
  <si>
    <t>7</t>
  </si>
  <si>
    <t>5109637992</t>
  </si>
  <si>
    <t>1822613017</t>
  </si>
  <si>
    <t>0012350785</t>
  </si>
  <si>
    <t>4500190273</t>
  </si>
  <si>
    <t>5109645879</t>
  </si>
  <si>
    <t>1823118661</t>
  </si>
  <si>
    <t>3010664</t>
  </si>
  <si>
    <t>INS Endoscopy</t>
  </si>
  <si>
    <t>ICS0002F</t>
  </si>
  <si>
    <t>CHIEF CLIN OFFICER</t>
  </si>
  <si>
    <t>0001010664</t>
  </si>
  <si>
    <t>ENDORMBULK</t>
  </si>
  <si>
    <t>2D14 ENDOSCOPY 2ND FLOOR</t>
  </si>
  <si>
    <t>0012358944</t>
  </si>
  <si>
    <t>4500194000</t>
  </si>
  <si>
    <t>5109663696</t>
  </si>
  <si>
    <t>1824152568</t>
  </si>
  <si>
    <t>0012375239</t>
  </si>
  <si>
    <t>4500194263</t>
  </si>
  <si>
    <t>5109665488</t>
  </si>
  <si>
    <t>1824228050</t>
  </si>
  <si>
    <t>0012376102</t>
  </si>
  <si>
    <t>4500199900</t>
  </si>
  <si>
    <t>5109690575</t>
  </si>
  <si>
    <t>1825775834</t>
  </si>
  <si>
    <t>0012397927</t>
  </si>
  <si>
    <t>4500201267</t>
  </si>
  <si>
    <t>9</t>
  </si>
  <si>
    <t>5109696840</t>
  </si>
  <si>
    <t>1826164763</t>
  </si>
  <si>
    <t>0012404591</t>
  </si>
  <si>
    <t>4500203086</t>
  </si>
  <si>
    <t>11</t>
  </si>
  <si>
    <t>5109705076</t>
  </si>
  <si>
    <t>1826745049</t>
  </si>
  <si>
    <t>0012414816</t>
  </si>
  <si>
    <t>4500204469</t>
  </si>
  <si>
    <t>15</t>
  </si>
  <si>
    <t>5109712221</t>
  </si>
  <si>
    <t>1827144191</t>
  </si>
  <si>
    <t>0012438180</t>
  </si>
  <si>
    <t>4500207117</t>
  </si>
  <si>
    <t>5109725354</t>
  </si>
  <si>
    <t>1827950705</t>
  </si>
  <si>
    <t>0012489393</t>
  </si>
  <si>
    <t>4500207404</t>
  </si>
  <si>
    <t>5109727028</t>
  </si>
  <si>
    <t>1828043058</t>
  </si>
  <si>
    <t>0012495308</t>
  </si>
  <si>
    <t>4500211303</t>
  </si>
  <si>
    <t>5109750533</t>
  </si>
  <si>
    <t>1829213775</t>
  </si>
  <si>
    <t>0012535375</t>
  </si>
  <si>
    <t>4500214104</t>
  </si>
  <si>
    <t>5109763825</t>
  </si>
  <si>
    <t>1830012608</t>
  </si>
  <si>
    <t>B.082A SSD BULK</t>
  </si>
  <si>
    <t>0012580371</t>
  </si>
  <si>
    <t>4500214676</t>
  </si>
  <si>
    <t>5109766572</t>
  </si>
  <si>
    <t>1830179745</t>
  </si>
  <si>
    <t>0012586561</t>
  </si>
  <si>
    <t>4500217157</t>
  </si>
  <si>
    <t>5109779807</t>
  </si>
  <si>
    <t>1830932430</t>
  </si>
  <si>
    <t>0012605077</t>
  </si>
  <si>
    <t>4500217677</t>
  </si>
  <si>
    <t>5109781390</t>
  </si>
  <si>
    <t>1831113695</t>
  </si>
  <si>
    <t>0012609494</t>
  </si>
  <si>
    <t>4500220343</t>
  </si>
  <si>
    <t>5109792161</t>
  </si>
  <si>
    <t>1831949044</t>
  </si>
  <si>
    <t>0012632925</t>
  </si>
  <si>
    <t>4500221405</t>
  </si>
  <si>
    <t>5109798561</t>
  </si>
  <si>
    <t>1832296799</t>
  </si>
  <si>
    <t>0012639540</t>
  </si>
  <si>
    <t>4500223308</t>
  </si>
  <si>
    <t>13</t>
  </si>
  <si>
    <t>5109805556</t>
  </si>
  <si>
    <t>1832898823</t>
  </si>
  <si>
    <t>0012652032</t>
  </si>
  <si>
    <t>4500225182</t>
  </si>
  <si>
    <t>5109812925</t>
  </si>
  <si>
    <t>1833439852</t>
  </si>
  <si>
    <t>0012661378</t>
  </si>
  <si>
    <t>4500226987</t>
  </si>
  <si>
    <t>5109820883</t>
  </si>
  <si>
    <t>1833930985</t>
  </si>
  <si>
    <t>0012670353</t>
  </si>
  <si>
    <t>4500227523</t>
  </si>
  <si>
    <t>0012672229</t>
  </si>
  <si>
    <t>4500228442</t>
  </si>
  <si>
    <t>0012676694</t>
  </si>
  <si>
    <t>4500228748</t>
  </si>
  <si>
    <t>0012678676</t>
  </si>
  <si>
    <t>4500231681</t>
  </si>
  <si>
    <t>0012693398</t>
  </si>
  <si>
    <t>4500233018</t>
  </si>
  <si>
    <t>14</t>
  </si>
  <si>
    <t>0012699552</t>
  </si>
  <si>
    <t>P170604038</t>
  </si>
  <si>
    <t>5109630199</t>
  </si>
  <si>
    <t>38642029</t>
  </si>
  <si>
    <t>24064</t>
  </si>
  <si>
    <t>SOLUTION METRICIDE OPA PLUS 4/CS</t>
  </si>
  <si>
    <t>115</t>
  </si>
  <si>
    <t>3009177</t>
  </si>
  <si>
    <t>REP MAGNOLIA CLINIC</t>
  </si>
  <si>
    <t>REP0001F</t>
  </si>
  <si>
    <t>REGIONAL PROGRAMS</t>
  </si>
  <si>
    <t>REP0004F</t>
  </si>
  <si>
    <t>AHEC-SOUTH ARKANSAS</t>
  </si>
  <si>
    <t>REP0018F</t>
  </si>
  <si>
    <t>MAGNOLIA</t>
  </si>
  <si>
    <t>0001009177</t>
  </si>
  <si>
    <t>UAMS RHC</t>
  </si>
  <si>
    <t>Felicia Anderson</t>
  </si>
  <si>
    <t>0000001292</t>
  </si>
  <si>
    <t>HENRY SCHEIN INCORPORATED</t>
  </si>
  <si>
    <t>6408231</t>
  </si>
  <si>
    <t>42281602</t>
  </si>
  <si>
    <t>DEL GLUTARALDEHYDE SOLUTIONS</t>
  </si>
  <si>
    <t>B01</t>
  </si>
  <si>
    <t>Sarah Story</t>
  </si>
  <si>
    <t>84201596</t>
  </si>
  <si>
    <t>0012343628</t>
  </si>
  <si>
    <t>P173803918</t>
  </si>
  <si>
    <t>5109581882</t>
  </si>
  <si>
    <t>1818852493</t>
  </si>
  <si>
    <t>H46</t>
  </si>
  <si>
    <t>GLL</t>
  </si>
  <si>
    <t>Housekeeping Supply</t>
  </si>
  <si>
    <t>24060</t>
  </si>
  <si>
    <t>SOLUTION DISINFECT CIDEX OPA 1 GALLON</t>
  </si>
  <si>
    <t>0000532305</t>
  </si>
  <si>
    <t>HOUSEKEEPING SUPPLY</t>
  </si>
  <si>
    <t>3010649</t>
  </si>
  <si>
    <t>LPS Cell Ther Lab</t>
  </si>
  <si>
    <t>0001010649</t>
  </si>
  <si>
    <t>M1-077</t>
  </si>
  <si>
    <t>ORA DRONE 686-5866</t>
  </si>
  <si>
    <t>0000052849</t>
  </si>
  <si>
    <t>MEDLINE INDUSTRIES (OFF-SITE ONLY)</t>
  </si>
  <si>
    <t>J-J20390H</t>
  </si>
  <si>
    <t>AS20390</t>
  </si>
  <si>
    <t>0000048581</t>
  </si>
  <si>
    <t>J &amp; J ASP</t>
  </si>
  <si>
    <t>LH</t>
  </si>
  <si>
    <t>Larry Hahs</t>
  </si>
  <si>
    <t>81932423</t>
  </si>
  <si>
    <t>0012287929</t>
  </si>
  <si>
    <t>P173804908</t>
  </si>
  <si>
    <t>5109622085</t>
  </si>
  <si>
    <t>1821385005</t>
  </si>
  <si>
    <t>3010646</t>
  </si>
  <si>
    <t>LPS Transfusion Svc</t>
  </si>
  <si>
    <t>0001010646</t>
  </si>
  <si>
    <t>83552879</t>
  </si>
  <si>
    <t>0012326900</t>
  </si>
  <si>
    <t>P173806536</t>
  </si>
  <si>
    <t>5109674034</t>
  </si>
  <si>
    <t>1824844536</t>
  </si>
  <si>
    <t>Hosp M1-077</t>
  </si>
  <si>
    <t>Paula Brown 686-7008</t>
  </si>
  <si>
    <t>86114547</t>
  </si>
  <si>
    <t>0012383994</t>
  </si>
  <si>
    <t>P179303796</t>
  </si>
  <si>
    <t>5109633476</t>
  </si>
  <si>
    <t>1822255837</t>
  </si>
  <si>
    <t>2D14</t>
  </si>
  <si>
    <t>2D14 ENDOSCOPY</t>
  </si>
  <si>
    <t>B16</t>
  </si>
  <si>
    <t>Jeremy Logan</t>
  </si>
  <si>
    <t>0012345936</t>
  </si>
  <si>
    <t>P179601717</t>
  </si>
  <si>
    <t>5109696884</t>
  </si>
  <si>
    <t>1826121564</t>
  </si>
  <si>
    <t>117</t>
  </si>
  <si>
    <t>3010732</t>
  </si>
  <si>
    <t>TRI PCI PARTICIPANT</t>
  </si>
  <si>
    <t>TRI0001F</t>
  </si>
  <si>
    <t>TRANSLATIONAL RESEAR</t>
  </si>
  <si>
    <t>TRI0010F</t>
  </si>
  <si>
    <t>TRI HRC HUB RESEARCH</t>
  </si>
  <si>
    <t>0001010732</t>
  </si>
  <si>
    <t>JTS 1110-05</t>
  </si>
  <si>
    <t>TERESA BROADY</t>
  </si>
  <si>
    <t>B14</t>
  </si>
  <si>
    <t>Carrie Moore</t>
  </si>
  <si>
    <t>87009389</t>
  </si>
  <si>
    <t>0012401842</t>
  </si>
  <si>
    <t>PO Number</t>
  </si>
  <si>
    <t>PO Line</t>
  </si>
  <si>
    <t>Cont Ind</t>
  </si>
  <si>
    <t>Contract</t>
  </si>
  <si>
    <t>Cont Type</t>
  </si>
  <si>
    <t>Invoice Date</t>
  </si>
  <si>
    <t>Invoice No</t>
  </si>
  <si>
    <t>Vendor Reference</t>
  </si>
  <si>
    <t>Date PO Created</t>
  </si>
  <si>
    <t>Total Cost per Line</t>
  </si>
  <si>
    <t>Freight Amt</t>
  </si>
  <si>
    <t>Unit Price</t>
  </si>
  <si>
    <t>Unit Price less Dist Fee</t>
  </si>
  <si>
    <t>Dist Fee %</t>
  </si>
  <si>
    <t>Dist Fee Amt</t>
  </si>
  <si>
    <t>Qty Paid</t>
  </si>
  <si>
    <t>MatGrp</t>
  </si>
  <si>
    <t>U O M</t>
  </si>
  <si>
    <t>Material Group Desc</t>
  </si>
  <si>
    <t>Item No</t>
  </si>
  <si>
    <t>Stock</t>
  </si>
  <si>
    <t>Description</t>
  </si>
  <si>
    <t>GL Acct</t>
  </si>
  <si>
    <t>GL Acct Desc</t>
  </si>
  <si>
    <t>Fund</t>
  </si>
  <si>
    <t>Fund Ctr</t>
  </si>
  <si>
    <t>Fund Ctr Desc</t>
  </si>
  <si>
    <t>Div Node</t>
  </si>
  <si>
    <t>Division Desc</t>
  </si>
  <si>
    <t>Dept Node</t>
  </si>
  <si>
    <t>Department Desc</t>
  </si>
  <si>
    <t>Sub-Dept</t>
  </si>
  <si>
    <t>Sub-Dept Desc</t>
  </si>
  <si>
    <t>Cost Ctr</t>
  </si>
  <si>
    <t>Recipient</t>
  </si>
  <si>
    <t>Unloading Pt</t>
  </si>
  <si>
    <t>WBS Element</t>
  </si>
  <si>
    <t>Vendor No</t>
  </si>
  <si>
    <t>Vendor Name</t>
  </si>
  <si>
    <t>Vendor Mat Number</t>
  </si>
  <si>
    <t>Manufacturer Part No</t>
  </si>
  <si>
    <t>Manufacturer</t>
  </si>
  <si>
    <t>Manufacturer Name</t>
  </si>
  <si>
    <t>UNSPSC code</t>
  </si>
  <si>
    <t>UNSPSC Desc</t>
  </si>
  <si>
    <t>Purch Gp</t>
  </si>
  <si>
    <t>Buyer Name</t>
  </si>
  <si>
    <t>Case No</t>
  </si>
  <si>
    <t>SQ Cart No</t>
  </si>
  <si>
    <t>Req No</t>
  </si>
  <si>
    <t>Req Line</t>
  </si>
  <si>
    <t>PO Unit Price</t>
  </si>
  <si>
    <t>MPN-UoM</t>
  </si>
  <si>
    <t>VMN-UoM</t>
  </si>
  <si>
    <t>MAP106000-CS</t>
  </si>
  <si>
    <t>MAP10602-CS</t>
  </si>
  <si>
    <t>6408231-CS</t>
  </si>
  <si>
    <t>J-J20390H-GLL</t>
  </si>
  <si>
    <t>Last Desc</t>
  </si>
  <si>
    <t>Last Price</t>
  </si>
  <si>
    <t>Total</t>
  </si>
  <si>
    <t>Grand Total</t>
  </si>
  <si>
    <t>Sum of Qty Paid</t>
  </si>
  <si>
    <t>Sum of Total</t>
  </si>
  <si>
    <t>Material Number</t>
  </si>
  <si>
    <t>Del</t>
  </si>
  <si>
    <t>Refer to</t>
  </si>
  <si>
    <t>MType</t>
  </si>
  <si>
    <t>Stg Loc</t>
  </si>
  <si>
    <t>Material Description</t>
  </si>
  <si>
    <t>Old Material Number</t>
  </si>
  <si>
    <t>Vendor Part Number</t>
  </si>
  <si>
    <t>Alt Mfg Part Number</t>
  </si>
  <si>
    <t>MGroup</t>
  </si>
  <si>
    <t>ValC</t>
  </si>
  <si>
    <t>GL Account</t>
  </si>
  <si>
    <t>Manufacturer Part Number</t>
  </si>
  <si>
    <t>Manu.No.</t>
  </si>
  <si>
    <t>UNSPSC</t>
  </si>
  <si>
    <t>Pref.Vndr</t>
  </si>
  <si>
    <t>Ster/NonSt</t>
  </si>
  <si>
    <t>Latex/LtxFree</t>
  </si>
  <si>
    <t>Disp/ReUse</t>
  </si>
  <si>
    <t>Hazard</t>
  </si>
  <si>
    <t>Line#</t>
  </si>
  <si>
    <t>Contract Description</t>
  </si>
  <si>
    <t>Info Rec</t>
  </si>
  <si>
    <t>DelInfoRec</t>
  </si>
  <si>
    <t>Rnd Profile</t>
  </si>
  <si>
    <t>OUn Price</t>
  </si>
  <si>
    <t>Standard Price</t>
  </si>
  <si>
    <t>Price Indicator</t>
  </si>
  <si>
    <t>BUoM</t>
  </si>
  <si>
    <t>OUoM</t>
  </si>
  <si>
    <t>PB</t>
  </si>
  <si>
    <t>PyxRel</t>
  </si>
  <si>
    <t>Implant</t>
  </si>
  <si>
    <t>BillOnly</t>
  </si>
  <si>
    <t>Consignment</t>
  </si>
  <si>
    <t>Issue Un</t>
  </si>
  <si>
    <t>OR LUoM</t>
  </si>
  <si>
    <t>OR ConvLow</t>
  </si>
  <si>
    <t>PB Conv</t>
  </si>
  <si>
    <t>ConvOrder</t>
  </si>
  <si>
    <t>Pyx LUoM</t>
  </si>
  <si>
    <t>PyxConvLow</t>
  </si>
  <si>
    <t>Cont Start</t>
  </si>
  <si>
    <t>Cont End</t>
  </si>
  <si>
    <t>End Fixed Pricing</t>
  </si>
  <si>
    <t>Contract Type</t>
  </si>
  <si>
    <t>Vendor Material Number</t>
  </si>
  <si>
    <t>Status</t>
  </si>
  <si>
    <t>CreateDt</t>
  </si>
  <si>
    <t>Internal Comment</t>
  </si>
  <si>
    <t>OT Rel</t>
  </si>
  <si>
    <t>Epic PB</t>
  </si>
  <si>
    <t>Epic ChCd</t>
  </si>
  <si>
    <t>Pyxis ChCd</t>
  </si>
  <si>
    <t>Nursing Description</t>
  </si>
  <si>
    <t>Supply Type</t>
  </si>
  <si>
    <t>Implant Type</t>
  </si>
  <si>
    <t>MOR</t>
  </si>
  <si>
    <t>ODS</t>
  </si>
  <si>
    <t>ENDO</t>
  </si>
  <si>
    <t>CATH</t>
  </si>
  <si>
    <t>RAD</t>
  </si>
  <si>
    <t>Fin Appr</t>
  </si>
  <si>
    <t>CPT/HCPCS</t>
  </si>
  <si>
    <t>Rev Code</t>
  </si>
  <si>
    <t>Bulk Ind</t>
  </si>
  <si>
    <t>DC1N</t>
  </si>
  <si>
    <t>DC01</t>
  </si>
  <si>
    <t>106000</t>
  </si>
  <si>
    <t>1022</t>
  </si>
  <si>
    <t>532275 Sterilzation Suppl</t>
  </si>
  <si>
    <t>37584</t>
  </si>
  <si>
    <t>METREX (DO NOT USE)</t>
  </si>
  <si>
    <t>19665</t>
  </si>
  <si>
    <t>LATEX FREE</t>
  </si>
  <si>
    <t>DETERGENT ENZYMETIC METRICIDE OPA + 1GAL</t>
  </si>
  <si>
    <t>5300095233</t>
  </si>
  <si>
    <t>V</t>
  </si>
  <si>
    <t>EA</t>
  </si>
  <si>
    <t>N</t>
  </si>
  <si>
    <t>0</t>
  </si>
  <si>
    <t>DISINFECTANT INSTRUMENT METRICIDE OPA PLUS CLEAR BLUISH GREEN READY TO USE HIGH LEVEL BOTTLE GLUTARALDEHYDE FREE 1GL</t>
  </si>
  <si>
    <t>10602</t>
  </si>
  <si>
    <t>1023</t>
  </si>
  <si>
    <t>532282 Lab Supplies</t>
  </si>
  <si>
    <t>STRIP TEST METRICIDE OPA + SOL 100/BT</t>
  </si>
  <si>
    <t>5300095292</t>
  </si>
  <si>
    <t>STRIP DISINFECTANT TEST METRICIDE OPA PLUS MONITOR</t>
  </si>
  <si>
    <t>SUPPLY</t>
  </si>
  <si>
    <t>A</t>
  </si>
  <si>
    <t>UANS</t>
  </si>
  <si>
    <t>JJ20390H</t>
  </si>
  <si>
    <t>5205</t>
  </si>
  <si>
    <t>532305 HOUSEKEEPNG SUPPLY</t>
  </si>
  <si>
    <t>48581</t>
  </si>
  <si>
    <t>J &amp; J ASP (DO NOT USE)</t>
  </si>
  <si>
    <t>52849</t>
  </si>
  <si>
    <t>4600001500</t>
  </si>
  <si>
    <t>5300099445</t>
  </si>
  <si>
    <t>S</t>
  </si>
  <si>
    <t>CON</t>
  </si>
  <si>
    <t>5196</t>
  </si>
  <si>
    <t>1292</t>
  </si>
  <si>
    <t>5300100456</t>
  </si>
  <si>
    <t>27359</t>
  </si>
  <si>
    <t>SOLUTION DISINFECT CIDEX OPA 1GAL</t>
  </si>
  <si>
    <t>JJ20390</t>
  </si>
  <si>
    <t>38047</t>
  </si>
  <si>
    <t>CARDINAL HEALTH INC (DO NOT USE)</t>
  </si>
  <si>
    <t>5053</t>
  </si>
  <si>
    <t>CARDINAL HEALTH-LABORATORY CUST 100</t>
  </si>
  <si>
    <t>5300084660</t>
  </si>
  <si>
    <t>47606</t>
  </si>
  <si>
    <t>MAP106000H</t>
  </si>
  <si>
    <t>5189</t>
  </si>
  <si>
    <t>37574</t>
  </si>
  <si>
    <t>MEDLINE INDUSTRIES INC (DO NOT USE)</t>
  </si>
  <si>
    <t>4600001524</t>
  </si>
  <si>
    <t>5300111346</t>
  </si>
  <si>
    <t>Mfr Name</t>
  </si>
  <si>
    <t>Mfr Catalog No</t>
  </si>
  <si>
    <t>Mfr Product Description</t>
  </si>
  <si>
    <t>Metrex CatalogNo</t>
  </si>
  <si>
    <t>Metrex  Product Description</t>
  </si>
  <si>
    <t>Metrex Cross-Reference Source</t>
  </si>
  <si>
    <t>Product Category</t>
  </si>
  <si>
    <t>Notes</t>
  </si>
  <si>
    <t>JOHNSON &amp; JOHNSON HEALTHCARE</t>
  </si>
  <si>
    <t>20390</t>
  </si>
  <si>
    <t>METRICIDE OPA PLUS</t>
  </si>
  <si>
    <t>DISINFECTANT ORTHOPHTHALALDEH YDE METRICIDE OPA PLUS 1GL INSTRUMENT</t>
  </si>
  <si>
    <t>Supplier Provided</t>
  </si>
  <si>
    <t>METRCIDE OPA PLUST TEST STRIPS</t>
  </si>
  <si>
    <t>TEST STRIP METRICIDE OPA PLUS</t>
  </si>
  <si>
    <t>METRICIDE 14 DAY 2.6%</t>
  </si>
  <si>
    <t>10-1400</t>
  </si>
  <si>
    <t>2785</t>
  </si>
  <si>
    <t>METRICIDE 28 DAY 2.5%</t>
  </si>
  <si>
    <t>10-2800</t>
  </si>
  <si>
    <t>SOLUTION DISINFECTANT METRICIDE 28 DAY 1GL</t>
  </si>
  <si>
    <t>2920</t>
  </si>
  <si>
    <t>METRI TEST 1.5% STRIP</t>
  </si>
  <si>
    <t>10-303</t>
  </si>
  <si>
    <t>TEST CONTROL STRIP METRI 14 DAY</t>
  </si>
  <si>
    <t>2924</t>
  </si>
  <si>
    <t>METRI TEST 1.8% STRIP</t>
  </si>
  <si>
    <t>10-304</t>
  </si>
  <si>
    <t>STRIP DISINFECTANT TEST METRITEST 1.8% GLUTARALDEHYDE 1.8% GLUTARALDEHYDE MONITORING 28 DAY</t>
  </si>
  <si>
    <t>MX1400</t>
  </si>
  <si>
    <t>MEDICAL CHEMICAL CORP</t>
  </si>
  <si>
    <t>WAV-01</t>
  </si>
  <si>
    <t>HospitalContractId</t>
  </si>
  <si>
    <t>ContractName</t>
  </si>
  <si>
    <t>ContractEffectiveDate</t>
  </si>
  <si>
    <t>ContractExpiryDate</t>
  </si>
  <si>
    <t>SupplierID</t>
  </si>
  <si>
    <t>SupplierName</t>
  </si>
  <si>
    <t>DistributionMethod</t>
  </si>
  <si>
    <t>DistributorID</t>
  </si>
  <si>
    <t>DistributorName</t>
  </si>
  <si>
    <t>ContractMarkup</t>
  </si>
  <si>
    <t>MfgContractId</t>
  </si>
  <si>
    <t>IsContractInDraftMode</t>
  </si>
  <si>
    <t>ContactFirstName</t>
  </si>
  <si>
    <t>ContactLastName</t>
  </si>
  <si>
    <t>ContactTitle</t>
  </si>
  <si>
    <t>ContactAddress1</t>
  </si>
  <si>
    <t>ContactAddress2</t>
  </si>
  <si>
    <t>Contactcity</t>
  </si>
  <si>
    <t>ContactState</t>
  </si>
  <si>
    <t>ContactZipcode</t>
  </si>
  <si>
    <t>Contactphone</t>
  </si>
  <si>
    <t>ContactPhoneCell</t>
  </si>
  <si>
    <t>ContactEmail</t>
  </si>
  <si>
    <t>ContactFax</t>
  </si>
  <si>
    <t>BuyerProductID</t>
  </si>
  <si>
    <t>ProductName</t>
  </si>
  <si>
    <t>MfgProductId</t>
  </si>
  <si>
    <t>DistributorProductID</t>
  </si>
  <si>
    <t>UOMCode</t>
  </si>
  <si>
    <t>GreaterUOMCode</t>
  </si>
  <si>
    <t>EqualsLesserUOMQuantity</t>
  </si>
  <si>
    <t>LesserUOMCode</t>
  </si>
  <si>
    <t>GreaterUOMCode_2</t>
  </si>
  <si>
    <t>EqualsLesserUOMQuantity_2</t>
  </si>
  <si>
    <t>LesserUOMCode_2</t>
  </si>
  <si>
    <t>ContractKey</t>
  </si>
  <si>
    <t>PimKey</t>
  </si>
  <si>
    <t>Price</t>
  </si>
  <si>
    <t>PriceEffectiveDate</t>
  </si>
  <si>
    <t>PriceExpirydate</t>
  </si>
  <si>
    <t>ProductDescription</t>
  </si>
  <si>
    <t>CategoryUNSPSC</t>
  </si>
  <si>
    <t>GTIN</t>
  </si>
  <si>
    <t>HeightValue</t>
  </si>
  <si>
    <t>HeightUOMCode</t>
  </si>
  <si>
    <t>LengthValue</t>
  </si>
  <si>
    <t>LengthUOMCode</t>
  </si>
  <si>
    <t>WidthValue</t>
  </si>
  <si>
    <t>WidthUOMCode</t>
  </si>
  <si>
    <t>WeightValue</t>
  </si>
  <si>
    <t>WeightUOMCode</t>
  </si>
  <si>
    <t>TierName</t>
  </si>
  <si>
    <t>TierDescription</t>
  </si>
  <si>
    <t>TierCommitMinUnits</t>
  </si>
  <si>
    <t>TierCommitMaxUnits</t>
  </si>
  <si>
    <t>TierCommitMinDollars</t>
  </si>
  <si>
    <t>TierCommitMaxDollars</t>
  </si>
  <si>
    <t>TierCommitPercent</t>
  </si>
  <si>
    <t>TierCommitTimeEffDate</t>
  </si>
  <si>
    <t>TierCommitTimeExpDate</t>
  </si>
  <si>
    <t>MS4182</t>
  </si>
  <si>
    <t>UMCSC- Metrex Sterilization Disinfecting Solutions</t>
  </si>
  <si>
    <t>5000578</t>
  </si>
  <si>
    <t>Metrex Research Corp</t>
  </si>
  <si>
    <t>Yes</t>
  </si>
  <si>
    <t>Portfolio Executive</t>
  </si>
  <si>
    <t>MET OPA PLUS TEST STRIP</t>
  </si>
  <si>
    <t>CA</t>
  </si>
  <si>
    <t>80% Individual Member Commitment</t>
  </si>
  <si>
    <t>METRIZYME</t>
  </si>
  <si>
    <t>10-1405</t>
  </si>
  <si>
    <t>METRICIDE 2.6% ACTIVATED DIALDEHYDE 14 DAY (QUART)</t>
  </si>
  <si>
    <t>METRISTRIP 10-304   (2/CS)</t>
  </si>
  <si>
    <t>METRICIDE 2.6% ACTIVATED DIALDEHYDE SOLUTION  14 DAY GALLON</t>
  </si>
  <si>
    <t>METRISPONGE</t>
  </si>
  <si>
    <t>DISINFECTANT, METRICIDE LNG LIFE GL</t>
  </si>
  <si>
    <t>METRI-TEST 1.5% STRIP</t>
  </si>
  <si>
    <t>METRICIDE 28 2.5% LONG-LIFE ACTIVATED DIALDEHYDE SOLUTION (QUART)</t>
  </si>
  <si>
    <t>10-4000</t>
  </si>
  <si>
    <t>10-4025</t>
  </si>
  <si>
    <t>10-2805</t>
  </si>
  <si>
    <t>Conversion Factor</t>
  </si>
  <si>
    <t>SAP+UOM</t>
  </si>
  <si>
    <t>10234-EA</t>
  </si>
  <si>
    <t>19066-EA</t>
  </si>
  <si>
    <t>24060-GLL</t>
  </si>
  <si>
    <t>24064-CS</t>
  </si>
  <si>
    <t>27359-GLL</t>
  </si>
  <si>
    <t>47606-EA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</si>
</sst>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#,##0.000"/>
    <numFmt numFmtId="166" formatCode="&quot;$&quot;#,##0.00"/>
  </numFmts>
  <fonts count="4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14" fontId="0" fillId="3" borderId="0" xfId="0" applyNumberFormat="1" applyFill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5" borderId="1" xfId="0" applyFill="1" applyBorder="1" applyAlignment="1">
      <alignment vertical="top" wrapText="1"/>
    </xf>
    <xf numFmtId="4" fontId="0" fillId="5" borderId="0" xfId="0" applyNumberFormat="1" applyFill="1" applyAlignment="1">
      <alignment horizontal="right" vertical="top"/>
    </xf>
    <xf numFmtId="0" fontId="0" fillId="6" borderId="0" xfId="0" applyFill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7" borderId="1" xfId="0" applyFill="1" applyBorder="1" applyAlignment="1">
      <alignment horizontal="center" wrapText="1"/>
    </xf>
    <xf numFmtId="49" fontId="0" fillId="7" borderId="1" xfId="0" applyNumberForma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49" fontId="1" fillId="8" borderId="1" xfId="0" applyNumberFormat="1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3" fillId="9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3" fillId="9" borderId="3" xfId="0" applyNumberFormat="1" applyFont="1" applyFill="1" applyBorder="1" applyAlignment="1">
      <alignment vertical="top"/>
    </xf>
    <xf numFmtId="166" fontId="3" fillId="9" borderId="3" xfId="0" applyNumberFormat="1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/>
    <xf numFmtId="0" fontId="0" fillId="0" borderId="0" xfId="0" applyNumberFormat="1"/>
    <xf numFmtId="2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6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R." refreshedDate="43026.492958333336" createdVersion="6" refreshedVersion="6" minRefreshableVersion="3" recordCount="48">
  <cacheSource type="worksheet">
    <worksheetSource ref="A1:BE49" sheet="SAP"/>
  </cacheSource>
  <cacheFields count="57">
    <cacheField name="PO Number" numFmtId="0">
      <sharedItems count="47">
        <s v="4500164819"/>
        <s v="4500167492"/>
        <s v="4500169713"/>
        <s v="4500173745"/>
        <s v="4500173989"/>
        <s v="4500174255"/>
        <s v="4500174737"/>
        <s v="4500176960"/>
        <s v="4500179397"/>
        <s v="4500180812"/>
        <s v="4500181120"/>
        <s v="4500182132"/>
        <s v="4500184214"/>
        <s v="4500186148"/>
        <s v="4500187300"/>
        <s v="4500187512"/>
        <s v="4500188261"/>
        <s v="4500190273"/>
        <s v="4500194000"/>
        <s v="4500194263"/>
        <s v="4500199900"/>
        <s v="4500201267"/>
        <s v="4500203086"/>
        <s v="4500204469"/>
        <s v="4500207117"/>
        <s v="4500207404"/>
        <s v="4500211303"/>
        <s v="4500214104"/>
        <s v="4500214676"/>
        <s v="4500217157"/>
        <s v="4500217677"/>
        <s v="4500220343"/>
        <s v="4500221405"/>
        <s v="4500223308"/>
        <s v="4500225182"/>
        <s v="4500226987"/>
        <s v="4500227523"/>
        <s v="4500228442"/>
        <s v="4500228748"/>
        <s v="4500231681"/>
        <s v="4500233018"/>
        <s v="P170604038"/>
        <s v="P173803918"/>
        <s v="P173804908"/>
        <s v="P173806536"/>
        <s v="P179303796"/>
        <s v="P179601717"/>
      </sharedItems>
    </cacheField>
    <cacheField name="PO Line" numFmtId="0">
      <sharedItems count="16">
        <s v="12"/>
        <s v="18"/>
        <s v="2"/>
        <s v="5"/>
        <s v="8"/>
        <s v="3"/>
        <s v="6"/>
        <s v="1"/>
        <s v="4"/>
        <s v="16"/>
        <s v="7"/>
        <s v="9"/>
        <s v="11"/>
        <s v="15"/>
        <s v="13"/>
        <s v="14"/>
      </sharedItems>
    </cacheField>
    <cacheField name="Cont Ind" numFmtId="0">
      <sharedItems count="2">
        <s v="X"/>
        <s v=""/>
      </sharedItems>
    </cacheField>
    <cacheField name="Contract" numFmtId="0">
      <sharedItems count="2">
        <s v="4600001523"/>
        <s v=""/>
      </sharedItems>
    </cacheField>
    <cacheField name="Cont Type" numFmtId="0">
      <sharedItems count="2">
        <s v="GPO-N"/>
        <s v=""/>
      </sharedItems>
    </cacheField>
    <cacheField name="Invoice Date" numFmtId="14">
      <sharedItems containsNonDate="0" containsDate="1" containsString="0" containsBlank="1" minDate="2016-10-10T00:00:00" maxDate="2017-08-31T00:00:00" count="40">
        <d v="2016-10-10T00:00:00"/>
        <d v="2016-10-24T00:00:00"/>
        <d v="2016-11-03T00:00:00"/>
        <d v="2016-11-24T00:00:00"/>
        <d v="2016-11-28T00:00:00"/>
        <d v="2016-11-29T00:00:00"/>
        <d v="2016-12-01T00:00:00"/>
        <d v="2016-12-13T00:00:00"/>
        <d v="2016-12-28T00:00:00"/>
        <d v="2017-01-06T00:00:00"/>
        <d v="2017-01-09T00:00:00"/>
        <d v="2017-01-13T00:00:00"/>
        <d v="2017-01-25T00:00:00"/>
        <d v="2017-02-03T00:00:00"/>
        <d v="2017-02-09T00:00:00"/>
        <m/>
        <d v="2017-02-15T00:00:00"/>
        <d v="2017-02-24T00:00:00"/>
        <d v="2017-03-14T00:00:00"/>
        <d v="2017-03-15T00:00:00"/>
        <d v="2017-04-12T00:00:00"/>
        <d v="2017-04-19T00:00:00"/>
        <d v="2017-04-28T00:00:00"/>
        <d v="2017-05-05T00:00:00"/>
        <d v="2017-05-19T00:00:00"/>
        <d v="2017-05-22T00:00:00"/>
        <d v="2017-06-12T00:00:00"/>
        <d v="2017-06-26T00:00:00"/>
        <d v="2017-06-28T00:00:00"/>
        <d v="2017-07-12T00:00:00"/>
        <d v="2017-07-14T00:00:00"/>
        <d v="2017-07-28T00:00:00"/>
        <d v="2017-08-03T00:00:00"/>
        <d v="2017-08-14T00:00:00"/>
        <d v="2017-08-22T00:00:00"/>
        <d v="2017-08-30T00:00:00"/>
        <d v="2017-02-07T00:00:00"/>
        <d v="2016-12-11T00:00:00"/>
        <d v="2017-01-31T00:00:00"/>
        <d v="2017-03-27T00:00:00"/>
      </sharedItems>
    </cacheField>
    <cacheField name="Invoice No" numFmtId="0">
      <sharedItems count="42">
        <s v="5109527441"/>
        <s v="5109540737"/>
        <s v="5109551611"/>
        <s v="5109569364"/>
        <s v="5109569732"/>
        <s v="5109570879"/>
        <s v="5109573222"/>
        <s v="5109583597"/>
        <s v="5109594285"/>
        <s v="5109600555"/>
        <s v="5109602710"/>
        <s v="5109607317"/>
        <s v="5109616819"/>
        <s v="5109627700"/>
        <s v="5109633389"/>
        <s v=""/>
        <s v="5109637992"/>
        <s v="5109645879"/>
        <s v="5109663696"/>
        <s v="5109665488"/>
        <s v="5109690575"/>
        <s v="5109696840"/>
        <s v="5109705076"/>
        <s v="5109712221"/>
        <s v="5109725354"/>
        <s v="5109727028"/>
        <s v="5109750533"/>
        <s v="5109763825"/>
        <s v="5109766572"/>
        <s v="5109779807"/>
        <s v="5109781390"/>
        <s v="5109792161"/>
        <s v="5109798561"/>
        <s v="5109805556"/>
        <s v="5109812925"/>
        <s v="5109820883"/>
        <s v="5109630199"/>
        <s v="5109581882"/>
        <s v="5109622085"/>
        <s v="5109674034"/>
        <s v="5109633476"/>
        <s v="5109696884"/>
      </sharedItems>
    </cacheField>
    <cacheField name="Vendor Reference" numFmtId="0">
      <sharedItems count="42">
        <s v="1815935766"/>
        <s v="1816638485"/>
        <s v="1817207787"/>
        <s v="1818355142"/>
        <s v="1818395818"/>
        <s v="1818473992"/>
        <s v="1818621636"/>
        <s v="1819248877"/>
        <s v="1819972502"/>
        <s v="1820448455"/>
        <s v="1820515833"/>
        <s v="1820822763"/>
        <s v="1821423515"/>
        <s v="1821984930"/>
        <s v="1822296463"/>
        <s v=""/>
        <s v="1822613017"/>
        <s v="1823118661"/>
        <s v="1824152568"/>
        <s v="1824228050"/>
        <s v="1825775834"/>
        <s v="1826164763"/>
        <s v="1826745049"/>
        <s v="1827144191"/>
        <s v="1827950705"/>
        <s v="1828043058"/>
        <s v="1829213775"/>
        <s v="1830012608"/>
        <s v="1830179745"/>
        <s v="1830932430"/>
        <s v="1831113695"/>
        <s v="1831949044"/>
        <s v="1832296799"/>
        <s v="1832898823"/>
        <s v="1833439852"/>
        <s v="1833930985"/>
        <s v="38642029"/>
        <s v="1818852493"/>
        <s v="1821385005"/>
        <s v="1824844536"/>
        <s v="1822255837"/>
        <s v="1826121564"/>
      </sharedItems>
    </cacheField>
    <cacheField name="Date PO Created" numFmtId="14">
      <sharedItems containsSemiMixedTypes="0" containsNonDate="0" containsDate="1" containsString="0" minDate="2016-10-07T00:00:00" maxDate="2017-09-29T00:00:00" count="47">
        <d v="2016-10-07T00:00:00"/>
        <d v="2016-10-21T00:00:00"/>
        <d v="2016-11-02T00:00:00"/>
        <d v="2016-11-23T00:00:00"/>
        <d v="2016-11-25T00:00:00"/>
        <d v="2016-11-28T00:00:00"/>
        <d v="2016-11-30T00:00:00"/>
        <d v="2016-12-12T00:00:00"/>
        <d v="2016-12-27T00:00:00"/>
        <d v="2017-01-05T00:00:00"/>
        <d v="2017-01-06T00:00:00"/>
        <d v="2017-01-12T00:00:00"/>
        <d v="2017-01-24T00:00:00"/>
        <d v="2017-02-02T00:00:00"/>
        <d v="2017-02-08T00:00:00"/>
        <d v="2017-02-09T00:00:00"/>
        <d v="2017-02-13T00:00:00"/>
        <d v="2017-02-23T00:00:00"/>
        <d v="2017-03-13T00:00:00"/>
        <d v="2017-03-14T00:00:00"/>
        <d v="2017-04-11T00:00:00"/>
        <d v="2017-04-18T00:00:00"/>
        <d v="2017-04-27T00:00:00"/>
        <d v="2017-05-04T00:00:00"/>
        <d v="2017-05-18T00:00:00"/>
        <d v="2017-05-19T00:00:00"/>
        <d v="2017-06-09T00:00:00"/>
        <d v="2017-06-23T00:00:00"/>
        <d v="2017-06-27T00:00:00"/>
        <d v="2017-07-11T00:00:00"/>
        <d v="2017-07-13T00:00:00"/>
        <d v="2017-07-27T00:00:00"/>
        <d v="2017-08-02T00:00:00"/>
        <d v="2017-08-11T00:00:00"/>
        <d v="2017-08-21T00:00:00"/>
        <d v="2017-08-29T00:00:00"/>
        <d v="2017-08-31T00:00:00"/>
        <d v="2017-09-05T00:00:00"/>
        <d v="2017-09-07T00:00:00"/>
        <d v="2017-09-21T00:00:00"/>
        <d v="2017-09-28T00:00:00"/>
        <d v="2017-02-06T00:00:00"/>
        <d v="2016-12-05T00:00:00"/>
        <d v="2017-01-20T00:00:00"/>
        <d v="2017-03-24T00:00:00"/>
        <d v="2017-02-07T00:00:00"/>
        <d v="2017-04-17T00:00:00"/>
      </sharedItems>
    </cacheField>
    <cacheField name="Total Cost per Line" numFmtId="4">
      <sharedItems containsSemiMixedTypes="0" containsString="0" containsNumber="1" minValue="81.400000000000006" maxValue="481.44" count="10">
        <n v="81.400000000000006"/>
        <n v="167.78"/>
        <n v="244.2"/>
        <n v="251.67"/>
        <n v="83.89"/>
        <n v="162.80000000000001"/>
        <n v="387.92"/>
        <n v="240.72"/>
        <n v="481.44"/>
        <n v="279.52"/>
      </sharedItems>
    </cacheField>
    <cacheField name="Freight Amt" numFmtId="4">
      <sharedItems containsSemiMixedTypes="0" containsString="0" containsNumber="1" containsInteger="1" minValue="0" maxValue="0" count="1">
        <n v="0"/>
      </sharedItems>
    </cacheField>
    <cacheField name="Unit Price" numFmtId="4">
      <sharedItems containsSemiMixedTypes="0" containsString="0" containsNumber="1" minValue="60.18" maxValue="193.96" count="5">
        <n v="81.400000000000006"/>
        <n v="83.89"/>
        <n v="193.96"/>
        <n v="60.18"/>
        <n v="69.88"/>
      </sharedItems>
    </cacheField>
    <cacheField name="Unit Price less Dist Fee" numFmtId="4">
      <sharedItems containsSemiMixedTypes="0" containsString="0" containsNumber="1" minValue="57.45" maxValue="193.96" count="5">
        <n v="80"/>
        <n v="82.45"/>
        <n v="193.96"/>
        <n v="57.45"/>
        <n v="66.709999999999994"/>
      </sharedItems>
    </cacheField>
    <cacheField name="Dist Fee %" numFmtId="164">
      <sharedItems containsSemiMixedTypes="0" containsString="0" containsNumber="1" minValue="0" maxValue="4.7500000000000001E-2" count="3">
        <n v="1.7500000000000002E-2"/>
        <n v="0"/>
        <n v="4.7500000000000001E-2"/>
      </sharedItems>
    </cacheField>
    <cacheField name="Dist Fee Amt" numFmtId="4">
      <sharedItems containsSemiMixedTypes="0" containsString="0" containsNumber="1" minValue="0" maxValue="3.17" count="5">
        <n v="1.4"/>
        <n v="1.44"/>
        <n v="0"/>
        <n v="2.73"/>
        <n v="3.17"/>
      </sharedItems>
    </cacheField>
    <cacheField name="Qty Paid" numFmtId="165">
      <sharedItems containsSemiMixedTypes="0" containsString="0" containsNumber="1" containsInteger="1" minValue="1" maxValue="8" count="5">
        <n v="1"/>
        <n v="2"/>
        <n v="3"/>
        <n v="4"/>
        <n v="8"/>
      </sharedItems>
    </cacheField>
    <cacheField name="MatGrp" numFmtId="0">
      <sharedItems count="3">
        <s v="H42"/>
        <s v="L10"/>
        <s v="H46"/>
      </sharedItems>
    </cacheField>
    <cacheField name="U O M" numFmtId="0">
      <sharedItems count="2">
        <s v="CS"/>
        <s v="GLL"/>
      </sharedItems>
    </cacheField>
    <cacheField name="Material Group Desc" numFmtId="0">
      <sharedItems count="3">
        <s v="Sterilization Suppli"/>
        <s v="Laboratory Supplies"/>
        <s v="Housekeeping Supply"/>
      </sharedItems>
    </cacheField>
    <cacheField name="Item No" numFmtId="0">
      <sharedItems count="4">
        <s v="10234"/>
        <s v="19066"/>
        <s v="24064"/>
        <s v="24060"/>
      </sharedItems>
    </cacheField>
    <cacheField name="Stock" numFmtId="0">
      <sharedItems count="2">
        <s v="X"/>
        <s v=""/>
      </sharedItems>
    </cacheField>
    <cacheField name="Description" numFmtId="0">
      <sharedItems count="4">
        <s v="DISINFECTANT OPA + MTRCD 1GL INST RTU HI"/>
        <s v="STRIP DSINF TST MTRCD OPA + MNTR"/>
        <s v="SOLUTION METRICIDE OPA PLUS 4/CS"/>
        <s v="SOLUTION DISINFECT CIDEX OPA 1 GALLON"/>
      </sharedItems>
    </cacheField>
    <cacheField name="GL Acct" numFmtId="0">
      <sharedItems count="3">
        <s v="0000532275"/>
        <s v="0000532282"/>
        <s v="0000532305"/>
      </sharedItems>
    </cacheField>
    <cacheField name="GL Acct Desc" numFmtId="0">
      <sharedItems count="3">
        <s v="STERILIZATION SUPPLY"/>
        <s v="LAB SUPPLIES"/>
        <s v="HOUSEKEEPING SUPPLY"/>
      </sharedItems>
    </cacheField>
    <cacheField name="Fund" numFmtId="0">
      <sharedItems count="4">
        <s v="111"/>
        <s v="113"/>
        <s v="115"/>
        <s v="117"/>
      </sharedItems>
    </cacheField>
    <cacheField name="Fund Ctr" numFmtId="0">
      <sharedItems count="8">
        <s v="3000197"/>
        <s v="3010521"/>
        <s v="3010662"/>
        <s v="3010664"/>
        <s v="3009177"/>
        <s v="3010649"/>
        <s v="3010646"/>
        <s v="3010732"/>
      </sharedItems>
    </cacheField>
    <cacheField name="Fund Ctr Desc" numFmtId="0">
      <sharedItems count="8">
        <s v="UNB SS SAP Warehouse"/>
        <s v="WIS Center for Gyn"/>
        <s v="NRS Sterile Process"/>
        <s v="INS Endoscopy"/>
        <s v="REP MAGNOLIA CLINIC"/>
        <s v="LPS Cell Ther Lab"/>
        <s v="LPS Transfusion Svc"/>
        <s v="TRI PCI PARTICIPANT"/>
      </sharedItems>
    </cacheField>
    <cacheField name="Div Node" numFmtId="0">
      <sharedItems count="4">
        <s v="UNB0001F"/>
        <s v="ICE0001F"/>
        <s v="REP0001F"/>
        <s v="TRI0001F"/>
      </sharedItems>
    </cacheField>
    <cacheField name="Division Desc" numFmtId="0">
      <sharedItems count="4">
        <s v="UNBUDGETED"/>
        <s v="INT CLIN ENTERPRISE"/>
        <s v="REGIONAL PROGRAMS"/>
        <s v="TRANSLATIONAL RESEAR"/>
      </sharedItems>
    </cacheField>
    <cacheField name="Dept Node" numFmtId="0">
      <sharedItems count="5">
        <s v="UNB0002F"/>
        <s v="ICC0001F"/>
        <s v="ICS0001F"/>
        <s v="REP0004F"/>
        <s v="TRI0010F"/>
      </sharedItems>
    </cacheField>
    <cacheField name="Department Desc" numFmtId="0">
      <sharedItems count="5">
        <s v="UNBUDGETED CTR"/>
        <s v="CLINICAL SVC LINES"/>
        <s v="CLIN SUPPORT SVC LIN"/>
        <s v="AHEC-SOUTH ARKANSAS"/>
        <s v="TRI HRC HUB RESEARCH"/>
      </sharedItems>
    </cacheField>
    <cacheField name="Sub-Dept" numFmtId="0">
      <sharedItems count="6">
        <s v="3000197"/>
        <s v="WHS0001F"/>
        <s v="ICS0004F"/>
        <s v="ICS0002F"/>
        <s v="REP0018F"/>
        <s v="3010732"/>
      </sharedItems>
    </cacheField>
    <cacheField name="Sub-Dept Desc" numFmtId="0">
      <sharedItems count="6">
        <s v="UNB SS SAP Warehouse"/>
        <s v="WOMEN &amp; INFANTS"/>
        <s v="CHIEF NURS OFFICER"/>
        <s v="CHIEF CLIN OFFICER"/>
        <s v="MAGNOLIA"/>
        <s v="TRI PCI PARTICIPANT"/>
      </sharedItems>
    </cacheField>
    <cacheField name="Cost Ctr" numFmtId="0">
      <sharedItems count="8">
        <s v=""/>
        <s v="0001010521"/>
        <s v="0001010662"/>
        <s v="0001010664"/>
        <s v="0001009177"/>
        <s v="0001010649"/>
        <s v="0001010646"/>
        <s v="0001010732"/>
      </sharedItems>
    </cacheField>
    <cacheField name="Recipient" numFmtId="0">
      <sharedItems count="9">
        <s v=""/>
        <s v="WOMEN2"/>
        <s v="SSDBULK"/>
        <s v="ENDORMBULK"/>
        <s v="UAMS RHC"/>
        <s v="M1-077"/>
        <s v="Hosp M1-077"/>
        <s v="2D14"/>
        <s v="JTS 1110-05"/>
      </sharedItems>
    </cacheField>
    <cacheField name="Unloading Pt" numFmtId="0">
      <sharedItems count="10">
        <s v=""/>
        <s v="WOMENS CLINIC"/>
        <s v="B075 SSD BULK"/>
        <s v="2D14 ENDOSCOPY 2ND FLOOR"/>
        <s v="B.082A SSD BULK"/>
        <s v="Felicia Anderson"/>
        <s v="ORA DRONE 686-5866"/>
        <s v="Paula Brown 686-7008"/>
        <s v="2D14 ENDOSCOPY"/>
        <s v="TERESA BROADY"/>
      </sharedItems>
    </cacheField>
    <cacheField name="WBS Element" numFmtId="0">
      <sharedItems count="1">
        <s v=""/>
      </sharedItems>
    </cacheField>
    <cacheField name="Vendor No" numFmtId="0">
      <sharedItems count="3">
        <s v="0000019665"/>
        <s v="0000001292"/>
        <s v="0000052849"/>
      </sharedItems>
    </cacheField>
    <cacheField name="Vendor Name" numFmtId="0">
      <sharedItems count="3">
        <s v="MEDLINE INDUSTRIES INC"/>
        <s v="HENRY SCHEIN INCORPORATED"/>
        <s v="MEDLINE INDUSTRIES (OFF-SITE ONLY)"/>
      </sharedItems>
    </cacheField>
    <cacheField name="Vendor Mat Number" numFmtId="0">
      <sharedItems count="4">
        <s v="MAP106000"/>
        <s v="MAP10602"/>
        <s v="6408231"/>
        <s v="J-J20390H"/>
      </sharedItems>
    </cacheField>
    <cacheField name="Manufacturer Part No" numFmtId="0">
      <sharedItems count="3">
        <s v="10-6000"/>
        <s v="10-602"/>
        <s v="AS20390"/>
      </sharedItems>
    </cacheField>
    <cacheField name="Manufacturer" numFmtId="0">
      <sharedItems count="2">
        <s v="0000037584"/>
        <s v="0000048581"/>
      </sharedItems>
    </cacheField>
    <cacheField name="Manufacturer Name" numFmtId="0">
      <sharedItems count="2">
        <s v="METREX"/>
        <s v="J &amp; J ASP"/>
      </sharedItems>
    </cacheField>
    <cacheField name="UNSPSC code" numFmtId="0">
      <sharedItems count="3">
        <s v="42281603"/>
        <s v="42281801"/>
        <s v="42281602"/>
      </sharedItems>
    </cacheField>
    <cacheField name="UNSPSC Desc" numFmtId="0">
      <sharedItems count="3">
        <s v="INSTRUMENT DISINFECTANT OR STERILANT"/>
        <s v="DISINFECTANT TEST STRIPS"/>
        <s v="DEL GLUTARALDEHYDE SOLUTIONS"/>
      </sharedItems>
    </cacheField>
    <cacheField name="Purch Gp" numFmtId="0">
      <sharedItems count="6">
        <s v="WB"/>
        <s v="LB"/>
        <s v="B01"/>
        <s v="LH"/>
        <s v="B16"/>
        <s v="B14"/>
      </sharedItems>
    </cacheField>
    <cacheField name="Buyer Name" numFmtId="0">
      <sharedItems count="6">
        <s v="Janice Carter"/>
        <s v="LUM Buyer"/>
        <s v="Sarah Story"/>
        <s v="Larry Hahs"/>
        <s v="Jeremy Logan"/>
        <s v="Carrie Moore"/>
      </sharedItems>
    </cacheField>
    <cacheField name="Case No" numFmtId="0">
      <sharedItems count="1">
        <s v=""/>
      </sharedItems>
    </cacheField>
    <cacheField name="SQ Cart No" numFmtId="0">
      <sharedItems count="6">
        <s v=""/>
        <s v="84201596"/>
        <s v="81932423"/>
        <s v="83552879"/>
        <s v="86114547"/>
        <s v="87009389"/>
      </sharedItems>
    </cacheField>
    <cacheField name="Req No" numFmtId="0">
      <sharedItems count="47">
        <s v="0012247556"/>
        <s v="0012257285"/>
        <s v="0012265924"/>
        <s v="0012282037"/>
        <s v="0012283113"/>
        <s v="0012284582"/>
        <s v="0012286600"/>
        <s v="0012296047"/>
        <s v="0012306711"/>
        <s v="0012313217"/>
        <s v="0012314822"/>
        <s v="0012319945"/>
        <s v="0012331673"/>
        <s v="0012342640"/>
        <s v="0012346832"/>
        <s v="0012347989"/>
        <s v="0012350785"/>
        <s v="0012358944"/>
        <s v="0012375239"/>
        <s v="0012376102"/>
        <s v="0012397927"/>
        <s v="0012404591"/>
        <s v="0012414816"/>
        <s v="0012438180"/>
        <s v="0012489393"/>
        <s v="0012495308"/>
        <s v="0012535375"/>
        <s v="0012580371"/>
        <s v="0012586561"/>
        <s v="0012605077"/>
        <s v="0012609494"/>
        <s v="0012632925"/>
        <s v="0012639540"/>
        <s v="0012652032"/>
        <s v="0012661378"/>
        <s v="0012670353"/>
        <s v="0012672229"/>
        <s v="0012676694"/>
        <s v="0012678676"/>
        <s v="0012693398"/>
        <s v="0012699552"/>
        <s v="0012343628"/>
        <s v="0012287929"/>
        <s v="0012326900"/>
        <s v="0012383994"/>
        <s v="0012345936"/>
        <s v="0012401842"/>
      </sharedItems>
    </cacheField>
    <cacheField name="Req Line" numFmtId="0">
      <sharedItems count="8">
        <s v="10"/>
        <s v="1"/>
        <s v="5"/>
        <s v="6"/>
        <s v="2"/>
        <s v="4"/>
        <s v="3"/>
        <s v="7"/>
      </sharedItems>
    </cacheField>
    <cacheField name="PO Unit Price" numFmtId="4">
      <sharedItems containsSemiMixedTypes="0" containsString="0" containsNumber="1" minValue="60.18" maxValue="193.96" count="5">
        <n v="81.400000000000006"/>
        <n v="83.89"/>
        <n v="193.96"/>
        <n v="60.18"/>
        <n v="69.88"/>
      </sharedItems>
    </cacheField>
    <cacheField name="MPN-UoM" numFmtId="0">
      <sharedItems count="4">
        <s v="MAP106000-CS"/>
        <s v="MAP10602-CS"/>
        <s v="6408231-CS"/>
        <s v="J-J20390H-GLL"/>
      </sharedItems>
    </cacheField>
    <cacheField name="Last Desc" numFmtId="0">
      <sharedItems count="4">
        <s v="DISINFECTANT OPA + MTRCD 1GL INST RTU HI"/>
        <s v="STRIP DSINF TST MTRCD OPA + MNTR"/>
        <s v="SOLUTION METRICIDE OPA PLUS 4/CS"/>
        <s v="SOLUTION DISINFECT CIDEX OPA 1 GALLON"/>
      </sharedItems>
    </cacheField>
    <cacheField name="Last Price" numFmtId="0">
      <sharedItems containsSemiMixedTypes="0" containsString="0" containsNumber="1" minValue="66.709999999999994" maxValue="193.96" count="4">
        <n v="80"/>
        <n v="82.45"/>
        <n v="193.96"/>
        <n v="66.709999999999994"/>
      </sharedItems>
    </cacheField>
    <cacheField name="Total" numFmtId="0">
      <sharedItems containsSemiMixedTypes="0" containsString="0" containsNumber="1" minValue="80" maxValue="533.67999999999995" count="9">
        <n v="80"/>
        <n v="164.9"/>
        <n v="240"/>
        <n v="247.35000000000002"/>
        <n v="82.45"/>
        <n v="160"/>
        <n v="387.92"/>
        <n v="266.83999999999997"/>
        <n v="533.67999999999995"/>
      </sharedItems>
    </cacheField>
    <cacheField name="VMN-UoM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2"/>
    <x v="1"/>
    <x v="0"/>
    <x v="0"/>
    <x v="0"/>
    <x v="2"/>
    <x v="2"/>
    <x v="2"/>
    <x v="2"/>
    <x v="1"/>
    <x v="0"/>
    <x v="1"/>
    <x v="1"/>
    <x v="0"/>
    <x v="1"/>
    <x v="1"/>
    <x v="1"/>
    <x v="0"/>
    <x v="1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"/>
    <x v="0"/>
    <x v="0"/>
    <x v="0"/>
    <x v="0"/>
    <x v="2"/>
    <x v="0"/>
    <x v="1"/>
    <x v="1"/>
    <x v="1"/>
    <x v="1"/>
    <x v="1"/>
    <x v="0"/>
  </r>
  <r>
    <x v="3"/>
    <x v="2"/>
    <x v="0"/>
    <x v="0"/>
    <x v="0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1"/>
    <x v="1"/>
    <x v="0"/>
    <x v="0"/>
    <x v="3"/>
    <x v="1"/>
    <x v="0"/>
    <x v="0"/>
    <x v="0"/>
    <x v="0"/>
    <x v="0"/>
    <x v="0"/>
  </r>
  <r>
    <x v="4"/>
    <x v="3"/>
    <x v="0"/>
    <x v="0"/>
    <x v="0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1"/>
    <x v="1"/>
    <x v="0"/>
    <x v="0"/>
    <x v="4"/>
    <x v="1"/>
    <x v="0"/>
    <x v="0"/>
    <x v="0"/>
    <x v="0"/>
    <x v="0"/>
    <x v="0"/>
  </r>
  <r>
    <x v="5"/>
    <x v="4"/>
    <x v="0"/>
    <x v="0"/>
    <x v="0"/>
    <x v="5"/>
    <x v="5"/>
    <x v="5"/>
    <x v="5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1"/>
    <x v="1"/>
    <x v="0"/>
    <x v="0"/>
    <x v="5"/>
    <x v="1"/>
    <x v="0"/>
    <x v="0"/>
    <x v="0"/>
    <x v="0"/>
    <x v="0"/>
    <x v="0"/>
  </r>
  <r>
    <x v="6"/>
    <x v="5"/>
    <x v="0"/>
    <x v="0"/>
    <x v="0"/>
    <x v="6"/>
    <x v="6"/>
    <x v="6"/>
    <x v="6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1"/>
    <x v="1"/>
    <x v="0"/>
    <x v="0"/>
    <x v="6"/>
    <x v="1"/>
    <x v="0"/>
    <x v="0"/>
    <x v="0"/>
    <x v="0"/>
    <x v="0"/>
    <x v="0"/>
  </r>
  <r>
    <x v="7"/>
    <x v="3"/>
    <x v="0"/>
    <x v="0"/>
    <x v="0"/>
    <x v="7"/>
    <x v="7"/>
    <x v="7"/>
    <x v="7"/>
    <x v="2"/>
    <x v="0"/>
    <x v="0"/>
    <x v="0"/>
    <x v="0"/>
    <x v="0"/>
    <x v="2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7"/>
    <x v="2"/>
    <x v="0"/>
    <x v="0"/>
    <x v="0"/>
    <x v="0"/>
    <x v="2"/>
    <x v="0"/>
  </r>
  <r>
    <x v="7"/>
    <x v="6"/>
    <x v="0"/>
    <x v="0"/>
    <x v="0"/>
    <x v="7"/>
    <x v="7"/>
    <x v="7"/>
    <x v="7"/>
    <x v="1"/>
    <x v="0"/>
    <x v="1"/>
    <x v="1"/>
    <x v="0"/>
    <x v="1"/>
    <x v="1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2"/>
    <x v="0"/>
    <x v="0"/>
    <x v="0"/>
    <x v="1"/>
    <x v="1"/>
    <x v="0"/>
    <x v="0"/>
    <x v="1"/>
    <x v="1"/>
    <x v="1"/>
    <x v="1"/>
    <x v="0"/>
    <x v="0"/>
    <x v="7"/>
    <x v="3"/>
    <x v="1"/>
    <x v="1"/>
    <x v="1"/>
    <x v="1"/>
    <x v="1"/>
    <x v="0"/>
  </r>
  <r>
    <x v="8"/>
    <x v="7"/>
    <x v="0"/>
    <x v="0"/>
    <x v="0"/>
    <x v="8"/>
    <x v="8"/>
    <x v="8"/>
    <x v="8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8"/>
    <x v="1"/>
    <x v="0"/>
    <x v="0"/>
    <x v="0"/>
    <x v="0"/>
    <x v="0"/>
    <x v="0"/>
  </r>
  <r>
    <x v="9"/>
    <x v="3"/>
    <x v="0"/>
    <x v="0"/>
    <x v="0"/>
    <x v="9"/>
    <x v="9"/>
    <x v="9"/>
    <x v="9"/>
    <x v="1"/>
    <x v="0"/>
    <x v="1"/>
    <x v="1"/>
    <x v="0"/>
    <x v="1"/>
    <x v="1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2"/>
    <x v="0"/>
    <x v="0"/>
    <x v="0"/>
    <x v="1"/>
    <x v="1"/>
    <x v="0"/>
    <x v="0"/>
    <x v="1"/>
    <x v="1"/>
    <x v="1"/>
    <x v="1"/>
    <x v="0"/>
    <x v="0"/>
    <x v="9"/>
    <x v="3"/>
    <x v="1"/>
    <x v="1"/>
    <x v="1"/>
    <x v="1"/>
    <x v="1"/>
    <x v="0"/>
  </r>
  <r>
    <x v="10"/>
    <x v="7"/>
    <x v="0"/>
    <x v="0"/>
    <x v="0"/>
    <x v="10"/>
    <x v="10"/>
    <x v="10"/>
    <x v="1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10"/>
    <x v="1"/>
    <x v="0"/>
    <x v="0"/>
    <x v="0"/>
    <x v="0"/>
    <x v="0"/>
    <x v="0"/>
  </r>
  <r>
    <x v="11"/>
    <x v="8"/>
    <x v="0"/>
    <x v="0"/>
    <x v="0"/>
    <x v="11"/>
    <x v="11"/>
    <x v="11"/>
    <x v="11"/>
    <x v="1"/>
    <x v="0"/>
    <x v="1"/>
    <x v="1"/>
    <x v="0"/>
    <x v="1"/>
    <x v="1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2"/>
    <x v="0"/>
    <x v="0"/>
    <x v="0"/>
    <x v="1"/>
    <x v="1"/>
    <x v="0"/>
    <x v="0"/>
    <x v="1"/>
    <x v="1"/>
    <x v="1"/>
    <x v="1"/>
    <x v="0"/>
    <x v="0"/>
    <x v="11"/>
    <x v="4"/>
    <x v="1"/>
    <x v="1"/>
    <x v="1"/>
    <x v="1"/>
    <x v="1"/>
    <x v="0"/>
  </r>
  <r>
    <x v="12"/>
    <x v="8"/>
    <x v="0"/>
    <x v="0"/>
    <x v="0"/>
    <x v="12"/>
    <x v="12"/>
    <x v="12"/>
    <x v="12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12"/>
    <x v="5"/>
    <x v="0"/>
    <x v="0"/>
    <x v="0"/>
    <x v="0"/>
    <x v="0"/>
    <x v="0"/>
  </r>
  <r>
    <x v="13"/>
    <x v="9"/>
    <x v="0"/>
    <x v="0"/>
    <x v="0"/>
    <x v="13"/>
    <x v="13"/>
    <x v="13"/>
    <x v="13"/>
    <x v="3"/>
    <x v="0"/>
    <x v="1"/>
    <x v="1"/>
    <x v="0"/>
    <x v="1"/>
    <x v="2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2"/>
    <x v="0"/>
    <x v="0"/>
    <x v="0"/>
    <x v="1"/>
    <x v="1"/>
    <x v="0"/>
    <x v="0"/>
    <x v="1"/>
    <x v="1"/>
    <x v="1"/>
    <x v="1"/>
    <x v="0"/>
    <x v="0"/>
    <x v="13"/>
    <x v="3"/>
    <x v="1"/>
    <x v="1"/>
    <x v="1"/>
    <x v="1"/>
    <x v="3"/>
    <x v="0"/>
  </r>
  <r>
    <x v="14"/>
    <x v="0"/>
    <x v="0"/>
    <x v="0"/>
    <x v="0"/>
    <x v="14"/>
    <x v="14"/>
    <x v="14"/>
    <x v="14"/>
    <x v="3"/>
    <x v="0"/>
    <x v="1"/>
    <x v="1"/>
    <x v="0"/>
    <x v="1"/>
    <x v="2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2"/>
    <x v="0"/>
    <x v="0"/>
    <x v="0"/>
    <x v="1"/>
    <x v="1"/>
    <x v="0"/>
    <x v="0"/>
    <x v="1"/>
    <x v="1"/>
    <x v="1"/>
    <x v="1"/>
    <x v="0"/>
    <x v="0"/>
    <x v="14"/>
    <x v="2"/>
    <x v="1"/>
    <x v="1"/>
    <x v="1"/>
    <x v="1"/>
    <x v="3"/>
    <x v="0"/>
  </r>
  <r>
    <x v="15"/>
    <x v="6"/>
    <x v="0"/>
    <x v="0"/>
    <x v="0"/>
    <x v="15"/>
    <x v="15"/>
    <x v="15"/>
    <x v="15"/>
    <x v="3"/>
    <x v="0"/>
    <x v="1"/>
    <x v="1"/>
    <x v="0"/>
    <x v="1"/>
    <x v="2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2"/>
    <x v="0"/>
    <x v="0"/>
    <x v="0"/>
    <x v="1"/>
    <x v="1"/>
    <x v="0"/>
    <x v="0"/>
    <x v="1"/>
    <x v="1"/>
    <x v="1"/>
    <x v="1"/>
    <x v="0"/>
    <x v="0"/>
    <x v="15"/>
    <x v="2"/>
    <x v="1"/>
    <x v="1"/>
    <x v="1"/>
    <x v="1"/>
    <x v="3"/>
    <x v="0"/>
  </r>
  <r>
    <x v="16"/>
    <x v="10"/>
    <x v="0"/>
    <x v="0"/>
    <x v="0"/>
    <x v="16"/>
    <x v="16"/>
    <x v="16"/>
    <x v="16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16"/>
    <x v="2"/>
    <x v="0"/>
    <x v="0"/>
    <x v="0"/>
    <x v="0"/>
    <x v="0"/>
    <x v="0"/>
  </r>
  <r>
    <x v="17"/>
    <x v="2"/>
    <x v="0"/>
    <x v="0"/>
    <x v="0"/>
    <x v="17"/>
    <x v="17"/>
    <x v="17"/>
    <x v="17"/>
    <x v="4"/>
    <x v="0"/>
    <x v="1"/>
    <x v="1"/>
    <x v="0"/>
    <x v="1"/>
    <x v="0"/>
    <x v="1"/>
    <x v="0"/>
    <x v="1"/>
    <x v="1"/>
    <x v="0"/>
    <x v="1"/>
    <x v="1"/>
    <x v="1"/>
    <x v="1"/>
    <x v="3"/>
    <x v="3"/>
    <x v="1"/>
    <x v="1"/>
    <x v="2"/>
    <x v="2"/>
    <x v="3"/>
    <x v="3"/>
    <x v="3"/>
    <x v="3"/>
    <x v="3"/>
    <x v="0"/>
    <x v="0"/>
    <x v="0"/>
    <x v="1"/>
    <x v="1"/>
    <x v="0"/>
    <x v="0"/>
    <x v="1"/>
    <x v="1"/>
    <x v="1"/>
    <x v="1"/>
    <x v="0"/>
    <x v="0"/>
    <x v="17"/>
    <x v="4"/>
    <x v="1"/>
    <x v="1"/>
    <x v="1"/>
    <x v="1"/>
    <x v="4"/>
    <x v="0"/>
  </r>
  <r>
    <x v="18"/>
    <x v="2"/>
    <x v="0"/>
    <x v="0"/>
    <x v="0"/>
    <x v="18"/>
    <x v="18"/>
    <x v="18"/>
    <x v="18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18"/>
    <x v="1"/>
    <x v="0"/>
    <x v="0"/>
    <x v="0"/>
    <x v="0"/>
    <x v="0"/>
    <x v="0"/>
  </r>
  <r>
    <x v="19"/>
    <x v="5"/>
    <x v="0"/>
    <x v="0"/>
    <x v="0"/>
    <x v="19"/>
    <x v="19"/>
    <x v="19"/>
    <x v="19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19"/>
    <x v="6"/>
    <x v="0"/>
    <x v="0"/>
    <x v="0"/>
    <x v="0"/>
    <x v="0"/>
    <x v="0"/>
  </r>
  <r>
    <x v="20"/>
    <x v="2"/>
    <x v="0"/>
    <x v="0"/>
    <x v="0"/>
    <x v="20"/>
    <x v="20"/>
    <x v="20"/>
    <x v="2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20"/>
    <x v="4"/>
    <x v="0"/>
    <x v="0"/>
    <x v="0"/>
    <x v="0"/>
    <x v="0"/>
    <x v="0"/>
  </r>
  <r>
    <x v="21"/>
    <x v="11"/>
    <x v="0"/>
    <x v="0"/>
    <x v="0"/>
    <x v="21"/>
    <x v="21"/>
    <x v="21"/>
    <x v="21"/>
    <x v="5"/>
    <x v="0"/>
    <x v="0"/>
    <x v="0"/>
    <x v="0"/>
    <x v="0"/>
    <x v="1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21"/>
    <x v="5"/>
    <x v="0"/>
    <x v="0"/>
    <x v="0"/>
    <x v="0"/>
    <x v="5"/>
    <x v="0"/>
  </r>
  <r>
    <x v="22"/>
    <x v="12"/>
    <x v="0"/>
    <x v="0"/>
    <x v="0"/>
    <x v="22"/>
    <x v="22"/>
    <x v="22"/>
    <x v="22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22"/>
    <x v="7"/>
    <x v="0"/>
    <x v="0"/>
    <x v="0"/>
    <x v="0"/>
    <x v="0"/>
    <x v="0"/>
  </r>
  <r>
    <x v="23"/>
    <x v="13"/>
    <x v="0"/>
    <x v="0"/>
    <x v="0"/>
    <x v="23"/>
    <x v="23"/>
    <x v="23"/>
    <x v="23"/>
    <x v="4"/>
    <x v="0"/>
    <x v="1"/>
    <x v="1"/>
    <x v="0"/>
    <x v="1"/>
    <x v="0"/>
    <x v="1"/>
    <x v="0"/>
    <x v="1"/>
    <x v="1"/>
    <x v="0"/>
    <x v="1"/>
    <x v="1"/>
    <x v="1"/>
    <x v="1"/>
    <x v="3"/>
    <x v="3"/>
    <x v="1"/>
    <x v="1"/>
    <x v="2"/>
    <x v="2"/>
    <x v="3"/>
    <x v="3"/>
    <x v="3"/>
    <x v="3"/>
    <x v="3"/>
    <x v="0"/>
    <x v="0"/>
    <x v="0"/>
    <x v="1"/>
    <x v="1"/>
    <x v="0"/>
    <x v="0"/>
    <x v="1"/>
    <x v="1"/>
    <x v="1"/>
    <x v="1"/>
    <x v="0"/>
    <x v="0"/>
    <x v="23"/>
    <x v="3"/>
    <x v="1"/>
    <x v="1"/>
    <x v="1"/>
    <x v="1"/>
    <x v="4"/>
    <x v="0"/>
  </r>
  <r>
    <x v="24"/>
    <x v="0"/>
    <x v="0"/>
    <x v="0"/>
    <x v="0"/>
    <x v="24"/>
    <x v="24"/>
    <x v="24"/>
    <x v="24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24"/>
    <x v="6"/>
    <x v="0"/>
    <x v="0"/>
    <x v="0"/>
    <x v="0"/>
    <x v="0"/>
    <x v="0"/>
  </r>
  <r>
    <x v="25"/>
    <x v="5"/>
    <x v="0"/>
    <x v="0"/>
    <x v="0"/>
    <x v="25"/>
    <x v="25"/>
    <x v="25"/>
    <x v="25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25"/>
    <x v="6"/>
    <x v="0"/>
    <x v="0"/>
    <x v="0"/>
    <x v="0"/>
    <x v="0"/>
    <x v="0"/>
  </r>
  <r>
    <x v="26"/>
    <x v="11"/>
    <x v="0"/>
    <x v="0"/>
    <x v="0"/>
    <x v="26"/>
    <x v="26"/>
    <x v="26"/>
    <x v="26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2"/>
    <x v="0"/>
    <x v="0"/>
    <x v="0"/>
    <x v="0"/>
    <x v="0"/>
    <x v="0"/>
    <x v="0"/>
    <x v="0"/>
    <x v="0"/>
    <x v="1"/>
    <x v="1"/>
    <x v="0"/>
    <x v="0"/>
    <x v="26"/>
    <x v="5"/>
    <x v="0"/>
    <x v="0"/>
    <x v="0"/>
    <x v="0"/>
    <x v="0"/>
    <x v="0"/>
  </r>
  <r>
    <x v="27"/>
    <x v="3"/>
    <x v="0"/>
    <x v="0"/>
    <x v="0"/>
    <x v="27"/>
    <x v="27"/>
    <x v="27"/>
    <x v="27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27"/>
    <x v="2"/>
    <x v="0"/>
    <x v="0"/>
    <x v="0"/>
    <x v="0"/>
    <x v="0"/>
    <x v="0"/>
  </r>
  <r>
    <x v="28"/>
    <x v="5"/>
    <x v="0"/>
    <x v="0"/>
    <x v="0"/>
    <x v="28"/>
    <x v="28"/>
    <x v="28"/>
    <x v="28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28"/>
    <x v="6"/>
    <x v="0"/>
    <x v="0"/>
    <x v="0"/>
    <x v="0"/>
    <x v="0"/>
    <x v="0"/>
  </r>
  <r>
    <x v="29"/>
    <x v="2"/>
    <x v="0"/>
    <x v="0"/>
    <x v="0"/>
    <x v="29"/>
    <x v="29"/>
    <x v="29"/>
    <x v="29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29"/>
    <x v="4"/>
    <x v="0"/>
    <x v="0"/>
    <x v="0"/>
    <x v="0"/>
    <x v="0"/>
    <x v="0"/>
  </r>
  <r>
    <x v="30"/>
    <x v="3"/>
    <x v="0"/>
    <x v="0"/>
    <x v="0"/>
    <x v="30"/>
    <x v="30"/>
    <x v="30"/>
    <x v="30"/>
    <x v="5"/>
    <x v="0"/>
    <x v="0"/>
    <x v="0"/>
    <x v="0"/>
    <x v="0"/>
    <x v="1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0"/>
    <x v="4"/>
    <x v="0"/>
    <x v="0"/>
    <x v="0"/>
    <x v="0"/>
    <x v="5"/>
    <x v="0"/>
  </r>
  <r>
    <x v="31"/>
    <x v="8"/>
    <x v="0"/>
    <x v="0"/>
    <x v="0"/>
    <x v="31"/>
    <x v="31"/>
    <x v="31"/>
    <x v="31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1"/>
    <x v="5"/>
    <x v="0"/>
    <x v="0"/>
    <x v="0"/>
    <x v="0"/>
    <x v="0"/>
    <x v="0"/>
  </r>
  <r>
    <x v="32"/>
    <x v="7"/>
    <x v="0"/>
    <x v="0"/>
    <x v="0"/>
    <x v="32"/>
    <x v="32"/>
    <x v="32"/>
    <x v="32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2"/>
    <x v="1"/>
    <x v="0"/>
    <x v="0"/>
    <x v="0"/>
    <x v="0"/>
    <x v="0"/>
    <x v="0"/>
  </r>
  <r>
    <x v="33"/>
    <x v="14"/>
    <x v="0"/>
    <x v="0"/>
    <x v="0"/>
    <x v="33"/>
    <x v="33"/>
    <x v="33"/>
    <x v="33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3"/>
    <x v="6"/>
    <x v="0"/>
    <x v="0"/>
    <x v="0"/>
    <x v="0"/>
    <x v="0"/>
    <x v="0"/>
  </r>
  <r>
    <x v="34"/>
    <x v="2"/>
    <x v="0"/>
    <x v="0"/>
    <x v="0"/>
    <x v="34"/>
    <x v="34"/>
    <x v="34"/>
    <x v="34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4"/>
    <x v="4"/>
    <x v="0"/>
    <x v="0"/>
    <x v="0"/>
    <x v="0"/>
    <x v="0"/>
    <x v="0"/>
  </r>
  <r>
    <x v="35"/>
    <x v="4"/>
    <x v="0"/>
    <x v="0"/>
    <x v="0"/>
    <x v="35"/>
    <x v="35"/>
    <x v="35"/>
    <x v="35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5"/>
    <x v="4"/>
    <x v="0"/>
    <x v="0"/>
    <x v="0"/>
    <x v="0"/>
    <x v="0"/>
    <x v="0"/>
  </r>
  <r>
    <x v="36"/>
    <x v="11"/>
    <x v="0"/>
    <x v="0"/>
    <x v="0"/>
    <x v="15"/>
    <x v="15"/>
    <x v="15"/>
    <x v="36"/>
    <x v="1"/>
    <x v="0"/>
    <x v="1"/>
    <x v="1"/>
    <x v="0"/>
    <x v="1"/>
    <x v="1"/>
    <x v="1"/>
    <x v="0"/>
    <x v="1"/>
    <x v="1"/>
    <x v="0"/>
    <x v="1"/>
    <x v="1"/>
    <x v="1"/>
    <x v="1"/>
    <x v="2"/>
    <x v="2"/>
    <x v="1"/>
    <x v="1"/>
    <x v="2"/>
    <x v="2"/>
    <x v="2"/>
    <x v="2"/>
    <x v="2"/>
    <x v="2"/>
    <x v="4"/>
    <x v="0"/>
    <x v="0"/>
    <x v="0"/>
    <x v="1"/>
    <x v="1"/>
    <x v="0"/>
    <x v="0"/>
    <x v="1"/>
    <x v="1"/>
    <x v="1"/>
    <x v="1"/>
    <x v="0"/>
    <x v="0"/>
    <x v="36"/>
    <x v="6"/>
    <x v="1"/>
    <x v="1"/>
    <x v="1"/>
    <x v="1"/>
    <x v="1"/>
    <x v="0"/>
  </r>
  <r>
    <x v="37"/>
    <x v="7"/>
    <x v="0"/>
    <x v="0"/>
    <x v="0"/>
    <x v="15"/>
    <x v="15"/>
    <x v="15"/>
    <x v="37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7"/>
    <x v="1"/>
    <x v="0"/>
    <x v="0"/>
    <x v="0"/>
    <x v="0"/>
    <x v="0"/>
    <x v="0"/>
  </r>
  <r>
    <x v="38"/>
    <x v="12"/>
    <x v="0"/>
    <x v="0"/>
    <x v="0"/>
    <x v="15"/>
    <x v="15"/>
    <x v="15"/>
    <x v="38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8"/>
    <x v="7"/>
    <x v="0"/>
    <x v="0"/>
    <x v="0"/>
    <x v="0"/>
    <x v="0"/>
    <x v="0"/>
  </r>
  <r>
    <x v="39"/>
    <x v="5"/>
    <x v="0"/>
    <x v="0"/>
    <x v="0"/>
    <x v="15"/>
    <x v="15"/>
    <x v="15"/>
    <x v="39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39"/>
    <x v="6"/>
    <x v="0"/>
    <x v="0"/>
    <x v="0"/>
    <x v="0"/>
    <x v="0"/>
    <x v="0"/>
  </r>
  <r>
    <x v="40"/>
    <x v="15"/>
    <x v="0"/>
    <x v="0"/>
    <x v="0"/>
    <x v="15"/>
    <x v="15"/>
    <x v="15"/>
    <x v="4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1"/>
    <x v="1"/>
    <x v="2"/>
    <x v="2"/>
    <x v="2"/>
    <x v="2"/>
    <x v="2"/>
    <x v="2"/>
    <x v="4"/>
    <x v="0"/>
    <x v="0"/>
    <x v="0"/>
    <x v="0"/>
    <x v="0"/>
    <x v="0"/>
    <x v="0"/>
    <x v="0"/>
    <x v="0"/>
    <x v="1"/>
    <x v="1"/>
    <x v="0"/>
    <x v="0"/>
    <x v="40"/>
    <x v="6"/>
    <x v="0"/>
    <x v="0"/>
    <x v="0"/>
    <x v="0"/>
    <x v="0"/>
    <x v="0"/>
  </r>
  <r>
    <x v="41"/>
    <x v="7"/>
    <x v="1"/>
    <x v="1"/>
    <x v="1"/>
    <x v="36"/>
    <x v="36"/>
    <x v="36"/>
    <x v="41"/>
    <x v="6"/>
    <x v="0"/>
    <x v="2"/>
    <x v="2"/>
    <x v="1"/>
    <x v="2"/>
    <x v="1"/>
    <x v="1"/>
    <x v="0"/>
    <x v="1"/>
    <x v="2"/>
    <x v="1"/>
    <x v="2"/>
    <x v="1"/>
    <x v="1"/>
    <x v="2"/>
    <x v="4"/>
    <x v="4"/>
    <x v="2"/>
    <x v="2"/>
    <x v="3"/>
    <x v="3"/>
    <x v="4"/>
    <x v="4"/>
    <x v="4"/>
    <x v="4"/>
    <x v="5"/>
    <x v="0"/>
    <x v="1"/>
    <x v="1"/>
    <x v="2"/>
    <x v="0"/>
    <x v="0"/>
    <x v="0"/>
    <x v="2"/>
    <x v="2"/>
    <x v="2"/>
    <x v="2"/>
    <x v="0"/>
    <x v="1"/>
    <x v="41"/>
    <x v="1"/>
    <x v="2"/>
    <x v="2"/>
    <x v="2"/>
    <x v="2"/>
    <x v="6"/>
    <x v="0"/>
  </r>
  <r>
    <x v="42"/>
    <x v="5"/>
    <x v="1"/>
    <x v="1"/>
    <x v="1"/>
    <x v="37"/>
    <x v="37"/>
    <x v="37"/>
    <x v="42"/>
    <x v="7"/>
    <x v="0"/>
    <x v="3"/>
    <x v="3"/>
    <x v="2"/>
    <x v="3"/>
    <x v="3"/>
    <x v="2"/>
    <x v="1"/>
    <x v="2"/>
    <x v="3"/>
    <x v="1"/>
    <x v="3"/>
    <x v="2"/>
    <x v="2"/>
    <x v="1"/>
    <x v="5"/>
    <x v="5"/>
    <x v="1"/>
    <x v="1"/>
    <x v="2"/>
    <x v="2"/>
    <x v="3"/>
    <x v="3"/>
    <x v="5"/>
    <x v="5"/>
    <x v="6"/>
    <x v="0"/>
    <x v="2"/>
    <x v="2"/>
    <x v="3"/>
    <x v="2"/>
    <x v="1"/>
    <x v="1"/>
    <x v="0"/>
    <x v="0"/>
    <x v="3"/>
    <x v="3"/>
    <x v="0"/>
    <x v="2"/>
    <x v="42"/>
    <x v="2"/>
    <x v="3"/>
    <x v="3"/>
    <x v="3"/>
    <x v="3"/>
    <x v="7"/>
    <x v="0"/>
  </r>
  <r>
    <x v="43"/>
    <x v="3"/>
    <x v="1"/>
    <x v="1"/>
    <x v="1"/>
    <x v="38"/>
    <x v="38"/>
    <x v="38"/>
    <x v="43"/>
    <x v="8"/>
    <x v="0"/>
    <x v="3"/>
    <x v="3"/>
    <x v="2"/>
    <x v="3"/>
    <x v="4"/>
    <x v="2"/>
    <x v="1"/>
    <x v="2"/>
    <x v="3"/>
    <x v="1"/>
    <x v="3"/>
    <x v="2"/>
    <x v="2"/>
    <x v="1"/>
    <x v="6"/>
    <x v="6"/>
    <x v="1"/>
    <x v="1"/>
    <x v="2"/>
    <x v="2"/>
    <x v="3"/>
    <x v="3"/>
    <x v="6"/>
    <x v="5"/>
    <x v="6"/>
    <x v="0"/>
    <x v="2"/>
    <x v="2"/>
    <x v="3"/>
    <x v="2"/>
    <x v="1"/>
    <x v="1"/>
    <x v="0"/>
    <x v="0"/>
    <x v="3"/>
    <x v="3"/>
    <x v="0"/>
    <x v="3"/>
    <x v="43"/>
    <x v="2"/>
    <x v="3"/>
    <x v="3"/>
    <x v="3"/>
    <x v="3"/>
    <x v="8"/>
    <x v="0"/>
  </r>
  <r>
    <x v="44"/>
    <x v="7"/>
    <x v="1"/>
    <x v="1"/>
    <x v="1"/>
    <x v="39"/>
    <x v="39"/>
    <x v="39"/>
    <x v="44"/>
    <x v="9"/>
    <x v="0"/>
    <x v="4"/>
    <x v="4"/>
    <x v="2"/>
    <x v="4"/>
    <x v="3"/>
    <x v="2"/>
    <x v="1"/>
    <x v="2"/>
    <x v="3"/>
    <x v="1"/>
    <x v="3"/>
    <x v="2"/>
    <x v="2"/>
    <x v="1"/>
    <x v="5"/>
    <x v="5"/>
    <x v="1"/>
    <x v="1"/>
    <x v="2"/>
    <x v="2"/>
    <x v="3"/>
    <x v="3"/>
    <x v="5"/>
    <x v="6"/>
    <x v="7"/>
    <x v="0"/>
    <x v="2"/>
    <x v="2"/>
    <x v="3"/>
    <x v="2"/>
    <x v="1"/>
    <x v="1"/>
    <x v="0"/>
    <x v="0"/>
    <x v="3"/>
    <x v="3"/>
    <x v="0"/>
    <x v="4"/>
    <x v="44"/>
    <x v="1"/>
    <x v="4"/>
    <x v="3"/>
    <x v="3"/>
    <x v="3"/>
    <x v="7"/>
    <x v="0"/>
  </r>
  <r>
    <x v="45"/>
    <x v="4"/>
    <x v="0"/>
    <x v="0"/>
    <x v="0"/>
    <x v="14"/>
    <x v="40"/>
    <x v="40"/>
    <x v="45"/>
    <x v="4"/>
    <x v="0"/>
    <x v="1"/>
    <x v="1"/>
    <x v="0"/>
    <x v="1"/>
    <x v="0"/>
    <x v="1"/>
    <x v="0"/>
    <x v="1"/>
    <x v="1"/>
    <x v="0"/>
    <x v="1"/>
    <x v="1"/>
    <x v="1"/>
    <x v="1"/>
    <x v="3"/>
    <x v="3"/>
    <x v="1"/>
    <x v="1"/>
    <x v="2"/>
    <x v="2"/>
    <x v="3"/>
    <x v="3"/>
    <x v="3"/>
    <x v="7"/>
    <x v="8"/>
    <x v="0"/>
    <x v="0"/>
    <x v="0"/>
    <x v="1"/>
    <x v="1"/>
    <x v="0"/>
    <x v="0"/>
    <x v="1"/>
    <x v="1"/>
    <x v="4"/>
    <x v="4"/>
    <x v="0"/>
    <x v="0"/>
    <x v="45"/>
    <x v="0"/>
    <x v="1"/>
    <x v="1"/>
    <x v="1"/>
    <x v="1"/>
    <x v="4"/>
    <x v="0"/>
  </r>
  <r>
    <x v="46"/>
    <x v="7"/>
    <x v="0"/>
    <x v="0"/>
    <x v="0"/>
    <x v="21"/>
    <x v="41"/>
    <x v="41"/>
    <x v="46"/>
    <x v="0"/>
    <x v="0"/>
    <x v="0"/>
    <x v="0"/>
    <x v="0"/>
    <x v="0"/>
    <x v="0"/>
    <x v="0"/>
    <x v="0"/>
    <x v="0"/>
    <x v="0"/>
    <x v="0"/>
    <x v="0"/>
    <x v="0"/>
    <x v="0"/>
    <x v="3"/>
    <x v="7"/>
    <x v="7"/>
    <x v="3"/>
    <x v="3"/>
    <x v="4"/>
    <x v="4"/>
    <x v="5"/>
    <x v="5"/>
    <x v="7"/>
    <x v="8"/>
    <x v="9"/>
    <x v="0"/>
    <x v="0"/>
    <x v="0"/>
    <x v="0"/>
    <x v="0"/>
    <x v="0"/>
    <x v="0"/>
    <x v="0"/>
    <x v="0"/>
    <x v="5"/>
    <x v="5"/>
    <x v="0"/>
    <x v="5"/>
    <x v="46"/>
    <x v="4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J6" firstHeaderRow="0" firstDataRow="1" firstDataCol="8"/>
  <pivotFields count="57">
    <pivotField compact="0" outline="0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6">
        <item x="7"/>
        <item x="12"/>
        <item x="0"/>
        <item x="14"/>
        <item x="15"/>
        <item x="13"/>
        <item x="9"/>
        <item x="1"/>
        <item x="2"/>
        <item x="5"/>
        <item x="8"/>
        <item x="3"/>
        <item x="6"/>
        <item x="10"/>
        <item x="4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">
        <item x="0"/>
        <item x="1"/>
        <item x="2"/>
        <item x="3"/>
        <item x="4"/>
        <item x="5"/>
        <item x="6"/>
        <item x="37"/>
        <item x="7"/>
        <item x="8"/>
        <item x="9"/>
        <item x="10"/>
        <item x="11"/>
        <item x="12"/>
        <item x="38"/>
        <item x="13"/>
        <item x="36"/>
        <item x="14"/>
        <item x="16"/>
        <item x="17"/>
        <item x="18"/>
        <item x="19"/>
        <item x="3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2">
        <item x="15"/>
        <item x="0"/>
        <item x="1"/>
        <item x="2"/>
        <item x="3"/>
        <item x="4"/>
        <item x="5"/>
        <item x="6"/>
        <item x="37"/>
        <item x="7"/>
        <item x="8"/>
        <item x="9"/>
        <item x="10"/>
        <item x="11"/>
        <item x="12"/>
        <item x="38"/>
        <item x="13"/>
        <item x="36"/>
        <item x="14"/>
        <item x="40"/>
        <item x="16"/>
        <item x="17"/>
        <item x="18"/>
        <item x="19"/>
        <item x="39"/>
        <item x="20"/>
        <item x="21"/>
        <item x="4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2">
        <item x="15"/>
        <item x="0"/>
        <item x="1"/>
        <item x="2"/>
        <item x="3"/>
        <item x="4"/>
        <item x="5"/>
        <item x="6"/>
        <item x="37"/>
        <item x="7"/>
        <item x="8"/>
        <item x="9"/>
        <item x="10"/>
        <item x="11"/>
        <item x="38"/>
        <item x="12"/>
        <item x="13"/>
        <item x="40"/>
        <item x="14"/>
        <item x="16"/>
        <item x="17"/>
        <item x="18"/>
        <item x="19"/>
        <item x="39"/>
        <item x="20"/>
        <item x="41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47">
        <item x="0"/>
        <item x="1"/>
        <item x="2"/>
        <item x="3"/>
        <item x="4"/>
        <item x="5"/>
        <item x="6"/>
        <item x="42"/>
        <item x="7"/>
        <item x="8"/>
        <item x="9"/>
        <item x="10"/>
        <item x="11"/>
        <item x="43"/>
        <item x="12"/>
        <item x="13"/>
        <item x="41"/>
        <item x="45"/>
        <item x="14"/>
        <item x="15"/>
        <item x="16"/>
        <item x="17"/>
        <item x="18"/>
        <item x="19"/>
        <item x="44"/>
        <item x="20"/>
        <item x="46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10">
        <item x="0"/>
        <item x="4"/>
        <item x="5"/>
        <item x="1"/>
        <item x="7"/>
        <item x="2"/>
        <item x="3"/>
        <item x="9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5"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0"/>
        <item x="4"/>
        <item x="1"/>
        <item x="6"/>
        <item x="5"/>
        <item x="2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3"/>
        <item x="5"/>
        <item x="6"/>
        <item x="2"/>
        <item x="4"/>
        <item x="7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2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2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5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3"/>
        <item x="2"/>
        <item x="4"/>
        <item x="5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0"/>
        <item x="4"/>
        <item x="1"/>
        <item x="6"/>
        <item x="5"/>
        <item x="2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0"/>
        <item x="7"/>
        <item x="3"/>
        <item x="6"/>
        <item x="8"/>
        <item x="5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0"/>
        <item x="8"/>
        <item x="3"/>
        <item x="4"/>
        <item x="2"/>
        <item x="5"/>
        <item x="6"/>
        <item x="7"/>
        <item x="9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2"/>
        <item x="5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4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2"/>
        <item x="3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7">
        <item x="0"/>
        <item x="1"/>
        <item x="2"/>
        <item x="3"/>
        <item x="4"/>
        <item x="5"/>
        <item x="6"/>
        <item x="42"/>
        <item x="7"/>
        <item x="8"/>
        <item x="9"/>
        <item x="10"/>
        <item x="11"/>
        <item x="43"/>
        <item x="12"/>
        <item x="13"/>
        <item x="41"/>
        <item x="45"/>
        <item x="14"/>
        <item x="15"/>
        <item x="16"/>
        <item x="17"/>
        <item x="18"/>
        <item x="19"/>
        <item x="44"/>
        <item x="20"/>
        <item x="46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1"/>
        <item x="0"/>
        <item x="4"/>
        <item x="6"/>
        <item x="5"/>
        <item x="2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0"/>
        <item x="4"/>
        <item x="5"/>
        <item x="1"/>
        <item x="2"/>
        <item x="3"/>
        <item x="7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42"/>
    <field x="40"/>
    <field x="53"/>
    <field x="38"/>
    <field x="39"/>
    <field x="17"/>
    <field x="19"/>
    <field x="54"/>
  </rowFields>
  <rowItems count="5">
    <i>
      <x/>
      <x v="2"/>
      <x v="1"/>
      <x v="1"/>
      <x v="1"/>
      <x v="1"/>
      <x v="2"/>
      <x/>
    </i>
    <i>
      <x v="1"/>
      <x/>
      <x/>
      <x v="2"/>
      <x v="2"/>
      <x/>
      <x/>
      <x v="1"/>
    </i>
    <i r="2">
      <x v="2"/>
      <x/>
      <x/>
      <x/>
      <x v="3"/>
      <x v="3"/>
    </i>
    <i r="1">
      <x v="1"/>
      <x v="3"/>
      <x v="2"/>
      <x v="3"/>
      <x/>
      <x v="1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 Paid" fld="15" baseField="0" baseItem="0"/>
    <dataField name="Sum of Total" fld="55" baseField="0" baseItem="0"/>
  </dataFields>
  <formats count="6">
    <format dxfId="5">
      <pivotArea dataOnly="0" labelOnly="1" outline="0" fieldPosition="0">
        <references count="8">
          <reference field="17" count="1" selected="0">
            <x v="1"/>
          </reference>
          <reference field="19" count="1" selected="0">
            <x v="2"/>
          </reference>
          <reference field="38" count="1" selected="0">
            <x v="1"/>
          </reference>
          <reference field="39" count="1" selected="0">
            <x v="1"/>
          </reference>
          <reference field="40" count="1" selected="0">
            <x v="2"/>
          </reference>
          <reference field="42" count="1" selected="0">
            <x v="0"/>
          </reference>
          <reference field="53" count="1" selected="0">
            <x v="1"/>
          </reference>
          <reference field="54" count="1">
            <x v="0"/>
          </reference>
        </references>
      </pivotArea>
    </format>
    <format dxfId="4">
      <pivotArea dataOnly="0" labelOnly="1" outline="0" fieldPosition="0">
        <references count="8">
          <reference field="17" count="1" selected="0">
            <x v="0"/>
          </reference>
          <reference field="19" count="1" selected="0">
            <x v="0"/>
          </reference>
          <reference field="38" count="1" selected="0">
            <x v="2"/>
          </reference>
          <reference field="39" count="1" selected="0">
            <x v="2"/>
          </reference>
          <reference field="40" count="1" selected="0">
            <x v="0"/>
          </reference>
          <reference field="42" count="1" selected="0">
            <x v="1"/>
          </reference>
          <reference field="53" count="1" selected="0">
            <x v="0"/>
          </reference>
          <reference field="54" count="1">
            <x v="1"/>
          </reference>
        </references>
      </pivotArea>
    </format>
    <format dxfId="3">
      <pivotArea dataOnly="0" labelOnly="1" outline="0" fieldPosition="0">
        <references count="8">
          <reference field="17" count="1" selected="0">
            <x v="0"/>
          </reference>
          <reference field="19" count="1" selected="0">
            <x v="3"/>
          </reference>
          <reference field="38" count="1" selected="0">
            <x v="0"/>
          </reference>
          <reference field="39" count="1" selected="0">
            <x v="0"/>
          </reference>
          <reference field="40" count="1" selected="0">
            <x v="0"/>
          </reference>
          <reference field="42" count="1" selected="0">
            <x v="1"/>
          </reference>
          <reference field="53" count="1" selected="0">
            <x v="2"/>
          </reference>
          <reference field="54" count="1">
            <x v="3"/>
          </reference>
        </references>
      </pivotArea>
    </format>
    <format dxfId="2">
      <pivotArea dataOnly="0" labelOnly="1" outline="0" fieldPosition="0">
        <references count="8">
          <reference field="17" count="1" selected="0">
            <x v="0"/>
          </reference>
          <reference field="19" count="1" selected="0">
            <x v="1"/>
          </reference>
          <reference field="38" count="1" selected="0">
            <x v="2"/>
          </reference>
          <reference field="39" count="1" selected="0">
            <x v="3"/>
          </reference>
          <reference field="40" count="1" selected="0">
            <x v="1"/>
          </reference>
          <reference field="42" count="1" selected="0">
            <x v="1"/>
          </reference>
          <reference field="53" count="1" selected="0">
            <x v="3"/>
          </reference>
          <reference field="54" count="1">
            <x v="2"/>
          </reference>
        </references>
      </pivotArea>
    </format>
    <format dxfId="1">
      <pivotArea outline="0" collapsedLevelsAreSubtotals="1" fieldPosition="0">
        <references count="9">
          <reference field="4294967294" count="1" selected="0">
            <x v="1"/>
          </reference>
          <reference field="17" count="0" selected="0"/>
          <reference field="19" count="0" selected="0"/>
          <reference field="38" count="0" selected="0"/>
          <reference field="39" count="0" selected="0"/>
          <reference field="40" count="0" selected="0"/>
          <reference field="42" count="0" selected="0"/>
          <reference field="53" count="0" selected="0"/>
          <reference field="54" count="0" selected="0"/>
        </references>
      </pivotArea>
    </format>
    <format dxfId="0">
      <pivotArea field="4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"/>
  <sheetViews>
    <sheetView workbookViewId="0">
      <selection activeCell="B2" sqref="B2:B5"/>
    </sheetView>
  </sheetViews>
  <sheetFormatPr defaultRowHeight="12.75" x14ac:dyDescent="0.2"/>
  <cols>
    <col min="1" max="1" width="17.42578125" bestFit="1" customWidth="1"/>
    <col min="2" max="2" width="18.85546875" style="17" bestFit="1" customWidth="1"/>
  </cols>
  <sheetData>
    <row r="1" spans="1:10" x14ac:dyDescent="0.2">
      <c r="A1" s="27" t="s">
        <v>371</v>
      </c>
      <c r="B1" s="27" t="s">
        <v>369</v>
      </c>
      <c r="C1" s="27" t="s">
        <v>387</v>
      </c>
      <c r="D1" s="27" t="s">
        <v>367</v>
      </c>
      <c r="E1" s="27" t="s">
        <v>368</v>
      </c>
      <c r="F1" s="27" t="s">
        <v>346</v>
      </c>
      <c r="G1" s="27" t="s">
        <v>348</v>
      </c>
      <c r="H1" s="27" t="s">
        <v>388</v>
      </c>
      <c r="I1" s="27" t="s">
        <v>391</v>
      </c>
      <c r="J1" s="27" t="s">
        <v>392</v>
      </c>
    </row>
    <row r="2" spans="1:10" x14ac:dyDescent="0.2">
      <c r="A2" s="28" t="s">
        <v>284</v>
      </c>
      <c r="B2" s="29" t="s">
        <v>282</v>
      </c>
      <c r="C2" t="s">
        <v>271</v>
      </c>
      <c r="D2" s="29" t="s">
        <v>280</v>
      </c>
      <c r="E2" t="s">
        <v>281</v>
      </c>
      <c r="F2" s="29" t="s">
        <v>268</v>
      </c>
      <c r="G2" t="s">
        <v>270</v>
      </c>
      <c r="H2" s="16">
        <v>66.709999999999994</v>
      </c>
      <c r="I2" s="15">
        <v>16</v>
      </c>
      <c r="J2" s="16">
        <v>1067.3599999999999</v>
      </c>
    </row>
    <row r="3" spans="1:10" x14ac:dyDescent="0.2">
      <c r="A3" s="30" t="s">
        <v>27</v>
      </c>
      <c r="B3" s="29" t="s">
        <v>25</v>
      </c>
      <c r="C3" t="s">
        <v>11</v>
      </c>
      <c r="D3" s="29" t="s">
        <v>23</v>
      </c>
      <c r="E3" t="s">
        <v>24</v>
      </c>
      <c r="F3" s="29" t="s">
        <v>8</v>
      </c>
      <c r="G3" t="s">
        <v>10</v>
      </c>
      <c r="H3" s="16">
        <v>80</v>
      </c>
      <c r="I3" s="15">
        <v>37</v>
      </c>
      <c r="J3" s="16">
        <v>2960</v>
      </c>
    </row>
    <row r="4" spans="1:10" x14ac:dyDescent="0.2">
      <c r="A4" s="30" t="s">
        <v>27</v>
      </c>
      <c r="B4" s="29" t="s">
        <v>25</v>
      </c>
      <c r="C4" t="s">
        <v>242</v>
      </c>
      <c r="D4" s="29" t="s">
        <v>256</v>
      </c>
      <c r="E4" t="s">
        <v>257</v>
      </c>
      <c r="F4" s="29" t="s">
        <v>8</v>
      </c>
      <c r="G4" t="s">
        <v>241</v>
      </c>
      <c r="H4" s="16">
        <v>193.96</v>
      </c>
      <c r="I4" s="15">
        <v>2</v>
      </c>
      <c r="J4" s="16">
        <v>387.92</v>
      </c>
    </row>
    <row r="5" spans="1:10" x14ac:dyDescent="0.2">
      <c r="A5" s="28" t="s">
        <v>27</v>
      </c>
      <c r="B5" s="29" t="s">
        <v>49</v>
      </c>
      <c r="C5" t="s">
        <v>45</v>
      </c>
      <c r="D5" s="29" t="s">
        <v>23</v>
      </c>
      <c r="E5" t="s">
        <v>48</v>
      </c>
      <c r="F5" s="29" t="s">
        <v>8</v>
      </c>
      <c r="G5" t="s">
        <v>44</v>
      </c>
      <c r="H5" s="16">
        <v>82.45</v>
      </c>
      <c r="I5" s="15">
        <v>22</v>
      </c>
      <c r="J5" s="16">
        <v>1813.9000000000003</v>
      </c>
    </row>
    <row r="6" spans="1:10" x14ac:dyDescent="0.2">
      <c r="A6" s="31" t="s">
        <v>390</v>
      </c>
      <c r="B6" s="31"/>
      <c r="C6" s="31"/>
      <c r="D6" s="31"/>
      <c r="E6" s="31"/>
      <c r="F6" s="31"/>
      <c r="G6" s="31"/>
      <c r="H6" s="31"/>
      <c r="I6" s="32">
        <v>77</v>
      </c>
      <c r="J6" s="33">
        <v>6229.18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U7"/>
  <sheetViews>
    <sheetView tabSelected="1" workbookViewId="0">
      <selection activeCell="C2" sqref="C2"/>
    </sheetView>
  </sheetViews>
  <sheetFormatPr defaultRowHeight="12.75" x14ac:dyDescent="0.2"/>
  <cols>
    <col min="2" max="2" width="16" bestFit="1" customWidth="1"/>
    <col min="3" max="3" width="14.7109375" bestFit="1" customWidth="1"/>
    <col min="4" max="4" width="3.7109375" bestFit="1" customWidth="1"/>
    <col min="5" max="5" width="7.42578125" bestFit="1" customWidth="1"/>
    <col min="6" max="6" width="6.5703125" bestFit="1" customWidth="1"/>
    <col min="7" max="7" width="7.42578125" bestFit="1" customWidth="1"/>
    <col min="8" max="8" width="43.42578125" bestFit="1" customWidth="1"/>
    <col min="9" max="9" width="18.28515625" bestFit="1" customWidth="1"/>
    <col min="10" max="11" width="18.140625" bestFit="1" customWidth="1"/>
    <col min="12" max="12" width="7.5703125" bestFit="1" customWidth="1"/>
    <col min="13" max="13" width="5" bestFit="1" customWidth="1"/>
    <col min="14" max="14" width="30.7109375" bestFit="1" customWidth="1"/>
    <col min="15" max="15" width="23.42578125" customWidth="1"/>
    <col min="16" max="30" width="0" hidden="1" customWidth="1"/>
  </cols>
  <sheetData>
    <row r="1" spans="1:73" x14ac:dyDescent="0.2">
      <c r="A1" t="s">
        <v>626</v>
      </c>
      <c r="B1" t="s">
        <v>625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  <c r="L1" t="s">
        <v>402</v>
      </c>
      <c r="M1" t="s">
        <v>403</v>
      </c>
      <c r="N1" t="s">
        <v>404</v>
      </c>
      <c r="O1" t="s">
        <v>405</v>
      </c>
      <c r="P1" t="s">
        <v>406</v>
      </c>
      <c r="Q1" t="s">
        <v>371</v>
      </c>
      <c r="R1" t="s">
        <v>407</v>
      </c>
      <c r="S1" t="s">
        <v>408</v>
      </c>
      <c r="T1" t="s">
        <v>367</v>
      </c>
      <c r="U1" t="s">
        <v>409</v>
      </c>
      <c r="V1" t="s">
        <v>410</v>
      </c>
      <c r="W1" t="s">
        <v>411</v>
      </c>
      <c r="X1" t="s">
        <v>412</v>
      </c>
      <c r="Y1" t="s">
        <v>332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423</v>
      </c>
      <c r="AL1" t="s">
        <v>424</v>
      </c>
      <c r="AM1" t="s">
        <v>425</v>
      </c>
      <c r="AN1" t="s">
        <v>426</v>
      </c>
      <c r="AO1" t="s">
        <v>427</v>
      </c>
      <c r="AP1" t="s">
        <v>428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434</v>
      </c>
      <c r="AW1" t="s">
        <v>435</v>
      </c>
      <c r="AX1" t="s">
        <v>436</v>
      </c>
      <c r="AY1" t="s">
        <v>437</v>
      </c>
      <c r="AZ1" t="s">
        <v>438</v>
      </c>
      <c r="BA1" t="s">
        <v>439</v>
      </c>
      <c r="BB1" t="s">
        <v>440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446</v>
      </c>
      <c r="BI1" t="s">
        <v>447</v>
      </c>
      <c r="BJ1" t="s">
        <v>448</v>
      </c>
      <c r="BK1" t="s">
        <v>449</v>
      </c>
      <c r="BL1" t="s">
        <v>450</v>
      </c>
      <c r="BM1" t="s">
        <v>451</v>
      </c>
      <c r="BN1" t="s">
        <v>452</v>
      </c>
      <c r="BO1" t="s">
        <v>453</v>
      </c>
      <c r="BP1" t="s">
        <v>454</v>
      </c>
      <c r="BQ1" t="s">
        <v>455</v>
      </c>
      <c r="BR1" t="s">
        <v>456</v>
      </c>
      <c r="BS1" t="s">
        <v>457</v>
      </c>
      <c r="BT1" t="s">
        <v>362</v>
      </c>
      <c r="BU1" t="s">
        <v>458</v>
      </c>
    </row>
    <row r="2" spans="1:73" x14ac:dyDescent="0.2">
      <c r="A2" t="s">
        <v>627</v>
      </c>
      <c r="B2">
        <v>4</v>
      </c>
      <c r="C2" t="s">
        <v>10</v>
      </c>
      <c r="D2" t="s">
        <v>21</v>
      </c>
      <c r="E2" t="s">
        <v>21</v>
      </c>
      <c r="F2" t="s">
        <v>459</v>
      </c>
      <c r="G2" t="s">
        <v>460</v>
      </c>
      <c r="H2" t="s">
        <v>11</v>
      </c>
      <c r="I2" t="s">
        <v>461</v>
      </c>
      <c r="J2" t="s">
        <v>24</v>
      </c>
      <c r="K2" t="s">
        <v>21</v>
      </c>
      <c r="L2" t="s">
        <v>7</v>
      </c>
      <c r="M2" t="s">
        <v>462</v>
      </c>
      <c r="N2" t="s">
        <v>463</v>
      </c>
      <c r="O2" t="s">
        <v>25</v>
      </c>
      <c r="P2" t="s">
        <v>464</v>
      </c>
      <c r="Q2" t="s">
        <v>465</v>
      </c>
      <c r="R2" t="s">
        <v>28</v>
      </c>
      <c r="S2" t="s">
        <v>466</v>
      </c>
      <c r="T2" t="s">
        <v>23</v>
      </c>
      <c r="U2" t="s">
        <v>21</v>
      </c>
      <c r="V2" t="s">
        <v>467</v>
      </c>
      <c r="W2" t="s">
        <v>21</v>
      </c>
      <c r="X2" t="s">
        <v>21</v>
      </c>
      <c r="Y2" t="s">
        <v>3</v>
      </c>
      <c r="Z2" t="s">
        <v>54</v>
      </c>
      <c r="AA2" t="s">
        <v>468</v>
      </c>
      <c r="AB2" t="s">
        <v>469</v>
      </c>
      <c r="AC2" t="s">
        <v>21</v>
      </c>
      <c r="AD2" t="s">
        <v>21</v>
      </c>
      <c r="AE2">
        <v>81.400000000000006</v>
      </c>
      <c r="AF2">
        <v>0</v>
      </c>
      <c r="AG2" t="s">
        <v>470</v>
      </c>
      <c r="AH2" t="s">
        <v>471</v>
      </c>
      <c r="AI2" t="s">
        <v>8</v>
      </c>
      <c r="AJ2" t="s">
        <v>472</v>
      </c>
      <c r="AK2" t="s">
        <v>472</v>
      </c>
      <c r="AL2" t="s">
        <v>2</v>
      </c>
      <c r="AM2" t="s">
        <v>21</v>
      </c>
      <c r="AN2" t="s">
        <v>21</v>
      </c>
      <c r="AO2" t="s">
        <v>21</v>
      </c>
      <c r="AP2" t="s">
        <v>21</v>
      </c>
      <c r="AQ2" t="s">
        <v>471</v>
      </c>
      <c r="AR2" t="s">
        <v>72</v>
      </c>
      <c r="AS2" t="s">
        <v>473</v>
      </c>
      <c r="AT2">
        <v>4</v>
      </c>
      <c r="AU2" t="s">
        <v>471</v>
      </c>
      <c r="AV2" t="s">
        <v>72</v>
      </c>
      <c r="AW2">
        <v>42370</v>
      </c>
      <c r="AX2">
        <v>43465</v>
      </c>
      <c r="AY2">
        <v>43465</v>
      </c>
      <c r="AZ2" t="s">
        <v>4</v>
      </c>
      <c r="BA2" t="s">
        <v>24</v>
      </c>
      <c r="BB2" t="s">
        <v>21</v>
      </c>
      <c r="BC2">
        <v>39695</v>
      </c>
      <c r="BD2" t="s">
        <v>21</v>
      </c>
      <c r="BE2" t="s">
        <v>21</v>
      </c>
      <c r="BF2" t="s">
        <v>21</v>
      </c>
      <c r="BG2" t="s">
        <v>473</v>
      </c>
      <c r="BH2" t="s">
        <v>473</v>
      </c>
      <c r="BI2" t="s">
        <v>474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</v>
      </c>
    </row>
    <row r="3" spans="1:73" x14ac:dyDescent="0.2">
      <c r="A3" t="s">
        <v>628</v>
      </c>
      <c r="B3">
        <v>2</v>
      </c>
      <c r="C3" t="s">
        <v>44</v>
      </c>
      <c r="D3" t="s">
        <v>21</v>
      </c>
      <c r="E3" t="s">
        <v>21</v>
      </c>
      <c r="F3" t="s">
        <v>459</v>
      </c>
      <c r="G3" t="s">
        <v>460</v>
      </c>
      <c r="H3" t="s">
        <v>45</v>
      </c>
      <c r="I3" t="s">
        <v>475</v>
      </c>
      <c r="J3" t="s">
        <v>48</v>
      </c>
      <c r="K3" t="s">
        <v>21</v>
      </c>
      <c r="L3" t="s">
        <v>42</v>
      </c>
      <c r="M3" t="s">
        <v>476</v>
      </c>
      <c r="N3" t="s">
        <v>477</v>
      </c>
      <c r="O3" t="s">
        <v>49</v>
      </c>
      <c r="P3" t="s">
        <v>464</v>
      </c>
      <c r="Q3" t="s">
        <v>465</v>
      </c>
      <c r="R3" t="s">
        <v>50</v>
      </c>
      <c r="S3" t="s">
        <v>466</v>
      </c>
      <c r="T3" t="s">
        <v>23</v>
      </c>
      <c r="U3" t="s">
        <v>21</v>
      </c>
      <c r="V3" t="s">
        <v>21</v>
      </c>
      <c r="W3" t="s">
        <v>21</v>
      </c>
      <c r="X3" t="s">
        <v>21</v>
      </c>
      <c r="Y3" t="s">
        <v>3</v>
      </c>
      <c r="Z3" t="s">
        <v>72</v>
      </c>
      <c r="AA3" t="s">
        <v>478</v>
      </c>
      <c r="AB3" t="s">
        <v>479</v>
      </c>
      <c r="AC3" t="s">
        <v>21</v>
      </c>
      <c r="AD3" t="s">
        <v>21</v>
      </c>
      <c r="AE3">
        <v>83.89</v>
      </c>
      <c r="AF3">
        <v>0</v>
      </c>
      <c r="AG3" t="s">
        <v>470</v>
      </c>
      <c r="AH3" t="s">
        <v>471</v>
      </c>
      <c r="AI3" t="s">
        <v>8</v>
      </c>
      <c r="AJ3" t="s">
        <v>21</v>
      </c>
      <c r="AK3" t="s">
        <v>21</v>
      </c>
      <c r="AL3" t="s">
        <v>21</v>
      </c>
      <c r="AM3" t="s">
        <v>21</v>
      </c>
      <c r="AN3" t="s">
        <v>21</v>
      </c>
      <c r="AO3" t="s">
        <v>21</v>
      </c>
      <c r="AP3" t="s">
        <v>21</v>
      </c>
      <c r="AQ3" t="s">
        <v>471</v>
      </c>
      <c r="AR3" t="s">
        <v>72</v>
      </c>
      <c r="AS3" t="s">
        <v>473</v>
      </c>
      <c r="AT3">
        <v>2</v>
      </c>
      <c r="AU3" t="s">
        <v>471</v>
      </c>
      <c r="AV3" t="s">
        <v>72</v>
      </c>
      <c r="AW3">
        <v>42370</v>
      </c>
      <c r="AX3">
        <v>43465</v>
      </c>
      <c r="AY3">
        <v>43465</v>
      </c>
      <c r="AZ3" t="s">
        <v>4</v>
      </c>
      <c r="BA3" t="s">
        <v>48</v>
      </c>
      <c r="BB3" t="s">
        <v>21</v>
      </c>
      <c r="BC3">
        <v>40415</v>
      </c>
      <c r="BD3" t="s">
        <v>21</v>
      </c>
      <c r="BE3" t="s">
        <v>2</v>
      </c>
      <c r="BF3" t="s">
        <v>472</v>
      </c>
      <c r="BG3" t="s">
        <v>473</v>
      </c>
      <c r="BH3" t="s">
        <v>473</v>
      </c>
      <c r="BI3" t="s">
        <v>480</v>
      </c>
      <c r="BJ3" t="s">
        <v>481</v>
      </c>
      <c r="BK3" t="s">
        <v>21</v>
      </c>
      <c r="BL3" t="s">
        <v>482</v>
      </c>
      <c r="BM3" t="s">
        <v>482</v>
      </c>
      <c r="BN3" t="s">
        <v>21</v>
      </c>
      <c r="BO3" t="s">
        <v>21</v>
      </c>
      <c r="BP3" t="s">
        <v>21</v>
      </c>
      <c r="BQ3" t="s">
        <v>21</v>
      </c>
      <c r="BR3" t="s">
        <v>21</v>
      </c>
      <c r="BS3" t="s">
        <v>21</v>
      </c>
      <c r="BT3" t="s">
        <v>21</v>
      </c>
      <c r="BU3" t="s">
        <v>2</v>
      </c>
    </row>
    <row r="4" spans="1:73" x14ac:dyDescent="0.2">
      <c r="A4" t="s">
        <v>629</v>
      </c>
      <c r="B4">
        <v>1</v>
      </c>
      <c r="C4" t="s">
        <v>270</v>
      </c>
      <c r="D4" t="s">
        <v>21</v>
      </c>
      <c r="E4" t="s">
        <v>21</v>
      </c>
      <c r="F4" t="s">
        <v>483</v>
      </c>
      <c r="G4" t="s">
        <v>21</v>
      </c>
      <c r="H4" t="s">
        <v>271</v>
      </c>
      <c r="I4" t="s">
        <v>484</v>
      </c>
      <c r="J4" t="s">
        <v>281</v>
      </c>
      <c r="K4" t="s">
        <v>21</v>
      </c>
      <c r="L4" t="s">
        <v>267</v>
      </c>
      <c r="M4" t="s">
        <v>485</v>
      </c>
      <c r="N4" t="s">
        <v>486</v>
      </c>
      <c r="O4" t="s">
        <v>282</v>
      </c>
      <c r="P4" t="s">
        <v>487</v>
      </c>
      <c r="Q4" t="s">
        <v>488</v>
      </c>
      <c r="R4" t="s">
        <v>28</v>
      </c>
      <c r="S4" t="s">
        <v>489</v>
      </c>
      <c r="T4" t="s">
        <v>280</v>
      </c>
      <c r="U4" t="s">
        <v>21</v>
      </c>
      <c r="V4" t="s">
        <v>21</v>
      </c>
      <c r="W4" t="s">
        <v>21</v>
      </c>
      <c r="X4" t="s">
        <v>21</v>
      </c>
      <c r="Y4" t="s">
        <v>490</v>
      </c>
      <c r="Z4" t="s">
        <v>72</v>
      </c>
      <c r="AA4" t="s">
        <v>271</v>
      </c>
      <c r="AB4" t="s">
        <v>491</v>
      </c>
      <c r="AC4" t="s">
        <v>21</v>
      </c>
      <c r="AD4" t="s">
        <v>21</v>
      </c>
      <c r="AE4">
        <v>21.41</v>
      </c>
      <c r="AF4">
        <v>21.41</v>
      </c>
      <c r="AG4" t="s">
        <v>492</v>
      </c>
      <c r="AH4" t="s">
        <v>268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t="s">
        <v>21</v>
      </c>
      <c r="AP4" t="s">
        <v>21</v>
      </c>
      <c r="AQ4" t="s">
        <v>471</v>
      </c>
      <c r="AR4" t="s">
        <v>72</v>
      </c>
      <c r="AS4" t="s">
        <v>473</v>
      </c>
      <c r="AT4">
        <v>1</v>
      </c>
      <c r="AU4" t="s">
        <v>268</v>
      </c>
      <c r="AV4" t="s">
        <v>72</v>
      </c>
      <c r="AW4">
        <v>42370</v>
      </c>
      <c r="AX4">
        <v>43465</v>
      </c>
      <c r="AY4">
        <v>43465</v>
      </c>
      <c r="AZ4" t="s">
        <v>4</v>
      </c>
      <c r="BA4" t="s">
        <v>281</v>
      </c>
      <c r="BB4" t="s">
        <v>493</v>
      </c>
      <c r="BC4">
        <v>40808</v>
      </c>
      <c r="BD4" t="s">
        <v>21</v>
      </c>
      <c r="BE4" t="s">
        <v>21</v>
      </c>
      <c r="BF4" t="s">
        <v>21</v>
      </c>
      <c r="BG4" t="s">
        <v>473</v>
      </c>
      <c r="BH4" t="s">
        <v>473</v>
      </c>
      <c r="BI4" t="s">
        <v>21</v>
      </c>
      <c r="BJ4" t="s">
        <v>21</v>
      </c>
      <c r="BK4" t="s">
        <v>21</v>
      </c>
      <c r="BL4" t="s">
        <v>21</v>
      </c>
      <c r="BM4" t="s">
        <v>21</v>
      </c>
      <c r="BN4" t="s">
        <v>21</v>
      </c>
      <c r="BO4" t="s">
        <v>21</v>
      </c>
      <c r="BP4" t="s">
        <v>21</v>
      </c>
      <c r="BQ4" t="s">
        <v>21</v>
      </c>
      <c r="BR4" t="s">
        <v>21</v>
      </c>
      <c r="BS4" t="s">
        <v>21</v>
      </c>
      <c r="BT4" t="s">
        <v>21</v>
      </c>
      <c r="BU4" t="s">
        <v>21</v>
      </c>
    </row>
    <row r="5" spans="1:73" x14ac:dyDescent="0.2">
      <c r="A5" t="s">
        <v>630</v>
      </c>
      <c r="B5">
        <v>4</v>
      </c>
      <c r="C5" t="s">
        <v>241</v>
      </c>
      <c r="D5" t="s">
        <v>21</v>
      </c>
      <c r="E5" t="s">
        <v>21</v>
      </c>
      <c r="F5" t="s">
        <v>483</v>
      </c>
      <c r="G5" t="s">
        <v>21</v>
      </c>
      <c r="H5" t="s">
        <v>242</v>
      </c>
      <c r="I5" t="s">
        <v>257</v>
      </c>
      <c r="J5" t="s">
        <v>257</v>
      </c>
      <c r="K5" t="s">
        <v>21</v>
      </c>
      <c r="L5" t="s">
        <v>42</v>
      </c>
      <c r="M5" t="s">
        <v>494</v>
      </c>
      <c r="N5" t="s">
        <v>477</v>
      </c>
      <c r="O5" t="s">
        <v>25</v>
      </c>
      <c r="P5" t="s">
        <v>464</v>
      </c>
      <c r="Q5" t="s">
        <v>465</v>
      </c>
      <c r="R5" t="s">
        <v>258</v>
      </c>
      <c r="S5" t="s">
        <v>495</v>
      </c>
      <c r="T5" t="s">
        <v>256</v>
      </c>
      <c r="U5" t="s">
        <v>21</v>
      </c>
      <c r="V5" t="s">
        <v>21</v>
      </c>
      <c r="W5" t="s">
        <v>21</v>
      </c>
      <c r="X5" t="s">
        <v>21</v>
      </c>
      <c r="Y5" t="s">
        <v>21</v>
      </c>
      <c r="Z5" t="s">
        <v>473</v>
      </c>
      <c r="AA5" t="s">
        <v>21</v>
      </c>
      <c r="AB5" t="s">
        <v>496</v>
      </c>
      <c r="AC5" t="s">
        <v>21</v>
      </c>
      <c r="AD5" t="s">
        <v>21</v>
      </c>
      <c r="AE5">
        <v>89.6</v>
      </c>
      <c r="AF5">
        <v>89.6</v>
      </c>
      <c r="AG5" t="s">
        <v>492</v>
      </c>
      <c r="AH5" t="s">
        <v>8</v>
      </c>
      <c r="AI5" t="s">
        <v>21</v>
      </c>
      <c r="AJ5" t="s">
        <v>21</v>
      </c>
      <c r="AK5" t="s">
        <v>21</v>
      </c>
      <c r="AL5" t="s">
        <v>21</v>
      </c>
      <c r="AM5" t="s">
        <v>21</v>
      </c>
      <c r="AN5" t="s">
        <v>21</v>
      </c>
      <c r="AO5" t="s">
        <v>21</v>
      </c>
      <c r="AP5" t="s">
        <v>21</v>
      </c>
      <c r="AQ5" t="s">
        <v>471</v>
      </c>
      <c r="AR5" t="s">
        <v>115</v>
      </c>
      <c r="AS5" t="s">
        <v>473</v>
      </c>
      <c r="AT5">
        <v>1</v>
      </c>
      <c r="AU5" t="s">
        <v>8</v>
      </c>
      <c r="AV5" t="s">
        <v>72</v>
      </c>
      <c r="AZ5" t="s">
        <v>21</v>
      </c>
      <c r="BA5" t="s">
        <v>21</v>
      </c>
      <c r="BB5" t="s">
        <v>493</v>
      </c>
      <c r="BC5">
        <v>40808</v>
      </c>
      <c r="BD5" t="s">
        <v>21</v>
      </c>
      <c r="BE5" t="s">
        <v>21</v>
      </c>
      <c r="BF5" t="s">
        <v>21</v>
      </c>
      <c r="BG5" t="s">
        <v>473</v>
      </c>
      <c r="BH5" t="s">
        <v>473</v>
      </c>
      <c r="BI5" t="s">
        <v>21</v>
      </c>
      <c r="BJ5" t="s">
        <v>21</v>
      </c>
      <c r="BK5" t="s">
        <v>21</v>
      </c>
      <c r="BL5" t="s">
        <v>21</v>
      </c>
      <c r="BM5" t="s">
        <v>21</v>
      </c>
      <c r="BN5" t="s">
        <v>21</v>
      </c>
      <c r="BO5" t="s">
        <v>21</v>
      </c>
      <c r="BP5" t="s">
        <v>21</v>
      </c>
      <c r="BQ5" t="s">
        <v>21</v>
      </c>
      <c r="BR5" t="s">
        <v>21</v>
      </c>
      <c r="BS5" t="s">
        <v>21</v>
      </c>
      <c r="BT5" t="s">
        <v>21</v>
      </c>
      <c r="BU5" t="s">
        <v>21</v>
      </c>
    </row>
    <row r="6" spans="1:73" x14ac:dyDescent="0.2">
      <c r="A6" t="s">
        <v>631</v>
      </c>
      <c r="B6">
        <v>1</v>
      </c>
      <c r="C6" t="s">
        <v>497</v>
      </c>
      <c r="D6" t="s">
        <v>21</v>
      </c>
      <c r="E6" t="s">
        <v>21</v>
      </c>
      <c r="F6" t="s">
        <v>483</v>
      </c>
      <c r="G6" t="s">
        <v>21</v>
      </c>
      <c r="H6" t="s">
        <v>498</v>
      </c>
      <c r="I6" t="s">
        <v>499</v>
      </c>
      <c r="J6" t="s">
        <v>499</v>
      </c>
      <c r="K6" t="s">
        <v>21</v>
      </c>
      <c r="L6" t="s">
        <v>267</v>
      </c>
      <c r="M6" t="s">
        <v>485</v>
      </c>
      <c r="N6" t="s">
        <v>486</v>
      </c>
      <c r="O6" t="s">
        <v>282</v>
      </c>
      <c r="P6" t="s">
        <v>500</v>
      </c>
      <c r="Q6" t="s">
        <v>501</v>
      </c>
      <c r="R6" t="s">
        <v>28</v>
      </c>
      <c r="S6" t="s">
        <v>502</v>
      </c>
      <c r="T6" t="s">
        <v>503</v>
      </c>
      <c r="U6" t="s">
        <v>21</v>
      </c>
      <c r="V6" t="s">
        <v>21</v>
      </c>
      <c r="W6" t="s">
        <v>21</v>
      </c>
      <c r="X6" t="s">
        <v>21</v>
      </c>
      <c r="Y6" t="s">
        <v>21</v>
      </c>
      <c r="Z6" t="s">
        <v>473</v>
      </c>
      <c r="AA6" t="s">
        <v>21</v>
      </c>
      <c r="AB6" t="s">
        <v>504</v>
      </c>
      <c r="AC6" t="s">
        <v>21</v>
      </c>
      <c r="AD6" t="s">
        <v>21</v>
      </c>
      <c r="AE6">
        <v>27.14</v>
      </c>
      <c r="AF6">
        <v>27.14</v>
      </c>
      <c r="AG6" t="s">
        <v>492</v>
      </c>
      <c r="AH6" t="s">
        <v>268</v>
      </c>
      <c r="AI6" t="s">
        <v>21</v>
      </c>
      <c r="AJ6" t="s">
        <v>21</v>
      </c>
      <c r="AK6" t="s">
        <v>21</v>
      </c>
      <c r="AL6" t="s">
        <v>21</v>
      </c>
      <c r="AM6" t="s">
        <v>21</v>
      </c>
      <c r="AN6" t="s">
        <v>21</v>
      </c>
      <c r="AO6" t="s">
        <v>21</v>
      </c>
      <c r="AP6" t="s">
        <v>21</v>
      </c>
      <c r="AQ6" t="s">
        <v>471</v>
      </c>
      <c r="AR6" t="s">
        <v>72</v>
      </c>
      <c r="AS6" t="s">
        <v>473</v>
      </c>
      <c r="AT6">
        <v>1</v>
      </c>
      <c r="AU6" t="s">
        <v>268</v>
      </c>
      <c r="AV6" t="s">
        <v>72</v>
      </c>
      <c r="AZ6" t="s">
        <v>21</v>
      </c>
      <c r="BA6" t="s">
        <v>21</v>
      </c>
      <c r="BB6" t="s">
        <v>493</v>
      </c>
      <c r="BC6">
        <v>41113</v>
      </c>
      <c r="BD6" t="s">
        <v>21</v>
      </c>
      <c r="BE6" t="s">
        <v>21</v>
      </c>
      <c r="BF6" t="s">
        <v>21</v>
      </c>
      <c r="BG6" t="s">
        <v>473</v>
      </c>
      <c r="BH6" t="s">
        <v>473</v>
      </c>
      <c r="BI6" t="s">
        <v>21</v>
      </c>
      <c r="BJ6" t="s">
        <v>21</v>
      </c>
      <c r="BK6" t="s">
        <v>21</v>
      </c>
      <c r="BL6" t="s">
        <v>21</v>
      </c>
      <c r="BM6" t="s">
        <v>21</v>
      </c>
      <c r="BN6" t="s">
        <v>21</v>
      </c>
      <c r="BO6" t="s">
        <v>21</v>
      </c>
      <c r="BP6" t="s">
        <v>21</v>
      </c>
      <c r="BQ6" t="s">
        <v>21</v>
      </c>
      <c r="BR6" t="s">
        <v>21</v>
      </c>
      <c r="BS6" t="s">
        <v>21</v>
      </c>
      <c r="BT6" t="s">
        <v>21</v>
      </c>
      <c r="BU6" t="s">
        <v>21</v>
      </c>
    </row>
    <row r="7" spans="1:73" x14ac:dyDescent="0.2">
      <c r="A7" t="s">
        <v>632</v>
      </c>
      <c r="B7">
        <v>1</v>
      </c>
      <c r="C7" t="s">
        <v>505</v>
      </c>
      <c r="D7" t="s">
        <v>21</v>
      </c>
      <c r="E7" t="s">
        <v>21</v>
      </c>
      <c r="F7" t="s">
        <v>483</v>
      </c>
      <c r="G7" t="s">
        <v>21</v>
      </c>
      <c r="H7" t="s">
        <v>11</v>
      </c>
      <c r="I7" t="s">
        <v>24</v>
      </c>
      <c r="J7" t="s">
        <v>506</v>
      </c>
      <c r="K7" t="s">
        <v>21</v>
      </c>
      <c r="L7" t="s">
        <v>7</v>
      </c>
      <c r="M7" t="s">
        <v>507</v>
      </c>
      <c r="N7" t="s">
        <v>463</v>
      </c>
      <c r="O7" t="s">
        <v>25</v>
      </c>
      <c r="P7" t="s">
        <v>508</v>
      </c>
      <c r="Q7" t="s">
        <v>509</v>
      </c>
      <c r="R7" t="s">
        <v>28</v>
      </c>
      <c r="S7" t="s">
        <v>489</v>
      </c>
      <c r="T7" t="s">
        <v>280</v>
      </c>
      <c r="U7" t="s">
        <v>21</v>
      </c>
      <c r="V7" t="s">
        <v>21</v>
      </c>
      <c r="W7" t="s">
        <v>21</v>
      </c>
      <c r="X7" t="s">
        <v>21</v>
      </c>
      <c r="Y7" t="s">
        <v>510</v>
      </c>
      <c r="Z7" t="s">
        <v>54</v>
      </c>
      <c r="AA7" t="s">
        <v>11</v>
      </c>
      <c r="AB7" t="s">
        <v>511</v>
      </c>
      <c r="AC7" t="s">
        <v>21</v>
      </c>
      <c r="AD7" t="s">
        <v>21</v>
      </c>
      <c r="AE7">
        <v>20.95</v>
      </c>
      <c r="AF7">
        <v>20.95</v>
      </c>
      <c r="AG7" t="s">
        <v>492</v>
      </c>
      <c r="AH7" t="s">
        <v>471</v>
      </c>
      <c r="AI7" t="s">
        <v>21</v>
      </c>
      <c r="AJ7" t="s">
        <v>472</v>
      </c>
      <c r="AK7" t="s">
        <v>472</v>
      </c>
      <c r="AL7" t="s">
        <v>2</v>
      </c>
      <c r="AM7" t="s">
        <v>21</v>
      </c>
      <c r="AN7" t="s">
        <v>21</v>
      </c>
      <c r="AO7" t="s">
        <v>21</v>
      </c>
      <c r="AP7" t="s">
        <v>21</v>
      </c>
      <c r="AQ7" t="s">
        <v>471</v>
      </c>
      <c r="AR7" t="s">
        <v>72</v>
      </c>
      <c r="AS7" t="s">
        <v>473</v>
      </c>
      <c r="AT7">
        <v>1</v>
      </c>
      <c r="AU7" t="s">
        <v>471</v>
      </c>
      <c r="AV7" t="s">
        <v>72</v>
      </c>
      <c r="AW7">
        <v>42370</v>
      </c>
      <c r="AX7">
        <v>43465</v>
      </c>
      <c r="AY7">
        <v>43465</v>
      </c>
      <c r="AZ7" t="s">
        <v>4</v>
      </c>
      <c r="BA7" t="s">
        <v>506</v>
      </c>
      <c r="BB7" t="s">
        <v>493</v>
      </c>
      <c r="BC7">
        <v>42984</v>
      </c>
      <c r="BD7" t="s">
        <v>21</v>
      </c>
      <c r="BE7" t="s">
        <v>21</v>
      </c>
      <c r="BF7" t="s">
        <v>21</v>
      </c>
      <c r="BG7" t="s">
        <v>473</v>
      </c>
      <c r="BH7" t="s">
        <v>473</v>
      </c>
      <c r="BI7" t="s">
        <v>21</v>
      </c>
      <c r="BJ7" t="s">
        <v>21</v>
      </c>
      <c r="BK7" t="s">
        <v>21</v>
      </c>
      <c r="BL7" t="s">
        <v>21</v>
      </c>
      <c r="BM7" t="s">
        <v>21</v>
      </c>
      <c r="BN7" t="s">
        <v>21</v>
      </c>
      <c r="BO7" t="s">
        <v>21</v>
      </c>
      <c r="BP7" t="s">
        <v>21</v>
      </c>
      <c r="BQ7" t="s">
        <v>21</v>
      </c>
      <c r="BR7" t="s">
        <v>21</v>
      </c>
      <c r="BS7" t="s">
        <v>21</v>
      </c>
      <c r="BT7" t="s">
        <v>21</v>
      </c>
      <c r="BU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topLeftCell="D1" workbookViewId="0">
      <selection activeCell="F1" sqref="F1"/>
    </sheetView>
  </sheetViews>
  <sheetFormatPr defaultRowHeight="12.75" x14ac:dyDescent="0.2"/>
  <cols>
    <col min="1" max="1" width="34.85546875" bestFit="1" customWidth="1"/>
    <col min="2" max="2" width="13.42578125" bestFit="1" customWidth="1"/>
    <col min="3" max="3" width="34.5703125" bestFit="1" customWidth="1"/>
    <col min="4" max="4" width="40.140625" bestFit="1" customWidth="1"/>
    <col min="5" max="5" width="103.42578125" bestFit="1" customWidth="1"/>
    <col min="6" max="6" width="28" bestFit="1" customWidth="1"/>
  </cols>
  <sheetData>
    <row r="1" spans="1:8" ht="25.5" x14ac:dyDescent="0.2">
      <c r="A1" s="18" t="s">
        <v>512</v>
      </c>
      <c r="B1" s="19" t="s">
        <v>513</v>
      </c>
      <c r="C1" s="20" t="s">
        <v>514</v>
      </c>
      <c r="D1" s="21" t="s">
        <v>515</v>
      </c>
      <c r="E1" s="22" t="s">
        <v>516</v>
      </c>
      <c r="F1" s="22" t="s">
        <v>517</v>
      </c>
      <c r="G1" s="23" t="s">
        <v>518</v>
      </c>
      <c r="H1" s="23" t="s">
        <v>519</v>
      </c>
    </row>
    <row r="2" spans="1:8" x14ac:dyDescent="0.2">
      <c r="A2" s="35" t="s">
        <v>27</v>
      </c>
      <c r="B2" s="25" t="s">
        <v>528</v>
      </c>
      <c r="C2" s="24" t="s">
        <v>527</v>
      </c>
      <c r="D2" s="25" t="s">
        <v>528</v>
      </c>
      <c r="E2" s="24" t="s">
        <v>527</v>
      </c>
      <c r="F2" s="26" t="s">
        <v>524</v>
      </c>
      <c r="G2" s="24"/>
      <c r="H2" s="24"/>
    </row>
    <row r="3" spans="1:8" x14ac:dyDescent="0.2">
      <c r="A3" s="35" t="s">
        <v>27</v>
      </c>
      <c r="B3" s="25" t="s">
        <v>531</v>
      </c>
      <c r="C3" s="24" t="s">
        <v>532</v>
      </c>
      <c r="D3" s="25" t="s">
        <v>531</v>
      </c>
      <c r="E3" s="24" t="s">
        <v>532</v>
      </c>
      <c r="F3" s="26" t="s">
        <v>524</v>
      </c>
      <c r="G3" s="24"/>
      <c r="H3" s="24"/>
    </row>
    <row r="4" spans="1:8" x14ac:dyDescent="0.2">
      <c r="A4" s="35" t="s">
        <v>27</v>
      </c>
      <c r="B4" s="25" t="s">
        <v>535</v>
      </c>
      <c r="C4" s="24" t="s">
        <v>536</v>
      </c>
      <c r="D4" s="25" t="s">
        <v>535</v>
      </c>
      <c r="E4" s="24" t="s">
        <v>536</v>
      </c>
      <c r="F4" s="26" t="s">
        <v>524</v>
      </c>
      <c r="G4" s="24"/>
      <c r="H4" s="24"/>
    </row>
    <row r="5" spans="1:8" x14ac:dyDescent="0.2">
      <c r="A5" s="35" t="s">
        <v>27</v>
      </c>
      <c r="B5" s="25" t="s">
        <v>539</v>
      </c>
      <c r="C5" s="24" t="s">
        <v>540</v>
      </c>
      <c r="D5" s="25" t="s">
        <v>539</v>
      </c>
      <c r="E5" s="24" t="s">
        <v>540</v>
      </c>
      <c r="F5" s="26" t="s">
        <v>524</v>
      </c>
      <c r="G5" s="24"/>
      <c r="H5" s="24"/>
    </row>
    <row r="6" spans="1:8" x14ac:dyDescent="0.2">
      <c r="A6" s="35" t="s">
        <v>27</v>
      </c>
      <c r="B6" s="25" t="s">
        <v>25</v>
      </c>
      <c r="C6" s="24" t="s">
        <v>523</v>
      </c>
      <c r="D6" s="37" t="s">
        <v>25</v>
      </c>
      <c r="E6" s="24" t="s">
        <v>523</v>
      </c>
      <c r="F6" s="26" t="s">
        <v>524</v>
      </c>
      <c r="G6" s="24"/>
      <c r="H6" s="24"/>
    </row>
    <row r="7" spans="1:8" x14ac:dyDescent="0.2">
      <c r="A7" s="35" t="s">
        <v>27</v>
      </c>
      <c r="B7" s="25" t="s">
        <v>49</v>
      </c>
      <c r="C7" s="24" t="s">
        <v>526</v>
      </c>
      <c r="D7" s="25" t="s">
        <v>49</v>
      </c>
      <c r="E7" s="24" t="s">
        <v>526</v>
      </c>
      <c r="F7" s="26" t="s">
        <v>524</v>
      </c>
      <c r="G7" s="24"/>
      <c r="H7" s="24"/>
    </row>
    <row r="8" spans="1:8" x14ac:dyDescent="0.2">
      <c r="A8" s="24" t="s">
        <v>520</v>
      </c>
      <c r="B8" s="38" t="s">
        <v>521</v>
      </c>
      <c r="C8" s="24" t="s">
        <v>522</v>
      </c>
      <c r="D8" s="25" t="s">
        <v>25</v>
      </c>
      <c r="E8" s="24" t="s">
        <v>523</v>
      </c>
      <c r="F8" s="26" t="s">
        <v>524</v>
      </c>
      <c r="G8" s="24"/>
      <c r="H8" s="24"/>
    </row>
    <row r="9" spans="1:8" x14ac:dyDescent="0.2">
      <c r="A9" s="24" t="s">
        <v>520</v>
      </c>
      <c r="B9" s="25">
        <v>20390</v>
      </c>
      <c r="C9" s="24" t="s">
        <v>525</v>
      </c>
      <c r="D9" s="25" t="s">
        <v>49</v>
      </c>
      <c r="E9" s="24" t="s">
        <v>526</v>
      </c>
      <c r="F9" s="26" t="s">
        <v>524</v>
      </c>
      <c r="G9" s="24"/>
      <c r="H9" s="24"/>
    </row>
    <row r="10" spans="1:8" x14ac:dyDescent="0.2">
      <c r="A10" s="24" t="s">
        <v>520</v>
      </c>
      <c r="B10" s="36">
        <v>2266</v>
      </c>
      <c r="C10" s="24" t="s">
        <v>527</v>
      </c>
      <c r="D10" s="25" t="s">
        <v>528</v>
      </c>
      <c r="E10" s="24" t="s">
        <v>527</v>
      </c>
      <c r="F10" s="26" t="s">
        <v>524</v>
      </c>
      <c r="G10" s="24"/>
      <c r="H10" s="24"/>
    </row>
    <row r="11" spans="1:8" x14ac:dyDescent="0.2">
      <c r="A11" s="24" t="s">
        <v>520</v>
      </c>
      <c r="B11" s="38" t="s">
        <v>529</v>
      </c>
      <c r="C11" s="24" t="s">
        <v>530</v>
      </c>
      <c r="D11" s="25" t="s">
        <v>531</v>
      </c>
      <c r="E11" s="24" t="s">
        <v>532</v>
      </c>
      <c r="F11" s="26" t="s">
        <v>524</v>
      </c>
      <c r="G11" s="24"/>
      <c r="H11" s="24"/>
    </row>
    <row r="12" spans="1:8" x14ac:dyDescent="0.2">
      <c r="A12" s="24" t="s">
        <v>520</v>
      </c>
      <c r="B12" s="25" t="s">
        <v>533</v>
      </c>
      <c r="C12" s="24" t="s">
        <v>534</v>
      </c>
      <c r="D12" s="25" t="s">
        <v>535</v>
      </c>
      <c r="E12" s="24" t="s">
        <v>536</v>
      </c>
      <c r="F12" s="26" t="s">
        <v>524</v>
      </c>
      <c r="G12" s="24"/>
      <c r="H12" s="24"/>
    </row>
    <row r="13" spans="1:8" x14ac:dyDescent="0.2">
      <c r="A13" s="24" t="s">
        <v>520</v>
      </c>
      <c r="B13" s="25" t="s">
        <v>537</v>
      </c>
      <c r="C13" s="24" t="s">
        <v>538</v>
      </c>
      <c r="D13" s="25" t="s">
        <v>539</v>
      </c>
      <c r="E13" s="24" t="s">
        <v>540</v>
      </c>
      <c r="F13" s="26" t="s">
        <v>524</v>
      </c>
      <c r="G13" s="24"/>
      <c r="H13" s="24"/>
    </row>
    <row r="14" spans="1:8" x14ac:dyDescent="0.2">
      <c r="A14" s="24" t="s">
        <v>27</v>
      </c>
      <c r="B14" s="25" t="s">
        <v>541</v>
      </c>
      <c r="C14" s="24" t="s">
        <v>527</v>
      </c>
      <c r="D14" s="25" t="s">
        <v>528</v>
      </c>
      <c r="E14" s="24" t="s">
        <v>527</v>
      </c>
      <c r="F14" s="26" t="s">
        <v>524</v>
      </c>
      <c r="G14" s="24"/>
      <c r="H14" s="24"/>
    </row>
    <row r="15" spans="1:8" x14ac:dyDescent="0.2">
      <c r="A15" s="24" t="s">
        <v>542</v>
      </c>
      <c r="B15" s="25" t="s">
        <v>543</v>
      </c>
      <c r="C15" s="24" t="s">
        <v>530</v>
      </c>
      <c r="D15" s="25" t="s">
        <v>531</v>
      </c>
      <c r="E15" s="24" t="s">
        <v>532</v>
      </c>
      <c r="F15" s="26" t="s">
        <v>524</v>
      </c>
      <c r="G15" s="24"/>
      <c r="H15" s="24"/>
    </row>
    <row r="18" spans="3:3" x14ac:dyDescent="0.2">
      <c r="C18" t="str">
        <f>CHAR(10)</f>
        <v xml:space="preserve">
</v>
      </c>
    </row>
  </sheetData>
  <sortState ref="A3:H18">
    <sortCondition ref="B3:B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H11"/>
  <sheetViews>
    <sheetView workbookViewId="0">
      <selection activeCell="F2" sqref="F2"/>
    </sheetView>
  </sheetViews>
  <sheetFormatPr defaultRowHeight="12.75" x14ac:dyDescent="0.2"/>
  <cols>
    <col min="6" max="6" width="19.85546875" bestFit="1" customWidth="1"/>
  </cols>
  <sheetData>
    <row r="1" spans="1:60" x14ac:dyDescent="0.2">
      <c r="A1" t="s">
        <v>544</v>
      </c>
      <c r="B1" t="s">
        <v>545</v>
      </c>
      <c r="C1" t="s">
        <v>546</v>
      </c>
      <c r="D1" t="s">
        <v>547</v>
      </c>
      <c r="E1" t="s">
        <v>548</v>
      </c>
      <c r="F1" t="s">
        <v>549</v>
      </c>
      <c r="G1" t="s">
        <v>550</v>
      </c>
      <c r="H1" t="s">
        <v>551</v>
      </c>
      <c r="I1" t="s">
        <v>552</v>
      </c>
      <c r="J1" t="s">
        <v>553</v>
      </c>
      <c r="K1" t="s">
        <v>554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561</v>
      </c>
      <c r="S1" t="s">
        <v>562</v>
      </c>
      <c r="T1" t="s">
        <v>563</v>
      </c>
      <c r="U1" t="s">
        <v>564</v>
      </c>
      <c r="V1" t="s">
        <v>565</v>
      </c>
      <c r="W1" t="s">
        <v>566</v>
      </c>
      <c r="X1" t="s">
        <v>567</v>
      </c>
      <c r="Y1" t="s">
        <v>568</v>
      </c>
      <c r="Z1" t="s">
        <v>569</v>
      </c>
      <c r="AA1" t="s">
        <v>570</v>
      </c>
      <c r="AB1" t="s">
        <v>571</v>
      </c>
      <c r="AC1" t="s">
        <v>572</v>
      </c>
      <c r="AD1" t="s">
        <v>573</v>
      </c>
      <c r="AE1" t="s">
        <v>574</v>
      </c>
      <c r="AF1" t="s">
        <v>575</v>
      </c>
      <c r="AG1" t="s">
        <v>576</v>
      </c>
      <c r="AH1" t="s">
        <v>577</v>
      </c>
      <c r="AI1" t="s">
        <v>578</v>
      </c>
      <c r="AJ1" t="s">
        <v>579</v>
      </c>
      <c r="AK1" t="s">
        <v>580</v>
      </c>
      <c r="AL1" t="s">
        <v>581</v>
      </c>
      <c r="AM1" t="s">
        <v>582</v>
      </c>
      <c r="AN1" t="s">
        <v>583</v>
      </c>
      <c r="AO1" t="s">
        <v>584</v>
      </c>
      <c r="AP1" t="s">
        <v>585</v>
      </c>
      <c r="AQ1" t="s">
        <v>586</v>
      </c>
      <c r="AR1" t="s">
        <v>587</v>
      </c>
      <c r="AS1" t="s">
        <v>588</v>
      </c>
      <c r="AT1" t="s">
        <v>589</v>
      </c>
      <c r="AU1" t="s">
        <v>590</v>
      </c>
      <c r="AV1" t="s">
        <v>591</v>
      </c>
      <c r="AW1" t="s">
        <v>592</v>
      </c>
      <c r="AX1" t="s">
        <v>593</v>
      </c>
      <c r="AY1" t="s">
        <v>594</v>
      </c>
      <c r="AZ1" t="s">
        <v>595</v>
      </c>
      <c r="BA1" t="s">
        <v>596</v>
      </c>
      <c r="BB1" t="s">
        <v>597</v>
      </c>
      <c r="BC1" t="s">
        <v>598</v>
      </c>
      <c r="BD1" t="s">
        <v>599</v>
      </c>
      <c r="BE1" t="s">
        <v>600</v>
      </c>
      <c r="BF1" t="s">
        <v>601</v>
      </c>
      <c r="BG1" t="s">
        <v>602</v>
      </c>
      <c r="BH1" t="s">
        <v>603</v>
      </c>
    </row>
    <row r="2" spans="1:60" x14ac:dyDescent="0.2">
      <c r="A2" t="s">
        <v>604</v>
      </c>
      <c r="B2" t="s">
        <v>605</v>
      </c>
      <c r="C2">
        <v>42675</v>
      </c>
      <c r="D2">
        <v>43646</v>
      </c>
      <c r="E2" t="s">
        <v>606</v>
      </c>
      <c r="F2" t="s">
        <v>607</v>
      </c>
      <c r="H2" t="s">
        <v>21</v>
      </c>
      <c r="K2" t="s">
        <v>21</v>
      </c>
      <c r="L2" t="s">
        <v>608</v>
      </c>
      <c r="O2" t="s">
        <v>609</v>
      </c>
      <c r="Y2" t="s">
        <v>528</v>
      </c>
      <c r="Z2" t="s">
        <v>617</v>
      </c>
      <c r="AA2" t="s">
        <v>528</v>
      </c>
      <c r="AB2" t="s">
        <v>21</v>
      </c>
      <c r="AC2" t="s">
        <v>611</v>
      </c>
      <c r="AD2" t="s">
        <v>611</v>
      </c>
      <c r="AE2">
        <v>4</v>
      </c>
      <c r="AF2" t="s">
        <v>471</v>
      </c>
      <c r="AJ2">
        <v>8799278121585</v>
      </c>
      <c r="AL2">
        <v>22.04</v>
      </c>
      <c r="AM2">
        <v>42675</v>
      </c>
      <c r="AN2">
        <v>43646</v>
      </c>
      <c r="AO2" t="s">
        <v>617</v>
      </c>
      <c r="AZ2">
        <v>1</v>
      </c>
      <c r="BA2" t="s">
        <v>612</v>
      </c>
    </row>
    <row r="3" spans="1:60" x14ac:dyDescent="0.2">
      <c r="A3" t="s">
        <v>604</v>
      </c>
      <c r="B3" t="s">
        <v>605</v>
      </c>
      <c r="C3">
        <v>42675</v>
      </c>
      <c r="D3">
        <v>43646</v>
      </c>
      <c r="E3" t="s">
        <v>606</v>
      </c>
      <c r="F3" t="s">
        <v>607</v>
      </c>
      <c r="H3" t="s">
        <v>21</v>
      </c>
      <c r="K3" t="s">
        <v>21</v>
      </c>
      <c r="L3" t="s">
        <v>608</v>
      </c>
      <c r="O3" t="s">
        <v>609</v>
      </c>
      <c r="Y3" t="s">
        <v>614</v>
      </c>
      <c r="Z3" t="s">
        <v>615</v>
      </c>
      <c r="AA3" t="s">
        <v>614</v>
      </c>
      <c r="AB3" t="s">
        <v>21</v>
      </c>
      <c r="AC3" t="s">
        <v>611</v>
      </c>
      <c r="AD3" t="s">
        <v>611</v>
      </c>
      <c r="AE3">
        <v>16</v>
      </c>
      <c r="AF3" t="s">
        <v>471</v>
      </c>
      <c r="AJ3">
        <v>8799278121585</v>
      </c>
      <c r="AL3">
        <v>56.24</v>
      </c>
      <c r="AM3">
        <v>42675</v>
      </c>
      <c r="AN3">
        <v>43646</v>
      </c>
      <c r="AO3" t="s">
        <v>615</v>
      </c>
      <c r="AZ3">
        <v>1</v>
      </c>
      <c r="BA3" t="s">
        <v>612</v>
      </c>
    </row>
    <row r="4" spans="1:60" x14ac:dyDescent="0.2">
      <c r="A4" t="s">
        <v>604</v>
      </c>
      <c r="B4" t="s">
        <v>605</v>
      </c>
      <c r="C4">
        <v>42675</v>
      </c>
      <c r="D4">
        <v>43646</v>
      </c>
      <c r="E4" t="s">
        <v>606</v>
      </c>
      <c r="F4" t="s">
        <v>607</v>
      </c>
      <c r="H4" t="s">
        <v>21</v>
      </c>
      <c r="K4" t="s">
        <v>21</v>
      </c>
      <c r="L4" t="s">
        <v>608</v>
      </c>
      <c r="O4" t="s">
        <v>609</v>
      </c>
      <c r="Y4" t="s">
        <v>531</v>
      </c>
      <c r="Z4" t="s">
        <v>619</v>
      </c>
      <c r="AA4" t="s">
        <v>531</v>
      </c>
      <c r="AB4" t="s">
        <v>21</v>
      </c>
      <c r="AC4" t="s">
        <v>611</v>
      </c>
      <c r="AD4" t="s">
        <v>611</v>
      </c>
      <c r="AE4">
        <v>4</v>
      </c>
      <c r="AF4" t="s">
        <v>471</v>
      </c>
      <c r="AJ4">
        <v>8799278121585</v>
      </c>
      <c r="AL4">
        <v>29.92</v>
      </c>
      <c r="AM4">
        <v>42675</v>
      </c>
      <c r="AN4">
        <v>43646</v>
      </c>
      <c r="AO4" t="s">
        <v>619</v>
      </c>
      <c r="AZ4">
        <v>1</v>
      </c>
      <c r="BA4" t="s">
        <v>612</v>
      </c>
    </row>
    <row r="5" spans="1:60" x14ac:dyDescent="0.2">
      <c r="A5" t="s">
        <v>604</v>
      </c>
      <c r="B5" t="s">
        <v>605</v>
      </c>
      <c r="C5">
        <v>42675</v>
      </c>
      <c r="D5">
        <v>43646</v>
      </c>
      <c r="E5" t="s">
        <v>606</v>
      </c>
      <c r="F5" t="s">
        <v>607</v>
      </c>
      <c r="H5" t="s">
        <v>21</v>
      </c>
      <c r="K5" t="s">
        <v>21</v>
      </c>
      <c r="L5" t="s">
        <v>608</v>
      </c>
      <c r="O5" t="s">
        <v>609</v>
      </c>
      <c r="Y5" t="s">
        <v>624</v>
      </c>
      <c r="Z5" t="s">
        <v>621</v>
      </c>
      <c r="AA5" t="s">
        <v>624</v>
      </c>
      <c r="AB5" t="s">
        <v>21</v>
      </c>
      <c r="AC5" t="s">
        <v>611</v>
      </c>
      <c r="AD5" t="s">
        <v>611</v>
      </c>
      <c r="AE5">
        <v>16</v>
      </c>
      <c r="AF5" t="s">
        <v>471</v>
      </c>
      <c r="AJ5">
        <v>8799278121585</v>
      </c>
      <c r="AL5">
        <v>47.34</v>
      </c>
      <c r="AM5">
        <v>42675</v>
      </c>
      <c r="AN5">
        <v>43646</v>
      </c>
      <c r="AO5" t="s">
        <v>621</v>
      </c>
      <c r="AZ5">
        <v>1</v>
      </c>
      <c r="BA5" t="s">
        <v>612</v>
      </c>
    </row>
    <row r="6" spans="1:60" x14ac:dyDescent="0.2">
      <c r="A6" t="s">
        <v>604</v>
      </c>
      <c r="B6" t="s">
        <v>605</v>
      </c>
      <c r="C6">
        <v>42675</v>
      </c>
      <c r="D6">
        <v>43646</v>
      </c>
      <c r="E6" t="s">
        <v>606</v>
      </c>
      <c r="F6" t="s">
        <v>607</v>
      </c>
      <c r="H6" t="s">
        <v>21</v>
      </c>
      <c r="K6" t="s">
        <v>21</v>
      </c>
      <c r="L6" t="s">
        <v>608</v>
      </c>
      <c r="O6" t="s">
        <v>609</v>
      </c>
      <c r="Y6" t="s">
        <v>535</v>
      </c>
      <c r="Z6" t="s">
        <v>620</v>
      </c>
      <c r="AA6" t="s">
        <v>535</v>
      </c>
      <c r="AB6" t="s">
        <v>21</v>
      </c>
      <c r="AC6" t="s">
        <v>611</v>
      </c>
      <c r="AD6" t="s">
        <v>611</v>
      </c>
      <c r="AE6">
        <v>120</v>
      </c>
      <c r="AF6" t="s">
        <v>471</v>
      </c>
      <c r="AJ6">
        <v>8799278121585</v>
      </c>
      <c r="AL6">
        <v>59.32</v>
      </c>
      <c r="AM6">
        <v>42675</v>
      </c>
      <c r="AN6">
        <v>43646</v>
      </c>
      <c r="AO6" t="s">
        <v>620</v>
      </c>
      <c r="AZ6">
        <v>1</v>
      </c>
      <c r="BA6" t="s">
        <v>612</v>
      </c>
    </row>
    <row r="7" spans="1:60" x14ac:dyDescent="0.2">
      <c r="A7" t="s">
        <v>604</v>
      </c>
      <c r="B7" t="s">
        <v>605</v>
      </c>
      <c r="C7">
        <v>42675</v>
      </c>
      <c r="D7">
        <v>43646</v>
      </c>
      <c r="E7" t="s">
        <v>606</v>
      </c>
      <c r="F7" t="s">
        <v>607</v>
      </c>
      <c r="H7" t="s">
        <v>21</v>
      </c>
      <c r="K7" t="s">
        <v>21</v>
      </c>
      <c r="L7" t="s">
        <v>608</v>
      </c>
      <c r="O7" t="s">
        <v>609</v>
      </c>
      <c r="Y7" t="s">
        <v>539</v>
      </c>
      <c r="Z7" t="s">
        <v>616</v>
      </c>
      <c r="AA7" t="s">
        <v>539</v>
      </c>
      <c r="AB7" t="s">
        <v>21</v>
      </c>
      <c r="AC7" t="s">
        <v>611</v>
      </c>
      <c r="AD7" t="s">
        <v>611</v>
      </c>
      <c r="AE7">
        <v>120</v>
      </c>
      <c r="AF7" t="s">
        <v>471</v>
      </c>
      <c r="AJ7">
        <v>8799278121585</v>
      </c>
      <c r="AL7">
        <v>59.32</v>
      </c>
      <c r="AM7">
        <v>42675</v>
      </c>
      <c r="AN7">
        <v>43646</v>
      </c>
      <c r="AO7" t="s">
        <v>616</v>
      </c>
      <c r="AZ7">
        <v>1</v>
      </c>
      <c r="BA7" t="s">
        <v>612</v>
      </c>
    </row>
    <row r="8" spans="1:60" x14ac:dyDescent="0.2">
      <c r="A8" t="s">
        <v>604</v>
      </c>
      <c r="B8" t="s">
        <v>605</v>
      </c>
      <c r="C8">
        <v>42675</v>
      </c>
      <c r="D8">
        <v>43646</v>
      </c>
      <c r="E8" t="s">
        <v>606</v>
      </c>
      <c r="F8" t="s">
        <v>607</v>
      </c>
      <c r="H8" t="s">
        <v>21</v>
      </c>
      <c r="K8" t="s">
        <v>21</v>
      </c>
      <c r="L8" t="s">
        <v>608</v>
      </c>
      <c r="O8" t="s">
        <v>609</v>
      </c>
      <c r="Y8" t="s">
        <v>622</v>
      </c>
      <c r="Z8" t="s">
        <v>613</v>
      </c>
      <c r="AA8" t="s">
        <v>622</v>
      </c>
      <c r="AB8" t="s">
        <v>21</v>
      </c>
      <c r="AC8" t="s">
        <v>611</v>
      </c>
      <c r="AD8" t="s">
        <v>611</v>
      </c>
      <c r="AE8">
        <v>4</v>
      </c>
      <c r="AF8" t="s">
        <v>471</v>
      </c>
      <c r="AJ8">
        <v>8799278121585</v>
      </c>
      <c r="AL8">
        <v>111.02</v>
      </c>
      <c r="AM8">
        <v>42675</v>
      </c>
      <c r="AN8">
        <v>43646</v>
      </c>
      <c r="AO8" t="s">
        <v>613</v>
      </c>
      <c r="AZ8">
        <v>1</v>
      </c>
      <c r="BA8" t="s">
        <v>612</v>
      </c>
    </row>
    <row r="9" spans="1:60" x14ac:dyDescent="0.2">
      <c r="A9" t="s">
        <v>604</v>
      </c>
      <c r="B9" t="s">
        <v>605</v>
      </c>
      <c r="C9">
        <v>42675</v>
      </c>
      <c r="D9">
        <v>43646</v>
      </c>
      <c r="E9" t="s">
        <v>606</v>
      </c>
      <c r="F9" t="s">
        <v>607</v>
      </c>
      <c r="H9" t="s">
        <v>21</v>
      </c>
      <c r="K9" t="s">
        <v>21</v>
      </c>
      <c r="L9" t="s">
        <v>608</v>
      </c>
      <c r="O9" t="s">
        <v>609</v>
      </c>
      <c r="Y9" t="s">
        <v>623</v>
      </c>
      <c r="Z9" t="s">
        <v>618</v>
      </c>
      <c r="AA9" t="s">
        <v>623</v>
      </c>
      <c r="AB9" t="s">
        <v>21</v>
      </c>
      <c r="AC9" t="s">
        <v>611</v>
      </c>
      <c r="AD9" t="s">
        <v>611</v>
      </c>
      <c r="AE9">
        <v>100</v>
      </c>
      <c r="AF9" t="s">
        <v>471</v>
      </c>
      <c r="AJ9">
        <v>8799278121585</v>
      </c>
      <c r="AL9">
        <v>95.7</v>
      </c>
      <c r="AM9">
        <v>42675</v>
      </c>
      <c r="AN9">
        <v>43646</v>
      </c>
      <c r="AO9" t="s">
        <v>618</v>
      </c>
      <c r="AZ9">
        <v>1</v>
      </c>
      <c r="BA9" t="s">
        <v>612</v>
      </c>
    </row>
    <row r="10" spans="1:60" x14ac:dyDescent="0.2">
      <c r="A10" t="s">
        <v>604</v>
      </c>
      <c r="B10" t="s">
        <v>605</v>
      </c>
      <c r="C10">
        <v>42675</v>
      </c>
      <c r="D10">
        <v>43646</v>
      </c>
      <c r="E10" t="s">
        <v>606</v>
      </c>
      <c r="F10" t="s">
        <v>607</v>
      </c>
      <c r="H10" t="s">
        <v>21</v>
      </c>
      <c r="K10" t="s">
        <v>21</v>
      </c>
      <c r="L10" t="s">
        <v>608</v>
      </c>
      <c r="O10" t="s">
        <v>609</v>
      </c>
      <c r="Y10" t="s">
        <v>25</v>
      </c>
      <c r="Z10" t="s">
        <v>522</v>
      </c>
      <c r="AA10" t="s">
        <v>25</v>
      </c>
      <c r="AB10" t="s">
        <v>21</v>
      </c>
      <c r="AC10" t="s">
        <v>611</v>
      </c>
      <c r="AD10" t="s">
        <v>611</v>
      </c>
      <c r="AE10">
        <v>4</v>
      </c>
      <c r="AF10" t="s">
        <v>471</v>
      </c>
      <c r="AJ10">
        <v>8799278121585</v>
      </c>
      <c r="AL10">
        <v>78</v>
      </c>
      <c r="AM10">
        <v>42675</v>
      </c>
      <c r="AN10">
        <v>43646</v>
      </c>
      <c r="AO10" t="s">
        <v>522</v>
      </c>
      <c r="AZ10">
        <v>1</v>
      </c>
      <c r="BA10" t="s">
        <v>612</v>
      </c>
    </row>
    <row r="11" spans="1:60" x14ac:dyDescent="0.2">
      <c r="A11" t="s">
        <v>604</v>
      </c>
      <c r="B11" t="s">
        <v>605</v>
      </c>
      <c r="C11">
        <v>42675</v>
      </c>
      <c r="D11">
        <v>43646</v>
      </c>
      <c r="E11" t="s">
        <v>606</v>
      </c>
      <c r="F11" t="s">
        <v>607</v>
      </c>
      <c r="H11" t="s">
        <v>21</v>
      </c>
      <c r="K11" t="s">
        <v>21</v>
      </c>
      <c r="L11" t="s">
        <v>608</v>
      </c>
      <c r="O11" t="s">
        <v>609</v>
      </c>
      <c r="Y11" t="s">
        <v>49</v>
      </c>
      <c r="Z11" t="s">
        <v>610</v>
      </c>
      <c r="AA11" t="s">
        <v>49</v>
      </c>
      <c r="AB11" t="s">
        <v>21</v>
      </c>
      <c r="AC11" t="s">
        <v>611</v>
      </c>
      <c r="AD11" t="s">
        <v>611</v>
      </c>
      <c r="AE11">
        <v>200</v>
      </c>
      <c r="AF11" t="s">
        <v>471</v>
      </c>
      <c r="AJ11">
        <v>8799278121585</v>
      </c>
      <c r="AL11">
        <v>80.989999999999995</v>
      </c>
      <c r="AM11">
        <v>42675</v>
      </c>
      <c r="AN11">
        <v>43646</v>
      </c>
      <c r="AO11" t="s">
        <v>610</v>
      </c>
      <c r="AZ11">
        <v>1</v>
      </c>
      <c r="BA11" t="s">
        <v>612</v>
      </c>
    </row>
  </sheetData>
  <sortState ref="A2:BH11">
    <sortCondition ref="AA2:A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6"/>
  <sheetViews>
    <sheetView topLeftCell="B1" workbookViewId="0">
      <selection activeCell="C13" sqref="C13"/>
    </sheetView>
  </sheetViews>
  <sheetFormatPr defaultRowHeight="12.75" x14ac:dyDescent="0.2"/>
  <cols>
    <col min="1" max="1" width="50.42578125" bestFit="1" customWidth="1"/>
    <col min="2" max="2" width="15.85546875" bestFit="1" customWidth="1"/>
    <col min="3" max="3" width="45.42578125" bestFit="1" customWidth="1"/>
    <col min="8" max="8" width="12.140625" bestFit="1" customWidth="1"/>
    <col min="9" max="9" width="15.85546875" bestFit="1" customWidth="1"/>
    <col min="10" max="10" width="12.5703125" bestFit="1" customWidth="1"/>
  </cols>
  <sheetData>
    <row r="1" spans="1:10" x14ac:dyDescent="0.2">
      <c r="A1" s="14" t="s">
        <v>371</v>
      </c>
      <c r="B1" s="14" t="s">
        <v>369</v>
      </c>
      <c r="C1" s="14" t="s">
        <v>387</v>
      </c>
      <c r="D1" s="14" t="s">
        <v>367</v>
      </c>
      <c r="E1" s="14" t="s">
        <v>368</v>
      </c>
      <c r="F1" s="14" t="s">
        <v>346</v>
      </c>
      <c r="G1" s="14" t="s">
        <v>348</v>
      </c>
      <c r="H1" s="14" t="s">
        <v>388</v>
      </c>
      <c r="I1" t="s">
        <v>391</v>
      </c>
      <c r="J1" t="s">
        <v>392</v>
      </c>
    </row>
    <row r="2" spans="1:10" x14ac:dyDescent="0.2">
      <c r="A2" t="s">
        <v>284</v>
      </c>
      <c r="B2" t="s">
        <v>282</v>
      </c>
      <c r="C2" t="s">
        <v>271</v>
      </c>
      <c r="D2" t="s">
        <v>280</v>
      </c>
      <c r="E2" t="s">
        <v>281</v>
      </c>
      <c r="F2" t="s">
        <v>268</v>
      </c>
      <c r="G2" t="s">
        <v>270</v>
      </c>
      <c r="H2" s="16">
        <v>66.709999999999994</v>
      </c>
      <c r="I2" s="15">
        <v>16</v>
      </c>
      <c r="J2" s="16">
        <v>1067.3599999999999</v>
      </c>
    </row>
    <row r="3" spans="1:10" x14ac:dyDescent="0.2">
      <c r="A3" t="s">
        <v>27</v>
      </c>
      <c r="B3" t="s">
        <v>25</v>
      </c>
      <c r="C3" t="s">
        <v>11</v>
      </c>
      <c r="D3" t="s">
        <v>23</v>
      </c>
      <c r="E3" t="s">
        <v>24</v>
      </c>
      <c r="F3" t="s">
        <v>8</v>
      </c>
      <c r="G3" t="s">
        <v>10</v>
      </c>
      <c r="H3" s="16">
        <v>80</v>
      </c>
      <c r="I3" s="15">
        <v>37</v>
      </c>
      <c r="J3" s="16">
        <v>2960</v>
      </c>
    </row>
    <row r="4" spans="1:10" x14ac:dyDescent="0.2">
      <c r="A4" t="s">
        <v>27</v>
      </c>
      <c r="B4" t="s">
        <v>25</v>
      </c>
      <c r="C4" t="s">
        <v>242</v>
      </c>
      <c r="D4" t="s">
        <v>256</v>
      </c>
      <c r="E4" t="s">
        <v>257</v>
      </c>
      <c r="F4" t="s">
        <v>8</v>
      </c>
      <c r="G4" t="s">
        <v>241</v>
      </c>
      <c r="H4" s="16">
        <v>193.96</v>
      </c>
      <c r="I4" s="15">
        <v>2</v>
      </c>
      <c r="J4" s="16">
        <v>387.92</v>
      </c>
    </row>
    <row r="5" spans="1:10" x14ac:dyDescent="0.2">
      <c r="A5" t="s">
        <v>27</v>
      </c>
      <c r="B5" t="s">
        <v>49</v>
      </c>
      <c r="C5" t="s">
        <v>45</v>
      </c>
      <c r="D5" t="s">
        <v>23</v>
      </c>
      <c r="E5" t="s">
        <v>48</v>
      </c>
      <c r="F5" t="s">
        <v>8</v>
      </c>
      <c r="G5" t="s">
        <v>44</v>
      </c>
      <c r="H5" s="16">
        <v>82.45</v>
      </c>
      <c r="I5" s="15">
        <v>22</v>
      </c>
      <c r="J5" s="16">
        <v>1813.9000000000003</v>
      </c>
    </row>
    <row r="6" spans="1:10" x14ac:dyDescent="0.2">
      <c r="A6" t="s">
        <v>390</v>
      </c>
      <c r="I6" s="15">
        <v>77</v>
      </c>
      <c r="J6" s="16">
        <v>6229.18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50"/>
  <sheetViews>
    <sheetView topLeftCell="I1" workbookViewId="0">
      <selection activeCell="R1" sqref="R1"/>
    </sheetView>
  </sheetViews>
  <sheetFormatPr defaultRowHeight="12.75" x14ac:dyDescent="0.2"/>
  <cols>
    <col min="1" max="1" width="12" bestFit="1" customWidth="1"/>
    <col min="2" max="2" width="9" bestFit="1" customWidth="1"/>
    <col min="3" max="3" width="10" bestFit="1" customWidth="1"/>
    <col min="4" max="4" width="12" bestFit="1" customWidth="1"/>
    <col min="5" max="5" width="11" bestFit="1" customWidth="1"/>
    <col min="6" max="6" width="14" bestFit="1" customWidth="1"/>
    <col min="7" max="7" width="12" bestFit="1" customWidth="1"/>
    <col min="8" max="8" width="18" bestFit="1" customWidth="1"/>
    <col min="9" max="9" width="17" bestFit="1" customWidth="1"/>
    <col min="10" max="10" width="9" bestFit="1" customWidth="1"/>
    <col min="11" max="11" width="13" bestFit="1" customWidth="1"/>
    <col min="12" max="12" width="12" bestFit="1" customWidth="1"/>
    <col min="13" max="13" width="8" bestFit="1" customWidth="1"/>
    <col min="14" max="14" width="12" bestFit="1" customWidth="1"/>
    <col min="15" max="15" width="14" bestFit="1" customWidth="1"/>
    <col min="16" max="16" width="10" bestFit="1" customWidth="1"/>
    <col min="17" max="17" width="8" bestFit="1" customWidth="1"/>
    <col min="18" max="18" width="7" bestFit="1" customWidth="1"/>
    <col min="19" max="19" width="22" bestFit="1" customWidth="1"/>
    <col min="20" max="20" width="9" bestFit="1" customWidth="1"/>
    <col min="21" max="21" width="7" bestFit="1" customWidth="1"/>
    <col min="22" max="22" width="42" bestFit="1" customWidth="1"/>
    <col min="23" max="23" width="12" bestFit="1" customWidth="1"/>
    <col min="24" max="24" width="22" bestFit="1" customWidth="1"/>
    <col min="25" max="25" width="6" bestFit="1" customWidth="1"/>
    <col min="26" max="26" width="10" bestFit="1" customWidth="1"/>
    <col min="27" max="27" width="22" bestFit="1" customWidth="1"/>
    <col min="28" max="28" width="10" bestFit="1" customWidth="1"/>
    <col min="29" max="29" width="22" bestFit="1" customWidth="1"/>
    <col min="30" max="30" width="11" bestFit="1" customWidth="1"/>
    <col min="31" max="31" width="22" bestFit="1" customWidth="1"/>
    <col min="32" max="32" width="10" bestFit="1" customWidth="1"/>
    <col min="33" max="33" width="22" bestFit="1" customWidth="1"/>
    <col min="34" max="34" width="12" bestFit="1" customWidth="1"/>
    <col min="35" max="35" width="13" bestFit="1" customWidth="1"/>
    <col min="36" max="36" width="26" bestFit="1" customWidth="1"/>
    <col min="37" max="37" width="13" bestFit="1" customWidth="1"/>
    <col min="38" max="38" width="12" bestFit="1" customWidth="1"/>
    <col min="39" max="39" width="36" bestFit="1" customWidth="1"/>
    <col min="40" max="40" width="19" bestFit="1" customWidth="1"/>
    <col min="41" max="41" width="9" bestFit="1" customWidth="1"/>
    <col min="42" max="42" width="14" bestFit="1" customWidth="1"/>
    <col min="43" max="43" width="19" bestFit="1" customWidth="1"/>
    <col min="44" max="44" width="13" bestFit="1" customWidth="1"/>
    <col min="45" max="45" width="38" bestFit="1" customWidth="1"/>
    <col min="46" max="46" width="10" bestFit="1" customWidth="1"/>
    <col min="47" max="47" width="15" bestFit="1" customWidth="1"/>
    <col min="48" max="48" width="9" bestFit="1" customWidth="1"/>
    <col min="49" max="50" width="12" bestFit="1" customWidth="1"/>
    <col min="51" max="51" width="10" bestFit="1" customWidth="1"/>
    <col min="52" max="52" width="15" bestFit="1" customWidth="1"/>
  </cols>
  <sheetData>
    <row r="1" spans="1:57" ht="51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6" t="s">
        <v>338</v>
      </c>
      <c r="K1" s="1" t="s">
        <v>339</v>
      </c>
      <c r="L1" s="1" t="s">
        <v>340</v>
      </c>
      <c r="M1" s="6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353</v>
      </c>
      <c r="Z1" s="1" t="s">
        <v>354</v>
      </c>
      <c r="AA1" s="1" t="s">
        <v>355</v>
      </c>
      <c r="AB1" s="1" t="s">
        <v>356</v>
      </c>
      <c r="AC1" s="1" t="s">
        <v>357</v>
      </c>
      <c r="AD1" s="1" t="s">
        <v>358</v>
      </c>
      <c r="AE1" s="1" t="s">
        <v>359</v>
      </c>
      <c r="AF1" s="1" t="s">
        <v>360</v>
      </c>
      <c r="AG1" s="1" t="s">
        <v>361</v>
      </c>
      <c r="AH1" s="1" t="s">
        <v>362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367</v>
      </c>
      <c r="AN1" s="1" t="s">
        <v>368</v>
      </c>
      <c r="AO1" s="6" t="s">
        <v>369</v>
      </c>
      <c r="AP1" s="1" t="s">
        <v>370</v>
      </c>
      <c r="AQ1" s="1" t="s">
        <v>371</v>
      </c>
      <c r="AR1" s="1" t="s">
        <v>372</v>
      </c>
      <c r="AS1" s="1" t="s">
        <v>373</v>
      </c>
      <c r="AT1" s="1" t="s">
        <v>374</v>
      </c>
      <c r="AU1" s="1" t="s">
        <v>375</v>
      </c>
      <c r="AV1" s="1" t="s">
        <v>376</v>
      </c>
      <c r="AW1" s="1" t="s">
        <v>377</v>
      </c>
      <c r="AX1" s="1" t="s">
        <v>378</v>
      </c>
      <c r="AY1" s="1" t="s">
        <v>379</v>
      </c>
      <c r="AZ1" s="1" t="s">
        <v>380</v>
      </c>
      <c r="BA1" t="s">
        <v>381</v>
      </c>
      <c r="BB1" t="s">
        <v>387</v>
      </c>
      <c r="BC1" t="s">
        <v>388</v>
      </c>
      <c r="BD1" t="s">
        <v>389</v>
      </c>
      <c r="BE1" t="s">
        <v>382</v>
      </c>
    </row>
    <row r="2" spans="1:5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42653</v>
      </c>
      <c r="G2" t="s">
        <v>5</v>
      </c>
      <c r="H2" t="s">
        <v>6</v>
      </c>
      <c r="I2" s="2">
        <v>42650</v>
      </c>
      <c r="J2" s="3">
        <v>81.400000000000006</v>
      </c>
      <c r="K2" s="3">
        <v>0</v>
      </c>
      <c r="L2" s="3">
        <v>81.400000000000006</v>
      </c>
      <c r="M2" s="3">
        <v>80</v>
      </c>
      <c r="N2" s="4">
        <v>1.7500000000000002E-2</v>
      </c>
      <c r="O2" s="3">
        <v>1.4</v>
      </c>
      <c r="P2" s="5">
        <v>1</v>
      </c>
      <c r="Q2" t="s">
        <v>7</v>
      </c>
      <c r="R2" t="s">
        <v>8</v>
      </c>
      <c r="S2" t="s">
        <v>9</v>
      </c>
      <c r="T2" t="s">
        <v>10</v>
      </c>
      <c r="U2" t="s">
        <v>2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15</v>
      </c>
      <c r="AG2" t="s">
        <v>16</v>
      </c>
      <c r="AH2" t="s">
        <v>21</v>
      </c>
      <c r="AI2" t="s">
        <v>21</v>
      </c>
      <c r="AJ2" t="s">
        <v>21</v>
      </c>
      <c r="AK2" t="s">
        <v>21</v>
      </c>
      <c r="AL2" t="s">
        <v>22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21</v>
      </c>
      <c r="AW2" t="s">
        <v>21</v>
      </c>
      <c r="AX2" t="s">
        <v>32</v>
      </c>
      <c r="AY2" t="s">
        <v>33</v>
      </c>
      <c r="AZ2" s="3">
        <v>81.400000000000006</v>
      </c>
      <c r="BA2" t="s">
        <v>383</v>
      </c>
      <c r="BB2" t="s">
        <v>11</v>
      </c>
      <c r="BC2">
        <v>80</v>
      </c>
      <c r="BD2">
        <f t="shared" ref="BD2:BD49" si="0" xml:space="preserve"> BC2*P2</f>
        <v>80</v>
      </c>
    </row>
    <row r="3" spans="1:57" x14ac:dyDescent="0.2">
      <c r="A3" t="s">
        <v>34</v>
      </c>
      <c r="B3" t="s">
        <v>1</v>
      </c>
      <c r="C3" t="s">
        <v>2</v>
      </c>
      <c r="D3" t="s">
        <v>3</v>
      </c>
      <c r="E3" t="s">
        <v>4</v>
      </c>
      <c r="F3" s="2">
        <v>42667</v>
      </c>
      <c r="G3" t="s">
        <v>35</v>
      </c>
      <c r="H3" t="s">
        <v>36</v>
      </c>
      <c r="I3" s="2">
        <v>42664</v>
      </c>
      <c r="J3" s="3">
        <v>81.400000000000006</v>
      </c>
      <c r="K3" s="3">
        <v>0</v>
      </c>
      <c r="L3" s="3">
        <v>81.400000000000006</v>
      </c>
      <c r="M3" s="3">
        <v>80</v>
      </c>
      <c r="N3" s="4">
        <v>1.7500000000000002E-2</v>
      </c>
      <c r="O3" s="3">
        <v>1.4</v>
      </c>
      <c r="P3" s="5">
        <v>1</v>
      </c>
      <c r="Q3" t="s">
        <v>7</v>
      </c>
      <c r="R3" t="s">
        <v>8</v>
      </c>
      <c r="S3" t="s">
        <v>9</v>
      </c>
      <c r="T3" t="s">
        <v>10</v>
      </c>
      <c r="U3" t="s">
        <v>2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  <c r="AC3" t="s">
        <v>18</v>
      </c>
      <c r="AD3" t="s">
        <v>19</v>
      </c>
      <c r="AE3" t="s">
        <v>20</v>
      </c>
      <c r="AF3" t="s">
        <v>15</v>
      </c>
      <c r="AG3" t="s">
        <v>16</v>
      </c>
      <c r="AH3" t="s">
        <v>21</v>
      </c>
      <c r="AI3" t="s">
        <v>21</v>
      </c>
      <c r="AJ3" t="s">
        <v>21</v>
      </c>
      <c r="AK3" t="s">
        <v>21</v>
      </c>
      <c r="AL3" t="s">
        <v>22</v>
      </c>
      <c r="AM3" t="s">
        <v>23</v>
      </c>
      <c r="AN3" t="s">
        <v>24</v>
      </c>
      <c r="AO3" t="s">
        <v>25</v>
      </c>
      <c r="AP3" t="s">
        <v>26</v>
      </c>
      <c r="AQ3" t="s">
        <v>27</v>
      </c>
      <c r="AR3" t="s">
        <v>28</v>
      </c>
      <c r="AS3" t="s">
        <v>29</v>
      </c>
      <c r="AT3" t="s">
        <v>30</v>
      </c>
      <c r="AU3" t="s">
        <v>31</v>
      </c>
      <c r="AV3" t="s">
        <v>21</v>
      </c>
      <c r="AW3" t="s">
        <v>21</v>
      </c>
      <c r="AX3" t="s">
        <v>37</v>
      </c>
      <c r="AY3" t="s">
        <v>33</v>
      </c>
      <c r="AZ3" s="3">
        <v>81.400000000000006</v>
      </c>
      <c r="BA3" t="s">
        <v>383</v>
      </c>
      <c r="BB3" t="s">
        <v>11</v>
      </c>
      <c r="BC3">
        <v>80</v>
      </c>
      <c r="BD3">
        <f t="shared" si="0"/>
        <v>80</v>
      </c>
    </row>
    <row r="4" spans="1:57" x14ac:dyDescent="0.2">
      <c r="A4" t="s">
        <v>38</v>
      </c>
      <c r="B4" t="s">
        <v>39</v>
      </c>
      <c r="C4" t="s">
        <v>2</v>
      </c>
      <c r="D4" t="s">
        <v>3</v>
      </c>
      <c r="E4" t="s">
        <v>4</v>
      </c>
      <c r="F4" s="2">
        <v>42677</v>
      </c>
      <c r="G4" t="s">
        <v>40</v>
      </c>
      <c r="H4" t="s">
        <v>41</v>
      </c>
      <c r="I4" s="2">
        <v>42676</v>
      </c>
      <c r="J4" s="3">
        <v>167.78</v>
      </c>
      <c r="K4" s="3">
        <v>0</v>
      </c>
      <c r="L4" s="3">
        <v>83.89</v>
      </c>
      <c r="M4" s="3">
        <v>82.45</v>
      </c>
      <c r="N4" s="4">
        <v>1.7500000000000002E-2</v>
      </c>
      <c r="O4" s="3">
        <v>1.44</v>
      </c>
      <c r="P4" s="5">
        <v>2</v>
      </c>
      <c r="Q4" t="s">
        <v>42</v>
      </c>
      <c r="R4" t="s">
        <v>8</v>
      </c>
      <c r="S4" t="s">
        <v>43</v>
      </c>
      <c r="T4" t="s">
        <v>44</v>
      </c>
      <c r="U4" t="s">
        <v>2</v>
      </c>
      <c r="V4" t="s">
        <v>45</v>
      </c>
      <c r="W4" t="s">
        <v>46</v>
      </c>
      <c r="X4" t="s">
        <v>47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19</v>
      </c>
      <c r="AE4" t="s">
        <v>20</v>
      </c>
      <c r="AF4" t="s">
        <v>15</v>
      </c>
      <c r="AG4" t="s">
        <v>16</v>
      </c>
      <c r="AH4" t="s">
        <v>21</v>
      </c>
      <c r="AI4" t="s">
        <v>21</v>
      </c>
      <c r="AJ4" t="s">
        <v>21</v>
      </c>
      <c r="AK4" t="s">
        <v>21</v>
      </c>
      <c r="AL4" t="s">
        <v>22</v>
      </c>
      <c r="AM4" t="s">
        <v>23</v>
      </c>
      <c r="AN4" t="s">
        <v>48</v>
      </c>
      <c r="AO4" t="s">
        <v>49</v>
      </c>
      <c r="AP4" t="s">
        <v>26</v>
      </c>
      <c r="AQ4" t="s">
        <v>27</v>
      </c>
      <c r="AR4" t="s">
        <v>50</v>
      </c>
      <c r="AS4" t="s">
        <v>51</v>
      </c>
      <c r="AT4" t="s">
        <v>30</v>
      </c>
      <c r="AU4" t="s">
        <v>31</v>
      </c>
      <c r="AV4" t="s">
        <v>21</v>
      </c>
      <c r="AW4" t="s">
        <v>21</v>
      </c>
      <c r="AX4" t="s">
        <v>52</v>
      </c>
      <c r="AY4" t="s">
        <v>33</v>
      </c>
      <c r="AZ4" s="3">
        <v>83.89</v>
      </c>
      <c r="BA4" t="s">
        <v>384</v>
      </c>
      <c r="BB4" t="s">
        <v>45</v>
      </c>
      <c r="BC4">
        <v>82.45</v>
      </c>
      <c r="BD4">
        <f t="shared" si="0"/>
        <v>164.9</v>
      </c>
    </row>
    <row r="5" spans="1:57" x14ac:dyDescent="0.2">
      <c r="A5" t="s">
        <v>53</v>
      </c>
      <c r="B5" t="s">
        <v>54</v>
      </c>
      <c r="C5" t="s">
        <v>2</v>
      </c>
      <c r="D5" t="s">
        <v>3</v>
      </c>
      <c r="E5" t="s">
        <v>4</v>
      </c>
      <c r="F5" s="2">
        <v>42698</v>
      </c>
      <c r="G5" t="s">
        <v>55</v>
      </c>
      <c r="H5" t="s">
        <v>56</v>
      </c>
      <c r="I5" s="2">
        <v>42697</v>
      </c>
      <c r="J5" s="3">
        <v>81.400000000000006</v>
      </c>
      <c r="K5" s="3">
        <v>0</v>
      </c>
      <c r="L5" s="3">
        <v>81.400000000000006</v>
      </c>
      <c r="M5" s="3">
        <v>80</v>
      </c>
      <c r="N5" s="4">
        <v>1.7500000000000002E-2</v>
      </c>
      <c r="O5" s="3">
        <v>1.4</v>
      </c>
      <c r="P5" s="5">
        <v>1</v>
      </c>
      <c r="Q5" t="s">
        <v>7</v>
      </c>
      <c r="R5" t="s">
        <v>8</v>
      </c>
      <c r="S5" t="s">
        <v>9</v>
      </c>
      <c r="T5" t="s">
        <v>10</v>
      </c>
      <c r="U5" t="s">
        <v>2</v>
      </c>
      <c r="V5" t="s">
        <v>11</v>
      </c>
      <c r="W5" t="s">
        <v>12</v>
      </c>
      <c r="X5" t="s">
        <v>13</v>
      </c>
      <c r="Y5" t="s">
        <v>57</v>
      </c>
      <c r="Z5" t="s">
        <v>58</v>
      </c>
      <c r="AA5" t="s">
        <v>59</v>
      </c>
      <c r="AB5" t="s">
        <v>60</v>
      </c>
      <c r="AC5" t="s">
        <v>61</v>
      </c>
      <c r="AD5" t="s">
        <v>62</v>
      </c>
      <c r="AE5" t="s">
        <v>63</v>
      </c>
      <c r="AF5" t="s">
        <v>64</v>
      </c>
      <c r="AG5" t="s">
        <v>65</v>
      </c>
      <c r="AH5" t="s">
        <v>66</v>
      </c>
      <c r="AI5" t="s">
        <v>67</v>
      </c>
      <c r="AJ5" t="s">
        <v>68</v>
      </c>
      <c r="AK5" t="s">
        <v>21</v>
      </c>
      <c r="AL5" t="s">
        <v>22</v>
      </c>
      <c r="AM5" t="s">
        <v>23</v>
      </c>
      <c r="AN5" t="s">
        <v>24</v>
      </c>
      <c r="AO5" t="s">
        <v>25</v>
      </c>
      <c r="AP5" t="s">
        <v>26</v>
      </c>
      <c r="AQ5" t="s">
        <v>27</v>
      </c>
      <c r="AR5" t="s">
        <v>28</v>
      </c>
      <c r="AS5" t="s">
        <v>29</v>
      </c>
      <c r="AT5" t="s">
        <v>69</v>
      </c>
      <c r="AU5" t="s">
        <v>70</v>
      </c>
      <c r="AV5" t="s">
        <v>21</v>
      </c>
      <c r="AW5" t="s">
        <v>21</v>
      </c>
      <c r="AX5" t="s">
        <v>71</v>
      </c>
      <c r="AY5" t="s">
        <v>72</v>
      </c>
      <c r="AZ5" s="3">
        <v>81.400000000000006</v>
      </c>
      <c r="BA5" t="s">
        <v>383</v>
      </c>
      <c r="BB5" t="s">
        <v>11</v>
      </c>
      <c r="BC5">
        <v>80</v>
      </c>
      <c r="BD5">
        <f t="shared" si="0"/>
        <v>80</v>
      </c>
    </row>
    <row r="6" spans="1:57" x14ac:dyDescent="0.2">
      <c r="A6" t="s">
        <v>73</v>
      </c>
      <c r="B6" t="s">
        <v>74</v>
      </c>
      <c r="C6" t="s">
        <v>2</v>
      </c>
      <c r="D6" t="s">
        <v>3</v>
      </c>
      <c r="E6" t="s">
        <v>4</v>
      </c>
      <c r="F6" s="2">
        <v>42702</v>
      </c>
      <c r="G6" t="s">
        <v>75</v>
      </c>
      <c r="H6" t="s">
        <v>76</v>
      </c>
      <c r="I6" s="2">
        <v>42699</v>
      </c>
      <c r="J6" s="3">
        <v>81.400000000000006</v>
      </c>
      <c r="K6" s="3">
        <v>0</v>
      </c>
      <c r="L6" s="3">
        <v>81.400000000000006</v>
      </c>
      <c r="M6" s="3">
        <v>80</v>
      </c>
      <c r="N6" s="4">
        <v>1.7500000000000002E-2</v>
      </c>
      <c r="O6" s="3">
        <v>1.4</v>
      </c>
      <c r="P6" s="5">
        <v>1</v>
      </c>
      <c r="Q6" t="s">
        <v>7</v>
      </c>
      <c r="R6" t="s">
        <v>8</v>
      </c>
      <c r="S6" t="s">
        <v>9</v>
      </c>
      <c r="T6" t="s">
        <v>10</v>
      </c>
      <c r="U6" t="s">
        <v>2</v>
      </c>
      <c r="V6" t="s">
        <v>11</v>
      </c>
      <c r="W6" t="s">
        <v>12</v>
      </c>
      <c r="X6" t="s">
        <v>13</v>
      </c>
      <c r="Y6" t="s">
        <v>57</v>
      </c>
      <c r="Z6" t="s">
        <v>58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F6" t="s">
        <v>64</v>
      </c>
      <c r="AG6" t="s">
        <v>65</v>
      </c>
      <c r="AH6" t="s">
        <v>66</v>
      </c>
      <c r="AI6" t="s">
        <v>67</v>
      </c>
      <c r="AJ6" t="s">
        <v>68</v>
      </c>
      <c r="AK6" t="s">
        <v>21</v>
      </c>
      <c r="AL6" t="s">
        <v>22</v>
      </c>
      <c r="AM6" t="s">
        <v>23</v>
      </c>
      <c r="AN6" t="s">
        <v>24</v>
      </c>
      <c r="AO6" t="s">
        <v>25</v>
      </c>
      <c r="AP6" t="s">
        <v>26</v>
      </c>
      <c r="AQ6" t="s">
        <v>27</v>
      </c>
      <c r="AR6" t="s">
        <v>28</v>
      </c>
      <c r="AS6" t="s">
        <v>29</v>
      </c>
      <c r="AT6" t="s">
        <v>69</v>
      </c>
      <c r="AU6" t="s">
        <v>70</v>
      </c>
      <c r="AV6" t="s">
        <v>21</v>
      </c>
      <c r="AW6" t="s">
        <v>21</v>
      </c>
      <c r="AX6" t="s">
        <v>77</v>
      </c>
      <c r="AY6" t="s">
        <v>72</v>
      </c>
      <c r="AZ6" s="3">
        <v>81.400000000000006</v>
      </c>
      <c r="BA6" t="s">
        <v>383</v>
      </c>
      <c r="BB6" t="s">
        <v>11</v>
      </c>
      <c r="BC6">
        <v>80</v>
      </c>
      <c r="BD6">
        <f t="shared" si="0"/>
        <v>80</v>
      </c>
    </row>
    <row r="7" spans="1:57" x14ac:dyDescent="0.2">
      <c r="A7" t="s">
        <v>78</v>
      </c>
      <c r="B7" t="s">
        <v>79</v>
      </c>
      <c r="C7" t="s">
        <v>2</v>
      </c>
      <c r="D7" t="s">
        <v>3</v>
      </c>
      <c r="E7" t="s">
        <v>4</v>
      </c>
      <c r="F7" s="2">
        <v>42703</v>
      </c>
      <c r="G7" t="s">
        <v>80</v>
      </c>
      <c r="H7" t="s">
        <v>81</v>
      </c>
      <c r="I7" s="2">
        <v>42702</v>
      </c>
      <c r="J7" s="3">
        <v>81.400000000000006</v>
      </c>
      <c r="K7" s="3">
        <v>0</v>
      </c>
      <c r="L7" s="3">
        <v>81.400000000000006</v>
      </c>
      <c r="M7" s="3">
        <v>80</v>
      </c>
      <c r="N7" s="4">
        <v>1.7500000000000002E-2</v>
      </c>
      <c r="O7" s="3">
        <v>1.4</v>
      </c>
      <c r="P7" s="5">
        <v>1</v>
      </c>
      <c r="Q7" t="s">
        <v>7</v>
      </c>
      <c r="R7" t="s">
        <v>8</v>
      </c>
      <c r="S7" t="s">
        <v>9</v>
      </c>
      <c r="T7" t="s">
        <v>10</v>
      </c>
      <c r="U7" t="s">
        <v>2</v>
      </c>
      <c r="V7" t="s">
        <v>11</v>
      </c>
      <c r="W7" t="s">
        <v>12</v>
      </c>
      <c r="X7" t="s">
        <v>13</v>
      </c>
      <c r="Y7" t="s">
        <v>57</v>
      </c>
      <c r="Z7" t="s">
        <v>58</v>
      </c>
      <c r="AA7" t="s">
        <v>59</v>
      </c>
      <c r="AB7" t="s">
        <v>60</v>
      </c>
      <c r="AC7" t="s">
        <v>61</v>
      </c>
      <c r="AD7" t="s">
        <v>62</v>
      </c>
      <c r="AE7" t="s">
        <v>63</v>
      </c>
      <c r="AF7" t="s">
        <v>64</v>
      </c>
      <c r="AG7" t="s">
        <v>65</v>
      </c>
      <c r="AH7" t="s">
        <v>66</v>
      </c>
      <c r="AI7" t="s">
        <v>67</v>
      </c>
      <c r="AJ7" t="s">
        <v>68</v>
      </c>
      <c r="AK7" t="s">
        <v>21</v>
      </c>
      <c r="AL7" t="s">
        <v>22</v>
      </c>
      <c r="AM7" t="s">
        <v>23</v>
      </c>
      <c r="AN7" t="s">
        <v>24</v>
      </c>
      <c r="AO7" t="s">
        <v>25</v>
      </c>
      <c r="AP7" t="s">
        <v>26</v>
      </c>
      <c r="AQ7" t="s">
        <v>27</v>
      </c>
      <c r="AR7" t="s">
        <v>28</v>
      </c>
      <c r="AS7" t="s">
        <v>29</v>
      </c>
      <c r="AT7" t="s">
        <v>69</v>
      </c>
      <c r="AU7" t="s">
        <v>70</v>
      </c>
      <c r="AV7" t="s">
        <v>21</v>
      </c>
      <c r="AW7" t="s">
        <v>21</v>
      </c>
      <c r="AX7" t="s">
        <v>82</v>
      </c>
      <c r="AY7" t="s">
        <v>72</v>
      </c>
      <c r="AZ7" s="3">
        <v>81.400000000000006</v>
      </c>
      <c r="BA7" t="s">
        <v>383</v>
      </c>
      <c r="BB7" t="s">
        <v>11</v>
      </c>
      <c r="BC7">
        <v>80</v>
      </c>
      <c r="BD7">
        <f t="shared" si="0"/>
        <v>80</v>
      </c>
    </row>
    <row r="8" spans="1:57" x14ac:dyDescent="0.2">
      <c r="A8" t="s">
        <v>83</v>
      </c>
      <c r="B8" t="s">
        <v>84</v>
      </c>
      <c r="C8" t="s">
        <v>2</v>
      </c>
      <c r="D8" t="s">
        <v>3</v>
      </c>
      <c r="E8" t="s">
        <v>4</v>
      </c>
      <c r="F8" s="2">
        <v>42705</v>
      </c>
      <c r="G8" t="s">
        <v>85</v>
      </c>
      <c r="H8" t="s">
        <v>86</v>
      </c>
      <c r="I8" s="2">
        <v>42704</v>
      </c>
      <c r="J8" s="3">
        <v>81.400000000000006</v>
      </c>
      <c r="K8" s="3">
        <v>0</v>
      </c>
      <c r="L8" s="3">
        <v>81.400000000000006</v>
      </c>
      <c r="M8" s="3">
        <v>80</v>
      </c>
      <c r="N8" s="4">
        <v>1.7500000000000002E-2</v>
      </c>
      <c r="O8" s="3">
        <v>1.4</v>
      </c>
      <c r="P8" s="5">
        <v>1</v>
      </c>
      <c r="Q8" t="s">
        <v>7</v>
      </c>
      <c r="R8" t="s">
        <v>8</v>
      </c>
      <c r="S8" t="s">
        <v>9</v>
      </c>
      <c r="T8" t="s">
        <v>10</v>
      </c>
      <c r="U8" t="s">
        <v>2</v>
      </c>
      <c r="V8" t="s">
        <v>11</v>
      </c>
      <c r="W8" t="s">
        <v>12</v>
      </c>
      <c r="X8" t="s">
        <v>13</v>
      </c>
      <c r="Y8" t="s">
        <v>57</v>
      </c>
      <c r="Z8" t="s">
        <v>58</v>
      </c>
      <c r="AA8" t="s">
        <v>59</v>
      </c>
      <c r="AB8" t="s">
        <v>60</v>
      </c>
      <c r="AC8" t="s">
        <v>61</v>
      </c>
      <c r="AD8" t="s">
        <v>62</v>
      </c>
      <c r="AE8" t="s">
        <v>63</v>
      </c>
      <c r="AF8" t="s">
        <v>64</v>
      </c>
      <c r="AG8" t="s">
        <v>65</v>
      </c>
      <c r="AH8" t="s">
        <v>66</v>
      </c>
      <c r="AI8" t="s">
        <v>67</v>
      </c>
      <c r="AJ8" t="s">
        <v>68</v>
      </c>
      <c r="AK8" t="s">
        <v>21</v>
      </c>
      <c r="AL8" t="s">
        <v>22</v>
      </c>
      <c r="AM8" t="s">
        <v>23</v>
      </c>
      <c r="AN8" t="s">
        <v>24</v>
      </c>
      <c r="AO8" t="s">
        <v>25</v>
      </c>
      <c r="AP8" t="s">
        <v>26</v>
      </c>
      <c r="AQ8" t="s">
        <v>27</v>
      </c>
      <c r="AR8" t="s">
        <v>28</v>
      </c>
      <c r="AS8" t="s">
        <v>29</v>
      </c>
      <c r="AT8" t="s">
        <v>69</v>
      </c>
      <c r="AU8" t="s">
        <v>70</v>
      </c>
      <c r="AV8" t="s">
        <v>21</v>
      </c>
      <c r="AW8" t="s">
        <v>21</v>
      </c>
      <c r="AX8" t="s">
        <v>87</v>
      </c>
      <c r="AY8" t="s">
        <v>72</v>
      </c>
      <c r="AZ8" s="3">
        <v>81.400000000000006</v>
      </c>
      <c r="BA8" t="s">
        <v>383</v>
      </c>
      <c r="BB8" t="s">
        <v>11</v>
      </c>
      <c r="BC8">
        <v>80</v>
      </c>
      <c r="BD8">
        <f t="shared" si="0"/>
        <v>80</v>
      </c>
    </row>
    <row r="9" spans="1:57" x14ac:dyDescent="0.2">
      <c r="A9" t="s">
        <v>88</v>
      </c>
      <c r="B9" t="s">
        <v>74</v>
      </c>
      <c r="C9" t="s">
        <v>2</v>
      </c>
      <c r="D9" t="s">
        <v>3</v>
      </c>
      <c r="E9" t="s">
        <v>4</v>
      </c>
      <c r="F9" s="2">
        <v>42717</v>
      </c>
      <c r="G9" t="s">
        <v>89</v>
      </c>
      <c r="H9" t="s">
        <v>90</v>
      </c>
      <c r="I9" s="2">
        <v>42716</v>
      </c>
      <c r="J9" s="3">
        <v>244.2</v>
      </c>
      <c r="K9" s="3">
        <v>0</v>
      </c>
      <c r="L9" s="3">
        <v>81.400000000000006</v>
      </c>
      <c r="M9" s="3">
        <v>80</v>
      </c>
      <c r="N9" s="4">
        <v>1.7500000000000002E-2</v>
      </c>
      <c r="O9" s="3">
        <v>1.4</v>
      </c>
      <c r="P9" s="5">
        <v>3</v>
      </c>
      <c r="Q9" t="s">
        <v>7</v>
      </c>
      <c r="R9" t="s">
        <v>8</v>
      </c>
      <c r="S9" t="s">
        <v>9</v>
      </c>
      <c r="T9" t="s">
        <v>10</v>
      </c>
      <c r="U9" t="s">
        <v>2</v>
      </c>
      <c r="V9" t="s">
        <v>11</v>
      </c>
      <c r="W9" t="s">
        <v>12</v>
      </c>
      <c r="X9" t="s">
        <v>13</v>
      </c>
      <c r="Y9" t="s">
        <v>57</v>
      </c>
      <c r="Z9" t="s">
        <v>91</v>
      </c>
      <c r="AA9" t="s">
        <v>92</v>
      </c>
      <c r="AB9" t="s">
        <v>60</v>
      </c>
      <c r="AC9" t="s">
        <v>61</v>
      </c>
      <c r="AD9" t="s">
        <v>93</v>
      </c>
      <c r="AE9" t="s">
        <v>94</v>
      </c>
      <c r="AF9" t="s">
        <v>95</v>
      </c>
      <c r="AG9" t="s">
        <v>96</v>
      </c>
      <c r="AH9" t="s">
        <v>97</v>
      </c>
      <c r="AI9" t="s">
        <v>98</v>
      </c>
      <c r="AJ9" t="s">
        <v>99</v>
      </c>
      <c r="AK9" t="s">
        <v>21</v>
      </c>
      <c r="AL9" t="s">
        <v>22</v>
      </c>
      <c r="AM9" t="s">
        <v>23</v>
      </c>
      <c r="AN9" t="s">
        <v>24</v>
      </c>
      <c r="AO9" t="s">
        <v>25</v>
      </c>
      <c r="AP9" t="s">
        <v>26</v>
      </c>
      <c r="AQ9" t="s">
        <v>27</v>
      </c>
      <c r="AR9" t="s">
        <v>28</v>
      </c>
      <c r="AS9" t="s">
        <v>29</v>
      </c>
      <c r="AT9" t="s">
        <v>69</v>
      </c>
      <c r="AU9" t="s">
        <v>70</v>
      </c>
      <c r="AV9" t="s">
        <v>21</v>
      </c>
      <c r="AW9" t="s">
        <v>21</v>
      </c>
      <c r="AX9" t="s">
        <v>100</v>
      </c>
      <c r="AY9" t="s">
        <v>74</v>
      </c>
      <c r="AZ9" s="3">
        <v>81.400000000000006</v>
      </c>
      <c r="BA9" t="s">
        <v>383</v>
      </c>
      <c r="BB9" t="s">
        <v>11</v>
      </c>
      <c r="BC9">
        <v>80</v>
      </c>
      <c r="BD9">
        <f t="shared" si="0"/>
        <v>240</v>
      </c>
    </row>
    <row r="10" spans="1:57" x14ac:dyDescent="0.2">
      <c r="A10" t="s">
        <v>88</v>
      </c>
      <c r="B10" t="s">
        <v>101</v>
      </c>
      <c r="C10" t="s">
        <v>2</v>
      </c>
      <c r="D10" t="s">
        <v>3</v>
      </c>
      <c r="E10" t="s">
        <v>4</v>
      </c>
      <c r="F10" s="2">
        <v>42717</v>
      </c>
      <c r="G10" t="s">
        <v>89</v>
      </c>
      <c r="H10" t="s">
        <v>90</v>
      </c>
      <c r="I10" s="2">
        <v>42716</v>
      </c>
      <c r="J10" s="3">
        <v>167.78</v>
      </c>
      <c r="K10" s="3">
        <v>0</v>
      </c>
      <c r="L10" s="3">
        <v>83.89</v>
      </c>
      <c r="M10" s="3">
        <v>82.45</v>
      </c>
      <c r="N10" s="4">
        <v>1.7500000000000002E-2</v>
      </c>
      <c r="O10" s="3">
        <v>1.44</v>
      </c>
      <c r="P10" s="5">
        <v>2</v>
      </c>
      <c r="Q10" t="s">
        <v>42</v>
      </c>
      <c r="R10" t="s">
        <v>8</v>
      </c>
      <c r="S10" t="s">
        <v>43</v>
      </c>
      <c r="T10" t="s">
        <v>44</v>
      </c>
      <c r="U10" t="s">
        <v>2</v>
      </c>
      <c r="V10" t="s">
        <v>45</v>
      </c>
      <c r="W10" t="s">
        <v>46</v>
      </c>
      <c r="X10" t="s">
        <v>47</v>
      </c>
      <c r="Y10" t="s">
        <v>57</v>
      </c>
      <c r="Z10" t="s">
        <v>91</v>
      </c>
      <c r="AA10" t="s">
        <v>92</v>
      </c>
      <c r="AB10" t="s">
        <v>60</v>
      </c>
      <c r="AC10" t="s">
        <v>61</v>
      </c>
      <c r="AD10" t="s">
        <v>93</v>
      </c>
      <c r="AE10" t="s">
        <v>94</v>
      </c>
      <c r="AF10" t="s">
        <v>95</v>
      </c>
      <c r="AG10" t="s">
        <v>96</v>
      </c>
      <c r="AH10" t="s">
        <v>97</v>
      </c>
      <c r="AI10" t="s">
        <v>98</v>
      </c>
      <c r="AJ10" t="s">
        <v>99</v>
      </c>
      <c r="AK10" t="s">
        <v>21</v>
      </c>
      <c r="AL10" t="s">
        <v>22</v>
      </c>
      <c r="AM10" t="s">
        <v>23</v>
      </c>
      <c r="AN10" t="s">
        <v>48</v>
      </c>
      <c r="AO10" t="s">
        <v>49</v>
      </c>
      <c r="AP10" t="s">
        <v>26</v>
      </c>
      <c r="AQ10" t="s">
        <v>27</v>
      </c>
      <c r="AR10" t="s">
        <v>50</v>
      </c>
      <c r="AS10" t="s">
        <v>51</v>
      </c>
      <c r="AT10" t="s">
        <v>69</v>
      </c>
      <c r="AU10" t="s">
        <v>70</v>
      </c>
      <c r="AV10" t="s">
        <v>21</v>
      </c>
      <c r="AW10" t="s">
        <v>21</v>
      </c>
      <c r="AX10" t="s">
        <v>100</v>
      </c>
      <c r="AY10" t="s">
        <v>101</v>
      </c>
      <c r="AZ10" s="3">
        <v>83.89</v>
      </c>
      <c r="BA10" t="s">
        <v>384</v>
      </c>
      <c r="BB10" t="s">
        <v>45</v>
      </c>
      <c r="BC10">
        <v>82.45</v>
      </c>
      <c r="BD10">
        <f t="shared" si="0"/>
        <v>164.9</v>
      </c>
    </row>
    <row r="11" spans="1:57" x14ac:dyDescent="0.2">
      <c r="A11" t="s">
        <v>102</v>
      </c>
      <c r="B11" t="s">
        <v>72</v>
      </c>
      <c r="C11" t="s">
        <v>2</v>
      </c>
      <c r="D11" t="s">
        <v>3</v>
      </c>
      <c r="E11" t="s">
        <v>4</v>
      </c>
      <c r="F11" s="2">
        <v>42732</v>
      </c>
      <c r="G11" t="s">
        <v>103</v>
      </c>
      <c r="H11" t="s">
        <v>104</v>
      </c>
      <c r="I11" s="2">
        <v>42731</v>
      </c>
      <c r="J11" s="3">
        <v>81.400000000000006</v>
      </c>
      <c r="K11" s="3">
        <v>0</v>
      </c>
      <c r="L11" s="3">
        <v>81.400000000000006</v>
      </c>
      <c r="M11" s="3">
        <v>80</v>
      </c>
      <c r="N11" s="4">
        <v>1.7500000000000002E-2</v>
      </c>
      <c r="O11" s="3">
        <v>1.4</v>
      </c>
      <c r="P11" s="5">
        <v>1</v>
      </c>
      <c r="Q11" t="s">
        <v>7</v>
      </c>
      <c r="R11" t="s">
        <v>8</v>
      </c>
      <c r="S11" t="s">
        <v>9</v>
      </c>
      <c r="T11" t="s">
        <v>10</v>
      </c>
      <c r="U11" t="s">
        <v>2</v>
      </c>
      <c r="V11" t="s">
        <v>11</v>
      </c>
      <c r="W11" t="s">
        <v>12</v>
      </c>
      <c r="X11" t="s">
        <v>13</v>
      </c>
      <c r="Y11" t="s">
        <v>57</v>
      </c>
      <c r="Z11" t="s">
        <v>91</v>
      </c>
      <c r="AA11" t="s">
        <v>92</v>
      </c>
      <c r="AB11" t="s">
        <v>60</v>
      </c>
      <c r="AC11" t="s">
        <v>61</v>
      </c>
      <c r="AD11" t="s">
        <v>93</v>
      </c>
      <c r="AE11" t="s">
        <v>94</v>
      </c>
      <c r="AF11" t="s">
        <v>95</v>
      </c>
      <c r="AG11" t="s">
        <v>96</v>
      </c>
      <c r="AH11" t="s">
        <v>97</v>
      </c>
      <c r="AI11" t="s">
        <v>98</v>
      </c>
      <c r="AJ11" t="s">
        <v>99</v>
      </c>
      <c r="AK11" t="s">
        <v>21</v>
      </c>
      <c r="AL11" t="s">
        <v>22</v>
      </c>
      <c r="AM11" t="s">
        <v>23</v>
      </c>
      <c r="AN11" t="s">
        <v>24</v>
      </c>
      <c r="AO11" t="s">
        <v>25</v>
      </c>
      <c r="AP11" t="s">
        <v>26</v>
      </c>
      <c r="AQ11" t="s">
        <v>27</v>
      </c>
      <c r="AR11" t="s">
        <v>28</v>
      </c>
      <c r="AS11" t="s">
        <v>29</v>
      </c>
      <c r="AT11" t="s">
        <v>69</v>
      </c>
      <c r="AU11" t="s">
        <v>70</v>
      </c>
      <c r="AV11" t="s">
        <v>21</v>
      </c>
      <c r="AW11" t="s">
        <v>21</v>
      </c>
      <c r="AX11" t="s">
        <v>105</v>
      </c>
      <c r="AY11" t="s">
        <v>72</v>
      </c>
      <c r="AZ11" s="3">
        <v>81.400000000000006</v>
      </c>
      <c r="BA11" t="s">
        <v>383</v>
      </c>
      <c r="BB11" t="s">
        <v>11</v>
      </c>
      <c r="BC11">
        <v>80</v>
      </c>
      <c r="BD11">
        <f t="shared" si="0"/>
        <v>80</v>
      </c>
    </row>
    <row r="12" spans="1:57" x14ac:dyDescent="0.2">
      <c r="A12" t="s">
        <v>106</v>
      </c>
      <c r="B12" t="s">
        <v>74</v>
      </c>
      <c r="C12" t="s">
        <v>2</v>
      </c>
      <c r="D12" t="s">
        <v>3</v>
      </c>
      <c r="E12" t="s">
        <v>4</v>
      </c>
      <c r="F12" s="2">
        <v>42741</v>
      </c>
      <c r="G12" t="s">
        <v>107</v>
      </c>
      <c r="H12" t="s">
        <v>108</v>
      </c>
      <c r="I12" s="2">
        <v>42740</v>
      </c>
      <c r="J12" s="3">
        <v>167.78</v>
      </c>
      <c r="K12" s="3">
        <v>0</v>
      </c>
      <c r="L12" s="3">
        <v>83.89</v>
      </c>
      <c r="M12" s="3">
        <v>82.45</v>
      </c>
      <c r="N12" s="4">
        <v>1.7500000000000002E-2</v>
      </c>
      <c r="O12" s="3">
        <v>1.44</v>
      </c>
      <c r="P12" s="5">
        <v>2</v>
      </c>
      <c r="Q12" t="s">
        <v>42</v>
      </c>
      <c r="R12" t="s">
        <v>8</v>
      </c>
      <c r="S12" t="s">
        <v>43</v>
      </c>
      <c r="T12" t="s">
        <v>44</v>
      </c>
      <c r="U12" t="s">
        <v>2</v>
      </c>
      <c r="V12" t="s">
        <v>45</v>
      </c>
      <c r="W12" t="s">
        <v>46</v>
      </c>
      <c r="X12" t="s">
        <v>47</v>
      </c>
      <c r="Y12" t="s">
        <v>57</v>
      </c>
      <c r="Z12" t="s">
        <v>91</v>
      </c>
      <c r="AA12" t="s">
        <v>92</v>
      </c>
      <c r="AB12" t="s">
        <v>60</v>
      </c>
      <c r="AC12" t="s">
        <v>61</v>
      </c>
      <c r="AD12" t="s">
        <v>93</v>
      </c>
      <c r="AE12" t="s">
        <v>94</v>
      </c>
      <c r="AF12" t="s">
        <v>95</v>
      </c>
      <c r="AG12" t="s">
        <v>96</v>
      </c>
      <c r="AH12" t="s">
        <v>97</v>
      </c>
      <c r="AI12" t="s">
        <v>98</v>
      </c>
      <c r="AJ12" t="s">
        <v>99</v>
      </c>
      <c r="AK12" t="s">
        <v>21</v>
      </c>
      <c r="AL12" t="s">
        <v>22</v>
      </c>
      <c r="AM12" t="s">
        <v>23</v>
      </c>
      <c r="AN12" t="s">
        <v>48</v>
      </c>
      <c r="AO12" t="s">
        <v>49</v>
      </c>
      <c r="AP12" t="s">
        <v>26</v>
      </c>
      <c r="AQ12" t="s">
        <v>27</v>
      </c>
      <c r="AR12" t="s">
        <v>50</v>
      </c>
      <c r="AS12" t="s">
        <v>51</v>
      </c>
      <c r="AT12" t="s">
        <v>69</v>
      </c>
      <c r="AU12" t="s">
        <v>70</v>
      </c>
      <c r="AV12" t="s">
        <v>21</v>
      </c>
      <c r="AW12" t="s">
        <v>21</v>
      </c>
      <c r="AX12" t="s">
        <v>109</v>
      </c>
      <c r="AY12" t="s">
        <v>101</v>
      </c>
      <c r="AZ12" s="3">
        <v>83.89</v>
      </c>
      <c r="BA12" t="s">
        <v>384</v>
      </c>
      <c r="BB12" t="s">
        <v>45</v>
      </c>
      <c r="BC12">
        <v>82.45</v>
      </c>
      <c r="BD12">
        <f t="shared" si="0"/>
        <v>164.9</v>
      </c>
    </row>
    <row r="13" spans="1:57" x14ac:dyDescent="0.2">
      <c r="A13" t="s">
        <v>110</v>
      </c>
      <c r="B13" t="s">
        <v>72</v>
      </c>
      <c r="C13" t="s">
        <v>2</v>
      </c>
      <c r="D13" t="s">
        <v>3</v>
      </c>
      <c r="E13" t="s">
        <v>4</v>
      </c>
      <c r="F13" s="2">
        <v>42744</v>
      </c>
      <c r="G13" t="s">
        <v>111</v>
      </c>
      <c r="H13" t="s">
        <v>112</v>
      </c>
      <c r="I13" s="2">
        <v>42741</v>
      </c>
      <c r="J13" s="3">
        <v>81.400000000000006</v>
      </c>
      <c r="K13" s="3">
        <v>0</v>
      </c>
      <c r="L13" s="3">
        <v>81.400000000000006</v>
      </c>
      <c r="M13" s="3">
        <v>80</v>
      </c>
      <c r="N13" s="4">
        <v>1.7500000000000002E-2</v>
      </c>
      <c r="O13" s="3">
        <v>1.4</v>
      </c>
      <c r="P13" s="5">
        <v>1</v>
      </c>
      <c r="Q13" t="s">
        <v>7</v>
      </c>
      <c r="R13" t="s">
        <v>8</v>
      </c>
      <c r="S13" t="s">
        <v>9</v>
      </c>
      <c r="T13" t="s">
        <v>10</v>
      </c>
      <c r="U13" t="s">
        <v>2</v>
      </c>
      <c r="V13" t="s">
        <v>11</v>
      </c>
      <c r="W13" t="s">
        <v>12</v>
      </c>
      <c r="X13" t="s">
        <v>13</v>
      </c>
      <c r="Y13" t="s">
        <v>57</v>
      </c>
      <c r="Z13" t="s">
        <v>91</v>
      </c>
      <c r="AA13" t="s">
        <v>92</v>
      </c>
      <c r="AB13" t="s">
        <v>60</v>
      </c>
      <c r="AC13" t="s">
        <v>61</v>
      </c>
      <c r="AD13" t="s">
        <v>93</v>
      </c>
      <c r="AE13" t="s">
        <v>94</v>
      </c>
      <c r="AF13" t="s">
        <v>95</v>
      </c>
      <c r="AG13" t="s">
        <v>96</v>
      </c>
      <c r="AH13" t="s">
        <v>97</v>
      </c>
      <c r="AI13" t="s">
        <v>98</v>
      </c>
      <c r="AJ13" t="s">
        <v>99</v>
      </c>
      <c r="AK13" t="s">
        <v>21</v>
      </c>
      <c r="AL13" t="s">
        <v>22</v>
      </c>
      <c r="AM13" t="s">
        <v>23</v>
      </c>
      <c r="AN13" t="s">
        <v>24</v>
      </c>
      <c r="AO13" t="s">
        <v>25</v>
      </c>
      <c r="AP13" t="s">
        <v>26</v>
      </c>
      <c r="AQ13" t="s">
        <v>27</v>
      </c>
      <c r="AR13" t="s">
        <v>28</v>
      </c>
      <c r="AS13" t="s">
        <v>29</v>
      </c>
      <c r="AT13" t="s">
        <v>69</v>
      </c>
      <c r="AU13" t="s">
        <v>70</v>
      </c>
      <c r="AV13" t="s">
        <v>21</v>
      </c>
      <c r="AW13" t="s">
        <v>21</v>
      </c>
      <c r="AX13" t="s">
        <v>113</v>
      </c>
      <c r="AY13" t="s">
        <v>72</v>
      </c>
      <c r="AZ13" s="3">
        <v>81.400000000000006</v>
      </c>
      <c r="BA13" t="s">
        <v>383</v>
      </c>
      <c r="BB13" t="s">
        <v>11</v>
      </c>
      <c r="BC13">
        <v>80</v>
      </c>
      <c r="BD13">
        <f t="shared" si="0"/>
        <v>80</v>
      </c>
    </row>
    <row r="14" spans="1:57" x14ac:dyDescent="0.2">
      <c r="A14" t="s">
        <v>114</v>
      </c>
      <c r="B14" t="s">
        <v>115</v>
      </c>
      <c r="C14" t="s">
        <v>2</v>
      </c>
      <c r="D14" t="s">
        <v>3</v>
      </c>
      <c r="E14" t="s">
        <v>4</v>
      </c>
      <c r="F14" s="2">
        <v>42748</v>
      </c>
      <c r="G14" t="s">
        <v>116</v>
      </c>
      <c r="H14" t="s">
        <v>117</v>
      </c>
      <c r="I14" s="2">
        <v>42747</v>
      </c>
      <c r="J14" s="3">
        <v>167.78</v>
      </c>
      <c r="K14" s="3">
        <v>0</v>
      </c>
      <c r="L14" s="3">
        <v>83.89</v>
      </c>
      <c r="M14" s="3">
        <v>82.45</v>
      </c>
      <c r="N14" s="4">
        <v>1.7500000000000002E-2</v>
      </c>
      <c r="O14" s="3">
        <v>1.44</v>
      </c>
      <c r="P14" s="5">
        <v>2</v>
      </c>
      <c r="Q14" t="s">
        <v>42</v>
      </c>
      <c r="R14" t="s">
        <v>8</v>
      </c>
      <c r="S14" t="s">
        <v>43</v>
      </c>
      <c r="T14" t="s">
        <v>44</v>
      </c>
      <c r="U14" t="s">
        <v>2</v>
      </c>
      <c r="V14" t="s">
        <v>45</v>
      </c>
      <c r="W14" t="s">
        <v>46</v>
      </c>
      <c r="X14" t="s">
        <v>47</v>
      </c>
      <c r="Y14" t="s">
        <v>57</v>
      </c>
      <c r="Z14" t="s">
        <v>91</v>
      </c>
      <c r="AA14" t="s">
        <v>92</v>
      </c>
      <c r="AB14" t="s">
        <v>60</v>
      </c>
      <c r="AC14" t="s">
        <v>61</v>
      </c>
      <c r="AD14" t="s">
        <v>93</v>
      </c>
      <c r="AE14" t="s">
        <v>94</v>
      </c>
      <c r="AF14" t="s">
        <v>95</v>
      </c>
      <c r="AG14" t="s">
        <v>96</v>
      </c>
      <c r="AH14" t="s">
        <v>97</v>
      </c>
      <c r="AI14" t="s">
        <v>98</v>
      </c>
      <c r="AJ14" t="s">
        <v>99</v>
      </c>
      <c r="AK14" t="s">
        <v>21</v>
      </c>
      <c r="AL14" t="s">
        <v>22</v>
      </c>
      <c r="AM14" t="s">
        <v>23</v>
      </c>
      <c r="AN14" t="s">
        <v>48</v>
      </c>
      <c r="AO14" t="s">
        <v>49</v>
      </c>
      <c r="AP14" t="s">
        <v>26</v>
      </c>
      <c r="AQ14" t="s">
        <v>27</v>
      </c>
      <c r="AR14" t="s">
        <v>50</v>
      </c>
      <c r="AS14" t="s">
        <v>51</v>
      </c>
      <c r="AT14" t="s">
        <v>69</v>
      </c>
      <c r="AU14" t="s">
        <v>70</v>
      </c>
      <c r="AV14" t="s">
        <v>21</v>
      </c>
      <c r="AW14" t="s">
        <v>21</v>
      </c>
      <c r="AX14" t="s">
        <v>118</v>
      </c>
      <c r="AY14" t="s">
        <v>54</v>
      </c>
      <c r="AZ14" s="3">
        <v>83.89</v>
      </c>
      <c r="BA14" t="s">
        <v>384</v>
      </c>
      <c r="BB14" t="s">
        <v>45</v>
      </c>
      <c r="BC14">
        <v>82.45</v>
      </c>
      <c r="BD14">
        <f t="shared" si="0"/>
        <v>164.9</v>
      </c>
    </row>
    <row r="15" spans="1:57" x14ac:dyDescent="0.2">
      <c r="A15" t="s">
        <v>119</v>
      </c>
      <c r="B15" t="s">
        <v>115</v>
      </c>
      <c r="C15" t="s">
        <v>2</v>
      </c>
      <c r="D15" t="s">
        <v>3</v>
      </c>
      <c r="E15" t="s">
        <v>4</v>
      </c>
      <c r="F15" s="2">
        <v>42760</v>
      </c>
      <c r="G15" t="s">
        <v>120</v>
      </c>
      <c r="H15" t="s">
        <v>121</v>
      </c>
      <c r="I15" s="2">
        <v>42759</v>
      </c>
      <c r="J15" s="3">
        <v>81.400000000000006</v>
      </c>
      <c r="K15" s="3">
        <v>0</v>
      </c>
      <c r="L15" s="3">
        <v>81.400000000000006</v>
      </c>
      <c r="M15" s="3">
        <v>80</v>
      </c>
      <c r="N15" s="4">
        <v>1.7500000000000002E-2</v>
      </c>
      <c r="O15" s="3">
        <v>1.4</v>
      </c>
      <c r="P15" s="5">
        <v>1</v>
      </c>
      <c r="Q15" t="s">
        <v>7</v>
      </c>
      <c r="R15" t="s">
        <v>8</v>
      </c>
      <c r="S15" t="s">
        <v>9</v>
      </c>
      <c r="T15" t="s">
        <v>10</v>
      </c>
      <c r="U15" t="s">
        <v>2</v>
      </c>
      <c r="V15" t="s">
        <v>11</v>
      </c>
      <c r="W15" t="s">
        <v>12</v>
      </c>
      <c r="X15" t="s">
        <v>13</v>
      </c>
      <c r="Y15" t="s">
        <v>57</v>
      </c>
      <c r="Z15" t="s">
        <v>91</v>
      </c>
      <c r="AA15" t="s">
        <v>92</v>
      </c>
      <c r="AB15" t="s">
        <v>60</v>
      </c>
      <c r="AC15" t="s">
        <v>61</v>
      </c>
      <c r="AD15" t="s">
        <v>93</v>
      </c>
      <c r="AE15" t="s">
        <v>94</v>
      </c>
      <c r="AF15" t="s">
        <v>95</v>
      </c>
      <c r="AG15" t="s">
        <v>96</v>
      </c>
      <c r="AH15" t="s">
        <v>97</v>
      </c>
      <c r="AI15" t="s">
        <v>98</v>
      </c>
      <c r="AJ15" t="s">
        <v>99</v>
      </c>
      <c r="AK15" t="s">
        <v>21</v>
      </c>
      <c r="AL15" t="s">
        <v>22</v>
      </c>
      <c r="AM15" t="s">
        <v>23</v>
      </c>
      <c r="AN15" t="s">
        <v>24</v>
      </c>
      <c r="AO15" t="s">
        <v>25</v>
      </c>
      <c r="AP15" t="s">
        <v>26</v>
      </c>
      <c r="AQ15" t="s">
        <v>27</v>
      </c>
      <c r="AR15" t="s">
        <v>28</v>
      </c>
      <c r="AS15" t="s">
        <v>29</v>
      </c>
      <c r="AT15" t="s">
        <v>69</v>
      </c>
      <c r="AU15" t="s">
        <v>70</v>
      </c>
      <c r="AV15" t="s">
        <v>21</v>
      </c>
      <c r="AW15" t="s">
        <v>21</v>
      </c>
      <c r="AX15" t="s">
        <v>122</v>
      </c>
      <c r="AY15" t="s">
        <v>115</v>
      </c>
      <c r="AZ15" s="3">
        <v>81.400000000000006</v>
      </c>
      <c r="BA15" t="s">
        <v>383</v>
      </c>
      <c r="BB15" t="s">
        <v>11</v>
      </c>
      <c r="BC15">
        <v>80</v>
      </c>
      <c r="BD15">
        <f t="shared" si="0"/>
        <v>80</v>
      </c>
    </row>
    <row r="16" spans="1:57" x14ac:dyDescent="0.2">
      <c r="A16" t="s">
        <v>123</v>
      </c>
      <c r="B16" t="s">
        <v>124</v>
      </c>
      <c r="C16" t="s">
        <v>2</v>
      </c>
      <c r="D16" t="s">
        <v>3</v>
      </c>
      <c r="E16" t="s">
        <v>4</v>
      </c>
      <c r="F16" s="2">
        <v>42769</v>
      </c>
      <c r="G16" t="s">
        <v>125</v>
      </c>
      <c r="H16" t="s">
        <v>126</v>
      </c>
      <c r="I16" s="2">
        <v>42768</v>
      </c>
      <c r="J16" s="3">
        <v>251.67</v>
      </c>
      <c r="K16" s="3">
        <v>0</v>
      </c>
      <c r="L16" s="3">
        <v>83.89</v>
      </c>
      <c r="M16" s="3">
        <v>82.45</v>
      </c>
      <c r="N16" s="4">
        <v>1.7500000000000002E-2</v>
      </c>
      <c r="O16" s="3">
        <v>1.44</v>
      </c>
      <c r="P16" s="5">
        <v>3</v>
      </c>
      <c r="Q16" t="s">
        <v>42</v>
      </c>
      <c r="R16" t="s">
        <v>8</v>
      </c>
      <c r="S16" t="s">
        <v>43</v>
      </c>
      <c r="T16" t="s">
        <v>44</v>
      </c>
      <c r="U16" t="s">
        <v>2</v>
      </c>
      <c r="V16" t="s">
        <v>45</v>
      </c>
      <c r="W16" t="s">
        <v>46</v>
      </c>
      <c r="X16" t="s">
        <v>47</v>
      </c>
      <c r="Y16" t="s">
        <v>57</v>
      </c>
      <c r="Z16" t="s">
        <v>91</v>
      </c>
      <c r="AA16" t="s">
        <v>92</v>
      </c>
      <c r="AB16" t="s">
        <v>60</v>
      </c>
      <c r="AC16" t="s">
        <v>61</v>
      </c>
      <c r="AD16" t="s">
        <v>93</v>
      </c>
      <c r="AE16" t="s">
        <v>94</v>
      </c>
      <c r="AF16" t="s">
        <v>95</v>
      </c>
      <c r="AG16" t="s">
        <v>96</v>
      </c>
      <c r="AH16" t="s">
        <v>97</v>
      </c>
      <c r="AI16" t="s">
        <v>98</v>
      </c>
      <c r="AJ16" t="s">
        <v>99</v>
      </c>
      <c r="AK16" t="s">
        <v>21</v>
      </c>
      <c r="AL16" t="s">
        <v>22</v>
      </c>
      <c r="AM16" t="s">
        <v>23</v>
      </c>
      <c r="AN16" t="s">
        <v>48</v>
      </c>
      <c r="AO16" t="s">
        <v>49</v>
      </c>
      <c r="AP16" t="s">
        <v>26</v>
      </c>
      <c r="AQ16" t="s">
        <v>27</v>
      </c>
      <c r="AR16" t="s">
        <v>50</v>
      </c>
      <c r="AS16" t="s">
        <v>51</v>
      </c>
      <c r="AT16" t="s">
        <v>69</v>
      </c>
      <c r="AU16" t="s">
        <v>70</v>
      </c>
      <c r="AV16" t="s">
        <v>21</v>
      </c>
      <c r="AW16" t="s">
        <v>21</v>
      </c>
      <c r="AX16" t="s">
        <v>127</v>
      </c>
      <c r="AY16" t="s">
        <v>101</v>
      </c>
      <c r="AZ16" s="3">
        <v>83.89</v>
      </c>
      <c r="BA16" t="s">
        <v>384</v>
      </c>
      <c r="BB16" t="s">
        <v>45</v>
      </c>
      <c r="BC16">
        <v>82.45</v>
      </c>
      <c r="BD16">
        <f t="shared" si="0"/>
        <v>247.35000000000002</v>
      </c>
    </row>
    <row r="17" spans="1:56" x14ac:dyDescent="0.2">
      <c r="A17" t="s">
        <v>128</v>
      </c>
      <c r="B17" t="s">
        <v>1</v>
      </c>
      <c r="C17" t="s">
        <v>2</v>
      </c>
      <c r="D17" t="s">
        <v>3</v>
      </c>
      <c r="E17" t="s">
        <v>4</v>
      </c>
      <c r="F17" s="2">
        <v>42775</v>
      </c>
      <c r="G17" t="s">
        <v>129</v>
      </c>
      <c r="H17" t="s">
        <v>130</v>
      </c>
      <c r="I17" s="2">
        <v>42774</v>
      </c>
      <c r="J17" s="3">
        <v>251.67</v>
      </c>
      <c r="K17" s="3">
        <v>0</v>
      </c>
      <c r="L17" s="3">
        <v>83.89</v>
      </c>
      <c r="M17" s="3">
        <v>82.45</v>
      </c>
      <c r="N17" s="4">
        <v>1.7500000000000002E-2</v>
      </c>
      <c r="O17" s="3">
        <v>1.44</v>
      </c>
      <c r="P17" s="5">
        <v>3</v>
      </c>
      <c r="Q17" t="s">
        <v>42</v>
      </c>
      <c r="R17" t="s">
        <v>8</v>
      </c>
      <c r="S17" t="s">
        <v>43</v>
      </c>
      <c r="T17" t="s">
        <v>44</v>
      </c>
      <c r="U17" t="s">
        <v>2</v>
      </c>
      <c r="V17" t="s">
        <v>45</v>
      </c>
      <c r="W17" t="s">
        <v>46</v>
      </c>
      <c r="X17" t="s">
        <v>47</v>
      </c>
      <c r="Y17" t="s">
        <v>57</v>
      </c>
      <c r="Z17" t="s">
        <v>91</v>
      </c>
      <c r="AA17" t="s">
        <v>92</v>
      </c>
      <c r="AB17" t="s">
        <v>60</v>
      </c>
      <c r="AC17" t="s">
        <v>61</v>
      </c>
      <c r="AD17" t="s">
        <v>93</v>
      </c>
      <c r="AE17" t="s">
        <v>94</v>
      </c>
      <c r="AF17" t="s">
        <v>95</v>
      </c>
      <c r="AG17" t="s">
        <v>96</v>
      </c>
      <c r="AH17" t="s">
        <v>97</v>
      </c>
      <c r="AI17" t="s">
        <v>98</v>
      </c>
      <c r="AJ17" t="s">
        <v>99</v>
      </c>
      <c r="AK17" t="s">
        <v>21</v>
      </c>
      <c r="AL17" t="s">
        <v>22</v>
      </c>
      <c r="AM17" t="s">
        <v>23</v>
      </c>
      <c r="AN17" t="s">
        <v>48</v>
      </c>
      <c r="AO17" t="s">
        <v>49</v>
      </c>
      <c r="AP17" t="s">
        <v>26</v>
      </c>
      <c r="AQ17" t="s">
        <v>27</v>
      </c>
      <c r="AR17" t="s">
        <v>50</v>
      </c>
      <c r="AS17" t="s">
        <v>51</v>
      </c>
      <c r="AT17" t="s">
        <v>69</v>
      </c>
      <c r="AU17" t="s">
        <v>70</v>
      </c>
      <c r="AV17" t="s">
        <v>21</v>
      </c>
      <c r="AW17" t="s">
        <v>21</v>
      </c>
      <c r="AX17" t="s">
        <v>131</v>
      </c>
      <c r="AY17" t="s">
        <v>74</v>
      </c>
      <c r="AZ17" s="3">
        <v>83.89</v>
      </c>
      <c r="BA17" t="s">
        <v>384</v>
      </c>
      <c r="BB17" t="s">
        <v>45</v>
      </c>
      <c r="BC17">
        <v>82.45</v>
      </c>
      <c r="BD17">
        <f t="shared" si="0"/>
        <v>247.35000000000002</v>
      </c>
    </row>
    <row r="18" spans="1:56" x14ac:dyDescent="0.2">
      <c r="A18" t="s">
        <v>132</v>
      </c>
      <c r="B18" t="s">
        <v>101</v>
      </c>
      <c r="C18" t="s">
        <v>2</v>
      </c>
      <c r="D18" t="s">
        <v>3</v>
      </c>
      <c r="E18" t="s">
        <v>4</v>
      </c>
      <c r="F18" s="2"/>
      <c r="G18" t="s">
        <v>21</v>
      </c>
      <c r="H18" t="s">
        <v>21</v>
      </c>
      <c r="I18" s="2">
        <v>42775</v>
      </c>
      <c r="J18" s="3">
        <v>251.67</v>
      </c>
      <c r="K18" s="3">
        <v>0</v>
      </c>
      <c r="L18" s="3">
        <v>83.89</v>
      </c>
      <c r="M18" s="3">
        <v>82.45</v>
      </c>
      <c r="N18" s="4">
        <v>1.7500000000000002E-2</v>
      </c>
      <c r="O18" s="3">
        <v>1.44</v>
      </c>
      <c r="P18" s="5">
        <v>3</v>
      </c>
      <c r="Q18" t="s">
        <v>42</v>
      </c>
      <c r="R18" t="s">
        <v>8</v>
      </c>
      <c r="S18" t="s">
        <v>43</v>
      </c>
      <c r="T18" t="s">
        <v>44</v>
      </c>
      <c r="U18" t="s">
        <v>2</v>
      </c>
      <c r="V18" t="s">
        <v>45</v>
      </c>
      <c r="W18" t="s">
        <v>46</v>
      </c>
      <c r="X18" t="s">
        <v>47</v>
      </c>
      <c r="Y18" t="s">
        <v>57</v>
      </c>
      <c r="Z18" t="s">
        <v>91</v>
      </c>
      <c r="AA18" t="s">
        <v>92</v>
      </c>
      <c r="AB18" t="s">
        <v>60</v>
      </c>
      <c r="AC18" t="s">
        <v>61</v>
      </c>
      <c r="AD18" t="s">
        <v>93</v>
      </c>
      <c r="AE18" t="s">
        <v>94</v>
      </c>
      <c r="AF18" t="s">
        <v>95</v>
      </c>
      <c r="AG18" t="s">
        <v>96</v>
      </c>
      <c r="AH18" t="s">
        <v>97</v>
      </c>
      <c r="AI18" t="s">
        <v>98</v>
      </c>
      <c r="AJ18" t="s">
        <v>99</v>
      </c>
      <c r="AK18" t="s">
        <v>21</v>
      </c>
      <c r="AL18" t="s">
        <v>22</v>
      </c>
      <c r="AM18" t="s">
        <v>23</v>
      </c>
      <c r="AN18" t="s">
        <v>48</v>
      </c>
      <c r="AO18" t="s">
        <v>49</v>
      </c>
      <c r="AP18" t="s">
        <v>26</v>
      </c>
      <c r="AQ18" t="s">
        <v>27</v>
      </c>
      <c r="AR18" t="s">
        <v>50</v>
      </c>
      <c r="AS18" t="s">
        <v>51</v>
      </c>
      <c r="AT18" t="s">
        <v>69</v>
      </c>
      <c r="AU18" t="s">
        <v>70</v>
      </c>
      <c r="AV18" t="s">
        <v>21</v>
      </c>
      <c r="AW18" t="s">
        <v>21</v>
      </c>
      <c r="AX18" t="s">
        <v>133</v>
      </c>
      <c r="AY18" t="s">
        <v>74</v>
      </c>
      <c r="AZ18" s="3">
        <v>83.89</v>
      </c>
      <c r="BA18" t="s">
        <v>384</v>
      </c>
      <c r="BB18" t="s">
        <v>45</v>
      </c>
      <c r="BC18">
        <v>82.45</v>
      </c>
      <c r="BD18">
        <f t="shared" si="0"/>
        <v>247.35000000000002</v>
      </c>
    </row>
    <row r="19" spans="1:56" x14ac:dyDescent="0.2">
      <c r="A19" t="s">
        <v>134</v>
      </c>
      <c r="B19" t="s">
        <v>135</v>
      </c>
      <c r="C19" t="s">
        <v>2</v>
      </c>
      <c r="D19" t="s">
        <v>3</v>
      </c>
      <c r="E19" t="s">
        <v>4</v>
      </c>
      <c r="F19" s="2">
        <v>42781</v>
      </c>
      <c r="G19" t="s">
        <v>136</v>
      </c>
      <c r="H19" t="s">
        <v>137</v>
      </c>
      <c r="I19" s="2">
        <v>42779</v>
      </c>
      <c r="J19" s="3">
        <v>81.400000000000006</v>
      </c>
      <c r="K19" s="3">
        <v>0</v>
      </c>
      <c r="L19" s="3">
        <v>81.400000000000006</v>
      </c>
      <c r="M19" s="3">
        <v>80</v>
      </c>
      <c r="N19" s="4">
        <v>1.7500000000000002E-2</v>
      </c>
      <c r="O19" s="3">
        <v>1.4</v>
      </c>
      <c r="P19" s="5">
        <v>1</v>
      </c>
      <c r="Q19" t="s">
        <v>7</v>
      </c>
      <c r="R19" t="s">
        <v>8</v>
      </c>
      <c r="S19" t="s">
        <v>9</v>
      </c>
      <c r="T19" t="s">
        <v>10</v>
      </c>
      <c r="U19" t="s">
        <v>2</v>
      </c>
      <c r="V19" t="s">
        <v>11</v>
      </c>
      <c r="W19" t="s">
        <v>12</v>
      </c>
      <c r="X19" t="s">
        <v>13</v>
      </c>
      <c r="Y19" t="s">
        <v>57</v>
      </c>
      <c r="Z19" t="s">
        <v>91</v>
      </c>
      <c r="AA19" t="s">
        <v>92</v>
      </c>
      <c r="AB19" t="s">
        <v>60</v>
      </c>
      <c r="AC19" t="s">
        <v>61</v>
      </c>
      <c r="AD19" t="s">
        <v>93</v>
      </c>
      <c r="AE19" t="s">
        <v>94</v>
      </c>
      <c r="AF19" t="s">
        <v>95</v>
      </c>
      <c r="AG19" t="s">
        <v>96</v>
      </c>
      <c r="AH19" t="s">
        <v>97</v>
      </c>
      <c r="AI19" t="s">
        <v>98</v>
      </c>
      <c r="AJ19" t="s">
        <v>99</v>
      </c>
      <c r="AK19" t="s">
        <v>21</v>
      </c>
      <c r="AL19" t="s">
        <v>22</v>
      </c>
      <c r="AM19" t="s">
        <v>23</v>
      </c>
      <c r="AN19" t="s">
        <v>24</v>
      </c>
      <c r="AO19" t="s">
        <v>25</v>
      </c>
      <c r="AP19" t="s">
        <v>26</v>
      </c>
      <c r="AQ19" t="s">
        <v>27</v>
      </c>
      <c r="AR19" t="s">
        <v>28</v>
      </c>
      <c r="AS19" t="s">
        <v>29</v>
      </c>
      <c r="AT19" t="s">
        <v>69</v>
      </c>
      <c r="AU19" t="s">
        <v>70</v>
      </c>
      <c r="AV19" t="s">
        <v>21</v>
      </c>
      <c r="AW19" t="s">
        <v>21</v>
      </c>
      <c r="AX19" t="s">
        <v>138</v>
      </c>
      <c r="AY19" t="s">
        <v>74</v>
      </c>
      <c r="AZ19" s="3">
        <v>81.400000000000006</v>
      </c>
      <c r="BA19" t="s">
        <v>383</v>
      </c>
      <c r="BB19" t="s">
        <v>11</v>
      </c>
      <c r="BC19">
        <v>80</v>
      </c>
      <c r="BD19">
        <f t="shared" si="0"/>
        <v>80</v>
      </c>
    </row>
    <row r="20" spans="1:56" x14ac:dyDescent="0.2">
      <c r="A20" t="s">
        <v>139</v>
      </c>
      <c r="B20" t="s">
        <v>54</v>
      </c>
      <c r="C20" t="s">
        <v>2</v>
      </c>
      <c r="D20" t="s">
        <v>3</v>
      </c>
      <c r="E20" t="s">
        <v>4</v>
      </c>
      <c r="F20" s="2">
        <v>42790</v>
      </c>
      <c r="G20" t="s">
        <v>140</v>
      </c>
      <c r="H20" t="s">
        <v>141</v>
      </c>
      <c r="I20" s="2">
        <v>42789</v>
      </c>
      <c r="J20" s="3">
        <v>83.89</v>
      </c>
      <c r="K20" s="3">
        <v>0</v>
      </c>
      <c r="L20" s="3">
        <v>83.89</v>
      </c>
      <c r="M20" s="3">
        <v>82.45</v>
      </c>
      <c r="N20" s="4">
        <v>1.7500000000000002E-2</v>
      </c>
      <c r="O20" s="3">
        <v>1.44</v>
      </c>
      <c r="P20" s="5">
        <v>1</v>
      </c>
      <c r="Q20" t="s">
        <v>42</v>
      </c>
      <c r="R20" t="s">
        <v>8</v>
      </c>
      <c r="S20" t="s">
        <v>43</v>
      </c>
      <c r="T20" t="s">
        <v>44</v>
      </c>
      <c r="U20" t="s">
        <v>2</v>
      </c>
      <c r="V20" t="s">
        <v>45</v>
      </c>
      <c r="W20" t="s">
        <v>46</v>
      </c>
      <c r="X20" t="s">
        <v>47</v>
      </c>
      <c r="Y20" t="s">
        <v>57</v>
      </c>
      <c r="Z20" t="s">
        <v>142</v>
      </c>
      <c r="AA20" t="s">
        <v>143</v>
      </c>
      <c r="AB20" t="s">
        <v>60</v>
      </c>
      <c r="AC20" t="s">
        <v>61</v>
      </c>
      <c r="AD20" t="s">
        <v>93</v>
      </c>
      <c r="AE20" t="s">
        <v>94</v>
      </c>
      <c r="AF20" t="s">
        <v>144</v>
      </c>
      <c r="AG20" t="s">
        <v>145</v>
      </c>
      <c r="AH20" t="s">
        <v>146</v>
      </c>
      <c r="AI20" t="s">
        <v>147</v>
      </c>
      <c r="AJ20" t="s">
        <v>148</v>
      </c>
      <c r="AK20" t="s">
        <v>21</v>
      </c>
      <c r="AL20" t="s">
        <v>22</v>
      </c>
      <c r="AM20" t="s">
        <v>23</v>
      </c>
      <c r="AN20" t="s">
        <v>48</v>
      </c>
      <c r="AO20" t="s">
        <v>49</v>
      </c>
      <c r="AP20" t="s">
        <v>26</v>
      </c>
      <c r="AQ20" t="s">
        <v>27</v>
      </c>
      <c r="AR20" t="s">
        <v>50</v>
      </c>
      <c r="AS20" t="s">
        <v>51</v>
      </c>
      <c r="AT20" t="s">
        <v>69</v>
      </c>
      <c r="AU20" t="s">
        <v>70</v>
      </c>
      <c r="AV20" t="s">
        <v>21</v>
      </c>
      <c r="AW20" t="s">
        <v>21</v>
      </c>
      <c r="AX20" t="s">
        <v>149</v>
      </c>
      <c r="AY20" t="s">
        <v>54</v>
      </c>
      <c r="AZ20" s="3">
        <v>83.89</v>
      </c>
      <c r="BA20" t="s">
        <v>384</v>
      </c>
      <c r="BB20" t="s">
        <v>45</v>
      </c>
      <c r="BC20">
        <v>82.45</v>
      </c>
      <c r="BD20">
        <f t="shared" si="0"/>
        <v>82.45</v>
      </c>
    </row>
    <row r="21" spans="1:56" x14ac:dyDescent="0.2">
      <c r="A21" t="s">
        <v>150</v>
      </c>
      <c r="B21" t="s">
        <v>54</v>
      </c>
      <c r="C21" t="s">
        <v>2</v>
      </c>
      <c r="D21" t="s">
        <v>3</v>
      </c>
      <c r="E21" t="s">
        <v>4</v>
      </c>
      <c r="F21" s="2">
        <v>42808</v>
      </c>
      <c r="G21" t="s">
        <v>151</v>
      </c>
      <c r="H21" t="s">
        <v>152</v>
      </c>
      <c r="I21" s="2">
        <v>42807</v>
      </c>
      <c r="J21" s="3">
        <v>81.400000000000006</v>
      </c>
      <c r="K21" s="3">
        <v>0</v>
      </c>
      <c r="L21" s="3">
        <v>81.400000000000006</v>
      </c>
      <c r="M21" s="3">
        <v>80</v>
      </c>
      <c r="N21" s="4">
        <v>1.7500000000000002E-2</v>
      </c>
      <c r="O21" s="3">
        <v>1.4</v>
      </c>
      <c r="P21" s="5">
        <v>1</v>
      </c>
      <c r="Q21" t="s">
        <v>7</v>
      </c>
      <c r="R21" t="s">
        <v>8</v>
      </c>
      <c r="S21" t="s">
        <v>9</v>
      </c>
      <c r="T21" t="s">
        <v>10</v>
      </c>
      <c r="U21" t="s">
        <v>2</v>
      </c>
      <c r="V21" t="s">
        <v>11</v>
      </c>
      <c r="W21" t="s">
        <v>12</v>
      </c>
      <c r="X21" t="s">
        <v>13</v>
      </c>
      <c r="Y21" t="s">
        <v>57</v>
      </c>
      <c r="Z21" t="s">
        <v>91</v>
      </c>
      <c r="AA21" t="s">
        <v>92</v>
      </c>
      <c r="AB21" t="s">
        <v>60</v>
      </c>
      <c r="AC21" t="s">
        <v>61</v>
      </c>
      <c r="AD21" t="s">
        <v>93</v>
      </c>
      <c r="AE21" t="s">
        <v>94</v>
      </c>
      <c r="AF21" t="s">
        <v>95</v>
      </c>
      <c r="AG21" t="s">
        <v>96</v>
      </c>
      <c r="AH21" t="s">
        <v>97</v>
      </c>
      <c r="AI21" t="s">
        <v>98</v>
      </c>
      <c r="AJ21" t="s">
        <v>99</v>
      </c>
      <c r="AK21" t="s">
        <v>21</v>
      </c>
      <c r="AL21" t="s">
        <v>22</v>
      </c>
      <c r="AM21" t="s">
        <v>23</v>
      </c>
      <c r="AN21" t="s">
        <v>24</v>
      </c>
      <c r="AO21" t="s">
        <v>25</v>
      </c>
      <c r="AP21" t="s">
        <v>26</v>
      </c>
      <c r="AQ21" t="s">
        <v>27</v>
      </c>
      <c r="AR21" t="s">
        <v>28</v>
      </c>
      <c r="AS21" t="s">
        <v>29</v>
      </c>
      <c r="AT21" t="s">
        <v>69</v>
      </c>
      <c r="AU21" t="s">
        <v>70</v>
      </c>
      <c r="AV21" t="s">
        <v>21</v>
      </c>
      <c r="AW21" t="s">
        <v>21</v>
      </c>
      <c r="AX21" t="s">
        <v>153</v>
      </c>
      <c r="AY21" t="s">
        <v>72</v>
      </c>
      <c r="AZ21" s="3">
        <v>81.400000000000006</v>
      </c>
      <c r="BA21" t="s">
        <v>383</v>
      </c>
      <c r="BB21" t="s">
        <v>11</v>
      </c>
      <c r="BC21">
        <v>80</v>
      </c>
      <c r="BD21">
        <f t="shared" si="0"/>
        <v>80</v>
      </c>
    </row>
    <row r="22" spans="1:56" x14ac:dyDescent="0.2">
      <c r="A22" t="s">
        <v>154</v>
      </c>
      <c r="B22" t="s">
        <v>84</v>
      </c>
      <c r="C22" t="s">
        <v>2</v>
      </c>
      <c r="D22" t="s">
        <v>3</v>
      </c>
      <c r="E22" t="s">
        <v>4</v>
      </c>
      <c r="F22" s="2">
        <v>42809</v>
      </c>
      <c r="G22" t="s">
        <v>155</v>
      </c>
      <c r="H22" t="s">
        <v>156</v>
      </c>
      <c r="I22" s="2">
        <v>42808</v>
      </c>
      <c r="J22" s="3">
        <v>81.400000000000006</v>
      </c>
      <c r="K22" s="3">
        <v>0</v>
      </c>
      <c r="L22" s="3">
        <v>81.400000000000006</v>
      </c>
      <c r="M22" s="3">
        <v>80</v>
      </c>
      <c r="N22" s="4">
        <v>1.7500000000000002E-2</v>
      </c>
      <c r="O22" s="3">
        <v>1.4</v>
      </c>
      <c r="P22" s="5">
        <v>1</v>
      </c>
      <c r="Q22" t="s">
        <v>7</v>
      </c>
      <c r="R22" t="s">
        <v>8</v>
      </c>
      <c r="S22" t="s">
        <v>9</v>
      </c>
      <c r="T22" t="s">
        <v>10</v>
      </c>
      <c r="U22" t="s">
        <v>2</v>
      </c>
      <c r="V22" t="s">
        <v>11</v>
      </c>
      <c r="W22" t="s">
        <v>12</v>
      </c>
      <c r="X22" t="s">
        <v>13</v>
      </c>
      <c r="Y22" t="s">
        <v>57</v>
      </c>
      <c r="Z22" t="s">
        <v>91</v>
      </c>
      <c r="AA22" t="s">
        <v>92</v>
      </c>
      <c r="AB22" t="s">
        <v>60</v>
      </c>
      <c r="AC22" t="s">
        <v>61</v>
      </c>
      <c r="AD22" t="s">
        <v>93</v>
      </c>
      <c r="AE22" t="s">
        <v>94</v>
      </c>
      <c r="AF22" t="s">
        <v>95</v>
      </c>
      <c r="AG22" t="s">
        <v>96</v>
      </c>
      <c r="AH22" t="s">
        <v>97</v>
      </c>
      <c r="AI22" t="s">
        <v>98</v>
      </c>
      <c r="AJ22" t="s">
        <v>99</v>
      </c>
      <c r="AK22" t="s">
        <v>21</v>
      </c>
      <c r="AL22" t="s">
        <v>22</v>
      </c>
      <c r="AM22" t="s">
        <v>23</v>
      </c>
      <c r="AN22" t="s">
        <v>24</v>
      </c>
      <c r="AO22" t="s">
        <v>25</v>
      </c>
      <c r="AP22" t="s">
        <v>26</v>
      </c>
      <c r="AQ22" t="s">
        <v>27</v>
      </c>
      <c r="AR22" t="s">
        <v>28</v>
      </c>
      <c r="AS22" t="s">
        <v>29</v>
      </c>
      <c r="AT22" t="s">
        <v>69</v>
      </c>
      <c r="AU22" t="s">
        <v>70</v>
      </c>
      <c r="AV22" t="s">
        <v>21</v>
      </c>
      <c r="AW22" t="s">
        <v>21</v>
      </c>
      <c r="AX22" t="s">
        <v>157</v>
      </c>
      <c r="AY22" t="s">
        <v>84</v>
      </c>
      <c r="AZ22" s="3">
        <v>81.400000000000006</v>
      </c>
      <c r="BA22" t="s">
        <v>383</v>
      </c>
      <c r="BB22" t="s">
        <v>11</v>
      </c>
      <c r="BC22">
        <v>80</v>
      </c>
      <c r="BD22">
        <f t="shared" si="0"/>
        <v>80</v>
      </c>
    </row>
    <row r="23" spans="1:56" x14ac:dyDescent="0.2">
      <c r="A23" t="s">
        <v>158</v>
      </c>
      <c r="B23" t="s">
        <v>54</v>
      </c>
      <c r="C23" t="s">
        <v>2</v>
      </c>
      <c r="D23" t="s">
        <v>3</v>
      </c>
      <c r="E23" t="s">
        <v>4</v>
      </c>
      <c r="F23" s="2">
        <v>42837</v>
      </c>
      <c r="G23" t="s">
        <v>159</v>
      </c>
      <c r="H23" t="s">
        <v>160</v>
      </c>
      <c r="I23" s="2">
        <v>42836</v>
      </c>
      <c r="J23" s="3">
        <v>81.400000000000006</v>
      </c>
      <c r="K23" s="3">
        <v>0</v>
      </c>
      <c r="L23" s="3">
        <v>81.400000000000006</v>
      </c>
      <c r="M23" s="3">
        <v>80</v>
      </c>
      <c r="N23" s="4">
        <v>1.7500000000000002E-2</v>
      </c>
      <c r="O23" s="3">
        <v>1.4</v>
      </c>
      <c r="P23" s="5">
        <v>1</v>
      </c>
      <c r="Q23" t="s">
        <v>7</v>
      </c>
      <c r="R23" t="s">
        <v>8</v>
      </c>
      <c r="S23" t="s">
        <v>9</v>
      </c>
      <c r="T23" t="s">
        <v>10</v>
      </c>
      <c r="U23" t="s">
        <v>2</v>
      </c>
      <c r="V23" t="s">
        <v>11</v>
      </c>
      <c r="W23" t="s">
        <v>12</v>
      </c>
      <c r="X23" t="s">
        <v>13</v>
      </c>
      <c r="Y23" t="s">
        <v>57</v>
      </c>
      <c r="Z23" t="s">
        <v>91</v>
      </c>
      <c r="AA23" t="s">
        <v>92</v>
      </c>
      <c r="AB23" t="s">
        <v>60</v>
      </c>
      <c r="AC23" t="s">
        <v>61</v>
      </c>
      <c r="AD23" t="s">
        <v>93</v>
      </c>
      <c r="AE23" t="s">
        <v>94</v>
      </c>
      <c r="AF23" t="s">
        <v>95</v>
      </c>
      <c r="AG23" t="s">
        <v>96</v>
      </c>
      <c r="AH23" t="s">
        <v>97</v>
      </c>
      <c r="AI23" t="s">
        <v>98</v>
      </c>
      <c r="AJ23" t="s">
        <v>99</v>
      </c>
      <c r="AK23" t="s">
        <v>21</v>
      </c>
      <c r="AL23" t="s">
        <v>22</v>
      </c>
      <c r="AM23" t="s">
        <v>23</v>
      </c>
      <c r="AN23" t="s">
        <v>24</v>
      </c>
      <c r="AO23" t="s">
        <v>25</v>
      </c>
      <c r="AP23" t="s">
        <v>26</v>
      </c>
      <c r="AQ23" t="s">
        <v>27</v>
      </c>
      <c r="AR23" t="s">
        <v>28</v>
      </c>
      <c r="AS23" t="s">
        <v>29</v>
      </c>
      <c r="AT23" t="s">
        <v>69</v>
      </c>
      <c r="AU23" t="s">
        <v>70</v>
      </c>
      <c r="AV23" t="s">
        <v>21</v>
      </c>
      <c r="AW23" t="s">
        <v>21</v>
      </c>
      <c r="AX23" t="s">
        <v>161</v>
      </c>
      <c r="AY23" t="s">
        <v>54</v>
      </c>
      <c r="AZ23" s="3">
        <v>81.400000000000006</v>
      </c>
      <c r="BA23" t="s">
        <v>383</v>
      </c>
      <c r="BB23" t="s">
        <v>11</v>
      </c>
      <c r="BC23">
        <v>80</v>
      </c>
      <c r="BD23">
        <f t="shared" si="0"/>
        <v>80</v>
      </c>
    </row>
    <row r="24" spans="1:56" x14ac:dyDescent="0.2">
      <c r="A24" t="s">
        <v>162</v>
      </c>
      <c r="B24" t="s">
        <v>163</v>
      </c>
      <c r="C24" t="s">
        <v>2</v>
      </c>
      <c r="D24" t="s">
        <v>3</v>
      </c>
      <c r="E24" t="s">
        <v>4</v>
      </c>
      <c r="F24" s="2">
        <v>42844</v>
      </c>
      <c r="G24" t="s">
        <v>164</v>
      </c>
      <c r="H24" t="s">
        <v>165</v>
      </c>
      <c r="I24" s="2">
        <v>42843</v>
      </c>
      <c r="J24" s="3">
        <v>162.80000000000001</v>
      </c>
      <c r="K24" s="3">
        <v>0</v>
      </c>
      <c r="L24" s="3">
        <v>81.400000000000006</v>
      </c>
      <c r="M24" s="3">
        <v>80</v>
      </c>
      <c r="N24" s="4">
        <v>1.7500000000000002E-2</v>
      </c>
      <c r="O24" s="3">
        <v>1.4</v>
      </c>
      <c r="P24" s="5">
        <v>2</v>
      </c>
      <c r="Q24" t="s">
        <v>7</v>
      </c>
      <c r="R24" t="s">
        <v>8</v>
      </c>
      <c r="S24" t="s">
        <v>9</v>
      </c>
      <c r="T24" t="s">
        <v>10</v>
      </c>
      <c r="U24" t="s">
        <v>2</v>
      </c>
      <c r="V24" t="s">
        <v>11</v>
      </c>
      <c r="W24" t="s">
        <v>12</v>
      </c>
      <c r="X24" t="s">
        <v>13</v>
      </c>
      <c r="Y24" t="s">
        <v>57</v>
      </c>
      <c r="Z24" t="s">
        <v>91</v>
      </c>
      <c r="AA24" t="s">
        <v>92</v>
      </c>
      <c r="AB24" t="s">
        <v>60</v>
      </c>
      <c r="AC24" t="s">
        <v>61</v>
      </c>
      <c r="AD24" t="s">
        <v>93</v>
      </c>
      <c r="AE24" t="s">
        <v>94</v>
      </c>
      <c r="AF24" t="s">
        <v>95</v>
      </c>
      <c r="AG24" t="s">
        <v>96</v>
      </c>
      <c r="AH24" t="s">
        <v>97</v>
      </c>
      <c r="AI24" t="s">
        <v>98</v>
      </c>
      <c r="AJ24" t="s">
        <v>99</v>
      </c>
      <c r="AK24" t="s">
        <v>21</v>
      </c>
      <c r="AL24" t="s">
        <v>22</v>
      </c>
      <c r="AM24" t="s">
        <v>23</v>
      </c>
      <c r="AN24" t="s">
        <v>24</v>
      </c>
      <c r="AO24" t="s">
        <v>25</v>
      </c>
      <c r="AP24" t="s">
        <v>26</v>
      </c>
      <c r="AQ24" t="s">
        <v>27</v>
      </c>
      <c r="AR24" t="s">
        <v>28</v>
      </c>
      <c r="AS24" t="s">
        <v>29</v>
      </c>
      <c r="AT24" t="s">
        <v>69</v>
      </c>
      <c r="AU24" t="s">
        <v>70</v>
      </c>
      <c r="AV24" t="s">
        <v>21</v>
      </c>
      <c r="AW24" t="s">
        <v>21</v>
      </c>
      <c r="AX24" t="s">
        <v>166</v>
      </c>
      <c r="AY24" t="s">
        <v>115</v>
      </c>
      <c r="AZ24" s="3">
        <v>81.400000000000006</v>
      </c>
      <c r="BA24" t="s">
        <v>383</v>
      </c>
      <c r="BB24" t="s">
        <v>11</v>
      </c>
      <c r="BC24">
        <v>80</v>
      </c>
      <c r="BD24">
        <f t="shared" si="0"/>
        <v>160</v>
      </c>
    </row>
    <row r="25" spans="1:56" x14ac:dyDescent="0.2">
      <c r="A25" t="s">
        <v>167</v>
      </c>
      <c r="B25" t="s">
        <v>168</v>
      </c>
      <c r="C25" t="s">
        <v>2</v>
      </c>
      <c r="D25" t="s">
        <v>3</v>
      </c>
      <c r="E25" t="s">
        <v>4</v>
      </c>
      <c r="F25" s="2">
        <v>42853</v>
      </c>
      <c r="G25" t="s">
        <v>169</v>
      </c>
      <c r="H25" t="s">
        <v>170</v>
      </c>
      <c r="I25" s="2">
        <v>42852</v>
      </c>
      <c r="J25" s="3">
        <v>81.400000000000006</v>
      </c>
      <c r="K25" s="3">
        <v>0</v>
      </c>
      <c r="L25" s="3">
        <v>81.400000000000006</v>
      </c>
      <c r="M25" s="3">
        <v>80</v>
      </c>
      <c r="N25" s="4">
        <v>1.7500000000000002E-2</v>
      </c>
      <c r="O25" s="3">
        <v>1.4</v>
      </c>
      <c r="P25" s="5">
        <v>1</v>
      </c>
      <c r="Q25" t="s">
        <v>7</v>
      </c>
      <c r="R25" t="s">
        <v>8</v>
      </c>
      <c r="S25" t="s">
        <v>9</v>
      </c>
      <c r="T25" t="s">
        <v>10</v>
      </c>
      <c r="U25" t="s">
        <v>2</v>
      </c>
      <c r="V25" t="s">
        <v>11</v>
      </c>
      <c r="W25" t="s">
        <v>12</v>
      </c>
      <c r="X25" t="s">
        <v>13</v>
      </c>
      <c r="Y25" t="s">
        <v>57</v>
      </c>
      <c r="Z25" t="s">
        <v>91</v>
      </c>
      <c r="AA25" t="s">
        <v>92</v>
      </c>
      <c r="AB25" t="s">
        <v>60</v>
      </c>
      <c r="AC25" t="s">
        <v>61</v>
      </c>
      <c r="AD25" t="s">
        <v>93</v>
      </c>
      <c r="AE25" t="s">
        <v>94</v>
      </c>
      <c r="AF25" t="s">
        <v>95</v>
      </c>
      <c r="AG25" t="s">
        <v>96</v>
      </c>
      <c r="AH25" t="s">
        <v>97</v>
      </c>
      <c r="AI25" t="s">
        <v>98</v>
      </c>
      <c r="AJ25" t="s">
        <v>99</v>
      </c>
      <c r="AK25" t="s">
        <v>21</v>
      </c>
      <c r="AL25" t="s">
        <v>22</v>
      </c>
      <c r="AM25" t="s">
        <v>23</v>
      </c>
      <c r="AN25" t="s">
        <v>24</v>
      </c>
      <c r="AO25" t="s">
        <v>25</v>
      </c>
      <c r="AP25" t="s">
        <v>26</v>
      </c>
      <c r="AQ25" t="s">
        <v>27</v>
      </c>
      <c r="AR25" t="s">
        <v>28</v>
      </c>
      <c r="AS25" t="s">
        <v>29</v>
      </c>
      <c r="AT25" t="s">
        <v>69</v>
      </c>
      <c r="AU25" t="s">
        <v>70</v>
      </c>
      <c r="AV25" t="s">
        <v>21</v>
      </c>
      <c r="AW25" t="s">
        <v>21</v>
      </c>
      <c r="AX25" t="s">
        <v>171</v>
      </c>
      <c r="AY25" t="s">
        <v>135</v>
      </c>
      <c r="AZ25" s="3">
        <v>81.400000000000006</v>
      </c>
      <c r="BA25" t="s">
        <v>383</v>
      </c>
      <c r="BB25" t="s">
        <v>11</v>
      </c>
      <c r="BC25">
        <v>80</v>
      </c>
      <c r="BD25">
        <f t="shared" si="0"/>
        <v>80</v>
      </c>
    </row>
    <row r="26" spans="1:56" x14ac:dyDescent="0.2">
      <c r="A26" t="s">
        <v>172</v>
      </c>
      <c r="B26" t="s">
        <v>173</v>
      </c>
      <c r="C26" t="s">
        <v>2</v>
      </c>
      <c r="D26" t="s">
        <v>3</v>
      </c>
      <c r="E26" t="s">
        <v>4</v>
      </c>
      <c r="F26" s="2">
        <v>42860</v>
      </c>
      <c r="G26" t="s">
        <v>174</v>
      </c>
      <c r="H26" t="s">
        <v>175</v>
      </c>
      <c r="I26" s="2">
        <v>42859</v>
      </c>
      <c r="J26" s="3">
        <v>83.89</v>
      </c>
      <c r="K26" s="3">
        <v>0</v>
      </c>
      <c r="L26" s="3">
        <v>83.89</v>
      </c>
      <c r="M26" s="3">
        <v>82.45</v>
      </c>
      <c r="N26" s="4">
        <v>1.7500000000000002E-2</v>
      </c>
      <c r="O26" s="3">
        <v>1.44</v>
      </c>
      <c r="P26" s="5">
        <v>1</v>
      </c>
      <c r="Q26" t="s">
        <v>42</v>
      </c>
      <c r="R26" t="s">
        <v>8</v>
      </c>
      <c r="S26" t="s">
        <v>43</v>
      </c>
      <c r="T26" t="s">
        <v>44</v>
      </c>
      <c r="U26" t="s">
        <v>2</v>
      </c>
      <c r="V26" t="s">
        <v>45</v>
      </c>
      <c r="W26" t="s">
        <v>46</v>
      </c>
      <c r="X26" t="s">
        <v>47</v>
      </c>
      <c r="Y26" t="s">
        <v>57</v>
      </c>
      <c r="Z26" t="s">
        <v>142</v>
      </c>
      <c r="AA26" t="s">
        <v>143</v>
      </c>
      <c r="AB26" t="s">
        <v>60</v>
      </c>
      <c r="AC26" t="s">
        <v>61</v>
      </c>
      <c r="AD26" t="s">
        <v>93</v>
      </c>
      <c r="AE26" t="s">
        <v>94</v>
      </c>
      <c r="AF26" t="s">
        <v>144</v>
      </c>
      <c r="AG26" t="s">
        <v>145</v>
      </c>
      <c r="AH26" t="s">
        <v>146</v>
      </c>
      <c r="AI26" t="s">
        <v>147</v>
      </c>
      <c r="AJ26" t="s">
        <v>148</v>
      </c>
      <c r="AK26" t="s">
        <v>21</v>
      </c>
      <c r="AL26" t="s">
        <v>22</v>
      </c>
      <c r="AM26" t="s">
        <v>23</v>
      </c>
      <c r="AN26" t="s">
        <v>48</v>
      </c>
      <c r="AO26" t="s">
        <v>49</v>
      </c>
      <c r="AP26" t="s">
        <v>26</v>
      </c>
      <c r="AQ26" t="s">
        <v>27</v>
      </c>
      <c r="AR26" t="s">
        <v>50</v>
      </c>
      <c r="AS26" t="s">
        <v>51</v>
      </c>
      <c r="AT26" t="s">
        <v>69</v>
      </c>
      <c r="AU26" t="s">
        <v>70</v>
      </c>
      <c r="AV26" t="s">
        <v>21</v>
      </c>
      <c r="AW26" t="s">
        <v>21</v>
      </c>
      <c r="AX26" t="s">
        <v>176</v>
      </c>
      <c r="AY26" t="s">
        <v>101</v>
      </c>
      <c r="AZ26" s="3">
        <v>83.89</v>
      </c>
      <c r="BA26" t="s">
        <v>384</v>
      </c>
      <c r="BB26" t="s">
        <v>45</v>
      </c>
      <c r="BC26">
        <v>82.45</v>
      </c>
      <c r="BD26">
        <f t="shared" si="0"/>
        <v>82.45</v>
      </c>
    </row>
    <row r="27" spans="1:56" x14ac:dyDescent="0.2">
      <c r="A27" t="s">
        <v>177</v>
      </c>
      <c r="B27" t="s">
        <v>1</v>
      </c>
      <c r="C27" t="s">
        <v>2</v>
      </c>
      <c r="D27" t="s">
        <v>3</v>
      </c>
      <c r="E27" t="s">
        <v>4</v>
      </c>
      <c r="F27" s="2">
        <v>42874</v>
      </c>
      <c r="G27" t="s">
        <v>178</v>
      </c>
      <c r="H27" t="s">
        <v>179</v>
      </c>
      <c r="I27" s="2">
        <v>42873</v>
      </c>
      <c r="J27" s="3">
        <v>81.400000000000006</v>
      </c>
      <c r="K27" s="3">
        <v>0</v>
      </c>
      <c r="L27" s="3">
        <v>81.400000000000006</v>
      </c>
      <c r="M27" s="3">
        <v>80</v>
      </c>
      <c r="N27" s="4">
        <v>1.7500000000000002E-2</v>
      </c>
      <c r="O27" s="3">
        <v>1.4</v>
      </c>
      <c r="P27" s="5">
        <v>1</v>
      </c>
      <c r="Q27" t="s">
        <v>7</v>
      </c>
      <c r="R27" t="s">
        <v>8</v>
      </c>
      <c r="S27" t="s">
        <v>9</v>
      </c>
      <c r="T27" t="s">
        <v>10</v>
      </c>
      <c r="U27" t="s">
        <v>2</v>
      </c>
      <c r="V27" t="s">
        <v>11</v>
      </c>
      <c r="W27" t="s">
        <v>12</v>
      </c>
      <c r="X27" t="s">
        <v>13</v>
      </c>
      <c r="Y27" t="s">
        <v>57</v>
      </c>
      <c r="Z27" t="s">
        <v>91</v>
      </c>
      <c r="AA27" t="s">
        <v>92</v>
      </c>
      <c r="AB27" t="s">
        <v>60</v>
      </c>
      <c r="AC27" t="s">
        <v>61</v>
      </c>
      <c r="AD27" t="s">
        <v>93</v>
      </c>
      <c r="AE27" t="s">
        <v>94</v>
      </c>
      <c r="AF27" t="s">
        <v>95</v>
      </c>
      <c r="AG27" t="s">
        <v>96</v>
      </c>
      <c r="AH27" t="s">
        <v>97</v>
      </c>
      <c r="AI27" t="s">
        <v>98</v>
      </c>
      <c r="AJ27" t="s">
        <v>99</v>
      </c>
      <c r="AK27" t="s">
        <v>21</v>
      </c>
      <c r="AL27" t="s">
        <v>22</v>
      </c>
      <c r="AM27" t="s">
        <v>23</v>
      </c>
      <c r="AN27" t="s">
        <v>24</v>
      </c>
      <c r="AO27" t="s">
        <v>25</v>
      </c>
      <c r="AP27" t="s">
        <v>26</v>
      </c>
      <c r="AQ27" t="s">
        <v>27</v>
      </c>
      <c r="AR27" t="s">
        <v>28</v>
      </c>
      <c r="AS27" t="s">
        <v>29</v>
      </c>
      <c r="AT27" t="s">
        <v>69</v>
      </c>
      <c r="AU27" t="s">
        <v>70</v>
      </c>
      <c r="AV27" t="s">
        <v>21</v>
      </c>
      <c r="AW27" t="s">
        <v>21</v>
      </c>
      <c r="AX27" t="s">
        <v>180</v>
      </c>
      <c r="AY27" t="s">
        <v>84</v>
      </c>
      <c r="AZ27" s="3">
        <v>81.400000000000006</v>
      </c>
      <c r="BA27" t="s">
        <v>383</v>
      </c>
      <c r="BB27" t="s">
        <v>11</v>
      </c>
      <c r="BC27">
        <v>80</v>
      </c>
      <c r="BD27">
        <f t="shared" si="0"/>
        <v>80</v>
      </c>
    </row>
    <row r="28" spans="1:56" x14ac:dyDescent="0.2">
      <c r="A28" t="s">
        <v>181</v>
      </c>
      <c r="B28" t="s">
        <v>84</v>
      </c>
      <c r="C28" t="s">
        <v>2</v>
      </c>
      <c r="D28" t="s">
        <v>3</v>
      </c>
      <c r="E28" t="s">
        <v>4</v>
      </c>
      <c r="F28" s="2">
        <v>42877</v>
      </c>
      <c r="G28" t="s">
        <v>182</v>
      </c>
      <c r="H28" t="s">
        <v>183</v>
      </c>
      <c r="I28" s="2">
        <v>42874</v>
      </c>
      <c r="J28" s="3">
        <v>81.400000000000006</v>
      </c>
      <c r="K28" s="3">
        <v>0</v>
      </c>
      <c r="L28" s="3">
        <v>81.400000000000006</v>
      </c>
      <c r="M28" s="3">
        <v>80</v>
      </c>
      <c r="N28" s="4">
        <v>1.7500000000000002E-2</v>
      </c>
      <c r="O28" s="3">
        <v>1.4</v>
      </c>
      <c r="P28" s="5">
        <v>1</v>
      </c>
      <c r="Q28" t="s">
        <v>7</v>
      </c>
      <c r="R28" t="s">
        <v>8</v>
      </c>
      <c r="S28" t="s">
        <v>9</v>
      </c>
      <c r="T28" t="s">
        <v>10</v>
      </c>
      <c r="U28" t="s">
        <v>2</v>
      </c>
      <c r="V28" t="s">
        <v>11</v>
      </c>
      <c r="W28" t="s">
        <v>12</v>
      </c>
      <c r="X28" t="s">
        <v>13</v>
      </c>
      <c r="Y28" t="s">
        <v>57</v>
      </c>
      <c r="Z28" t="s">
        <v>91</v>
      </c>
      <c r="AA28" t="s">
        <v>92</v>
      </c>
      <c r="AB28" t="s">
        <v>60</v>
      </c>
      <c r="AC28" t="s">
        <v>61</v>
      </c>
      <c r="AD28" t="s">
        <v>93</v>
      </c>
      <c r="AE28" t="s">
        <v>94</v>
      </c>
      <c r="AF28" t="s">
        <v>95</v>
      </c>
      <c r="AG28" t="s">
        <v>96</v>
      </c>
      <c r="AH28" t="s">
        <v>97</v>
      </c>
      <c r="AI28" t="s">
        <v>98</v>
      </c>
      <c r="AJ28" t="s">
        <v>99</v>
      </c>
      <c r="AK28" t="s">
        <v>21</v>
      </c>
      <c r="AL28" t="s">
        <v>22</v>
      </c>
      <c r="AM28" t="s">
        <v>23</v>
      </c>
      <c r="AN28" t="s">
        <v>24</v>
      </c>
      <c r="AO28" t="s">
        <v>25</v>
      </c>
      <c r="AP28" t="s">
        <v>26</v>
      </c>
      <c r="AQ28" t="s">
        <v>27</v>
      </c>
      <c r="AR28" t="s">
        <v>28</v>
      </c>
      <c r="AS28" t="s">
        <v>29</v>
      </c>
      <c r="AT28" t="s">
        <v>69</v>
      </c>
      <c r="AU28" t="s">
        <v>70</v>
      </c>
      <c r="AV28" t="s">
        <v>21</v>
      </c>
      <c r="AW28" t="s">
        <v>21</v>
      </c>
      <c r="AX28" t="s">
        <v>184</v>
      </c>
      <c r="AY28" t="s">
        <v>84</v>
      </c>
      <c r="AZ28" s="3">
        <v>81.400000000000006</v>
      </c>
      <c r="BA28" t="s">
        <v>383</v>
      </c>
      <c r="BB28" t="s">
        <v>11</v>
      </c>
      <c r="BC28">
        <v>80</v>
      </c>
      <c r="BD28">
        <f t="shared" si="0"/>
        <v>80</v>
      </c>
    </row>
    <row r="29" spans="1:56" x14ac:dyDescent="0.2">
      <c r="A29" t="s">
        <v>185</v>
      </c>
      <c r="B29" t="s">
        <v>163</v>
      </c>
      <c r="C29" t="s">
        <v>2</v>
      </c>
      <c r="D29" t="s">
        <v>3</v>
      </c>
      <c r="E29" t="s">
        <v>4</v>
      </c>
      <c r="F29" s="2">
        <v>42898</v>
      </c>
      <c r="G29" t="s">
        <v>186</v>
      </c>
      <c r="H29" t="s">
        <v>187</v>
      </c>
      <c r="I29" s="2">
        <v>42895</v>
      </c>
      <c r="J29" s="3">
        <v>81.400000000000006</v>
      </c>
      <c r="K29" s="3">
        <v>0</v>
      </c>
      <c r="L29" s="3">
        <v>81.400000000000006</v>
      </c>
      <c r="M29" s="3">
        <v>80</v>
      </c>
      <c r="N29" s="4">
        <v>1.7500000000000002E-2</v>
      </c>
      <c r="O29" s="3">
        <v>1.4</v>
      </c>
      <c r="P29" s="5">
        <v>1</v>
      </c>
      <c r="Q29" t="s">
        <v>7</v>
      </c>
      <c r="R29" t="s">
        <v>8</v>
      </c>
      <c r="S29" t="s">
        <v>9</v>
      </c>
      <c r="T29" t="s">
        <v>10</v>
      </c>
      <c r="U29" t="s">
        <v>2</v>
      </c>
      <c r="V29" t="s">
        <v>11</v>
      </c>
      <c r="W29" t="s">
        <v>12</v>
      </c>
      <c r="X29" t="s">
        <v>13</v>
      </c>
      <c r="Y29" t="s">
        <v>57</v>
      </c>
      <c r="Z29" t="s">
        <v>91</v>
      </c>
      <c r="AA29" t="s">
        <v>92</v>
      </c>
      <c r="AB29" t="s">
        <v>60</v>
      </c>
      <c r="AC29" t="s">
        <v>61</v>
      </c>
      <c r="AD29" t="s">
        <v>93</v>
      </c>
      <c r="AE29" t="s">
        <v>94</v>
      </c>
      <c r="AF29" t="s">
        <v>95</v>
      </c>
      <c r="AG29" t="s">
        <v>96</v>
      </c>
      <c r="AH29" t="s">
        <v>97</v>
      </c>
      <c r="AI29" t="s">
        <v>98</v>
      </c>
      <c r="AJ29" t="s">
        <v>99</v>
      </c>
      <c r="AK29" t="s">
        <v>21</v>
      </c>
      <c r="AL29" t="s">
        <v>22</v>
      </c>
      <c r="AM29" t="s">
        <v>23</v>
      </c>
      <c r="AN29" t="s">
        <v>24</v>
      </c>
      <c r="AO29" t="s">
        <v>25</v>
      </c>
      <c r="AP29" t="s">
        <v>26</v>
      </c>
      <c r="AQ29" t="s">
        <v>27</v>
      </c>
      <c r="AR29" t="s">
        <v>28</v>
      </c>
      <c r="AS29" t="s">
        <v>29</v>
      </c>
      <c r="AT29" t="s">
        <v>69</v>
      </c>
      <c r="AU29" t="s">
        <v>70</v>
      </c>
      <c r="AV29" t="s">
        <v>21</v>
      </c>
      <c r="AW29" t="s">
        <v>21</v>
      </c>
      <c r="AX29" t="s">
        <v>188</v>
      </c>
      <c r="AY29" t="s">
        <v>115</v>
      </c>
      <c r="AZ29" s="3">
        <v>81.400000000000006</v>
      </c>
      <c r="BA29" t="s">
        <v>383</v>
      </c>
      <c r="BB29" t="s">
        <v>11</v>
      </c>
      <c r="BC29">
        <v>80</v>
      </c>
      <c r="BD29">
        <f t="shared" si="0"/>
        <v>80</v>
      </c>
    </row>
    <row r="30" spans="1:56" x14ac:dyDescent="0.2">
      <c r="A30" t="s">
        <v>189</v>
      </c>
      <c r="B30" t="s">
        <v>74</v>
      </c>
      <c r="C30" t="s">
        <v>2</v>
      </c>
      <c r="D30" t="s">
        <v>3</v>
      </c>
      <c r="E30" t="s">
        <v>4</v>
      </c>
      <c r="F30" s="2">
        <v>42912</v>
      </c>
      <c r="G30" t="s">
        <v>190</v>
      </c>
      <c r="H30" t="s">
        <v>191</v>
      </c>
      <c r="I30" s="2">
        <v>42909</v>
      </c>
      <c r="J30" s="3">
        <v>81.400000000000006</v>
      </c>
      <c r="K30" s="3">
        <v>0</v>
      </c>
      <c r="L30" s="3">
        <v>81.400000000000006</v>
      </c>
      <c r="M30" s="3">
        <v>80</v>
      </c>
      <c r="N30" s="4">
        <v>1.7500000000000002E-2</v>
      </c>
      <c r="O30" s="3">
        <v>1.4</v>
      </c>
      <c r="P30" s="5">
        <v>1</v>
      </c>
      <c r="Q30" t="s">
        <v>7</v>
      </c>
      <c r="R30" t="s">
        <v>8</v>
      </c>
      <c r="S30" t="s">
        <v>9</v>
      </c>
      <c r="T30" t="s">
        <v>10</v>
      </c>
      <c r="U30" t="s">
        <v>2</v>
      </c>
      <c r="V30" t="s">
        <v>11</v>
      </c>
      <c r="W30" t="s">
        <v>12</v>
      </c>
      <c r="X30" t="s">
        <v>13</v>
      </c>
      <c r="Y30" t="s">
        <v>57</v>
      </c>
      <c r="Z30" t="s">
        <v>91</v>
      </c>
      <c r="AA30" t="s">
        <v>92</v>
      </c>
      <c r="AB30" t="s">
        <v>60</v>
      </c>
      <c r="AC30" t="s">
        <v>61</v>
      </c>
      <c r="AD30" t="s">
        <v>93</v>
      </c>
      <c r="AE30" t="s">
        <v>94</v>
      </c>
      <c r="AF30" t="s">
        <v>95</v>
      </c>
      <c r="AG30" t="s">
        <v>96</v>
      </c>
      <c r="AH30" t="s">
        <v>97</v>
      </c>
      <c r="AI30" t="s">
        <v>98</v>
      </c>
      <c r="AJ30" t="s">
        <v>192</v>
      </c>
      <c r="AK30" t="s">
        <v>21</v>
      </c>
      <c r="AL30" t="s">
        <v>22</v>
      </c>
      <c r="AM30" t="s">
        <v>23</v>
      </c>
      <c r="AN30" t="s">
        <v>24</v>
      </c>
      <c r="AO30" t="s">
        <v>25</v>
      </c>
      <c r="AP30" t="s">
        <v>26</v>
      </c>
      <c r="AQ30" t="s">
        <v>27</v>
      </c>
      <c r="AR30" t="s">
        <v>28</v>
      </c>
      <c r="AS30" t="s">
        <v>29</v>
      </c>
      <c r="AT30" t="s">
        <v>69</v>
      </c>
      <c r="AU30" t="s">
        <v>70</v>
      </c>
      <c r="AV30" t="s">
        <v>21</v>
      </c>
      <c r="AW30" t="s">
        <v>21</v>
      </c>
      <c r="AX30" t="s">
        <v>193</v>
      </c>
      <c r="AY30" t="s">
        <v>74</v>
      </c>
      <c r="AZ30" s="3">
        <v>81.400000000000006</v>
      </c>
      <c r="BA30" t="s">
        <v>383</v>
      </c>
      <c r="BB30" t="s">
        <v>11</v>
      </c>
      <c r="BC30">
        <v>80</v>
      </c>
      <c r="BD30">
        <f t="shared" si="0"/>
        <v>80</v>
      </c>
    </row>
    <row r="31" spans="1:56" x14ac:dyDescent="0.2">
      <c r="A31" t="s">
        <v>194</v>
      </c>
      <c r="B31" t="s">
        <v>84</v>
      </c>
      <c r="C31" t="s">
        <v>2</v>
      </c>
      <c r="D31" t="s">
        <v>3</v>
      </c>
      <c r="E31" t="s">
        <v>4</v>
      </c>
      <c r="F31" s="2">
        <v>42914</v>
      </c>
      <c r="G31" t="s">
        <v>195</v>
      </c>
      <c r="H31" t="s">
        <v>196</v>
      </c>
      <c r="I31" s="2">
        <v>42913</v>
      </c>
      <c r="J31" s="3">
        <v>81.400000000000006</v>
      </c>
      <c r="K31" s="3">
        <v>0</v>
      </c>
      <c r="L31" s="3">
        <v>81.400000000000006</v>
      </c>
      <c r="M31" s="3">
        <v>80</v>
      </c>
      <c r="N31" s="4">
        <v>1.7500000000000002E-2</v>
      </c>
      <c r="O31" s="3">
        <v>1.4</v>
      </c>
      <c r="P31" s="5">
        <v>1</v>
      </c>
      <c r="Q31" t="s">
        <v>7</v>
      </c>
      <c r="R31" t="s">
        <v>8</v>
      </c>
      <c r="S31" t="s">
        <v>9</v>
      </c>
      <c r="T31" t="s">
        <v>10</v>
      </c>
      <c r="U31" t="s">
        <v>2</v>
      </c>
      <c r="V31" t="s">
        <v>11</v>
      </c>
      <c r="W31" t="s">
        <v>12</v>
      </c>
      <c r="X31" t="s">
        <v>13</v>
      </c>
      <c r="Y31" t="s">
        <v>57</v>
      </c>
      <c r="Z31" t="s">
        <v>91</v>
      </c>
      <c r="AA31" t="s">
        <v>92</v>
      </c>
      <c r="AB31" t="s">
        <v>60</v>
      </c>
      <c r="AC31" t="s">
        <v>61</v>
      </c>
      <c r="AD31" t="s">
        <v>93</v>
      </c>
      <c r="AE31" t="s">
        <v>94</v>
      </c>
      <c r="AF31" t="s">
        <v>95</v>
      </c>
      <c r="AG31" t="s">
        <v>96</v>
      </c>
      <c r="AH31" t="s">
        <v>97</v>
      </c>
      <c r="AI31" t="s">
        <v>98</v>
      </c>
      <c r="AJ31" t="s">
        <v>192</v>
      </c>
      <c r="AK31" t="s">
        <v>21</v>
      </c>
      <c r="AL31" t="s">
        <v>22</v>
      </c>
      <c r="AM31" t="s">
        <v>23</v>
      </c>
      <c r="AN31" t="s">
        <v>24</v>
      </c>
      <c r="AO31" t="s">
        <v>25</v>
      </c>
      <c r="AP31" t="s">
        <v>26</v>
      </c>
      <c r="AQ31" t="s">
        <v>27</v>
      </c>
      <c r="AR31" t="s">
        <v>28</v>
      </c>
      <c r="AS31" t="s">
        <v>29</v>
      </c>
      <c r="AT31" t="s">
        <v>69</v>
      </c>
      <c r="AU31" t="s">
        <v>70</v>
      </c>
      <c r="AV31" t="s">
        <v>21</v>
      </c>
      <c r="AW31" t="s">
        <v>21</v>
      </c>
      <c r="AX31" t="s">
        <v>197</v>
      </c>
      <c r="AY31" t="s">
        <v>84</v>
      </c>
      <c r="AZ31" s="3">
        <v>81.400000000000006</v>
      </c>
      <c r="BA31" t="s">
        <v>383</v>
      </c>
      <c r="BB31" t="s">
        <v>11</v>
      </c>
      <c r="BC31">
        <v>80</v>
      </c>
      <c r="BD31">
        <f t="shared" si="0"/>
        <v>80</v>
      </c>
    </row>
    <row r="32" spans="1:56" x14ac:dyDescent="0.2">
      <c r="A32" t="s">
        <v>198</v>
      </c>
      <c r="B32" t="s">
        <v>54</v>
      </c>
      <c r="C32" t="s">
        <v>2</v>
      </c>
      <c r="D32" t="s">
        <v>3</v>
      </c>
      <c r="E32" t="s">
        <v>4</v>
      </c>
      <c r="F32" s="2">
        <v>42928</v>
      </c>
      <c r="G32" t="s">
        <v>199</v>
      </c>
      <c r="H32" t="s">
        <v>200</v>
      </c>
      <c r="I32" s="2">
        <v>42927</v>
      </c>
      <c r="J32" s="3">
        <v>81.400000000000006</v>
      </c>
      <c r="K32" s="3">
        <v>0</v>
      </c>
      <c r="L32" s="3">
        <v>81.400000000000006</v>
      </c>
      <c r="M32" s="3">
        <v>80</v>
      </c>
      <c r="N32" s="4">
        <v>1.7500000000000002E-2</v>
      </c>
      <c r="O32" s="3">
        <v>1.4</v>
      </c>
      <c r="P32" s="5">
        <v>1</v>
      </c>
      <c r="Q32" t="s">
        <v>7</v>
      </c>
      <c r="R32" t="s">
        <v>8</v>
      </c>
      <c r="S32" t="s">
        <v>9</v>
      </c>
      <c r="T32" t="s">
        <v>10</v>
      </c>
      <c r="U32" t="s">
        <v>2</v>
      </c>
      <c r="V32" t="s">
        <v>11</v>
      </c>
      <c r="W32" t="s">
        <v>12</v>
      </c>
      <c r="X32" t="s">
        <v>13</v>
      </c>
      <c r="Y32" t="s">
        <v>57</v>
      </c>
      <c r="Z32" t="s">
        <v>91</v>
      </c>
      <c r="AA32" t="s">
        <v>92</v>
      </c>
      <c r="AB32" t="s">
        <v>60</v>
      </c>
      <c r="AC32" t="s">
        <v>61</v>
      </c>
      <c r="AD32" t="s">
        <v>93</v>
      </c>
      <c r="AE32" t="s">
        <v>94</v>
      </c>
      <c r="AF32" t="s">
        <v>95</v>
      </c>
      <c r="AG32" t="s">
        <v>96</v>
      </c>
      <c r="AH32" t="s">
        <v>97</v>
      </c>
      <c r="AI32" t="s">
        <v>98</v>
      </c>
      <c r="AJ32" t="s">
        <v>192</v>
      </c>
      <c r="AK32" t="s">
        <v>21</v>
      </c>
      <c r="AL32" t="s">
        <v>22</v>
      </c>
      <c r="AM32" t="s">
        <v>23</v>
      </c>
      <c r="AN32" t="s">
        <v>24</v>
      </c>
      <c r="AO32" t="s">
        <v>25</v>
      </c>
      <c r="AP32" t="s">
        <v>26</v>
      </c>
      <c r="AQ32" t="s">
        <v>27</v>
      </c>
      <c r="AR32" t="s">
        <v>28</v>
      </c>
      <c r="AS32" t="s">
        <v>29</v>
      </c>
      <c r="AT32" t="s">
        <v>69</v>
      </c>
      <c r="AU32" t="s">
        <v>70</v>
      </c>
      <c r="AV32" t="s">
        <v>21</v>
      </c>
      <c r="AW32" t="s">
        <v>21</v>
      </c>
      <c r="AX32" t="s">
        <v>201</v>
      </c>
      <c r="AY32" t="s">
        <v>54</v>
      </c>
      <c r="AZ32" s="3">
        <v>81.400000000000006</v>
      </c>
      <c r="BA32" t="s">
        <v>383</v>
      </c>
      <c r="BB32" t="s">
        <v>11</v>
      </c>
      <c r="BC32">
        <v>80</v>
      </c>
      <c r="BD32">
        <f t="shared" si="0"/>
        <v>80</v>
      </c>
    </row>
    <row r="33" spans="1:56" x14ac:dyDescent="0.2">
      <c r="A33" t="s">
        <v>202</v>
      </c>
      <c r="B33" t="s">
        <v>74</v>
      </c>
      <c r="C33" t="s">
        <v>2</v>
      </c>
      <c r="D33" t="s">
        <v>3</v>
      </c>
      <c r="E33" t="s">
        <v>4</v>
      </c>
      <c r="F33" s="2">
        <v>42930</v>
      </c>
      <c r="G33" t="s">
        <v>203</v>
      </c>
      <c r="H33" t="s">
        <v>204</v>
      </c>
      <c r="I33" s="2">
        <v>42929</v>
      </c>
      <c r="J33" s="3">
        <v>162.80000000000001</v>
      </c>
      <c r="K33" s="3">
        <v>0</v>
      </c>
      <c r="L33" s="3">
        <v>81.400000000000006</v>
      </c>
      <c r="M33" s="3">
        <v>80</v>
      </c>
      <c r="N33" s="4">
        <v>1.7500000000000002E-2</v>
      </c>
      <c r="O33" s="3">
        <v>1.4</v>
      </c>
      <c r="P33" s="5">
        <v>2</v>
      </c>
      <c r="Q33" t="s">
        <v>7</v>
      </c>
      <c r="R33" t="s">
        <v>8</v>
      </c>
      <c r="S33" t="s">
        <v>9</v>
      </c>
      <c r="T33" t="s">
        <v>10</v>
      </c>
      <c r="U33" t="s">
        <v>2</v>
      </c>
      <c r="V33" t="s">
        <v>11</v>
      </c>
      <c r="W33" t="s">
        <v>12</v>
      </c>
      <c r="X33" t="s">
        <v>13</v>
      </c>
      <c r="Y33" t="s">
        <v>57</v>
      </c>
      <c r="Z33" t="s">
        <v>91</v>
      </c>
      <c r="AA33" t="s">
        <v>92</v>
      </c>
      <c r="AB33" t="s">
        <v>60</v>
      </c>
      <c r="AC33" t="s">
        <v>61</v>
      </c>
      <c r="AD33" t="s">
        <v>93</v>
      </c>
      <c r="AE33" t="s">
        <v>94</v>
      </c>
      <c r="AF33" t="s">
        <v>95</v>
      </c>
      <c r="AG33" t="s">
        <v>96</v>
      </c>
      <c r="AH33" t="s">
        <v>97</v>
      </c>
      <c r="AI33" t="s">
        <v>98</v>
      </c>
      <c r="AJ33" t="s">
        <v>192</v>
      </c>
      <c r="AK33" t="s">
        <v>21</v>
      </c>
      <c r="AL33" t="s">
        <v>22</v>
      </c>
      <c r="AM33" t="s">
        <v>23</v>
      </c>
      <c r="AN33" t="s">
        <v>24</v>
      </c>
      <c r="AO33" t="s">
        <v>25</v>
      </c>
      <c r="AP33" t="s">
        <v>26</v>
      </c>
      <c r="AQ33" t="s">
        <v>27</v>
      </c>
      <c r="AR33" t="s">
        <v>28</v>
      </c>
      <c r="AS33" t="s">
        <v>29</v>
      </c>
      <c r="AT33" t="s">
        <v>69</v>
      </c>
      <c r="AU33" t="s">
        <v>70</v>
      </c>
      <c r="AV33" t="s">
        <v>21</v>
      </c>
      <c r="AW33" t="s">
        <v>21</v>
      </c>
      <c r="AX33" t="s">
        <v>205</v>
      </c>
      <c r="AY33" t="s">
        <v>54</v>
      </c>
      <c r="AZ33" s="3">
        <v>81.400000000000006</v>
      </c>
      <c r="BA33" t="s">
        <v>383</v>
      </c>
      <c r="BB33" t="s">
        <v>11</v>
      </c>
      <c r="BC33">
        <v>80</v>
      </c>
      <c r="BD33">
        <f t="shared" si="0"/>
        <v>160</v>
      </c>
    </row>
    <row r="34" spans="1:56" x14ac:dyDescent="0.2">
      <c r="A34" t="s">
        <v>206</v>
      </c>
      <c r="B34" t="s">
        <v>115</v>
      </c>
      <c r="C34" t="s">
        <v>2</v>
      </c>
      <c r="D34" t="s">
        <v>3</v>
      </c>
      <c r="E34" t="s">
        <v>4</v>
      </c>
      <c r="F34" s="2">
        <v>42944</v>
      </c>
      <c r="G34" t="s">
        <v>207</v>
      </c>
      <c r="H34" t="s">
        <v>208</v>
      </c>
      <c r="I34" s="2">
        <v>42943</v>
      </c>
      <c r="J34" s="3">
        <v>81.400000000000006</v>
      </c>
      <c r="K34" s="3">
        <v>0</v>
      </c>
      <c r="L34" s="3">
        <v>81.400000000000006</v>
      </c>
      <c r="M34" s="3">
        <v>80</v>
      </c>
      <c r="N34" s="4">
        <v>1.7500000000000002E-2</v>
      </c>
      <c r="O34" s="3">
        <v>1.4</v>
      </c>
      <c r="P34" s="5">
        <v>1</v>
      </c>
      <c r="Q34" t="s">
        <v>7</v>
      </c>
      <c r="R34" t="s">
        <v>8</v>
      </c>
      <c r="S34" t="s">
        <v>9</v>
      </c>
      <c r="T34" t="s">
        <v>10</v>
      </c>
      <c r="U34" t="s">
        <v>2</v>
      </c>
      <c r="V34" t="s">
        <v>11</v>
      </c>
      <c r="W34" t="s">
        <v>12</v>
      </c>
      <c r="X34" t="s">
        <v>13</v>
      </c>
      <c r="Y34" t="s">
        <v>57</v>
      </c>
      <c r="Z34" t="s">
        <v>91</v>
      </c>
      <c r="AA34" t="s">
        <v>92</v>
      </c>
      <c r="AB34" t="s">
        <v>60</v>
      </c>
      <c r="AC34" t="s">
        <v>61</v>
      </c>
      <c r="AD34" t="s">
        <v>93</v>
      </c>
      <c r="AE34" t="s">
        <v>94</v>
      </c>
      <c r="AF34" t="s">
        <v>95</v>
      </c>
      <c r="AG34" t="s">
        <v>96</v>
      </c>
      <c r="AH34" t="s">
        <v>97</v>
      </c>
      <c r="AI34" t="s">
        <v>98</v>
      </c>
      <c r="AJ34" t="s">
        <v>192</v>
      </c>
      <c r="AK34" t="s">
        <v>21</v>
      </c>
      <c r="AL34" t="s">
        <v>22</v>
      </c>
      <c r="AM34" t="s">
        <v>23</v>
      </c>
      <c r="AN34" t="s">
        <v>24</v>
      </c>
      <c r="AO34" t="s">
        <v>25</v>
      </c>
      <c r="AP34" t="s">
        <v>26</v>
      </c>
      <c r="AQ34" t="s">
        <v>27</v>
      </c>
      <c r="AR34" t="s">
        <v>28</v>
      </c>
      <c r="AS34" t="s">
        <v>29</v>
      </c>
      <c r="AT34" t="s">
        <v>69</v>
      </c>
      <c r="AU34" t="s">
        <v>70</v>
      </c>
      <c r="AV34" t="s">
        <v>21</v>
      </c>
      <c r="AW34" t="s">
        <v>21</v>
      </c>
      <c r="AX34" t="s">
        <v>209</v>
      </c>
      <c r="AY34" t="s">
        <v>115</v>
      </c>
      <c r="AZ34" s="3">
        <v>81.400000000000006</v>
      </c>
      <c r="BA34" t="s">
        <v>383</v>
      </c>
      <c r="BB34" t="s">
        <v>11</v>
      </c>
      <c r="BC34">
        <v>80</v>
      </c>
      <c r="BD34">
        <f t="shared" si="0"/>
        <v>80</v>
      </c>
    </row>
    <row r="35" spans="1:56" x14ac:dyDescent="0.2">
      <c r="A35" t="s">
        <v>210</v>
      </c>
      <c r="B35" t="s">
        <v>72</v>
      </c>
      <c r="C35" t="s">
        <v>2</v>
      </c>
      <c r="D35" t="s">
        <v>3</v>
      </c>
      <c r="E35" t="s">
        <v>4</v>
      </c>
      <c r="F35" s="2">
        <v>42950</v>
      </c>
      <c r="G35" t="s">
        <v>211</v>
      </c>
      <c r="H35" t="s">
        <v>212</v>
      </c>
      <c r="I35" s="2">
        <v>42949</v>
      </c>
      <c r="J35" s="3">
        <v>81.400000000000006</v>
      </c>
      <c r="K35" s="3">
        <v>0</v>
      </c>
      <c r="L35" s="3">
        <v>81.400000000000006</v>
      </c>
      <c r="M35" s="3">
        <v>80</v>
      </c>
      <c r="N35" s="4">
        <v>1.7500000000000002E-2</v>
      </c>
      <c r="O35" s="3">
        <v>1.4</v>
      </c>
      <c r="P35" s="5">
        <v>1</v>
      </c>
      <c r="Q35" t="s">
        <v>7</v>
      </c>
      <c r="R35" t="s">
        <v>8</v>
      </c>
      <c r="S35" t="s">
        <v>9</v>
      </c>
      <c r="T35" t="s">
        <v>10</v>
      </c>
      <c r="U35" t="s">
        <v>2</v>
      </c>
      <c r="V35" t="s">
        <v>11</v>
      </c>
      <c r="W35" t="s">
        <v>12</v>
      </c>
      <c r="X35" t="s">
        <v>13</v>
      </c>
      <c r="Y35" t="s">
        <v>57</v>
      </c>
      <c r="Z35" t="s">
        <v>91</v>
      </c>
      <c r="AA35" t="s">
        <v>92</v>
      </c>
      <c r="AB35" t="s">
        <v>60</v>
      </c>
      <c r="AC35" t="s">
        <v>61</v>
      </c>
      <c r="AD35" t="s">
        <v>93</v>
      </c>
      <c r="AE35" t="s">
        <v>94</v>
      </c>
      <c r="AF35" t="s">
        <v>95</v>
      </c>
      <c r="AG35" t="s">
        <v>96</v>
      </c>
      <c r="AH35" t="s">
        <v>97</v>
      </c>
      <c r="AI35" t="s">
        <v>98</v>
      </c>
      <c r="AJ35" t="s">
        <v>192</v>
      </c>
      <c r="AK35" t="s">
        <v>21</v>
      </c>
      <c r="AL35" t="s">
        <v>22</v>
      </c>
      <c r="AM35" t="s">
        <v>23</v>
      </c>
      <c r="AN35" t="s">
        <v>24</v>
      </c>
      <c r="AO35" t="s">
        <v>25</v>
      </c>
      <c r="AP35" t="s">
        <v>26</v>
      </c>
      <c r="AQ35" t="s">
        <v>27</v>
      </c>
      <c r="AR35" t="s">
        <v>28</v>
      </c>
      <c r="AS35" t="s">
        <v>29</v>
      </c>
      <c r="AT35" t="s">
        <v>69</v>
      </c>
      <c r="AU35" t="s">
        <v>70</v>
      </c>
      <c r="AV35" t="s">
        <v>21</v>
      </c>
      <c r="AW35" t="s">
        <v>21</v>
      </c>
      <c r="AX35" t="s">
        <v>213</v>
      </c>
      <c r="AY35" t="s">
        <v>72</v>
      </c>
      <c r="AZ35" s="3">
        <v>81.400000000000006</v>
      </c>
      <c r="BA35" t="s">
        <v>383</v>
      </c>
      <c r="BB35" t="s">
        <v>11</v>
      </c>
      <c r="BC35">
        <v>80</v>
      </c>
      <c r="BD35">
        <f t="shared" si="0"/>
        <v>80</v>
      </c>
    </row>
    <row r="36" spans="1:56" x14ac:dyDescent="0.2">
      <c r="A36" t="s">
        <v>214</v>
      </c>
      <c r="B36" t="s">
        <v>215</v>
      </c>
      <c r="C36" t="s">
        <v>2</v>
      </c>
      <c r="D36" t="s">
        <v>3</v>
      </c>
      <c r="E36" t="s">
        <v>4</v>
      </c>
      <c r="F36" s="2">
        <v>42961</v>
      </c>
      <c r="G36" t="s">
        <v>216</v>
      </c>
      <c r="H36" t="s">
        <v>217</v>
      </c>
      <c r="I36" s="2">
        <v>42958</v>
      </c>
      <c r="J36" s="3">
        <v>81.400000000000006</v>
      </c>
      <c r="K36" s="3">
        <v>0</v>
      </c>
      <c r="L36" s="3">
        <v>81.400000000000006</v>
      </c>
      <c r="M36" s="3">
        <v>80</v>
      </c>
      <c r="N36" s="4">
        <v>1.7500000000000002E-2</v>
      </c>
      <c r="O36" s="3">
        <v>1.4</v>
      </c>
      <c r="P36" s="5">
        <v>1</v>
      </c>
      <c r="Q36" t="s">
        <v>7</v>
      </c>
      <c r="R36" t="s">
        <v>8</v>
      </c>
      <c r="S36" t="s">
        <v>9</v>
      </c>
      <c r="T36" t="s">
        <v>10</v>
      </c>
      <c r="U36" t="s">
        <v>2</v>
      </c>
      <c r="V36" t="s">
        <v>11</v>
      </c>
      <c r="W36" t="s">
        <v>12</v>
      </c>
      <c r="X36" t="s">
        <v>13</v>
      </c>
      <c r="Y36" t="s">
        <v>57</v>
      </c>
      <c r="Z36" t="s">
        <v>91</v>
      </c>
      <c r="AA36" t="s">
        <v>92</v>
      </c>
      <c r="AB36" t="s">
        <v>60</v>
      </c>
      <c r="AC36" t="s">
        <v>61</v>
      </c>
      <c r="AD36" t="s">
        <v>93</v>
      </c>
      <c r="AE36" t="s">
        <v>94</v>
      </c>
      <c r="AF36" t="s">
        <v>95</v>
      </c>
      <c r="AG36" t="s">
        <v>96</v>
      </c>
      <c r="AH36" t="s">
        <v>97</v>
      </c>
      <c r="AI36" t="s">
        <v>98</v>
      </c>
      <c r="AJ36" t="s">
        <v>192</v>
      </c>
      <c r="AK36" t="s">
        <v>21</v>
      </c>
      <c r="AL36" t="s">
        <v>22</v>
      </c>
      <c r="AM36" t="s">
        <v>23</v>
      </c>
      <c r="AN36" t="s">
        <v>24</v>
      </c>
      <c r="AO36" t="s">
        <v>25</v>
      </c>
      <c r="AP36" t="s">
        <v>26</v>
      </c>
      <c r="AQ36" t="s">
        <v>27</v>
      </c>
      <c r="AR36" t="s">
        <v>28</v>
      </c>
      <c r="AS36" t="s">
        <v>29</v>
      </c>
      <c r="AT36" t="s">
        <v>69</v>
      </c>
      <c r="AU36" t="s">
        <v>70</v>
      </c>
      <c r="AV36" t="s">
        <v>21</v>
      </c>
      <c r="AW36" t="s">
        <v>21</v>
      </c>
      <c r="AX36" t="s">
        <v>218</v>
      </c>
      <c r="AY36" t="s">
        <v>84</v>
      </c>
      <c r="AZ36" s="3">
        <v>81.400000000000006</v>
      </c>
      <c r="BA36" t="s">
        <v>383</v>
      </c>
      <c r="BB36" t="s">
        <v>11</v>
      </c>
      <c r="BC36">
        <v>80</v>
      </c>
      <c r="BD36">
        <f t="shared" si="0"/>
        <v>80</v>
      </c>
    </row>
    <row r="37" spans="1:56" x14ac:dyDescent="0.2">
      <c r="A37" t="s">
        <v>219</v>
      </c>
      <c r="B37" t="s">
        <v>54</v>
      </c>
      <c r="C37" t="s">
        <v>2</v>
      </c>
      <c r="D37" t="s">
        <v>3</v>
      </c>
      <c r="E37" t="s">
        <v>4</v>
      </c>
      <c r="F37" s="2">
        <v>42969</v>
      </c>
      <c r="G37" t="s">
        <v>220</v>
      </c>
      <c r="H37" t="s">
        <v>221</v>
      </c>
      <c r="I37" s="2">
        <v>42968</v>
      </c>
      <c r="J37" s="3">
        <v>81.400000000000006</v>
      </c>
      <c r="K37" s="3">
        <v>0</v>
      </c>
      <c r="L37" s="3">
        <v>81.400000000000006</v>
      </c>
      <c r="M37" s="3">
        <v>80</v>
      </c>
      <c r="N37" s="4">
        <v>1.7500000000000002E-2</v>
      </c>
      <c r="O37" s="3">
        <v>1.4</v>
      </c>
      <c r="P37" s="5">
        <v>1</v>
      </c>
      <c r="Q37" t="s">
        <v>7</v>
      </c>
      <c r="R37" t="s">
        <v>8</v>
      </c>
      <c r="S37" t="s">
        <v>9</v>
      </c>
      <c r="T37" t="s">
        <v>10</v>
      </c>
      <c r="U37" t="s">
        <v>2</v>
      </c>
      <c r="V37" t="s">
        <v>11</v>
      </c>
      <c r="W37" t="s">
        <v>12</v>
      </c>
      <c r="X37" t="s">
        <v>13</v>
      </c>
      <c r="Y37" t="s">
        <v>57</v>
      </c>
      <c r="Z37" t="s">
        <v>91</v>
      </c>
      <c r="AA37" t="s">
        <v>92</v>
      </c>
      <c r="AB37" t="s">
        <v>60</v>
      </c>
      <c r="AC37" t="s">
        <v>61</v>
      </c>
      <c r="AD37" t="s">
        <v>93</v>
      </c>
      <c r="AE37" t="s">
        <v>94</v>
      </c>
      <c r="AF37" t="s">
        <v>95</v>
      </c>
      <c r="AG37" t="s">
        <v>96</v>
      </c>
      <c r="AH37" t="s">
        <v>97</v>
      </c>
      <c r="AI37" t="s">
        <v>98</v>
      </c>
      <c r="AJ37" t="s">
        <v>192</v>
      </c>
      <c r="AK37" t="s">
        <v>21</v>
      </c>
      <c r="AL37" t="s">
        <v>22</v>
      </c>
      <c r="AM37" t="s">
        <v>23</v>
      </c>
      <c r="AN37" t="s">
        <v>24</v>
      </c>
      <c r="AO37" t="s">
        <v>25</v>
      </c>
      <c r="AP37" t="s">
        <v>26</v>
      </c>
      <c r="AQ37" t="s">
        <v>27</v>
      </c>
      <c r="AR37" t="s">
        <v>28</v>
      </c>
      <c r="AS37" t="s">
        <v>29</v>
      </c>
      <c r="AT37" t="s">
        <v>69</v>
      </c>
      <c r="AU37" t="s">
        <v>70</v>
      </c>
      <c r="AV37" t="s">
        <v>21</v>
      </c>
      <c r="AW37" t="s">
        <v>21</v>
      </c>
      <c r="AX37" t="s">
        <v>222</v>
      </c>
      <c r="AY37" t="s">
        <v>54</v>
      </c>
      <c r="AZ37" s="3">
        <v>81.400000000000006</v>
      </c>
      <c r="BA37" t="s">
        <v>383</v>
      </c>
      <c r="BB37" t="s">
        <v>11</v>
      </c>
      <c r="BC37">
        <v>80</v>
      </c>
      <c r="BD37">
        <f t="shared" si="0"/>
        <v>80</v>
      </c>
    </row>
    <row r="38" spans="1:56" x14ac:dyDescent="0.2">
      <c r="A38" t="s">
        <v>223</v>
      </c>
      <c r="B38" t="s">
        <v>79</v>
      </c>
      <c r="C38" t="s">
        <v>2</v>
      </c>
      <c r="D38" t="s">
        <v>3</v>
      </c>
      <c r="E38" t="s">
        <v>4</v>
      </c>
      <c r="F38" s="2">
        <v>42977</v>
      </c>
      <c r="G38" t="s">
        <v>224</v>
      </c>
      <c r="H38" t="s">
        <v>225</v>
      </c>
      <c r="I38" s="2">
        <v>42976</v>
      </c>
      <c r="J38" s="3">
        <v>81.400000000000006</v>
      </c>
      <c r="K38" s="3">
        <v>0</v>
      </c>
      <c r="L38" s="3">
        <v>81.400000000000006</v>
      </c>
      <c r="M38" s="3">
        <v>80</v>
      </c>
      <c r="N38" s="4">
        <v>1.7500000000000002E-2</v>
      </c>
      <c r="O38" s="3">
        <v>1.4</v>
      </c>
      <c r="P38" s="5">
        <v>1</v>
      </c>
      <c r="Q38" t="s">
        <v>7</v>
      </c>
      <c r="R38" t="s">
        <v>8</v>
      </c>
      <c r="S38" t="s">
        <v>9</v>
      </c>
      <c r="T38" t="s">
        <v>10</v>
      </c>
      <c r="U38" t="s">
        <v>2</v>
      </c>
      <c r="V38" t="s">
        <v>11</v>
      </c>
      <c r="W38" t="s">
        <v>12</v>
      </c>
      <c r="X38" t="s">
        <v>13</v>
      </c>
      <c r="Y38" t="s">
        <v>57</v>
      </c>
      <c r="Z38" t="s">
        <v>91</v>
      </c>
      <c r="AA38" t="s">
        <v>92</v>
      </c>
      <c r="AB38" t="s">
        <v>60</v>
      </c>
      <c r="AC38" t="s">
        <v>61</v>
      </c>
      <c r="AD38" t="s">
        <v>93</v>
      </c>
      <c r="AE38" t="s">
        <v>94</v>
      </c>
      <c r="AF38" t="s">
        <v>95</v>
      </c>
      <c r="AG38" t="s">
        <v>96</v>
      </c>
      <c r="AH38" t="s">
        <v>97</v>
      </c>
      <c r="AI38" t="s">
        <v>98</v>
      </c>
      <c r="AJ38" t="s">
        <v>192</v>
      </c>
      <c r="AK38" t="s">
        <v>21</v>
      </c>
      <c r="AL38" t="s">
        <v>22</v>
      </c>
      <c r="AM38" t="s">
        <v>23</v>
      </c>
      <c r="AN38" t="s">
        <v>24</v>
      </c>
      <c r="AO38" t="s">
        <v>25</v>
      </c>
      <c r="AP38" t="s">
        <v>26</v>
      </c>
      <c r="AQ38" t="s">
        <v>27</v>
      </c>
      <c r="AR38" t="s">
        <v>28</v>
      </c>
      <c r="AS38" t="s">
        <v>29</v>
      </c>
      <c r="AT38" t="s">
        <v>69</v>
      </c>
      <c r="AU38" t="s">
        <v>70</v>
      </c>
      <c r="AV38" t="s">
        <v>21</v>
      </c>
      <c r="AW38" t="s">
        <v>21</v>
      </c>
      <c r="AX38" t="s">
        <v>226</v>
      </c>
      <c r="AY38" t="s">
        <v>54</v>
      </c>
      <c r="AZ38" s="3">
        <v>81.400000000000006</v>
      </c>
      <c r="BA38" t="s">
        <v>383</v>
      </c>
      <c r="BB38" t="s">
        <v>11</v>
      </c>
      <c r="BC38">
        <v>80</v>
      </c>
      <c r="BD38">
        <f t="shared" si="0"/>
        <v>80</v>
      </c>
    </row>
    <row r="39" spans="1:56" x14ac:dyDescent="0.2">
      <c r="A39" t="s">
        <v>227</v>
      </c>
      <c r="B39" t="s">
        <v>163</v>
      </c>
      <c r="C39" t="s">
        <v>2</v>
      </c>
      <c r="D39" t="s">
        <v>3</v>
      </c>
      <c r="E39" t="s">
        <v>4</v>
      </c>
      <c r="F39" s="2"/>
      <c r="G39" t="s">
        <v>21</v>
      </c>
      <c r="H39" t="s">
        <v>21</v>
      </c>
      <c r="I39" s="2">
        <v>42978</v>
      </c>
      <c r="J39" s="3">
        <v>167.78</v>
      </c>
      <c r="K39" s="3">
        <v>0</v>
      </c>
      <c r="L39" s="3">
        <v>83.89</v>
      </c>
      <c r="M39" s="3">
        <v>82.45</v>
      </c>
      <c r="N39" s="4">
        <v>1.7500000000000002E-2</v>
      </c>
      <c r="O39" s="3">
        <v>1.44</v>
      </c>
      <c r="P39" s="5">
        <v>2</v>
      </c>
      <c r="Q39" t="s">
        <v>42</v>
      </c>
      <c r="R39" t="s">
        <v>8</v>
      </c>
      <c r="S39" t="s">
        <v>43</v>
      </c>
      <c r="T39" t="s">
        <v>44</v>
      </c>
      <c r="U39" t="s">
        <v>2</v>
      </c>
      <c r="V39" t="s">
        <v>45</v>
      </c>
      <c r="W39" t="s">
        <v>46</v>
      </c>
      <c r="X39" t="s">
        <v>47</v>
      </c>
      <c r="Y39" t="s">
        <v>57</v>
      </c>
      <c r="Z39" t="s">
        <v>91</v>
      </c>
      <c r="AA39" t="s">
        <v>92</v>
      </c>
      <c r="AB39" t="s">
        <v>60</v>
      </c>
      <c r="AC39" t="s">
        <v>61</v>
      </c>
      <c r="AD39" t="s">
        <v>93</v>
      </c>
      <c r="AE39" t="s">
        <v>94</v>
      </c>
      <c r="AF39" t="s">
        <v>95</v>
      </c>
      <c r="AG39" t="s">
        <v>96</v>
      </c>
      <c r="AH39" t="s">
        <v>97</v>
      </c>
      <c r="AI39" t="s">
        <v>98</v>
      </c>
      <c r="AJ39" t="s">
        <v>192</v>
      </c>
      <c r="AK39" t="s">
        <v>21</v>
      </c>
      <c r="AL39" t="s">
        <v>22</v>
      </c>
      <c r="AM39" t="s">
        <v>23</v>
      </c>
      <c r="AN39" t="s">
        <v>48</v>
      </c>
      <c r="AO39" t="s">
        <v>49</v>
      </c>
      <c r="AP39" t="s">
        <v>26</v>
      </c>
      <c r="AQ39" t="s">
        <v>27</v>
      </c>
      <c r="AR39" t="s">
        <v>50</v>
      </c>
      <c r="AS39" t="s">
        <v>51</v>
      </c>
      <c r="AT39" t="s">
        <v>69</v>
      </c>
      <c r="AU39" t="s">
        <v>70</v>
      </c>
      <c r="AV39" t="s">
        <v>21</v>
      </c>
      <c r="AW39" t="s">
        <v>21</v>
      </c>
      <c r="AX39" t="s">
        <v>228</v>
      </c>
      <c r="AY39" t="s">
        <v>84</v>
      </c>
      <c r="AZ39" s="3">
        <v>83.89</v>
      </c>
      <c r="BA39" t="s">
        <v>384</v>
      </c>
      <c r="BB39" t="s">
        <v>45</v>
      </c>
      <c r="BC39">
        <v>82.45</v>
      </c>
      <c r="BD39">
        <f t="shared" si="0"/>
        <v>164.9</v>
      </c>
    </row>
    <row r="40" spans="1:56" x14ac:dyDescent="0.2">
      <c r="A40" t="s">
        <v>229</v>
      </c>
      <c r="B40" t="s">
        <v>72</v>
      </c>
      <c r="C40" t="s">
        <v>2</v>
      </c>
      <c r="D40" t="s">
        <v>3</v>
      </c>
      <c r="E40" t="s">
        <v>4</v>
      </c>
      <c r="F40" s="2"/>
      <c r="G40" t="s">
        <v>21</v>
      </c>
      <c r="H40" t="s">
        <v>21</v>
      </c>
      <c r="I40" s="2">
        <v>42983</v>
      </c>
      <c r="J40" s="3">
        <v>81.400000000000006</v>
      </c>
      <c r="K40" s="3">
        <v>0</v>
      </c>
      <c r="L40" s="3">
        <v>81.400000000000006</v>
      </c>
      <c r="M40" s="3">
        <v>80</v>
      </c>
      <c r="N40" s="4">
        <v>1.7500000000000002E-2</v>
      </c>
      <c r="O40" s="3">
        <v>1.4</v>
      </c>
      <c r="P40" s="5">
        <v>1</v>
      </c>
      <c r="Q40" t="s">
        <v>7</v>
      </c>
      <c r="R40" t="s">
        <v>8</v>
      </c>
      <c r="S40" t="s">
        <v>9</v>
      </c>
      <c r="T40" t="s">
        <v>10</v>
      </c>
      <c r="U40" t="s">
        <v>2</v>
      </c>
      <c r="V40" t="s">
        <v>11</v>
      </c>
      <c r="W40" t="s">
        <v>12</v>
      </c>
      <c r="X40" t="s">
        <v>13</v>
      </c>
      <c r="Y40" t="s">
        <v>57</v>
      </c>
      <c r="Z40" t="s">
        <v>91</v>
      </c>
      <c r="AA40" t="s">
        <v>92</v>
      </c>
      <c r="AB40" t="s">
        <v>60</v>
      </c>
      <c r="AC40" t="s">
        <v>61</v>
      </c>
      <c r="AD40" t="s">
        <v>93</v>
      </c>
      <c r="AE40" t="s">
        <v>94</v>
      </c>
      <c r="AF40" t="s">
        <v>95</v>
      </c>
      <c r="AG40" t="s">
        <v>96</v>
      </c>
      <c r="AH40" t="s">
        <v>97</v>
      </c>
      <c r="AI40" t="s">
        <v>98</v>
      </c>
      <c r="AJ40" t="s">
        <v>192</v>
      </c>
      <c r="AK40" t="s">
        <v>21</v>
      </c>
      <c r="AL40" t="s">
        <v>22</v>
      </c>
      <c r="AM40" t="s">
        <v>23</v>
      </c>
      <c r="AN40" t="s">
        <v>24</v>
      </c>
      <c r="AO40" t="s">
        <v>25</v>
      </c>
      <c r="AP40" t="s">
        <v>26</v>
      </c>
      <c r="AQ40" t="s">
        <v>27</v>
      </c>
      <c r="AR40" t="s">
        <v>28</v>
      </c>
      <c r="AS40" t="s">
        <v>29</v>
      </c>
      <c r="AT40" t="s">
        <v>69</v>
      </c>
      <c r="AU40" t="s">
        <v>70</v>
      </c>
      <c r="AV40" t="s">
        <v>21</v>
      </c>
      <c r="AW40" t="s">
        <v>21</v>
      </c>
      <c r="AX40" t="s">
        <v>230</v>
      </c>
      <c r="AY40" t="s">
        <v>72</v>
      </c>
      <c r="AZ40" s="3">
        <v>81.400000000000006</v>
      </c>
      <c r="BA40" t="s">
        <v>383</v>
      </c>
      <c r="BB40" t="s">
        <v>11</v>
      </c>
      <c r="BC40">
        <v>80</v>
      </c>
      <c r="BD40">
        <f t="shared" si="0"/>
        <v>80</v>
      </c>
    </row>
    <row r="41" spans="1:56" x14ac:dyDescent="0.2">
      <c r="A41" t="s">
        <v>231</v>
      </c>
      <c r="B41" t="s">
        <v>168</v>
      </c>
      <c r="C41" t="s">
        <v>2</v>
      </c>
      <c r="D41" t="s">
        <v>3</v>
      </c>
      <c r="E41" t="s">
        <v>4</v>
      </c>
      <c r="F41" s="2"/>
      <c r="G41" t="s">
        <v>21</v>
      </c>
      <c r="H41" t="s">
        <v>21</v>
      </c>
      <c r="I41" s="2">
        <v>42985</v>
      </c>
      <c r="J41" s="3">
        <v>81.400000000000006</v>
      </c>
      <c r="K41" s="3">
        <v>0</v>
      </c>
      <c r="L41" s="3">
        <v>81.400000000000006</v>
      </c>
      <c r="M41" s="3">
        <v>80</v>
      </c>
      <c r="N41" s="4">
        <v>1.7500000000000002E-2</v>
      </c>
      <c r="O41" s="3">
        <v>1.4</v>
      </c>
      <c r="P41" s="5">
        <v>1</v>
      </c>
      <c r="Q41" t="s">
        <v>7</v>
      </c>
      <c r="R41" t="s">
        <v>8</v>
      </c>
      <c r="S41" t="s">
        <v>9</v>
      </c>
      <c r="T41" t="s">
        <v>10</v>
      </c>
      <c r="U41" t="s">
        <v>2</v>
      </c>
      <c r="V41" t="s">
        <v>11</v>
      </c>
      <c r="W41" t="s">
        <v>12</v>
      </c>
      <c r="X41" t="s">
        <v>13</v>
      </c>
      <c r="Y41" t="s">
        <v>57</v>
      </c>
      <c r="Z41" t="s">
        <v>91</v>
      </c>
      <c r="AA41" t="s">
        <v>92</v>
      </c>
      <c r="AB41" t="s">
        <v>60</v>
      </c>
      <c r="AC41" t="s">
        <v>61</v>
      </c>
      <c r="AD41" t="s">
        <v>93</v>
      </c>
      <c r="AE41" t="s">
        <v>94</v>
      </c>
      <c r="AF41" t="s">
        <v>95</v>
      </c>
      <c r="AG41" t="s">
        <v>96</v>
      </c>
      <c r="AH41" t="s">
        <v>97</v>
      </c>
      <c r="AI41" t="s">
        <v>98</v>
      </c>
      <c r="AJ41" t="s">
        <v>192</v>
      </c>
      <c r="AK41" t="s">
        <v>21</v>
      </c>
      <c r="AL41" t="s">
        <v>22</v>
      </c>
      <c r="AM41" t="s">
        <v>23</v>
      </c>
      <c r="AN41" t="s">
        <v>24</v>
      </c>
      <c r="AO41" t="s">
        <v>25</v>
      </c>
      <c r="AP41" t="s">
        <v>26</v>
      </c>
      <c r="AQ41" t="s">
        <v>27</v>
      </c>
      <c r="AR41" t="s">
        <v>28</v>
      </c>
      <c r="AS41" t="s">
        <v>29</v>
      </c>
      <c r="AT41" t="s">
        <v>69</v>
      </c>
      <c r="AU41" t="s">
        <v>70</v>
      </c>
      <c r="AV41" t="s">
        <v>21</v>
      </c>
      <c r="AW41" t="s">
        <v>21</v>
      </c>
      <c r="AX41" t="s">
        <v>232</v>
      </c>
      <c r="AY41" t="s">
        <v>135</v>
      </c>
      <c r="AZ41" s="3">
        <v>81.400000000000006</v>
      </c>
      <c r="BA41" t="s">
        <v>383</v>
      </c>
      <c r="BB41" t="s">
        <v>11</v>
      </c>
      <c r="BC41">
        <v>80</v>
      </c>
      <c r="BD41">
        <f t="shared" si="0"/>
        <v>80</v>
      </c>
    </row>
    <row r="42" spans="1:56" x14ac:dyDescent="0.2">
      <c r="A42" t="s">
        <v>233</v>
      </c>
      <c r="B42" t="s">
        <v>84</v>
      </c>
      <c r="C42" t="s">
        <v>2</v>
      </c>
      <c r="D42" t="s">
        <v>3</v>
      </c>
      <c r="E42" t="s">
        <v>4</v>
      </c>
      <c r="F42" s="2"/>
      <c r="G42" t="s">
        <v>21</v>
      </c>
      <c r="H42" t="s">
        <v>21</v>
      </c>
      <c r="I42" s="2">
        <v>42999</v>
      </c>
      <c r="J42" s="3">
        <v>81.400000000000006</v>
      </c>
      <c r="K42" s="3">
        <v>0</v>
      </c>
      <c r="L42" s="3">
        <v>81.400000000000006</v>
      </c>
      <c r="M42" s="3">
        <v>80</v>
      </c>
      <c r="N42" s="4">
        <v>1.7500000000000002E-2</v>
      </c>
      <c r="O42" s="3">
        <v>1.4</v>
      </c>
      <c r="P42" s="5">
        <v>1</v>
      </c>
      <c r="Q42" t="s">
        <v>7</v>
      </c>
      <c r="R42" t="s">
        <v>8</v>
      </c>
      <c r="S42" t="s">
        <v>9</v>
      </c>
      <c r="T42" t="s">
        <v>10</v>
      </c>
      <c r="U42" t="s">
        <v>2</v>
      </c>
      <c r="V42" t="s">
        <v>11</v>
      </c>
      <c r="W42" t="s">
        <v>12</v>
      </c>
      <c r="X42" t="s">
        <v>13</v>
      </c>
      <c r="Y42" t="s">
        <v>57</v>
      </c>
      <c r="Z42" t="s">
        <v>91</v>
      </c>
      <c r="AA42" t="s">
        <v>92</v>
      </c>
      <c r="AB42" t="s">
        <v>60</v>
      </c>
      <c r="AC42" t="s">
        <v>61</v>
      </c>
      <c r="AD42" t="s">
        <v>93</v>
      </c>
      <c r="AE42" t="s">
        <v>94</v>
      </c>
      <c r="AF42" t="s">
        <v>95</v>
      </c>
      <c r="AG42" t="s">
        <v>96</v>
      </c>
      <c r="AH42" t="s">
        <v>97</v>
      </c>
      <c r="AI42" t="s">
        <v>98</v>
      </c>
      <c r="AJ42" t="s">
        <v>192</v>
      </c>
      <c r="AK42" t="s">
        <v>21</v>
      </c>
      <c r="AL42" t="s">
        <v>22</v>
      </c>
      <c r="AM42" t="s">
        <v>23</v>
      </c>
      <c r="AN42" t="s">
        <v>24</v>
      </c>
      <c r="AO42" t="s">
        <v>25</v>
      </c>
      <c r="AP42" t="s">
        <v>26</v>
      </c>
      <c r="AQ42" t="s">
        <v>27</v>
      </c>
      <c r="AR42" t="s">
        <v>28</v>
      </c>
      <c r="AS42" t="s">
        <v>29</v>
      </c>
      <c r="AT42" t="s">
        <v>69</v>
      </c>
      <c r="AU42" t="s">
        <v>70</v>
      </c>
      <c r="AV42" t="s">
        <v>21</v>
      </c>
      <c r="AW42" t="s">
        <v>21</v>
      </c>
      <c r="AX42" t="s">
        <v>234</v>
      </c>
      <c r="AY42" t="s">
        <v>84</v>
      </c>
      <c r="AZ42" s="3">
        <v>81.400000000000006</v>
      </c>
      <c r="BA42" t="s">
        <v>383</v>
      </c>
      <c r="BB42" t="s">
        <v>11</v>
      </c>
      <c r="BC42">
        <v>80</v>
      </c>
      <c r="BD42">
        <f t="shared" si="0"/>
        <v>80</v>
      </c>
    </row>
    <row r="43" spans="1:56" x14ac:dyDescent="0.2">
      <c r="A43" t="s">
        <v>235</v>
      </c>
      <c r="B43" t="s">
        <v>236</v>
      </c>
      <c r="C43" t="s">
        <v>2</v>
      </c>
      <c r="D43" t="s">
        <v>3</v>
      </c>
      <c r="E43" t="s">
        <v>4</v>
      </c>
      <c r="F43" s="2"/>
      <c r="G43" t="s">
        <v>21</v>
      </c>
      <c r="H43" t="s">
        <v>21</v>
      </c>
      <c r="I43" s="2">
        <v>43006</v>
      </c>
      <c r="J43" s="3">
        <v>81.400000000000006</v>
      </c>
      <c r="K43" s="3">
        <v>0</v>
      </c>
      <c r="L43" s="3">
        <v>81.400000000000006</v>
      </c>
      <c r="M43" s="3">
        <v>80</v>
      </c>
      <c r="N43" s="4">
        <v>1.7500000000000002E-2</v>
      </c>
      <c r="O43" s="3">
        <v>1.4</v>
      </c>
      <c r="P43" s="5">
        <v>1</v>
      </c>
      <c r="Q43" t="s">
        <v>7</v>
      </c>
      <c r="R43" t="s">
        <v>8</v>
      </c>
      <c r="S43" t="s">
        <v>9</v>
      </c>
      <c r="T43" t="s">
        <v>10</v>
      </c>
      <c r="U43" t="s">
        <v>2</v>
      </c>
      <c r="V43" t="s">
        <v>11</v>
      </c>
      <c r="W43" t="s">
        <v>12</v>
      </c>
      <c r="X43" t="s">
        <v>13</v>
      </c>
      <c r="Y43" t="s">
        <v>57</v>
      </c>
      <c r="Z43" t="s">
        <v>91</v>
      </c>
      <c r="AA43" t="s">
        <v>92</v>
      </c>
      <c r="AB43" t="s">
        <v>60</v>
      </c>
      <c r="AC43" t="s">
        <v>61</v>
      </c>
      <c r="AD43" t="s">
        <v>93</v>
      </c>
      <c r="AE43" t="s">
        <v>94</v>
      </c>
      <c r="AF43" t="s">
        <v>95</v>
      </c>
      <c r="AG43" t="s">
        <v>96</v>
      </c>
      <c r="AH43" t="s">
        <v>97</v>
      </c>
      <c r="AI43" t="s">
        <v>98</v>
      </c>
      <c r="AJ43" t="s">
        <v>192</v>
      </c>
      <c r="AK43" t="s">
        <v>21</v>
      </c>
      <c r="AL43" t="s">
        <v>22</v>
      </c>
      <c r="AM43" t="s">
        <v>23</v>
      </c>
      <c r="AN43" t="s">
        <v>24</v>
      </c>
      <c r="AO43" t="s">
        <v>25</v>
      </c>
      <c r="AP43" t="s">
        <v>26</v>
      </c>
      <c r="AQ43" t="s">
        <v>27</v>
      </c>
      <c r="AR43" t="s">
        <v>28</v>
      </c>
      <c r="AS43" t="s">
        <v>29</v>
      </c>
      <c r="AT43" t="s">
        <v>69</v>
      </c>
      <c r="AU43" t="s">
        <v>70</v>
      </c>
      <c r="AV43" t="s">
        <v>21</v>
      </c>
      <c r="AW43" t="s">
        <v>21</v>
      </c>
      <c r="AX43" t="s">
        <v>237</v>
      </c>
      <c r="AY43" t="s">
        <v>84</v>
      </c>
      <c r="AZ43" s="3">
        <v>81.400000000000006</v>
      </c>
      <c r="BA43" t="s">
        <v>383</v>
      </c>
      <c r="BB43" t="s">
        <v>11</v>
      </c>
      <c r="BC43">
        <v>80</v>
      </c>
      <c r="BD43">
        <f t="shared" si="0"/>
        <v>80</v>
      </c>
    </row>
    <row r="44" spans="1:56" x14ac:dyDescent="0.2">
      <c r="A44" t="s">
        <v>238</v>
      </c>
      <c r="B44" t="s">
        <v>72</v>
      </c>
      <c r="C44" t="s">
        <v>21</v>
      </c>
      <c r="D44" t="s">
        <v>21</v>
      </c>
      <c r="E44" t="s">
        <v>21</v>
      </c>
      <c r="F44" s="2">
        <v>42773</v>
      </c>
      <c r="G44" t="s">
        <v>239</v>
      </c>
      <c r="H44" t="s">
        <v>240</v>
      </c>
      <c r="I44" s="2">
        <v>42772</v>
      </c>
      <c r="J44" s="3">
        <v>387.92</v>
      </c>
      <c r="K44" s="3">
        <v>0</v>
      </c>
      <c r="L44" s="3">
        <v>193.96</v>
      </c>
      <c r="M44" s="3">
        <v>193.96</v>
      </c>
      <c r="N44" s="4">
        <v>0</v>
      </c>
      <c r="O44" s="3">
        <v>0</v>
      </c>
      <c r="P44" s="5">
        <v>2</v>
      </c>
      <c r="Q44" t="s">
        <v>42</v>
      </c>
      <c r="R44" t="s">
        <v>8</v>
      </c>
      <c r="S44" t="s">
        <v>43</v>
      </c>
      <c r="T44" t="s">
        <v>241</v>
      </c>
      <c r="U44" t="s">
        <v>21</v>
      </c>
      <c r="V44" t="s">
        <v>242</v>
      </c>
      <c r="W44" t="s">
        <v>46</v>
      </c>
      <c r="X44" t="s">
        <v>47</v>
      </c>
      <c r="Y44" t="s">
        <v>243</v>
      </c>
      <c r="Z44" t="s">
        <v>244</v>
      </c>
      <c r="AA44" t="s">
        <v>245</v>
      </c>
      <c r="AB44" t="s">
        <v>246</v>
      </c>
      <c r="AC44" t="s">
        <v>247</v>
      </c>
      <c r="AD44" t="s">
        <v>248</v>
      </c>
      <c r="AE44" t="s">
        <v>249</v>
      </c>
      <c r="AF44" t="s">
        <v>250</v>
      </c>
      <c r="AG44" t="s">
        <v>251</v>
      </c>
      <c r="AH44" t="s">
        <v>252</v>
      </c>
      <c r="AI44" t="s">
        <v>253</v>
      </c>
      <c r="AJ44" t="s">
        <v>254</v>
      </c>
      <c r="AK44" t="s">
        <v>21</v>
      </c>
      <c r="AL44" t="s">
        <v>255</v>
      </c>
      <c r="AM44" t="s">
        <v>256</v>
      </c>
      <c r="AN44" t="s">
        <v>257</v>
      </c>
      <c r="AO44" t="s">
        <v>25</v>
      </c>
      <c r="AP44" t="s">
        <v>26</v>
      </c>
      <c r="AQ44" t="s">
        <v>27</v>
      </c>
      <c r="AR44" t="s">
        <v>258</v>
      </c>
      <c r="AS44" t="s">
        <v>259</v>
      </c>
      <c r="AT44" t="s">
        <v>260</v>
      </c>
      <c r="AU44" t="s">
        <v>261</v>
      </c>
      <c r="AV44" t="s">
        <v>21</v>
      </c>
      <c r="AW44" t="s">
        <v>262</v>
      </c>
      <c r="AX44" t="s">
        <v>263</v>
      </c>
      <c r="AY44" t="s">
        <v>72</v>
      </c>
      <c r="AZ44" s="3">
        <v>193.96</v>
      </c>
      <c r="BA44" t="s">
        <v>385</v>
      </c>
      <c r="BB44" t="s">
        <v>242</v>
      </c>
      <c r="BC44">
        <v>193.96</v>
      </c>
      <c r="BD44">
        <f t="shared" si="0"/>
        <v>387.92</v>
      </c>
    </row>
    <row r="45" spans="1:56" x14ac:dyDescent="0.2">
      <c r="A45" t="s">
        <v>264</v>
      </c>
      <c r="B45" t="s">
        <v>84</v>
      </c>
      <c r="C45" t="s">
        <v>21</v>
      </c>
      <c r="D45" t="s">
        <v>21</v>
      </c>
      <c r="E45" t="s">
        <v>21</v>
      </c>
      <c r="F45" s="2">
        <v>42715</v>
      </c>
      <c r="G45" t="s">
        <v>265</v>
      </c>
      <c r="H45" t="s">
        <v>266</v>
      </c>
      <c r="I45" s="2">
        <v>42709</v>
      </c>
      <c r="J45" s="3">
        <v>240.72</v>
      </c>
      <c r="K45" s="3">
        <v>0</v>
      </c>
      <c r="L45" s="3">
        <v>60.18</v>
      </c>
      <c r="M45" s="3">
        <v>57.45</v>
      </c>
      <c r="N45" s="4">
        <v>4.7500000000000001E-2</v>
      </c>
      <c r="O45" s="3">
        <v>2.73</v>
      </c>
      <c r="P45" s="5">
        <v>4</v>
      </c>
      <c r="Q45" t="s">
        <v>267</v>
      </c>
      <c r="R45" t="s">
        <v>268</v>
      </c>
      <c r="S45" t="s">
        <v>269</v>
      </c>
      <c r="T45" t="s">
        <v>270</v>
      </c>
      <c r="U45" t="s">
        <v>21</v>
      </c>
      <c r="V45" t="s">
        <v>271</v>
      </c>
      <c r="W45" t="s">
        <v>272</v>
      </c>
      <c r="X45" t="s">
        <v>273</v>
      </c>
      <c r="Y45" t="s">
        <v>57</v>
      </c>
      <c r="Z45" t="s">
        <v>274</v>
      </c>
      <c r="AA45" t="s">
        <v>275</v>
      </c>
      <c r="AB45" t="s">
        <v>60</v>
      </c>
      <c r="AC45" t="s">
        <v>61</v>
      </c>
      <c r="AD45" t="s">
        <v>93</v>
      </c>
      <c r="AE45" t="s">
        <v>94</v>
      </c>
      <c r="AF45" t="s">
        <v>144</v>
      </c>
      <c r="AG45" t="s">
        <v>145</v>
      </c>
      <c r="AH45" t="s">
        <v>276</v>
      </c>
      <c r="AI45" t="s">
        <v>277</v>
      </c>
      <c r="AJ45" t="s">
        <v>278</v>
      </c>
      <c r="AK45" t="s">
        <v>21</v>
      </c>
      <c r="AL45" t="s">
        <v>279</v>
      </c>
      <c r="AM45" t="s">
        <v>280</v>
      </c>
      <c r="AN45" t="s">
        <v>281</v>
      </c>
      <c r="AO45" t="s">
        <v>282</v>
      </c>
      <c r="AP45" t="s">
        <v>283</v>
      </c>
      <c r="AQ45" t="s">
        <v>284</v>
      </c>
      <c r="AR45" t="s">
        <v>28</v>
      </c>
      <c r="AS45" t="s">
        <v>29</v>
      </c>
      <c r="AT45" t="s">
        <v>285</v>
      </c>
      <c r="AU45" t="s">
        <v>286</v>
      </c>
      <c r="AV45" t="s">
        <v>21</v>
      </c>
      <c r="AW45" t="s">
        <v>287</v>
      </c>
      <c r="AX45" t="s">
        <v>288</v>
      </c>
      <c r="AY45" t="s">
        <v>74</v>
      </c>
      <c r="AZ45" s="3">
        <v>60.18</v>
      </c>
      <c r="BA45" t="s">
        <v>386</v>
      </c>
      <c r="BB45" t="s">
        <v>271</v>
      </c>
      <c r="BC45">
        <v>66.709999999999994</v>
      </c>
      <c r="BD45">
        <f t="shared" si="0"/>
        <v>266.83999999999997</v>
      </c>
    </row>
    <row r="46" spans="1:56" x14ac:dyDescent="0.2">
      <c r="A46" t="s">
        <v>289</v>
      </c>
      <c r="B46" t="s">
        <v>74</v>
      </c>
      <c r="C46" t="s">
        <v>21</v>
      </c>
      <c r="D46" t="s">
        <v>21</v>
      </c>
      <c r="E46" t="s">
        <v>21</v>
      </c>
      <c r="F46" s="2">
        <v>42766</v>
      </c>
      <c r="G46" t="s">
        <v>290</v>
      </c>
      <c r="H46" t="s">
        <v>291</v>
      </c>
      <c r="I46" s="2">
        <v>42755</v>
      </c>
      <c r="J46" s="3">
        <v>481.44</v>
      </c>
      <c r="K46" s="3">
        <v>0</v>
      </c>
      <c r="L46" s="3">
        <v>60.18</v>
      </c>
      <c r="M46" s="3">
        <v>57.45</v>
      </c>
      <c r="N46" s="4">
        <v>4.7500000000000001E-2</v>
      </c>
      <c r="O46" s="3">
        <v>2.73</v>
      </c>
      <c r="P46" s="5">
        <v>8</v>
      </c>
      <c r="Q46" t="s">
        <v>267</v>
      </c>
      <c r="R46" t="s">
        <v>268</v>
      </c>
      <c r="S46" t="s">
        <v>269</v>
      </c>
      <c r="T46" t="s">
        <v>270</v>
      </c>
      <c r="U46" t="s">
        <v>21</v>
      </c>
      <c r="V46" t="s">
        <v>271</v>
      </c>
      <c r="W46" t="s">
        <v>272</v>
      </c>
      <c r="X46" t="s">
        <v>273</v>
      </c>
      <c r="Y46" t="s">
        <v>57</v>
      </c>
      <c r="Z46" t="s">
        <v>292</v>
      </c>
      <c r="AA46" t="s">
        <v>293</v>
      </c>
      <c r="AB46" t="s">
        <v>60</v>
      </c>
      <c r="AC46" t="s">
        <v>61</v>
      </c>
      <c r="AD46" t="s">
        <v>93</v>
      </c>
      <c r="AE46" t="s">
        <v>94</v>
      </c>
      <c r="AF46" t="s">
        <v>144</v>
      </c>
      <c r="AG46" t="s">
        <v>145</v>
      </c>
      <c r="AH46" t="s">
        <v>294</v>
      </c>
      <c r="AI46" t="s">
        <v>277</v>
      </c>
      <c r="AJ46" t="s">
        <v>278</v>
      </c>
      <c r="AK46" t="s">
        <v>21</v>
      </c>
      <c r="AL46" t="s">
        <v>279</v>
      </c>
      <c r="AM46" t="s">
        <v>280</v>
      </c>
      <c r="AN46" t="s">
        <v>281</v>
      </c>
      <c r="AO46" t="s">
        <v>282</v>
      </c>
      <c r="AP46" t="s">
        <v>283</v>
      </c>
      <c r="AQ46" t="s">
        <v>284</v>
      </c>
      <c r="AR46" t="s">
        <v>28</v>
      </c>
      <c r="AS46" t="s">
        <v>29</v>
      </c>
      <c r="AT46" t="s">
        <v>285</v>
      </c>
      <c r="AU46" t="s">
        <v>286</v>
      </c>
      <c r="AV46" t="s">
        <v>21</v>
      </c>
      <c r="AW46" t="s">
        <v>295</v>
      </c>
      <c r="AX46" t="s">
        <v>296</v>
      </c>
      <c r="AY46" t="s">
        <v>74</v>
      </c>
      <c r="AZ46" s="3">
        <v>60.18</v>
      </c>
      <c r="BA46" t="s">
        <v>386</v>
      </c>
      <c r="BB46" t="s">
        <v>271</v>
      </c>
      <c r="BC46">
        <v>66.709999999999994</v>
      </c>
      <c r="BD46">
        <f t="shared" si="0"/>
        <v>533.67999999999995</v>
      </c>
    </row>
    <row r="47" spans="1:56" x14ac:dyDescent="0.2">
      <c r="A47" t="s">
        <v>297</v>
      </c>
      <c r="B47" t="s">
        <v>72</v>
      </c>
      <c r="C47" t="s">
        <v>21</v>
      </c>
      <c r="D47" t="s">
        <v>21</v>
      </c>
      <c r="E47" t="s">
        <v>21</v>
      </c>
      <c r="F47" s="2">
        <v>42821</v>
      </c>
      <c r="G47" t="s">
        <v>298</v>
      </c>
      <c r="H47" t="s">
        <v>299</v>
      </c>
      <c r="I47" s="2">
        <v>42818</v>
      </c>
      <c r="J47" s="3">
        <v>279.52</v>
      </c>
      <c r="K47" s="3">
        <v>0</v>
      </c>
      <c r="L47" s="3">
        <v>69.88</v>
      </c>
      <c r="M47" s="3">
        <v>66.709999999999994</v>
      </c>
      <c r="N47" s="4">
        <v>4.7500000000000001E-2</v>
      </c>
      <c r="O47" s="3">
        <v>3.17</v>
      </c>
      <c r="P47" s="5">
        <v>4</v>
      </c>
      <c r="Q47" t="s">
        <v>267</v>
      </c>
      <c r="R47" t="s">
        <v>268</v>
      </c>
      <c r="S47" t="s">
        <v>269</v>
      </c>
      <c r="T47" t="s">
        <v>270</v>
      </c>
      <c r="U47" t="s">
        <v>21</v>
      </c>
      <c r="V47" t="s">
        <v>271</v>
      </c>
      <c r="W47" t="s">
        <v>272</v>
      </c>
      <c r="X47" t="s">
        <v>273</v>
      </c>
      <c r="Y47" t="s">
        <v>57</v>
      </c>
      <c r="Z47" t="s">
        <v>274</v>
      </c>
      <c r="AA47" t="s">
        <v>275</v>
      </c>
      <c r="AB47" t="s">
        <v>60</v>
      </c>
      <c r="AC47" t="s">
        <v>61</v>
      </c>
      <c r="AD47" t="s">
        <v>93</v>
      </c>
      <c r="AE47" t="s">
        <v>94</v>
      </c>
      <c r="AF47" t="s">
        <v>144</v>
      </c>
      <c r="AG47" t="s">
        <v>145</v>
      </c>
      <c r="AH47" t="s">
        <v>276</v>
      </c>
      <c r="AI47" t="s">
        <v>300</v>
      </c>
      <c r="AJ47" t="s">
        <v>301</v>
      </c>
      <c r="AK47" t="s">
        <v>21</v>
      </c>
      <c r="AL47" t="s">
        <v>279</v>
      </c>
      <c r="AM47" t="s">
        <v>280</v>
      </c>
      <c r="AN47" t="s">
        <v>281</v>
      </c>
      <c r="AO47" t="s">
        <v>282</v>
      </c>
      <c r="AP47" t="s">
        <v>283</v>
      </c>
      <c r="AQ47" t="s">
        <v>284</v>
      </c>
      <c r="AR47" t="s">
        <v>28</v>
      </c>
      <c r="AS47" t="s">
        <v>29</v>
      </c>
      <c r="AT47" t="s">
        <v>285</v>
      </c>
      <c r="AU47" t="s">
        <v>286</v>
      </c>
      <c r="AV47" t="s">
        <v>21</v>
      </c>
      <c r="AW47" t="s">
        <v>302</v>
      </c>
      <c r="AX47" t="s">
        <v>303</v>
      </c>
      <c r="AY47" t="s">
        <v>72</v>
      </c>
      <c r="AZ47" s="3">
        <v>69.88</v>
      </c>
      <c r="BA47" t="s">
        <v>386</v>
      </c>
      <c r="BB47" t="s">
        <v>271</v>
      </c>
      <c r="BC47">
        <v>66.709999999999994</v>
      </c>
      <c r="BD47">
        <f t="shared" si="0"/>
        <v>266.83999999999997</v>
      </c>
    </row>
    <row r="48" spans="1:56" x14ac:dyDescent="0.2">
      <c r="A48" t="s">
        <v>304</v>
      </c>
      <c r="B48" t="s">
        <v>79</v>
      </c>
      <c r="C48" t="s">
        <v>2</v>
      </c>
      <c r="D48" t="s">
        <v>3</v>
      </c>
      <c r="E48" t="s">
        <v>4</v>
      </c>
      <c r="F48" s="2">
        <v>42775</v>
      </c>
      <c r="G48" t="s">
        <v>305</v>
      </c>
      <c r="H48" t="s">
        <v>306</v>
      </c>
      <c r="I48" s="2">
        <v>42773</v>
      </c>
      <c r="J48" s="3">
        <v>83.89</v>
      </c>
      <c r="K48" s="3">
        <v>0</v>
      </c>
      <c r="L48" s="3">
        <v>83.89</v>
      </c>
      <c r="M48" s="3">
        <v>82.45</v>
      </c>
      <c r="N48" s="4">
        <v>1.7500000000000002E-2</v>
      </c>
      <c r="O48" s="3">
        <v>1.44</v>
      </c>
      <c r="P48" s="5">
        <v>1</v>
      </c>
      <c r="Q48" t="s">
        <v>42</v>
      </c>
      <c r="R48" t="s">
        <v>8</v>
      </c>
      <c r="S48" t="s">
        <v>43</v>
      </c>
      <c r="T48" t="s">
        <v>44</v>
      </c>
      <c r="U48" t="s">
        <v>2</v>
      </c>
      <c r="V48" t="s">
        <v>45</v>
      </c>
      <c r="W48" t="s">
        <v>46</v>
      </c>
      <c r="X48" t="s">
        <v>47</v>
      </c>
      <c r="Y48" t="s">
        <v>57</v>
      </c>
      <c r="Z48" t="s">
        <v>142</v>
      </c>
      <c r="AA48" t="s">
        <v>143</v>
      </c>
      <c r="AB48" t="s">
        <v>60</v>
      </c>
      <c r="AC48" t="s">
        <v>61</v>
      </c>
      <c r="AD48" t="s">
        <v>93</v>
      </c>
      <c r="AE48" t="s">
        <v>94</v>
      </c>
      <c r="AF48" t="s">
        <v>144</v>
      </c>
      <c r="AG48" t="s">
        <v>145</v>
      </c>
      <c r="AH48" t="s">
        <v>146</v>
      </c>
      <c r="AI48" t="s">
        <v>307</v>
      </c>
      <c r="AJ48" t="s">
        <v>308</v>
      </c>
      <c r="AK48" t="s">
        <v>21</v>
      </c>
      <c r="AL48" t="s">
        <v>22</v>
      </c>
      <c r="AM48" t="s">
        <v>23</v>
      </c>
      <c r="AN48" t="s">
        <v>48</v>
      </c>
      <c r="AO48" t="s">
        <v>49</v>
      </c>
      <c r="AP48" t="s">
        <v>26</v>
      </c>
      <c r="AQ48" t="s">
        <v>27</v>
      </c>
      <c r="AR48" t="s">
        <v>50</v>
      </c>
      <c r="AS48" t="s">
        <v>51</v>
      </c>
      <c r="AT48" t="s">
        <v>309</v>
      </c>
      <c r="AU48" t="s">
        <v>310</v>
      </c>
      <c r="AV48" t="s">
        <v>21</v>
      </c>
      <c r="AW48" t="s">
        <v>21</v>
      </c>
      <c r="AX48" t="s">
        <v>311</v>
      </c>
      <c r="AY48" t="s">
        <v>33</v>
      </c>
      <c r="AZ48" s="3">
        <v>83.89</v>
      </c>
      <c r="BA48" t="s">
        <v>384</v>
      </c>
      <c r="BB48" t="s">
        <v>45</v>
      </c>
      <c r="BC48">
        <v>82.45</v>
      </c>
      <c r="BD48">
        <f t="shared" si="0"/>
        <v>82.45</v>
      </c>
    </row>
    <row r="49" spans="1:59" x14ac:dyDescent="0.2">
      <c r="A49" t="s">
        <v>312</v>
      </c>
      <c r="B49" t="s">
        <v>72</v>
      </c>
      <c r="C49" t="s">
        <v>2</v>
      </c>
      <c r="D49" t="s">
        <v>3</v>
      </c>
      <c r="E49" t="s">
        <v>4</v>
      </c>
      <c r="F49" s="2">
        <v>42844</v>
      </c>
      <c r="G49" t="s">
        <v>313</v>
      </c>
      <c r="H49" t="s">
        <v>314</v>
      </c>
      <c r="I49" s="2">
        <v>42842</v>
      </c>
      <c r="J49" s="3">
        <v>81.400000000000006</v>
      </c>
      <c r="K49" s="3">
        <v>0</v>
      </c>
      <c r="L49" s="3">
        <v>81.400000000000006</v>
      </c>
      <c r="M49" s="3">
        <v>80</v>
      </c>
      <c r="N49" s="4">
        <v>1.7500000000000002E-2</v>
      </c>
      <c r="O49" s="3">
        <v>1.4</v>
      </c>
      <c r="P49" s="5">
        <v>1</v>
      </c>
      <c r="Q49" t="s">
        <v>7</v>
      </c>
      <c r="R49" t="s">
        <v>8</v>
      </c>
      <c r="S49" t="s">
        <v>9</v>
      </c>
      <c r="T49" t="s">
        <v>10</v>
      </c>
      <c r="U49" t="s">
        <v>2</v>
      </c>
      <c r="V49" t="s">
        <v>11</v>
      </c>
      <c r="W49" t="s">
        <v>12</v>
      </c>
      <c r="X49" t="s">
        <v>13</v>
      </c>
      <c r="Y49" t="s">
        <v>315</v>
      </c>
      <c r="Z49" t="s">
        <v>316</v>
      </c>
      <c r="AA49" t="s">
        <v>317</v>
      </c>
      <c r="AB49" t="s">
        <v>318</v>
      </c>
      <c r="AC49" t="s">
        <v>319</v>
      </c>
      <c r="AD49" t="s">
        <v>320</v>
      </c>
      <c r="AE49" t="s">
        <v>321</v>
      </c>
      <c r="AF49" t="s">
        <v>316</v>
      </c>
      <c r="AG49" t="s">
        <v>317</v>
      </c>
      <c r="AH49" t="s">
        <v>322</v>
      </c>
      <c r="AI49" t="s">
        <v>323</v>
      </c>
      <c r="AJ49" t="s">
        <v>324</v>
      </c>
      <c r="AK49" t="s">
        <v>21</v>
      </c>
      <c r="AL49" t="s">
        <v>22</v>
      </c>
      <c r="AM49" t="s">
        <v>23</v>
      </c>
      <c r="AN49" t="s">
        <v>24</v>
      </c>
      <c r="AO49" t="s">
        <v>25</v>
      </c>
      <c r="AP49" t="s">
        <v>26</v>
      </c>
      <c r="AQ49" t="s">
        <v>27</v>
      </c>
      <c r="AR49" t="s">
        <v>28</v>
      </c>
      <c r="AS49" t="s">
        <v>29</v>
      </c>
      <c r="AT49" t="s">
        <v>325</v>
      </c>
      <c r="AU49" t="s">
        <v>326</v>
      </c>
      <c r="AV49" t="s">
        <v>21</v>
      </c>
      <c r="AW49" t="s">
        <v>327</v>
      </c>
      <c r="AX49" t="s">
        <v>328</v>
      </c>
      <c r="AY49" t="s">
        <v>54</v>
      </c>
      <c r="AZ49" s="3">
        <v>81.400000000000006</v>
      </c>
      <c r="BA49" t="s">
        <v>383</v>
      </c>
      <c r="BB49" t="s">
        <v>11</v>
      </c>
      <c r="BC49">
        <v>80</v>
      </c>
      <c r="BD49">
        <f t="shared" si="0"/>
        <v>80</v>
      </c>
    </row>
    <row r="50" spans="1:59" s="34" customFormat="1" x14ac:dyDescent="0.2">
      <c r="B50"/>
      <c r="BG50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"/>
  <sheetViews>
    <sheetView workbookViewId="0">
      <selection activeCell="A2" sqref="A2:E5"/>
    </sheetView>
  </sheetViews>
  <sheetFormatPr defaultRowHeight="12.75" x14ac:dyDescent="0.2"/>
  <sheetData>
    <row r="1" spans="1:54" ht="38.25" x14ac:dyDescent="0.2">
      <c r="A1" t="s">
        <v>381</v>
      </c>
      <c r="B1" s="7" t="s">
        <v>337</v>
      </c>
      <c r="C1" s="9" t="s">
        <v>350</v>
      </c>
      <c r="D1" s="11" t="s">
        <v>341</v>
      </c>
      <c r="E1" s="13" t="s">
        <v>382</v>
      </c>
      <c r="F1" s="1" t="s">
        <v>329</v>
      </c>
      <c r="G1" s="1" t="s">
        <v>330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6" t="s">
        <v>338</v>
      </c>
      <c r="O1" s="1" t="s">
        <v>339</v>
      </c>
      <c r="P1" s="1" t="s">
        <v>340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351</v>
      </c>
      <c r="Z1" s="1" t="s">
        <v>352</v>
      </c>
      <c r="AA1" s="1" t="s">
        <v>353</v>
      </c>
      <c r="AB1" s="1" t="s">
        <v>354</v>
      </c>
      <c r="AC1" s="1" t="s">
        <v>355</v>
      </c>
      <c r="AD1" s="1" t="s">
        <v>356</v>
      </c>
      <c r="AE1" s="1" t="s">
        <v>357</v>
      </c>
      <c r="AF1" s="1" t="s">
        <v>358</v>
      </c>
      <c r="AG1" s="1" t="s">
        <v>359</v>
      </c>
      <c r="AH1" s="1" t="s">
        <v>360</v>
      </c>
      <c r="AI1" s="1" t="s">
        <v>361</v>
      </c>
      <c r="AJ1" s="1" t="s">
        <v>362</v>
      </c>
      <c r="AK1" s="1" t="s">
        <v>363</v>
      </c>
      <c r="AL1" s="1" t="s">
        <v>364</v>
      </c>
      <c r="AM1" s="1" t="s">
        <v>365</v>
      </c>
      <c r="AN1" s="1" t="s">
        <v>366</v>
      </c>
      <c r="AO1" s="1" t="s">
        <v>367</v>
      </c>
      <c r="AP1" s="1" t="s">
        <v>368</v>
      </c>
      <c r="AQ1" s="6" t="s">
        <v>369</v>
      </c>
      <c r="AR1" s="1" t="s">
        <v>370</v>
      </c>
      <c r="AS1" s="1" t="s">
        <v>371</v>
      </c>
      <c r="AT1" s="1" t="s">
        <v>372</v>
      </c>
      <c r="AU1" s="1" t="s">
        <v>373</v>
      </c>
      <c r="AV1" s="1" t="s">
        <v>374</v>
      </c>
      <c r="AW1" s="1" t="s">
        <v>375</v>
      </c>
      <c r="AX1" s="1" t="s">
        <v>376</v>
      </c>
      <c r="AY1" s="1" t="s">
        <v>377</v>
      </c>
      <c r="AZ1" s="1" t="s">
        <v>378</v>
      </c>
      <c r="BA1" s="1" t="s">
        <v>379</v>
      </c>
      <c r="BB1" s="1" t="s">
        <v>380</v>
      </c>
    </row>
    <row r="2" spans="1:54" x14ac:dyDescent="0.2">
      <c r="A2" t="s">
        <v>385</v>
      </c>
      <c r="B2" s="8">
        <v>42772</v>
      </c>
      <c r="C2" s="10" t="s">
        <v>242</v>
      </c>
      <c r="D2" s="12">
        <v>193.96</v>
      </c>
      <c r="E2" s="13"/>
      <c r="F2" t="s">
        <v>238</v>
      </c>
      <c r="G2" t="s">
        <v>72</v>
      </c>
      <c r="H2" t="s">
        <v>21</v>
      </c>
      <c r="I2" t="s">
        <v>21</v>
      </c>
      <c r="J2" t="s">
        <v>21</v>
      </c>
      <c r="K2" s="2">
        <v>42773</v>
      </c>
      <c r="L2" t="s">
        <v>239</v>
      </c>
      <c r="M2" t="s">
        <v>240</v>
      </c>
      <c r="N2" s="3">
        <v>387.92</v>
      </c>
      <c r="O2" s="3">
        <v>0</v>
      </c>
      <c r="P2" s="3">
        <v>193.96</v>
      </c>
      <c r="Q2" s="4">
        <v>0</v>
      </c>
      <c r="R2" s="3">
        <v>0</v>
      </c>
      <c r="S2" s="5">
        <v>2</v>
      </c>
      <c r="T2" t="s">
        <v>42</v>
      </c>
      <c r="U2" t="s">
        <v>8</v>
      </c>
      <c r="V2" t="s">
        <v>43</v>
      </c>
      <c r="W2" t="s">
        <v>241</v>
      </c>
      <c r="X2" t="s">
        <v>21</v>
      </c>
      <c r="Y2" t="s">
        <v>46</v>
      </c>
      <c r="Z2" t="s">
        <v>47</v>
      </c>
      <c r="AA2" t="s">
        <v>243</v>
      </c>
      <c r="AB2" t="s">
        <v>244</v>
      </c>
      <c r="AC2" t="s">
        <v>245</v>
      </c>
      <c r="AD2" t="s">
        <v>246</v>
      </c>
      <c r="AE2" t="s">
        <v>247</v>
      </c>
      <c r="AF2" t="s">
        <v>248</v>
      </c>
      <c r="AG2" t="s">
        <v>249</v>
      </c>
      <c r="AH2" t="s">
        <v>250</v>
      </c>
      <c r="AI2" t="s">
        <v>251</v>
      </c>
      <c r="AJ2" t="s">
        <v>252</v>
      </c>
      <c r="AK2" t="s">
        <v>253</v>
      </c>
      <c r="AL2" t="s">
        <v>254</v>
      </c>
      <c r="AM2" t="s">
        <v>21</v>
      </c>
      <c r="AN2" t="s">
        <v>255</v>
      </c>
      <c r="AO2" t="s">
        <v>256</v>
      </c>
      <c r="AP2" t="s">
        <v>257</v>
      </c>
      <c r="AQ2" t="s">
        <v>25</v>
      </c>
      <c r="AR2" t="s">
        <v>26</v>
      </c>
      <c r="AS2" t="s">
        <v>27</v>
      </c>
      <c r="AT2" t="s">
        <v>258</v>
      </c>
      <c r="AU2" t="s">
        <v>259</v>
      </c>
      <c r="AV2" t="s">
        <v>260</v>
      </c>
      <c r="AW2" t="s">
        <v>261</v>
      </c>
      <c r="AX2" t="s">
        <v>21</v>
      </c>
      <c r="AY2" t="s">
        <v>262</v>
      </c>
      <c r="AZ2" t="s">
        <v>263</v>
      </c>
      <c r="BA2" t="s">
        <v>72</v>
      </c>
      <c r="BB2" s="3">
        <v>193.96</v>
      </c>
    </row>
    <row r="3" spans="1:54" x14ac:dyDescent="0.2">
      <c r="A3" t="s">
        <v>386</v>
      </c>
      <c r="B3" s="8">
        <v>42818</v>
      </c>
      <c r="C3" s="10" t="s">
        <v>271</v>
      </c>
      <c r="D3" s="12">
        <v>66.709999999999994</v>
      </c>
      <c r="E3" s="13"/>
      <c r="F3" t="s">
        <v>297</v>
      </c>
      <c r="G3" t="s">
        <v>72</v>
      </c>
      <c r="H3" t="s">
        <v>21</v>
      </c>
      <c r="I3" t="s">
        <v>21</v>
      </c>
      <c r="J3" t="s">
        <v>21</v>
      </c>
      <c r="K3" s="2">
        <v>42821</v>
      </c>
      <c r="L3" t="s">
        <v>298</v>
      </c>
      <c r="M3" t="s">
        <v>299</v>
      </c>
      <c r="N3" s="3">
        <v>279.52</v>
      </c>
      <c r="O3" s="3">
        <v>0</v>
      </c>
      <c r="P3" s="3">
        <v>69.88</v>
      </c>
      <c r="Q3" s="4">
        <v>4.7500000000000001E-2</v>
      </c>
      <c r="R3" s="3">
        <v>3.17</v>
      </c>
      <c r="S3" s="5">
        <v>4</v>
      </c>
      <c r="T3" t="s">
        <v>267</v>
      </c>
      <c r="U3" t="s">
        <v>268</v>
      </c>
      <c r="V3" t="s">
        <v>269</v>
      </c>
      <c r="W3" t="s">
        <v>270</v>
      </c>
      <c r="X3" t="s">
        <v>21</v>
      </c>
      <c r="Y3" t="s">
        <v>272</v>
      </c>
      <c r="Z3" t="s">
        <v>273</v>
      </c>
      <c r="AA3" t="s">
        <v>57</v>
      </c>
      <c r="AB3" t="s">
        <v>274</v>
      </c>
      <c r="AC3" t="s">
        <v>275</v>
      </c>
      <c r="AD3" t="s">
        <v>60</v>
      </c>
      <c r="AE3" t="s">
        <v>61</v>
      </c>
      <c r="AF3" t="s">
        <v>93</v>
      </c>
      <c r="AG3" t="s">
        <v>94</v>
      </c>
      <c r="AH3" t="s">
        <v>144</v>
      </c>
      <c r="AI3" t="s">
        <v>145</v>
      </c>
      <c r="AJ3" t="s">
        <v>276</v>
      </c>
      <c r="AK3" t="s">
        <v>300</v>
      </c>
      <c r="AL3" t="s">
        <v>301</v>
      </c>
      <c r="AM3" t="s">
        <v>21</v>
      </c>
      <c r="AN3" t="s">
        <v>279</v>
      </c>
      <c r="AO3" t="s">
        <v>280</v>
      </c>
      <c r="AP3" t="s">
        <v>281</v>
      </c>
      <c r="AQ3" t="s">
        <v>282</v>
      </c>
      <c r="AR3" t="s">
        <v>283</v>
      </c>
      <c r="AS3" t="s">
        <v>284</v>
      </c>
      <c r="AT3" t="s">
        <v>28</v>
      </c>
      <c r="AU3" t="s">
        <v>29</v>
      </c>
      <c r="AV3" t="s">
        <v>285</v>
      </c>
      <c r="AW3" t="s">
        <v>286</v>
      </c>
      <c r="AX3" t="s">
        <v>21</v>
      </c>
      <c r="AY3" t="s">
        <v>302</v>
      </c>
      <c r="AZ3" t="s">
        <v>303</v>
      </c>
      <c r="BA3" t="s">
        <v>72</v>
      </c>
      <c r="BB3" s="3">
        <v>69.88</v>
      </c>
    </row>
    <row r="4" spans="1:54" x14ac:dyDescent="0.2">
      <c r="A4" t="s">
        <v>383</v>
      </c>
      <c r="B4" s="8">
        <v>43006</v>
      </c>
      <c r="C4" s="10" t="s">
        <v>11</v>
      </c>
      <c r="D4" s="12">
        <v>80</v>
      </c>
      <c r="E4" s="13"/>
      <c r="F4" t="s">
        <v>235</v>
      </c>
      <c r="G4" t="s">
        <v>236</v>
      </c>
      <c r="H4" t="s">
        <v>2</v>
      </c>
      <c r="I4" t="s">
        <v>3</v>
      </c>
      <c r="J4" t="s">
        <v>4</v>
      </c>
      <c r="K4" s="2"/>
      <c r="L4" t="s">
        <v>21</v>
      </c>
      <c r="M4" t="s">
        <v>21</v>
      </c>
      <c r="N4" s="3">
        <v>81.400000000000006</v>
      </c>
      <c r="O4" s="3">
        <v>0</v>
      </c>
      <c r="P4" s="3">
        <v>81.400000000000006</v>
      </c>
      <c r="Q4" s="4">
        <v>1.7500000000000002E-2</v>
      </c>
      <c r="R4" s="3">
        <v>1.4</v>
      </c>
      <c r="S4" s="5">
        <v>1</v>
      </c>
      <c r="T4" t="s">
        <v>7</v>
      </c>
      <c r="U4" t="s">
        <v>8</v>
      </c>
      <c r="V4" t="s">
        <v>9</v>
      </c>
      <c r="W4" t="s">
        <v>10</v>
      </c>
      <c r="X4" t="s">
        <v>2</v>
      </c>
      <c r="Y4" t="s">
        <v>12</v>
      </c>
      <c r="Z4" t="s">
        <v>13</v>
      </c>
      <c r="AA4" t="s">
        <v>57</v>
      </c>
      <c r="AB4" t="s">
        <v>91</v>
      </c>
      <c r="AC4" t="s">
        <v>92</v>
      </c>
      <c r="AD4" t="s">
        <v>60</v>
      </c>
      <c r="AE4" t="s">
        <v>61</v>
      </c>
      <c r="AF4" t="s">
        <v>93</v>
      </c>
      <c r="AG4" t="s">
        <v>94</v>
      </c>
      <c r="AH4" t="s">
        <v>95</v>
      </c>
      <c r="AI4" t="s">
        <v>96</v>
      </c>
      <c r="AJ4" t="s">
        <v>97</v>
      </c>
      <c r="AK4" t="s">
        <v>98</v>
      </c>
      <c r="AL4" t="s">
        <v>192</v>
      </c>
      <c r="AM4" t="s">
        <v>21</v>
      </c>
      <c r="AN4" t="s">
        <v>22</v>
      </c>
      <c r="AO4" t="s">
        <v>23</v>
      </c>
      <c r="AP4" t="s">
        <v>24</v>
      </c>
      <c r="AQ4" t="s">
        <v>25</v>
      </c>
      <c r="AR4" t="s">
        <v>26</v>
      </c>
      <c r="AS4" t="s">
        <v>27</v>
      </c>
      <c r="AT4" t="s">
        <v>28</v>
      </c>
      <c r="AU4" t="s">
        <v>29</v>
      </c>
      <c r="AV4" t="s">
        <v>69</v>
      </c>
      <c r="AW4" t="s">
        <v>70</v>
      </c>
      <c r="AX4" t="s">
        <v>21</v>
      </c>
      <c r="AY4" t="s">
        <v>21</v>
      </c>
      <c r="AZ4" t="s">
        <v>237</v>
      </c>
      <c r="BA4" t="s">
        <v>84</v>
      </c>
      <c r="BB4" s="3">
        <v>81.400000000000006</v>
      </c>
    </row>
    <row r="5" spans="1:54" x14ac:dyDescent="0.2">
      <c r="A5" t="s">
        <v>384</v>
      </c>
      <c r="B5" s="8">
        <v>42978</v>
      </c>
      <c r="C5" s="10" t="s">
        <v>45</v>
      </c>
      <c r="D5" s="12">
        <v>82.45</v>
      </c>
      <c r="E5" s="13"/>
      <c r="F5" t="s">
        <v>227</v>
      </c>
      <c r="G5" t="s">
        <v>163</v>
      </c>
      <c r="H5" t="s">
        <v>2</v>
      </c>
      <c r="I5" t="s">
        <v>3</v>
      </c>
      <c r="J5" t="s">
        <v>4</v>
      </c>
      <c r="K5" s="2"/>
      <c r="L5" t="s">
        <v>21</v>
      </c>
      <c r="M5" t="s">
        <v>21</v>
      </c>
      <c r="N5" s="3">
        <v>167.78</v>
      </c>
      <c r="O5" s="3">
        <v>0</v>
      </c>
      <c r="P5" s="3">
        <v>83.89</v>
      </c>
      <c r="Q5" s="4">
        <v>1.7500000000000002E-2</v>
      </c>
      <c r="R5" s="3">
        <v>1.44</v>
      </c>
      <c r="S5" s="5">
        <v>2</v>
      </c>
      <c r="T5" t="s">
        <v>42</v>
      </c>
      <c r="U5" t="s">
        <v>8</v>
      </c>
      <c r="V5" t="s">
        <v>43</v>
      </c>
      <c r="W5" t="s">
        <v>44</v>
      </c>
      <c r="X5" t="s">
        <v>2</v>
      </c>
      <c r="Y5" t="s">
        <v>46</v>
      </c>
      <c r="Z5" t="s">
        <v>47</v>
      </c>
      <c r="AA5" t="s">
        <v>57</v>
      </c>
      <c r="AB5" t="s">
        <v>91</v>
      </c>
      <c r="AC5" t="s">
        <v>92</v>
      </c>
      <c r="AD5" t="s">
        <v>60</v>
      </c>
      <c r="AE5" t="s">
        <v>61</v>
      </c>
      <c r="AF5" t="s">
        <v>93</v>
      </c>
      <c r="AG5" t="s">
        <v>94</v>
      </c>
      <c r="AH5" t="s">
        <v>95</v>
      </c>
      <c r="AI5" t="s">
        <v>96</v>
      </c>
      <c r="AJ5" t="s">
        <v>97</v>
      </c>
      <c r="AK5" t="s">
        <v>98</v>
      </c>
      <c r="AL5" t="s">
        <v>192</v>
      </c>
      <c r="AM5" t="s">
        <v>21</v>
      </c>
      <c r="AN5" t="s">
        <v>22</v>
      </c>
      <c r="AO5" t="s">
        <v>23</v>
      </c>
      <c r="AP5" t="s">
        <v>48</v>
      </c>
      <c r="AQ5" t="s">
        <v>49</v>
      </c>
      <c r="AR5" t="s">
        <v>26</v>
      </c>
      <c r="AS5" t="s">
        <v>27</v>
      </c>
      <c r="AT5" t="s">
        <v>50</v>
      </c>
      <c r="AU5" t="s">
        <v>51</v>
      </c>
      <c r="AV5" t="s">
        <v>69</v>
      </c>
      <c r="AW5" t="s">
        <v>70</v>
      </c>
      <c r="AX5" t="s">
        <v>21</v>
      </c>
      <c r="AY5" t="s">
        <v>21</v>
      </c>
      <c r="AZ5" t="s">
        <v>228</v>
      </c>
      <c r="BA5" t="s">
        <v>84</v>
      </c>
      <c r="BB5" s="3">
        <v>83.89</v>
      </c>
    </row>
  </sheetData>
  <sortState ref="A2:BJ49">
    <sortCondition ref="A2"/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Savings</vt:lpstr>
      <vt:lpstr>IM</vt:lpstr>
      <vt:lpstr>Cross1</vt:lpstr>
      <vt:lpstr>Price1</vt:lpstr>
      <vt:lpstr>Summary</vt:lpstr>
      <vt:lpstr>SAP</vt:lpstr>
      <vt:lpstr>Last</vt:lpstr>
      <vt:lpstr>LastTb150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Guo, Rubing</cp:lastModifiedBy>
  <cp:revision>1</cp:revision>
  <dcterms:modified xsi:type="dcterms:W3CDTF">2017-11-17T22:05:30Z</dcterms:modified>
  <cp:category/>
</cp:coreProperties>
</file>