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search\defects4j\experiments\data\"/>
    </mc:Choice>
  </mc:AlternateContent>
  <bookViews>
    <workbookView xWindow="0" yWindow="0" windowWidth="2404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N25" i="1"/>
  <c r="N24" i="1"/>
  <c r="M26" i="1"/>
  <c r="M25" i="1"/>
  <c r="M24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M23" i="1" l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N23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N5" i="1"/>
  <c r="N4" i="1"/>
  <c r="N3" i="1"/>
  <c r="N14" i="1"/>
</calcChain>
</file>

<file path=xl/sharedStrings.xml><?xml version="1.0" encoding="utf-8"?>
<sst xmlns="http://schemas.openxmlformats.org/spreadsheetml/2006/main" count="42" uniqueCount="41">
  <si>
    <t>CE</t>
    <phoneticPr fontId="1" type="noConversion"/>
  </si>
  <si>
    <t>PRE</t>
    <phoneticPr fontId="1" type="noConversion"/>
  </si>
  <si>
    <t>POST</t>
    <phoneticPr fontId="1" type="noConversion"/>
  </si>
  <si>
    <t>EXPR</t>
    <phoneticPr fontId="1" type="noConversion"/>
  </si>
  <si>
    <t>BOOL</t>
    <phoneticPr fontId="1" type="noConversion"/>
  </si>
  <si>
    <t>EXPR_SET</t>
    <phoneticPr fontId="1" type="noConversion"/>
  </si>
  <si>
    <t>BOOL_SET</t>
    <phoneticPr fontId="1" type="noConversion"/>
  </si>
  <si>
    <t>METHOD</t>
    <phoneticPr fontId="1" type="noConversion"/>
  </si>
  <si>
    <t>SUM</t>
    <phoneticPr fontId="1" type="noConversion"/>
  </si>
  <si>
    <t>FINAL</t>
    <phoneticPr fontId="1" type="noConversion"/>
  </si>
  <si>
    <t>REDUCE</t>
    <phoneticPr fontId="1" type="noConversion"/>
  </si>
  <si>
    <t>TOTAL</t>
    <phoneticPr fontId="1" type="noConversion"/>
  </si>
  <si>
    <t>VALIDATE</t>
    <phoneticPr fontId="1" type="noConversion"/>
  </si>
  <si>
    <t>FULL</t>
    <phoneticPr fontId="1" type="noConversion"/>
  </si>
  <si>
    <t>EXPR</t>
    <phoneticPr fontId="1" type="noConversion"/>
  </si>
  <si>
    <t>BOOL</t>
    <phoneticPr fontId="1" type="noConversion"/>
  </si>
  <si>
    <t>closure_compiler_1</t>
    <phoneticPr fontId="1" type="noConversion"/>
  </si>
  <si>
    <t>closure_compiler_10</t>
    <phoneticPr fontId="1" type="noConversion"/>
  </si>
  <si>
    <t>closure_compiler_118</t>
    <phoneticPr fontId="1" type="noConversion"/>
  </si>
  <si>
    <t>closure_compiler_125</t>
    <phoneticPr fontId="1" type="noConversion"/>
  </si>
  <si>
    <t>closure_compiler_51</t>
    <phoneticPr fontId="1" type="noConversion"/>
  </si>
  <si>
    <t>closure_compiler_62</t>
    <phoneticPr fontId="1" type="noConversion"/>
  </si>
  <si>
    <t>closure_compiler_63</t>
    <phoneticPr fontId="1" type="noConversion"/>
  </si>
  <si>
    <t>closure_compiler_73</t>
    <phoneticPr fontId="1" type="noConversion"/>
  </si>
  <si>
    <t>closure_compiler_86</t>
    <phoneticPr fontId="1" type="noConversion"/>
  </si>
  <si>
    <t>closure_compiler_92</t>
    <phoneticPr fontId="1" type="noConversion"/>
  </si>
  <si>
    <t>closure_compiler_93</t>
    <phoneticPr fontId="1" type="noConversion"/>
  </si>
  <si>
    <t>commons_lang3_24</t>
    <phoneticPr fontId="1" type="noConversion"/>
  </si>
  <si>
    <t>commons_lang3_26</t>
    <phoneticPr fontId="1" type="noConversion"/>
  </si>
  <si>
    <t>commons_lang3_6</t>
    <phoneticPr fontId="1" type="noConversion"/>
  </si>
  <si>
    <t>commons_math_75</t>
    <phoneticPr fontId="1" type="noConversion"/>
  </si>
  <si>
    <t>commons_math_80</t>
    <phoneticPr fontId="1" type="noConversion"/>
  </si>
  <si>
    <t>commons_math_82</t>
    <phoneticPr fontId="1" type="noConversion"/>
  </si>
  <si>
    <t>commons_math_85</t>
    <phoneticPr fontId="1" type="noConversion"/>
  </si>
  <si>
    <t>commons_math3_33</t>
    <phoneticPr fontId="1" type="noConversion"/>
  </si>
  <si>
    <t>commons_math3_5</t>
    <phoneticPr fontId="1" type="noConversion"/>
  </si>
  <si>
    <t>jfreechart_1</t>
    <phoneticPr fontId="1" type="noConversion"/>
  </si>
  <si>
    <t>jfreechart_11</t>
    <phoneticPr fontId="1" type="noConversion"/>
  </si>
  <si>
    <t>jfreechart_24</t>
    <phoneticPr fontId="1" type="noConversion"/>
  </si>
  <si>
    <t>jfreechart_9</t>
    <phoneticPr fontId="1" type="noConversion"/>
  </si>
  <si>
    <t>Version_ID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</si>
</sst>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32" sqref="N32"/>
    </sheetView>
  </sheetViews>
  <sheetFormatPr defaultRowHeight="13.5" x14ac:dyDescent="0.15"/>
  <cols>
    <col min="1" max="1" width="20.625" customWidth="1"/>
    <col min="2" max="2" width="7.5" customWidth="1"/>
    <col min="3" max="3" width="7.75" customWidth="1"/>
    <col min="4" max="4" width="7.625" customWidth="1"/>
    <col min="5" max="5" width="7.875" customWidth="1"/>
    <col min="6" max="6" width="5.5" customWidth="1"/>
    <col min="7" max="7" width="5.875" customWidth="1"/>
    <col min="8" max="8" width="8.625" customWidth="1"/>
    <col min="9" max="9" width="8.75" customWidth="1"/>
    <col min="10" max="10" width="7.375" customWidth="1"/>
    <col min="11" max="11" width="6" customWidth="1"/>
    <col min="12" max="12" width="8.375" customWidth="1"/>
    <col min="13" max="13" width="8.5" customWidth="1"/>
    <col min="14" max="14" width="9.125" customWidth="1"/>
  </cols>
  <sheetData>
    <row r="1" spans="1:14" s="1" customFormat="1" x14ac:dyDescent="0.15">
      <c r="A1" s="2" t="s">
        <v>40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7</v>
      </c>
      <c r="K1" s="2" t="s">
        <v>9</v>
      </c>
      <c r="L1" s="2"/>
      <c r="M1" s="2" t="s">
        <v>10</v>
      </c>
      <c r="N1" s="2"/>
    </row>
    <row r="2" spans="1:14" s="1" customFormat="1" x14ac:dyDescent="0.15">
      <c r="A2" s="2"/>
      <c r="B2" s="3" t="s">
        <v>3</v>
      </c>
      <c r="C2" s="3" t="s">
        <v>4</v>
      </c>
      <c r="D2" s="3" t="s">
        <v>0</v>
      </c>
      <c r="E2" s="4" t="s">
        <v>8</v>
      </c>
      <c r="F2" s="3" t="s">
        <v>14</v>
      </c>
      <c r="G2" s="3" t="s">
        <v>15</v>
      </c>
      <c r="H2" s="3" t="s">
        <v>5</v>
      </c>
      <c r="I2" s="3" t="s">
        <v>6</v>
      </c>
      <c r="J2" s="2"/>
      <c r="K2" s="5" t="s">
        <v>11</v>
      </c>
      <c r="L2" s="6" t="s">
        <v>12</v>
      </c>
      <c r="M2" s="7" t="s">
        <v>13</v>
      </c>
      <c r="N2" s="8" t="s">
        <v>14</v>
      </c>
    </row>
    <row r="3" spans="1:14" x14ac:dyDescent="0.15">
      <c r="A3" s="9" t="s">
        <v>16</v>
      </c>
      <c r="B3" s="9">
        <v>6362</v>
      </c>
      <c r="C3" s="9">
        <v>256275</v>
      </c>
      <c r="D3" s="9">
        <v>107674</v>
      </c>
      <c r="E3" s="10">
        <f>B3+C3-D3</f>
        <v>154963</v>
      </c>
      <c r="F3" s="9">
        <v>860</v>
      </c>
      <c r="G3" s="9">
        <v>13999</v>
      </c>
      <c r="H3" s="9">
        <v>291</v>
      </c>
      <c r="I3" s="9">
        <v>963</v>
      </c>
      <c r="J3" s="9">
        <v>624</v>
      </c>
      <c r="K3" s="11">
        <v>15483</v>
      </c>
      <c r="L3" s="12">
        <v>1878</v>
      </c>
      <c r="M3" s="13">
        <f>L3 / (E3 + J3)</f>
        <v>1.2070417194238594E-2</v>
      </c>
      <c r="N3" s="14">
        <f t="shared" ref="N3:N13" si="0">(L3-J3)/E3</f>
        <v>8.0922542800539489E-3</v>
      </c>
    </row>
    <row r="4" spans="1:14" x14ac:dyDescent="0.15">
      <c r="A4" s="9" t="s">
        <v>17</v>
      </c>
      <c r="B4" s="9">
        <v>19223</v>
      </c>
      <c r="C4" s="9">
        <v>385645</v>
      </c>
      <c r="D4" s="9">
        <v>155174</v>
      </c>
      <c r="E4" s="10">
        <f t="shared" ref="E4:E26" si="1">B4+C4-D4</f>
        <v>249694</v>
      </c>
      <c r="F4" s="9">
        <v>1778</v>
      </c>
      <c r="G4" s="9">
        <v>4937</v>
      </c>
      <c r="H4" s="9">
        <v>118</v>
      </c>
      <c r="I4" s="9">
        <v>695</v>
      </c>
      <c r="J4" s="9">
        <v>2783</v>
      </c>
      <c r="K4" s="11">
        <v>9498</v>
      </c>
      <c r="L4" s="12">
        <v>3596</v>
      </c>
      <c r="M4" s="13">
        <f t="shared" ref="M4:M26" si="2">L4 / (E4 + J4)</f>
        <v>1.4242881529802714E-2</v>
      </c>
      <c r="N4" s="14">
        <f t="shared" si="0"/>
        <v>3.2559853260390719E-3</v>
      </c>
    </row>
    <row r="5" spans="1:14" x14ac:dyDescent="0.15">
      <c r="A5" s="9" t="s">
        <v>18</v>
      </c>
      <c r="B5" s="9">
        <v>6229</v>
      </c>
      <c r="C5" s="9">
        <v>468011</v>
      </c>
      <c r="D5" s="9">
        <v>176216</v>
      </c>
      <c r="E5" s="10">
        <f t="shared" si="1"/>
        <v>298024</v>
      </c>
      <c r="F5" s="9">
        <v>491</v>
      </c>
      <c r="G5" s="9">
        <v>7637</v>
      </c>
      <c r="H5" s="9">
        <v>76</v>
      </c>
      <c r="I5" s="9">
        <v>248</v>
      </c>
      <c r="J5" s="9">
        <v>1311</v>
      </c>
      <c r="K5" s="11">
        <v>9439</v>
      </c>
      <c r="L5" s="12">
        <v>1635</v>
      </c>
      <c r="M5" s="13">
        <f t="shared" si="2"/>
        <v>5.4621076720062804E-3</v>
      </c>
      <c r="N5" s="14">
        <f t="shared" si="0"/>
        <v>1.0871607655759269E-3</v>
      </c>
    </row>
    <row r="6" spans="1:14" x14ac:dyDescent="0.15">
      <c r="A6" s="9" t="s">
        <v>19</v>
      </c>
      <c r="B6" s="9">
        <v>5177</v>
      </c>
      <c r="C6" s="9">
        <v>347358</v>
      </c>
      <c r="D6" s="9">
        <v>139623</v>
      </c>
      <c r="E6" s="10">
        <f t="shared" si="1"/>
        <v>212912</v>
      </c>
      <c r="F6" s="9">
        <v>141</v>
      </c>
      <c r="G6" s="9">
        <v>1335</v>
      </c>
      <c r="H6" s="9">
        <v>5</v>
      </c>
      <c r="I6" s="9">
        <v>108</v>
      </c>
      <c r="J6" s="9">
        <v>417</v>
      </c>
      <c r="K6" s="11">
        <v>1893</v>
      </c>
      <c r="L6" s="12">
        <v>530</v>
      </c>
      <c r="M6" s="13">
        <f t="shared" si="2"/>
        <v>2.4844254648922555E-3</v>
      </c>
      <c r="N6" s="14">
        <f t="shared" si="0"/>
        <v>5.3073570301345155E-4</v>
      </c>
    </row>
    <row r="7" spans="1:14" x14ac:dyDescent="0.15">
      <c r="A7" s="9" t="s">
        <v>20</v>
      </c>
      <c r="B7" s="9">
        <v>791</v>
      </c>
      <c r="C7" s="9">
        <v>4500</v>
      </c>
      <c r="D7" s="9">
        <v>3479</v>
      </c>
      <c r="E7" s="10">
        <f t="shared" si="1"/>
        <v>1812</v>
      </c>
      <c r="F7" s="9">
        <v>0</v>
      </c>
      <c r="G7" s="9">
        <v>29</v>
      </c>
      <c r="H7" s="9">
        <v>0</v>
      </c>
      <c r="I7" s="9">
        <v>4</v>
      </c>
      <c r="J7" s="9">
        <v>54</v>
      </c>
      <c r="K7" s="11">
        <v>83</v>
      </c>
      <c r="L7" s="12">
        <v>58</v>
      </c>
      <c r="M7" s="13">
        <f t="shared" si="2"/>
        <v>3.1082529474812434E-2</v>
      </c>
      <c r="N7" s="14">
        <f t="shared" si="0"/>
        <v>2.2075055187637969E-3</v>
      </c>
    </row>
    <row r="8" spans="1:14" x14ac:dyDescent="0.15">
      <c r="A8" s="9" t="s">
        <v>21</v>
      </c>
      <c r="B8" s="9">
        <v>4</v>
      </c>
      <c r="C8" s="9">
        <v>164</v>
      </c>
      <c r="D8" s="9">
        <v>107</v>
      </c>
      <c r="E8" s="10">
        <f t="shared" si="1"/>
        <v>61</v>
      </c>
      <c r="F8" s="9">
        <v>1</v>
      </c>
      <c r="G8" s="9">
        <v>7</v>
      </c>
      <c r="H8" s="9">
        <v>1</v>
      </c>
      <c r="I8" s="9">
        <v>2</v>
      </c>
      <c r="J8" s="9">
        <v>1</v>
      </c>
      <c r="K8" s="11">
        <v>9</v>
      </c>
      <c r="L8" s="12">
        <v>4</v>
      </c>
      <c r="M8" s="13">
        <f t="shared" si="2"/>
        <v>6.4516129032258063E-2</v>
      </c>
      <c r="N8" s="14">
        <f t="shared" si="0"/>
        <v>4.9180327868852458E-2</v>
      </c>
    </row>
    <row r="9" spans="1:14" x14ac:dyDescent="0.15">
      <c r="A9" s="9" t="s">
        <v>22</v>
      </c>
      <c r="B9" s="9">
        <v>90</v>
      </c>
      <c r="C9" s="9">
        <v>560</v>
      </c>
      <c r="D9" s="9">
        <v>323</v>
      </c>
      <c r="E9" s="10">
        <f t="shared" si="1"/>
        <v>327</v>
      </c>
      <c r="F9" s="9">
        <v>1</v>
      </c>
      <c r="G9" s="9">
        <v>7</v>
      </c>
      <c r="H9" s="9">
        <v>1</v>
      </c>
      <c r="I9" s="9">
        <v>2</v>
      </c>
      <c r="J9" s="9">
        <v>77</v>
      </c>
      <c r="K9" s="11">
        <v>85</v>
      </c>
      <c r="L9" s="12">
        <v>80</v>
      </c>
      <c r="M9" s="13">
        <f t="shared" si="2"/>
        <v>0.19801980198019803</v>
      </c>
      <c r="N9" s="14">
        <f t="shared" si="0"/>
        <v>9.1743119266055051E-3</v>
      </c>
    </row>
    <row r="10" spans="1:14" x14ac:dyDescent="0.15">
      <c r="A10" s="9" t="s">
        <v>23</v>
      </c>
      <c r="B10" s="9">
        <v>18</v>
      </c>
      <c r="C10" s="9">
        <v>4486</v>
      </c>
      <c r="D10" s="9">
        <v>3452</v>
      </c>
      <c r="E10" s="10">
        <f t="shared" si="1"/>
        <v>1052</v>
      </c>
      <c r="F10" s="9">
        <v>0</v>
      </c>
      <c r="G10" s="9">
        <v>18</v>
      </c>
      <c r="H10" s="9">
        <v>0</v>
      </c>
      <c r="I10" s="9">
        <v>4</v>
      </c>
      <c r="J10" s="9">
        <v>7</v>
      </c>
      <c r="K10" s="11">
        <v>25</v>
      </c>
      <c r="L10" s="12">
        <v>11</v>
      </c>
      <c r="M10" s="13">
        <f t="shared" si="2"/>
        <v>1.0387157695939566E-2</v>
      </c>
      <c r="N10" s="14">
        <f t="shared" si="0"/>
        <v>3.8022813688212928E-3</v>
      </c>
    </row>
    <row r="11" spans="1:14" x14ac:dyDescent="0.15">
      <c r="A11" s="9" t="s">
        <v>24</v>
      </c>
      <c r="B11" s="9">
        <v>556</v>
      </c>
      <c r="C11" s="9">
        <v>1127</v>
      </c>
      <c r="D11" s="9">
        <v>814</v>
      </c>
      <c r="E11" s="10">
        <f t="shared" si="1"/>
        <v>869</v>
      </c>
      <c r="F11" s="9">
        <v>95</v>
      </c>
      <c r="G11" s="9">
        <v>166</v>
      </c>
      <c r="H11" s="9">
        <v>0</v>
      </c>
      <c r="I11" s="9">
        <v>17</v>
      </c>
      <c r="J11" s="9">
        <v>160</v>
      </c>
      <c r="K11" s="11">
        <v>421</v>
      </c>
      <c r="L11" s="12">
        <v>177</v>
      </c>
      <c r="M11" s="13">
        <f t="shared" si="2"/>
        <v>0.17201166180758018</v>
      </c>
      <c r="N11" s="14">
        <f t="shared" si="0"/>
        <v>1.9562715765247412E-2</v>
      </c>
    </row>
    <row r="12" spans="1:14" x14ac:dyDescent="0.15">
      <c r="A12" s="9" t="s">
        <v>25</v>
      </c>
      <c r="B12" s="9">
        <v>1479</v>
      </c>
      <c r="C12" s="9">
        <v>23151</v>
      </c>
      <c r="D12" s="9">
        <v>7330</v>
      </c>
      <c r="E12" s="10">
        <f t="shared" si="1"/>
        <v>17300</v>
      </c>
      <c r="F12" s="9">
        <v>1051</v>
      </c>
      <c r="G12" s="9">
        <v>2830</v>
      </c>
      <c r="H12" s="9">
        <v>617</v>
      </c>
      <c r="I12" s="9">
        <v>654</v>
      </c>
      <c r="J12" s="9">
        <v>279</v>
      </c>
      <c r="K12" s="11">
        <v>4160</v>
      </c>
      <c r="L12" s="12">
        <v>1550</v>
      </c>
      <c r="M12" s="13">
        <f t="shared" si="2"/>
        <v>8.8173388702429037E-2</v>
      </c>
      <c r="N12" s="14">
        <f t="shared" si="0"/>
        <v>7.3468208092485554E-2</v>
      </c>
    </row>
    <row r="13" spans="1:14" x14ac:dyDescent="0.15">
      <c r="A13" s="9" t="s">
        <v>26</v>
      </c>
      <c r="B13" s="9">
        <v>1479</v>
      </c>
      <c r="C13" s="9">
        <v>23194</v>
      </c>
      <c r="D13" s="9">
        <v>7198</v>
      </c>
      <c r="E13" s="10">
        <f t="shared" si="1"/>
        <v>17475</v>
      </c>
      <c r="F13" s="9">
        <v>1051</v>
      </c>
      <c r="G13" s="9">
        <v>2767</v>
      </c>
      <c r="H13" s="9">
        <v>617</v>
      </c>
      <c r="I13" s="9">
        <v>642</v>
      </c>
      <c r="J13" s="9">
        <v>279</v>
      </c>
      <c r="K13" s="11">
        <v>4097</v>
      </c>
      <c r="L13" s="12">
        <v>1538</v>
      </c>
      <c r="M13" s="13">
        <f t="shared" si="2"/>
        <v>8.6628365438774363E-2</v>
      </c>
      <c r="N13" s="14">
        <f t="shared" si="0"/>
        <v>7.2045779685264669E-2</v>
      </c>
    </row>
    <row r="14" spans="1:14" x14ac:dyDescent="0.15">
      <c r="A14" s="9" t="s">
        <v>27</v>
      </c>
      <c r="B14" s="9">
        <v>161</v>
      </c>
      <c r="C14" s="9">
        <v>1253</v>
      </c>
      <c r="D14" s="9">
        <v>464</v>
      </c>
      <c r="E14" s="10">
        <f t="shared" si="1"/>
        <v>950</v>
      </c>
      <c r="F14" s="9">
        <v>30</v>
      </c>
      <c r="G14" s="9">
        <v>261</v>
      </c>
      <c r="H14" s="9">
        <v>7</v>
      </c>
      <c r="I14" s="9">
        <v>111</v>
      </c>
      <c r="J14" s="9">
        <v>6</v>
      </c>
      <c r="K14" s="11">
        <v>297</v>
      </c>
      <c r="L14" s="12">
        <v>124</v>
      </c>
      <c r="M14" s="13">
        <f t="shared" si="2"/>
        <v>0.1297071129707113</v>
      </c>
      <c r="N14" s="14">
        <f>(L14-J14)/E14</f>
        <v>0.12421052631578948</v>
      </c>
    </row>
    <row r="15" spans="1:14" x14ac:dyDescent="0.15">
      <c r="A15" s="9" t="s">
        <v>28</v>
      </c>
      <c r="B15" s="9">
        <v>16</v>
      </c>
      <c r="C15" s="9">
        <v>410</v>
      </c>
      <c r="D15" s="9">
        <v>113</v>
      </c>
      <c r="E15" s="10">
        <f t="shared" si="1"/>
        <v>313</v>
      </c>
      <c r="F15" s="9">
        <v>8</v>
      </c>
      <c r="G15" s="9">
        <v>89</v>
      </c>
      <c r="H15" s="9">
        <v>8</v>
      </c>
      <c r="I15" s="9">
        <v>7</v>
      </c>
      <c r="J15" s="9">
        <v>43</v>
      </c>
      <c r="K15" s="11">
        <v>140</v>
      </c>
      <c r="L15" s="12">
        <v>58</v>
      </c>
      <c r="M15" s="13">
        <f t="shared" si="2"/>
        <v>0.16292134831460675</v>
      </c>
      <c r="N15" s="14">
        <f t="shared" ref="N15:N26" si="3">(L15-J15)/E15</f>
        <v>4.7923322683706068E-2</v>
      </c>
    </row>
    <row r="16" spans="1:14" x14ac:dyDescent="0.15">
      <c r="A16" s="9" t="s">
        <v>29</v>
      </c>
      <c r="B16" s="9">
        <v>240</v>
      </c>
      <c r="C16" s="9">
        <v>385</v>
      </c>
      <c r="D16" s="9">
        <v>250</v>
      </c>
      <c r="E16" s="10">
        <f t="shared" si="1"/>
        <v>375</v>
      </c>
      <c r="F16" s="9">
        <v>68</v>
      </c>
      <c r="G16" s="9">
        <v>51</v>
      </c>
      <c r="H16" s="9">
        <v>44</v>
      </c>
      <c r="I16" s="9">
        <v>21</v>
      </c>
      <c r="J16" s="9">
        <v>57</v>
      </c>
      <c r="K16" s="11">
        <v>176</v>
      </c>
      <c r="L16" s="12">
        <v>122</v>
      </c>
      <c r="M16" s="13">
        <f t="shared" si="2"/>
        <v>0.28240740740740738</v>
      </c>
      <c r="N16" s="14">
        <f t="shared" si="3"/>
        <v>0.17333333333333334</v>
      </c>
    </row>
    <row r="17" spans="1:14" x14ac:dyDescent="0.15">
      <c r="A17" s="9" t="s">
        <v>30</v>
      </c>
      <c r="B17" s="9">
        <v>3</v>
      </c>
      <c r="C17" s="9">
        <v>3</v>
      </c>
      <c r="D17" s="9">
        <v>5</v>
      </c>
      <c r="E17" s="10">
        <f t="shared" si="1"/>
        <v>1</v>
      </c>
      <c r="F17" s="9">
        <v>1</v>
      </c>
      <c r="G17" s="9">
        <v>0</v>
      </c>
      <c r="H17" s="9">
        <v>1</v>
      </c>
      <c r="I17" s="9">
        <v>0</v>
      </c>
      <c r="J17" s="9">
        <v>35</v>
      </c>
      <c r="K17" s="11">
        <v>36</v>
      </c>
      <c r="L17" s="12">
        <v>36</v>
      </c>
      <c r="M17" s="13">
        <f t="shared" si="2"/>
        <v>1</v>
      </c>
      <c r="N17" s="14">
        <f t="shared" si="3"/>
        <v>1</v>
      </c>
    </row>
    <row r="18" spans="1:14" x14ac:dyDescent="0.15">
      <c r="A18" s="9" t="s">
        <v>31</v>
      </c>
      <c r="B18" s="9">
        <v>752</v>
      </c>
      <c r="C18" s="9">
        <v>522</v>
      </c>
      <c r="D18" s="9">
        <v>241</v>
      </c>
      <c r="E18" s="10">
        <f t="shared" si="1"/>
        <v>1033</v>
      </c>
      <c r="F18" s="9">
        <v>519</v>
      </c>
      <c r="G18" s="9">
        <v>48</v>
      </c>
      <c r="H18" s="9">
        <v>283</v>
      </c>
      <c r="I18" s="9">
        <v>8</v>
      </c>
      <c r="J18" s="9">
        <v>100</v>
      </c>
      <c r="K18" s="11">
        <v>667</v>
      </c>
      <c r="L18" s="12">
        <v>391</v>
      </c>
      <c r="M18" s="13">
        <f t="shared" si="2"/>
        <v>0.34510150044130627</v>
      </c>
      <c r="N18" s="14">
        <f t="shared" si="3"/>
        <v>0.28170377541142305</v>
      </c>
    </row>
    <row r="19" spans="1:14" x14ac:dyDescent="0.15">
      <c r="A19" s="9" t="s">
        <v>32</v>
      </c>
      <c r="B19" s="9">
        <v>295</v>
      </c>
      <c r="C19" s="9">
        <v>1215</v>
      </c>
      <c r="D19" s="9">
        <v>806</v>
      </c>
      <c r="E19" s="10">
        <f t="shared" si="1"/>
        <v>704</v>
      </c>
      <c r="F19" s="9">
        <v>5</v>
      </c>
      <c r="G19" s="9">
        <v>42</v>
      </c>
      <c r="H19" s="9">
        <v>3</v>
      </c>
      <c r="I19" s="9">
        <v>12</v>
      </c>
      <c r="J19" s="9">
        <v>80</v>
      </c>
      <c r="K19" s="11">
        <v>127</v>
      </c>
      <c r="L19" s="12">
        <v>95</v>
      </c>
      <c r="M19" s="13">
        <f t="shared" si="2"/>
        <v>0.1211734693877551</v>
      </c>
      <c r="N19" s="14">
        <f t="shared" si="3"/>
        <v>2.130681818181818E-2</v>
      </c>
    </row>
    <row r="20" spans="1:14" x14ac:dyDescent="0.15">
      <c r="A20" s="9" t="s">
        <v>33</v>
      </c>
      <c r="B20" s="9">
        <v>157</v>
      </c>
      <c r="C20" s="9">
        <v>238</v>
      </c>
      <c r="D20" s="9">
        <v>165</v>
      </c>
      <c r="E20" s="10">
        <f t="shared" si="1"/>
        <v>230</v>
      </c>
      <c r="F20" s="9">
        <v>0</v>
      </c>
      <c r="G20" s="9">
        <v>10</v>
      </c>
      <c r="H20" s="9">
        <v>0</v>
      </c>
      <c r="I20" s="9">
        <v>3</v>
      </c>
      <c r="J20" s="9">
        <v>39</v>
      </c>
      <c r="K20" s="11">
        <v>49</v>
      </c>
      <c r="L20" s="12">
        <v>42</v>
      </c>
      <c r="M20" s="13">
        <f t="shared" si="2"/>
        <v>0.15613382899628253</v>
      </c>
      <c r="N20" s="14">
        <f t="shared" si="3"/>
        <v>1.3043478260869565E-2</v>
      </c>
    </row>
    <row r="21" spans="1:14" x14ac:dyDescent="0.15">
      <c r="A21" s="9" t="s">
        <v>34</v>
      </c>
      <c r="B21" s="9">
        <v>790</v>
      </c>
      <c r="C21" s="9">
        <v>1707</v>
      </c>
      <c r="D21" s="9">
        <v>970</v>
      </c>
      <c r="E21" s="10">
        <f t="shared" si="1"/>
        <v>1527</v>
      </c>
      <c r="F21" s="9">
        <v>3</v>
      </c>
      <c r="G21" s="9">
        <v>25</v>
      </c>
      <c r="H21" s="9">
        <v>3</v>
      </c>
      <c r="I21" s="9">
        <v>10</v>
      </c>
      <c r="J21" s="9">
        <v>56</v>
      </c>
      <c r="K21" s="11">
        <v>84</v>
      </c>
      <c r="L21" s="12">
        <v>69</v>
      </c>
      <c r="M21" s="13">
        <f t="shared" si="2"/>
        <v>4.3588123815540114E-2</v>
      </c>
      <c r="N21" s="14">
        <f t="shared" si="3"/>
        <v>8.5134250163719713E-3</v>
      </c>
    </row>
    <row r="22" spans="1:14" x14ac:dyDescent="0.15">
      <c r="A22" s="9" t="s">
        <v>35</v>
      </c>
      <c r="B22" s="9">
        <v>12</v>
      </c>
      <c r="C22" s="9">
        <v>68</v>
      </c>
      <c r="D22" s="9">
        <v>22</v>
      </c>
      <c r="E22" s="10">
        <f t="shared" si="1"/>
        <v>58</v>
      </c>
      <c r="F22" s="9">
        <v>4</v>
      </c>
      <c r="G22" s="9">
        <v>24</v>
      </c>
      <c r="H22" s="9">
        <v>4</v>
      </c>
      <c r="I22" s="9">
        <v>4</v>
      </c>
      <c r="J22" s="9">
        <v>0</v>
      </c>
      <c r="K22" s="11">
        <v>28</v>
      </c>
      <c r="L22" s="12">
        <v>8</v>
      </c>
      <c r="M22" s="13">
        <f t="shared" si="2"/>
        <v>0.13793103448275862</v>
      </c>
      <c r="N22" s="14">
        <f t="shared" si="3"/>
        <v>0.13793103448275862</v>
      </c>
    </row>
    <row r="23" spans="1:14" x14ac:dyDescent="0.15">
      <c r="A23" s="9" t="s">
        <v>36</v>
      </c>
      <c r="B23" s="9">
        <v>1222</v>
      </c>
      <c r="C23" s="9">
        <v>7898</v>
      </c>
      <c r="D23" s="9">
        <v>1488</v>
      </c>
      <c r="E23" s="10">
        <f t="shared" si="1"/>
        <v>7632</v>
      </c>
      <c r="F23" s="9">
        <v>873</v>
      </c>
      <c r="G23" s="9">
        <v>2526</v>
      </c>
      <c r="H23" s="9">
        <v>816</v>
      </c>
      <c r="I23" s="9">
        <v>125</v>
      </c>
      <c r="J23" s="9">
        <v>193</v>
      </c>
      <c r="K23" s="11">
        <v>3592</v>
      </c>
      <c r="L23" s="12">
        <v>1134</v>
      </c>
      <c r="M23" s="13">
        <f t="shared" si="2"/>
        <v>0.14492012779552715</v>
      </c>
      <c r="N23" s="14">
        <f t="shared" si="3"/>
        <v>0.12329664570230608</v>
      </c>
    </row>
    <row r="24" spans="1:14" x14ac:dyDescent="0.15">
      <c r="A24" s="9" t="s">
        <v>37</v>
      </c>
      <c r="B24" s="9">
        <v>56</v>
      </c>
      <c r="C24" s="9">
        <v>465</v>
      </c>
      <c r="D24" s="9">
        <v>265</v>
      </c>
      <c r="E24" s="10">
        <f t="shared" si="1"/>
        <v>256</v>
      </c>
      <c r="F24" s="9">
        <v>0</v>
      </c>
      <c r="G24" s="9">
        <v>2</v>
      </c>
      <c r="H24" s="9">
        <v>0</v>
      </c>
      <c r="I24" s="9">
        <v>1</v>
      </c>
      <c r="J24" s="9">
        <v>8</v>
      </c>
      <c r="K24" s="11">
        <v>10</v>
      </c>
      <c r="L24" s="12">
        <v>9</v>
      </c>
      <c r="M24" s="13">
        <f t="shared" si="2"/>
        <v>3.4090909090909088E-2</v>
      </c>
      <c r="N24" s="14">
        <f t="shared" si="3"/>
        <v>3.90625E-3</v>
      </c>
    </row>
    <row r="25" spans="1:14" x14ac:dyDescent="0.15">
      <c r="A25" s="9" t="s">
        <v>38</v>
      </c>
      <c r="B25" s="9">
        <v>56</v>
      </c>
      <c r="C25" s="9">
        <v>9</v>
      </c>
      <c r="D25" s="9">
        <v>11</v>
      </c>
      <c r="E25" s="10">
        <f t="shared" si="1"/>
        <v>54</v>
      </c>
      <c r="F25" s="9">
        <v>34</v>
      </c>
      <c r="G25" s="9">
        <v>0</v>
      </c>
      <c r="H25" s="9">
        <v>14</v>
      </c>
      <c r="I25" s="9">
        <v>0</v>
      </c>
      <c r="J25" s="9">
        <v>26</v>
      </c>
      <c r="K25" s="11">
        <v>60</v>
      </c>
      <c r="L25" s="12">
        <v>40</v>
      </c>
      <c r="M25" s="13">
        <f t="shared" si="2"/>
        <v>0.5</v>
      </c>
      <c r="N25" s="14">
        <f t="shared" si="3"/>
        <v>0.25925925925925924</v>
      </c>
    </row>
    <row r="26" spans="1:14" x14ac:dyDescent="0.15">
      <c r="A26" s="9" t="s">
        <v>39</v>
      </c>
      <c r="B26" s="9">
        <v>25</v>
      </c>
      <c r="C26" s="9">
        <v>107</v>
      </c>
      <c r="D26" s="9">
        <v>71</v>
      </c>
      <c r="E26" s="10">
        <f t="shared" si="1"/>
        <v>61</v>
      </c>
      <c r="F26" s="9">
        <v>0</v>
      </c>
      <c r="G26" s="9">
        <v>1</v>
      </c>
      <c r="H26" s="9">
        <v>0</v>
      </c>
      <c r="I26" s="9">
        <v>1</v>
      </c>
      <c r="J26" s="9">
        <v>3</v>
      </c>
      <c r="K26" s="11">
        <v>4</v>
      </c>
      <c r="L26" s="12">
        <v>4</v>
      </c>
      <c r="M26" s="13">
        <f t="shared" si="2"/>
        <v>6.25E-2</v>
      </c>
      <c r="N26" s="14">
        <f t="shared" si="3"/>
        <v>1.6393442622950821E-2</v>
      </c>
    </row>
  </sheetData>
  <mergeCells count="6">
    <mergeCell ref="M1:N1"/>
    <mergeCell ref="B1:E1"/>
    <mergeCell ref="F1:I1"/>
    <mergeCell ref="J1:J2"/>
    <mergeCell ref="A1:A2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Guo</dc:creator>
  <cp:lastModifiedBy>Evelyn Guo</cp:lastModifiedBy>
  <dcterms:created xsi:type="dcterms:W3CDTF">2016-10-30T04:45:29Z</dcterms:created>
  <dcterms:modified xsi:type="dcterms:W3CDTF">2016-10-31T05:11:43Z</dcterms:modified>
</cp:coreProperties>
</file>