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5600" windowHeight="7200"/>
  </bookViews>
  <sheets>
    <sheet name="dane" sheetId="3" r:id="rId1"/>
    <sheet name="rozwiazanie" sheetId="2" r:id="rId2"/>
  </sheets>
  <externalReferences>
    <externalReference r:id="rId3"/>
  </externalReferences>
  <definedNames>
    <definedName name="przystanki_start" localSheetId="0">dane!$B$2:$B$11</definedName>
    <definedName name="przystanki_start" localSheetId="1">rozwiazanie!$B$2:$B$11</definedName>
    <definedName name="przystanki_start">[1]rozwiazanie!$B$2:$B$11</definedName>
    <definedName name="przystanki_stop" localSheetId="0">OFFSET(dane!$B$2:$B$11,dane!#REF!,0,10-dane!#REF!)</definedName>
    <definedName name="przystanki_stop" localSheetId="1">OFFSET(rozwiazanie!$B$2:$B$11,rozwiazanie!#REF!,0,10-rozwiazanie!#REF!)</definedName>
    <definedName name="przystanki_stop">OFFSET([1]rozwiazanie!$B$2:$B$11,[1]rozwiazanie!$A$23,0,10-[1]rozwiazanie!$A$23)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2" i="2"/>
  <c r="D2" i="2" l="1"/>
  <c r="D3" i="2" s="1"/>
  <c r="D4" i="2" s="1"/>
  <c r="D5" i="2" s="1"/>
  <c r="D6" i="2" s="1"/>
  <c r="D7" i="2" s="1"/>
  <c r="D8" i="2" s="1"/>
  <c r="D9" i="2" s="1"/>
  <c r="D10" i="2" s="1"/>
  <c r="D11" i="2" s="1"/>
  <c r="A26" i="2" l="1"/>
  <c r="A28" i="2" s="1"/>
</calcChain>
</file>

<file path=xl/sharedStrings.xml><?xml version="1.0" encoding="utf-8"?>
<sst xmlns="http://schemas.openxmlformats.org/spreadsheetml/2006/main" count="64" uniqueCount="35">
  <si>
    <t>Nr przystanku</t>
  </si>
  <si>
    <t>Nazwa</t>
  </si>
  <si>
    <t>Czas przejazdu między przystankami</t>
  </si>
  <si>
    <t>Kursy</t>
  </si>
  <si>
    <t>Godzina rozpoczęcia</t>
  </si>
  <si>
    <t>Godzina odjazdu z przystanku</t>
  </si>
  <si>
    <t>Przystanek A</t>
  </si>
  <si>
    <t>Kurs1</t>
  </si>
  <si>
    <t>Przystanek B</t>
  </si>
  <si>
    <t>Kurs2</t>
  </si>
  <si>
    <t>Przystanek C</t>
  </si>
  <si>
    <t>Kurs3</t>
  </si>
  <si>
    <t>Przystanek D</t>
  </si>
  <si>
    <t>Kurs4</t>
  </si>
  <si>
    <t>Przystanek E</t>
  </si>
  <si>
    <t>Kurs5</t>
  </si>
  <si>
    <t>Przystanek F</t>
  </si>
  <si>
    <t>Kurs6</t>
  </si>
  <si>
    <t>Przystanek G</t>
  </si>
  <si>
    <t>Kurs7</t>
  </si>
  <si>
    <t>Przystanek H</t>
  </si>
  <si>
    <t>Kurs8</t>
  </si>
  <si>
    <t>Przystanek I</t>
  </si>
  <si>
    <t>Kurs9</t>
  </si>
  <si>
    <t>Przystanek J</t>
  </si>
  <si>
    <t>Kurs10</t>
  </si>
  <si>
    <t>Kurs11</t>
  </si>
  <si>
    <t>Kurs12</t>
  </si>
  <si>
    <t>Kurs13</t>
  </si>
  <si>
    <t>Kurs14</t>
  </si>
  <si>
    <t>Podaj godzinę odjazdu</t>
  </si>
  <si>
    <t>Numer kursu</t>
  </si>
  <si>
    <t>Godzina rozpoczęcia kursu</t>
  </si>
  <si>
    <t>Przystanek odjazdu</t>
  </si>
  <si>
    <t>Całkowity czas przejazdu od początku trasy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</si>
</sst>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0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quotePrefix="1"/>
    <xf numFmtId="20" fontId="3" fillId="0" borderId="0" xfId="0" applyNumberFormat="1" applyFont="1"/>
    <xf numFmtId="164" fontId="3" fillId="0" borderId="0" xfId="0" applyNumberFormat="1" applyFont="1" applyBorder="1"/>
    <xf numFmtId="0" fontId="3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A$21" fmlaRange="$B$2:$B$11" noThreeD="1" sel="7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180975</xdr:rowOff>
        </xdr:from>
        <xdr:to>
          <xdr:col>1</xdr:col>
          <xdr:colOff>457200</xdr:colOff>
          <xdr:row>20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zbior_zadan_aktualne/19/zadanie_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zwiazanie"/>
    </sheetNames>
    <sheetDataSet>
      <sheetData sheetId="0">
        <row r="2">
          <cell r="B2" t="str">
            <v>Przystanek A</v>
          </cell>
        </row>
        <row r="3">
          <cell r="B3" t="str">
            <v>Przystanek B</v>
          </cell>
        </row>
        <row r="4">
          <cell r="B4" t="str">
            <v>Przystanek C</v>
          </cell>
        </row>
        <row r="5">
          <cell r="B5" t="str">
            <v>Przystanek D</v>
          </cell>
        </row>
        <row r="6">
          <cell r="B6" t="str">
            <v>Przystanek E</v>
          </cell>
        </row>
        <row r="7">
          <cell r="B7" t="str">
            <v>Przystanek F</v>
          </cell>
        </row>
        <row r="8">
          <cell r="B8" t="str">
            <v>Przystanek G</v>
          </cell>
        </row>
        <row r="9">
          <cell r="B9" t="str">
            <v>Przystanek H</v>
          </cell>
        </row>
        <row r="10">
          <cell r="B10" t="str">
            <v>Przystanek I</v>
          </cell>
        </row>
        <row r="11">
          <cell r="B11" t="str">
            <v>Przystanek J</v>
          </cell>
        </row>
        <row r="23">
          <cell r="A23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/>
  </sheetViews>
  <sheetFormatPr defaultRowHeight="15" x14ac:dyDescent="0.25"/>
  <cols>
    <col min="2" max="2" width="12.28515625" bestFit="1" customWidth="1"/>
    <col min="10" max="10" width="9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/>
      <c r="G1" s="1" t="s">
        <v>3</v>
      </c>
      <c r="H1" s="1" t="s">
        <v>4</v>
      </c>
      <c r="K1" s="1"/>
    </row>
    <row r="2" spans="1:11" x14ac:dyDescent="0.25">
      <c r="A2">
        <v>1</v>
      </c>
      <c r="B2" t="s">
        <v>6</v>
      </c>
      <c r="C2" s="2">
        <v>0</v>
      </c>
      <c r="D2" s="2"/>
      <c r="E2" s="2"/>
      <c r="F2" s="2"/>
      <c r="G2" t="s">
        <v>7</v>
      </c>
      <c r="H2" s="3">
        <v>0.25</v>
      </c>
      <c r="I2" s="4"/>
      <c r="K2" s="3"/>
    </row>
    <row r="3" spans="1:11" x14ac:dyDescent="0.25">
      <c r="A3">
        <v>2</v>
      </c>
      <c r="B3" t="s">
        <v>8</v>
      </c>
      <c r="C3" s="2">
        <v>6.9444444444444447E-4</v>
      </c>
      <c r="D3" s="2"/>
      <c r="E3" s="2"/>
      <c r="F3" s="2"/>
      <c r="G3" t="s">
        <v>9</v>
      </c>
      <c r="H3" s="3">
        <v>0.30277777777777776</v>
      </c>
      <c r="I3" s="5"/>
      <c r="K3" s="3"/>
    </row>
    <row r="4" spans="1:11" x14ac:dyDescent="0.25">
      <c r="A4">
        <v>3</v>
      </c>
      <c r="B4" t="s">
        <v>10</v>
      </c>
      <c r="C4" s="2">
        <v>3.472222222222222E-3</v>
      </c>
      <c r="D4" s="2"/>
      <c r="E4" s="2"/>
      <c r="F4" s="2"/>
      <c r="G4" t="s">
        <v>11</v>
      </c>
      <c r="H4" s="3">
        <v>0.35138888888888892</v>
      </c>
      <c r="I4" s="5"/>
      <c r="K4" s="3"/>
    </row>
    <row r="5" spans="1:11" x14ac:dyDescent="0.25">
      <c r="A5">
        <v>4</v>
      </c>
      <c r="B5" t="s">
        <v>12</v>
      </c>
      <c r="C5" s="2">
        <v>1.3888888888888889E-3</v>
      </c>
      <c r="D5" s="2"/>
      <c r="E5" s="2"/>
      <c r="F5" s="2"/>
      <c r="G5" t="s">
        <v>13</v>
      </c>
      <c r="H5" s="3">
        <v>0.38472222222222219</v>
      </c>
      <c r="I5" s="5"/>
      <c r="K5" s="3"/>
    </row>
    <row r="6" spans="1:11" x14ac:dyDescent="0.25">
      <c r="A6">
        <v>5</v>
      </c>
      <c r="B6" t="s">
        <v>14</v>
      </c>
      <c r="C6" s="2">
        <v>2.0833333333333333E-3</v>
      </c>
      <c r="D6" s="2"/>
      <c r="E6" s="2"/>
      <c r="F6" s="2"/>
      <c r="G6" t="s">
        <v>15</v>
      </c>
      <c r="H6" s="3">
        <v>0.39444444444444443</v>
      </c>
      <c r="I6" s="5"/>
      <c r="K6" s="3"/>
    </row>
    <row r="7" spans="1:11" x14ac:dyDescent="0.25">
      <c r="A7">
        <v>6</v>
      </c>
      <c r="B7" t="s">
        <v>16</v>
      </c>
      <c r="C7" s="2">
        <v>4.1666666666666666E-3</v>
      </c>
      <c r="D7" s="2"/>
      <c r="E7" s="2"/>
      <c r="F7" s="2"/>
      <c r="G7" t="s">
        <v>17</v>
      </c>
      <c r="H7" s="3">
        <v>0.4201388888888889</v>
      </c>
      <c r="I7" s="5"/>
      <c r="K7" s="3"/>
    </row>
    <row r="8" spans="1:11" x14ac:dyDescent="0.25">
      <c r="A8">
        <v>7</v>
      </c>
      <c r="B8" t="s">
        <v>18</v>
      </c>
      <c r="C8" s="2">
        <v>4.8611111111111112E-3</v>
      </c>
      <c r="D8" s="2"/>
      <c r="E8" s="2"/>
      <c r="F8" s="2"/>
      <c r="G8" t="s">
        <v>19</v>
      </c>
      <c r="H8" s="3">
        <v>0.45277777777777778</v>
      </c>
      <c r="I8" s="5"/>
      <c r="K8" s="3"/>
    </row>
    <row r="9" spans="1:11" x14ac:dyDescent="0.25">
      <c r="A9">
        <v>8</v>
      </c>
      <c r="B9" t="s">
        <v>20</v>
      </c>
      <c r="C9" s="2">
        <v>6.9444444444444447E-4</v>
      </c>
      <c r="D9" s="2"/>
      <c r="E9" s="2"/>
      <c r="F9" s="2"/>
      <c r="G9" t="s">
        <v>21</v>
      </c>
      <c r="H9" s="3">
        <v>0.4694444444444445</v>
      </c>
      <c r="I9" s="5"/>
      <c r="K9" s="3"/>
    </row>
    <row r="10" spans="1:11" x14ac:dyDescent="0.25">
      <c r="A10">
        <v>9</v>
      </c>
      <c r="B10" t="s">
        <v>22</v>
      </c>
      <c r="C10" s="2">
        <v>1.3888888888888889E-3</v>
      </c>
      <c r="D10" s="2"/>
      <c r="E10" s="2"/>
      <c r="F10" s="2"/>
      <c r="G10" t="s">
        <v>23</v>
      </c>
      <c r="H10" s="3">
        <v>0.59166666666666667</v>
      </c>
      <c r="I10" s="5"/>
      <c r="K10" s="3"/>
    </row>
    <row r="11" spans="1:11" x14ac:dyDescent="0.25">
      <c r="A11">
        <v>10</v>
      </c>
      <c r="B11" t="s">
        <v>24</v>
      </c>
      <c r="C11" s="2">
        <v>6.9444444444444447E-4</v>
      </c>
      <c r="D11" s="2"/>
      <c r="E11" s="2"/>
      <c r="F11" s="2"/>
      <c r="G11" t="s">
        <v>25</v>
      </c>
      <c r="H11" s="3">
        <v>0.63611111111111118</v>
      </c>
      <c r="I11" s="5"/>
      <c r="K11" s="3"/>
    </row>
    <row r="12" spans="1:11" x14ac:dyDescent="0.25">
      <c r="C12" s="2"/>
      <c r="D12" s="2"/>
      <c r="G12" t="s">
        <v>26</v>
      </c>
      <c r="H12" s="3">
        <v>0.70694444444444438</v>
      </c>
      <c r="I12" s="5"/>
      <c r="K12" s="3"/>
    </row>
    <row r="13" spans="1:11" x14ac:dyDescent="0.25">
      <c r="G13" t="s">
        <v>27</v>
      </c>
      <c r="H13" s="3">
        <v>0.80763888888888891</v>
      </c>
      <c r="I13" s="5"/>
      <c r="K13" s="3"/>
    </row>
    <row r="14" spans="1:11" x14ac:dyDescent="0.25">
      <c r="G14" t="s">
        <v>28</v>
      </c>
      <c r="H14" s="3">
        <v>0.8340277777777777</v>
      </c>
      <c r="I14" s="5"/>
      <c r="K14" s="3"/>
    </row>
    <row r="15" spans="1:11" x14ac:dyDescent="0.25">
      <c r="G15" t="s">
        <v>29</v>
      </c>
      <c r="H15" s="3">
        <v>0.875</v>
      </c>
      <c r="I15" s="5"/>
      <c r="K15" s="3"/>
    </row>
    <row r="16" spans="1:11" x14ac:dyDescent="0.25">
      <c r="H16" s="3"/>
      <c r="I16" s="5"/>
      <c r="K16" s="3"/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zoomScaleNormal="100" workbookViewId="0">
      <selection activeCell="N28" sqref="N28"/>
    </sheetView>
  </sheetViews>
  <sheetFormatPr defaultRowHeight="15" x14ac:dyDescent="0.25"/>
  <cols>
    <col min="2" max="2" width="12.28515625" bestFit="1" customWidth="1"/>
    <col min="10" max="10" width="9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34</v>
      </c>
      <c r="G1" s="1" t="s">
        <v>3</v>
      </c>
      <c r="H1" s="1" t="s">
        <v>4</v>
      </c>
      <c r="K1" s="1" t="s">
        <v>5</v>
      </c>
    </row>
    <row r="2" spans="1:11" x14ac:dyDescent="0.25">
      <c r="A2">
        <v>1</v>
      </c>
      <c r="B2" t="s">
        <v>6</v>
      </c>
      <c r="C2" s="2">
        <v>0</v>
      </c>
      <c r="D2" s="7">
        <f>C2</f>
        <v>0</v>
      </c>
      <c r="E2" s="2"/>
      <c r="F2" s="2"/>
      <c r="G2" t="s">
        <v>7</v>
      </c>
      <c r="H2" s="3">
        <v>0.25</v>
      </c>
      <c r="I2" s="4"/>
      <c r="K2" s="3">
        <f>ROUND(H2+VLOOKUP($A$21,$A$2:$D$11,4),5)</f>
        <v>0.26667000000000002</v>
      </c>
    </row>
    <row r="3" spans="1:11" x14ac:dyDescent="0.25">
      <c r="A3">
        <v>2</v>
      </c>
      <c r="B3" t="s">
        <v>8</v>
      </c>
      <c r="C3" s="2">
        <v>6.9444444444444447E-4</v>
      </c>
      <c r="D3" s="7">
        <f t="shared" ref="D3:D11" si="0">D2+C3</f>
        <v>6.9444444444444447E-4</v>
      </c>
      <c r="E3" s="2"/>
      <c r="F3" s="2"/>
      <c r="G3" t="s">
        <v>9</v>
      </c>
      <c r="H3" s="3">
        <v>0.30277777777777776</v>
      </c>
      <c r="I3" s="5"/>
      <c r="K3" s="3">
        <f t="shared" ref="K3:K15" si="1">ROUND(H3+VLOOKUP($A$21,$A$2:$D$11,4),5)</f>
        <v>0.31944</v>
      </c>
    </row>
    <row r="4" spans="1:11" x14ac:dyDescent="0.25">
      <c r="A4">
        <v>3</v>
      </c>
      <c r="B4" t="s">
        <v>10</v>
      </c>
      <c r="C4" s="2">
        <v>3.472222222222222E-3</v>
      </c>
      <c r="D4" s="7">
        <f t="shared" si="0"/>
        <v>4.1666666666666666E-3</v>
      </c>
      <c r="E4" s="2"/>
      <c r="F4" s="2"/>
      <c r="G4" t="s">
        <v>11</v>
      </c>
      <c r="H4" s="3">
        <v>0.35138888888888892</v>
      </c>
      <c r="I4" s="5"/>
      <c r="K4" s="3">
        <f t="shared" si="1"/>
        <v>0.36806</v>
      </c>
    </row>
    <row r="5" spans="1:11" x14ac:dyDescent="0.25">
      <c r="A5">
        <v>4</v>
      </c>
      <c r="B5" t="s">
        <v>12</v>
      </c>
      <c r="C5" s="2">
        <v>1.3888888888888889E-3</v>
      </c>
      <c r="D5" s="7">
        <f t="shared" si="0"/>
        <v>5.5555555555555558E-3</v>
      </c>
      <c r="E5" s="2"/>
      <c r="F5" s="2"/>
      <c r="G5" t="s">
        <v>13</v>
      </c>
      <c r="H5" s="3">
        <v>0.38472222222222219</v>
      </c>
      <c r="I5" s="5"/>
      <c r="K5" s="3">
        <f t="shared" si="1"/>
        <v>0.40139000000000002</v>
      </c>
    </row>
    <row r="6" spans="1:11" x14ac:dyDescent="0.25">
      <c r="A6">
        <v>5</v>
      </c>
      <c r="B6" t="s">
        <v>14</v>
      </c>
      <c r="C6" s="2">
        <v>2.0833333333333333E-3</v>
      </c>
      <c r="D6" s="7">
        <f t="shared" si="0"/>
        <v>7.6388888888888895E-3</v>
      </c>
      <c r="E6" s="2"/>
      <c r="F6" s="2"/>
      <c r="G6" t="s">
        <v>15</v>
      </c>
      <c r="H6" s="3">
        <v>0.39444444444444443</v>
      </c>
      <c r="I6" s="5"/>
      <c r="K6" s="3">
        <f t="shared" si="1"/>
        <v>0.41110999999999998</v>
      </c>
    </row>
    <row r="7" spans="1:11" x14ac:dyDescent="0.25">
      <c r="A7">
        <v>6</v>
      </c>
      <c r="B7" t="s">
        <v>16</v>
      </c>
      <c r="C7" s="2">
        <v>4.1666666666666666E-3</v>
      </c>
      <c r="D7" s="7">
        <f t="shared" si="0"/>
        <v>1.1805555555555555E-2</v>
      </c>
      <c r="E7" s="2"/>
      <c r="F7" s="2"/>
      <c r="G7" t="s">
        <v>17</v>
      </c>
      <c r="H7" s="3">
        <v>0.4201388888888889</v>
      </c>
      <c r="I7" s="5"/>
      <c r="K7" s="3">
        <f t="shared" si="1"/>
        <v>0.43680999999999998</v>
      </c>
    </row>
    <row r="8" spans="1:11" x14ac:dyDescent="0.25">
      <c r="A8">
        <v>7</v>
      </c>
      <c r="B8" t="s">
        <v>18</v>
      </c>
      <c r="C8" s="2">
        <v>4.8611111111111112E-3</v>
      </c>
      <c r="D8" s="7">
        <f t="shared" si="0"/>
        <v>1.6666666666666666E-2</v>
      </c>
      <c r="E8" s="2"/>
      <c r="F8" s="2"/>
      <c r="G8" t="s">
        <v>19</v>
      </c>
      <c r="H8" s="3">
        <v>0.45277777777777778</v>
      </c>
      <c r="I8" s="5"/>
      <c r="K8" s="3">
        <f t="shared" si="1"/>
        <v>0.46944000000000002</v>
      </c>
    </row>
    <row r="9" spans="1:11" x14ac:dyDescent="0.25">
      <c r="A9">
        <v>8</v>
      </c>
      <c r="B9" t="s">
        <v>20</v>
      </c>
      <c r="C9" s="2">
        <v>6.9444444444444447E-4</v>
      </c>
      <c r="D9" s="7">
        <f t="shared" si="0"/>
        <v>1.7361111111111112E-2</v>
      </c>
      <c r="E9" s="2"/>
      <c r="F9" s="2"/>
      <c r="G9" t="s">
        <v>21</v>
      </c>
      <c r="H9" s="3">
        <v>0.4694444444444445</v>
      </c>
      <c r="I9" s="5"/>
      <c r="K9" s="3">
        <f t="shared" si="1"/>
        <v>0.48610999999999999</v>
      </c>
    </row>
    <row r="10" spans="1:11" x14ac:dyDescent="0.25">
      <c r="A10">
        <v>9</v>
      </c>
      <c r="B10" t="s">
        <v>22</v>
      </c>
      <c r="C10" s="2">
        <v>1.3888888888888889E-3</v>
      </c>
      <c r="D10" s="7">
        <f t="shared" si="0"/>
        <v>1.8749999999999999E-2</v>
      </c>
      <c r="E10" s="2"/>
      <c r="F10" s="2"/>
      <c r="G10" t="s">
        <v>23</v>
      </c>
      <c r="H10" s="3">
        <v>0.59166666666666667</v>
      </c>
      <c r="I10" s="5"/>
      <c r="K10" s="3">
        <f t="shared" si="1"/>
        <v>0.60833000000000004</v>
      </c>
    </row>
    <row r="11" spans="1:11" x14ac:dyDescent="0.25">
      <c r="A11">
        <v>10</v>
      </c>
      <c r="B11" t="s">
        <v>24</v>
      </c>
      <c r="C11" s="2">
        <v>6.9444444444444447E-4</v>
      </c>
      <c r="D11" s="7">
        <f t="shared" si="0"/>
        <v>1.9444444444444445E-2</v>
      </c>
      <c r="E11" s="2"/>
      <c r="F11" s="2"/>
      <c r="G11" t="s">
        <v>25</v>
      </c>
      <c r="H11" s="3">
        <v>0.63611111111111118</v>
      </c>
      <c r="I11" s="5"/>
      <c r="K11" s="3">
        <f t="shared" si="1"/>
        <v>0.65278000000000003</v>
      </c>
    </row>
    <row r="12" spans="1:11" x14ac:dyDescent="0.25">
      <c r="C12" s="2"/>
      <c r="D12" s="2"/>
      <c r="G12" t="s">
        <v>26</v>
      </c>
      <c r="H12" s="3">
        <v>0.70694444444444438</v>
      </c>
      <c r="I12" s="5"/>
      <c r="K12" s="3">
        <f t="shared" si="1"/>
        <v>0.72360999999999998</v>
      </c>
    </row>
    <row r="13" spans="1:11" x14ac:dyDescent="0.25">
      <c r="G13" t="s">
        <v>27</v>
      </c>
      <c r="H13" s="3">
        <v>0.80763888888888891</v>
      </c>
      <c r="I13" s="5"/>
      <c r="K13" s="3">
        <f t="shared" si="1"/>
        <v>0.82430999999999999</v>
      </c>
    </row>
    <row r="14" spans="1:11" x14ac:dyDescent="0.25">
      <c r="G14" t="s">
        <v>28</v>
      </c>
      <c r="H14" s="3">
        <v>0.8340277777777777</v>
      </c>
      <c r="I14" s="5"/>
      <c r="K14" s="3">
        <f t="shared" si="1"/>
        <v>0.85068999999999995</v>
      </c>
    </row>
    <row r="15" spans="1:11" x14ac:dyDescent="0.25">
      <c r="G15" t="s">
        <v>29</v>
      </c>
      <c r="H15" s="3">
        <v>0.875</v>
      </c>
      <c r="I15" s="5"/>
      <c r="K15" s="3">
        <f t="shared" si="1"/>
        <v>0.89166999999999996</v>
      </c>
    </row>
    <row r="16" spans="1:11" x14ac:dyDescent="0.25">
      <c r="H16" s="3"/>
      <c r="I16" s="5"/>
      <c r="K16" s="3"/>
    </row>
    <row r="17" spans="1:11" x14ac:dyDescent="0.25">
      <c r="H17" s="3"/>
      <c r="I17" s="5"/>
      <c r="K17" s="3"/>
    </row>
    <row r="18" spans="1:11" x14ac:dyDescent="0.25">
      <c r="H18" s="3"/>
      <c r="I18" s="5"/>
      <c r="K18" s="3"/>
    </row>
    <row r="19" spans="1:11" x14ac:dyDescent="0.25">
      <c r="A19" s="1" t="s">
        <v>33</v>
      </c>
      <c r="I19" s="5"/>
      <c r="K19" s="3"/>
    </row>
    <row r="20" spans="1:11" x14ac:dyDescent="0.25">
      <c r="I20" s="4"/>
      <c r="K20" s="3"/>
    </row>
    <row r="21" spans="1:11" x14ac:dyDescent="0.25">
      <c r="A21">
        <v>7</v>
      </c>
    </row>
    <row r="22" spans="1:11" x14ac:dyDescent="0.25">
      <c r="K22" s="3"/>
    </row>
    <row r="23" spans="1:11" x14ac:dyDescent="0.25">
      <c r="A23" s="1" t="s">
        <v>30</v>
      </c>
      <c r="K23" s="3"/>
    </row>
    <row r="24" spans="1:11" x14ac:dyDescent="0.25">
      <c r="A24" s="3">
        <v>0.4513888888888889</v>
      </c>
      <c r="B24" s="5"/>
      <c r="G24" s="2"/>
      <c r="H24" s="6"/>
      <c r="K24" s="3"/>
    </row>
    <row r="25" spans="1:11" x14ac:dyDescent="0.25">
      <c r="A25" s="1" t="s">
        <v>31</v>
      </c>
    </row>
    <row r="26" spans="1:11" x14ac:dyDescent="0.25">
      <c r="A26" s="9">
        <f>IF(AND(A24&lt;=K15,A24&gt;=K2),IF(ISERROR(MATCH(A24,K2:K15,0)),MATCH(A24,K2:K15,1)+1,MATCH(A24,K2:K15,0)),1)</f>
        <v>7</v>
      </c>
    </row>
    <row r="27" spans="1:11" x14ac:dyDescent="0.25">
      <c r="A27" s="1" t="s">
        <v>32</v>
      </c>
      <c r="B27" s="3"/>
      <c r="D27" s="3"/>
      <c r="F27" s="3"/>
      <c r="G27" s="3"/>
    </row>
    <row r="28" spans="1:11" x14ac:dyDescent="0.25">
      <c r="A28" s="8">
        <f>INDEX(K2:K15,A26)</f>
        <v>0.46944000000000002</v>
      </c>
      <c r="B28" s="3"/>
      <c r="D28" s="3"/>
      <c r="F28" s="3"/>
      <c r="G28" s="3"/>
    </row>
    <row r="29" spans="1:11" x14ac:dyDescent="0.25">
      <c r="B29" s="3"/>
      <c r="D29" s="3"/>
      <c r="F29" s="3"/>
      <c r="G29" s="3"/>
    </row>
  </sheetData>
  <dataConsolidate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0</xdr:col>
                    <xdr:colOff>0</xdr:colOff>
                    <xdr:row>18</xdr:row>
                    <xdr:rowOff>180975</xdr:rowOff>
                  </from>
                  <to>
                    <xdr:col>1</xdr:col>
                    <xdr:colOff>457200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dane</vt:lpstr>
      <vt:lpstr>rozwiazanie</vt:lpstr>
      <vt:lpstr>dane!przystanki_start</vt:lpstr>
      <vt:lpstr>rozwiazanie!przystanki_start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2012-04-24T15:50:20Z</dcterms:created>
  <dcterms:modified xsi:type="dcterms:W3CDTF">2012-08-01T19:58:52Z</dcterms:modified>
</cp:coreProperties>
</file>