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240" yWindow="165" windowWidth="15600" windowHeight="7425" activeTab="1"/>
  </bookViews>
  <sheets>
    <sheet name="dane" sheetId="3" r:id="rId1"/>
    <sheet name="rozwiazanie" sheetId="4" r:id="rId2"/>
  </sheets>
  <externalReferences>
    <externalReference r:id="rId3"/>
  </externalReferences>
  <definedNames>
    <definedName name="dane_x">OFFSET('[1]Arkusz2 (2)'!$B$4,'[1]Arkusz2 (2)'!$G$26-1,0,'[1]Arkusz2 (2)'!$G$27-'[1]Arkusz2 (2)'!$G$26+1)</definedName>
    <definedName name="dane_y">OFFSET('[1]Arkusz2 (2)'!$C$4,'[1]Arkusz2 (2)'!$G$26-1,0,'[1]Arkusz2 (2)'!$G$27-'[1]Arkusz2 (2)'!$G$26+1)</definedName>
    <definedName name="data">OFFSET('[1]Arkusz2 (2)'!XFA1048552,'[1]Arkusz2 (2)'!B1048574,0,'[1]Arkusz2 (2)'!B1048575-'[1]Arkusz2 (2)'!B1048574+1)</definedName>
    <definedName name="daty">'[1]Arkusz2 (2)'!$B$4:$B$1001</definedName>
    <definedName name="datydo">OFFSET(daty,'[1]Arkusz2 (2)'!C1048576,0)</definedName>
    <definedName name="dzien">[1]Arkusz2!$C$1:$C$31</definedName>
    <definedName name="miesiac">[1]Arkusz2!$B$1:$B$12</definedName>
    <definedName name="miesiąc">{1,2,3,4,5,6,7,8,9,10,11,12}</definedName>
    <definedName name="rok">[1]Arkusz2!$A$1:$A$5</definedName>
    <definedName name="sprzedaz">OFFSET('[1]Arkusz2 (2)'!XFA1048552,'[1]Arkusz2 (2)'!B1048574,1,'[1]Arkusz2 (2)'!B1048575-'[1]Arkusz2 (2)'!B1048574+1)</definedName>
    <definedName name="teraz">YEAR(TODAY())</definedName>
  </definedNames>
  <calcPr calcId="145621"/>
</workbook>
</file>

<file path=xl/calcChain.xml><?xml version="1.0" encoding="utf-8"?>
<calcChain xmlns="http://schemas.openxmlformats.org/spreadsheetml/2006/main">
  <c r="E3" i="4" l="1"/>
  <c r="E4" i="4"/>
  <c r="E5" i="4"/>
  <c r="E6" i="4"/>
  <c r="E7" i="4"/>
  <c r="K16" i="4" s="1"/>
  <c r="E8" i="4"/>
  <c r="E9" i="4"/>
  <c r="E10" i="4"/>
  <c r="E11" i="4"/>
  <c r="E12" i="4"/>
  <c r="E13" i="4"/>
  <c r="K18" i="4" s="1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" i="4"/>
  <c r="K15" i="4"/>
  <c r="K17" i="4"/>
  <c r="K14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" i="4"/>
  <c r="L10" i="4"/>
  <c r="L6" i="4" l="1"/>
  <c r="L7" i="4"/>
  <c r="L8" i="4"/>
  <c r="L9" i="4"/>
  <c r="K10" i="4" l="1"/>
  <c r="K9" i="4"/>
  <c r="K8" i="4"/>
  <c r="K7" i="4"/>
  <c r="K6" i="4"/>
</calcChain>
</file>

<file path=xl/sharedStrings.xml><?xml version="1.0" encoding="utf-8"?>
<sst xmlns="http://schemas.openxmlformats.org/spreadsheetml/2006/main" count="936" uniqueCount="468">
  <si>
    <t>Daty przyznania nagród</t>
  </si>
  <si>
    <t>N1</t>
  </si>
  <si>
    <t>N2</t>
  </si>
  <si>
    <t>N3</t>
  </si>
  <si>
    <t>N4</t>
  </si>
  <si>
    <t>N5</t>
  </si>
  <si>
    <t>Imię</t>
  </si>
  <si>
    <t>Nazwisko</t>
  </si>
  <si>
    <t>Data zatrudnienia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</si>
  <si>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</si>
  <si>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</si>
  <si>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</si>
  <si>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</si>
  <si>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</si>
  <si>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</si>
  <si>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</si>
  <si>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</si>
  <si>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</si>
  <si>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</si>
  <si>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</si>
  <si>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</si>
  <si>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</si>
  <si>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</si>
  <si>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</si>
  <si>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</si>
  <si>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</si>
  <si>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</si>
  <si>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</si>
  <si>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</si>
  <si>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</si>
  <si>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Y11</t>
  </si>
  <si>
    <t>X12</t>
  </si>
  <si>
    <t>Y12</t>
  </si>
  <si>
    <t>X13</t>
  </si>
  <si>
    <t>Y13</t>
  </si>
  <si>
    <t>X14</t>
  </si>
  <si>
    <t>Y14</t>
  </si>
  <si>
    <t>X15</t>
  </si>
  <si>
    <t>Y15</t>
  </si>
  <si>
    <t>X16</t>
  </si>
  <si>
    <t>Y16</t>
  </si>
  <si>
    <t>X17</t>
  </si>
  <si>
    <t>Y17</t>
  </si>
  <si>
    <t>X18</t>
  </si>
  <si>
    <t>Y18</t>
  </si>
  <si>
    <t>X19</t>
  </si>
  <si>
    <t>Y19</t>
  </si>
  <si>
    <t>X20</t>
  </si>
  <si>
    <t>Y20</t>
  </si>
  <si>
    <t>X21</t>
  </si>
  <si>
    <t>Y21</t>
  </si>
  <si>
    <t>X22</t>
  </si>
  <si>
    <t>Y22</t>
  </si>
  <si>
    <t>X23</t>
  </si>
  <si>
    <t>Y23</t>
  </si>
  <si>
    <t>X24</t>
  </si>
  <si>
    <t>Y24</t>
  </si>
  <si>
    <t>X25</t>
  </si>
  <si>
    <t>Y25</t>
  </si>
  <si>
    <t>X26</t>
  </si>
  <si>
    <t>Y26</t>
  </si>
  <si>
    <t>X27</t>
  </si>
  <si>
    <t>Y27</t>
  </si>
  <si>
    <t>X28</t>
  </si>
  <si>
    <t>Y28</t>
  </si>
  <si>
    <t>X29</t>
  </si>
  <si>
    <t>Y29</t>
  </si>
  <si>
    <t>X30</t>
  </si>
  <si>
    <t>Y30</t>
  </si>
  <si>
    <t>X31</t>
  </si>
  <si>
    <t>Y31</t>
  </si>
  <si>
    <t>X32</t>
  </si>
  <si>
    <t>Y32</t>
  </si>
  <si>
    <t>X33</t>
  </si>
  <si>
    <t>Y33</t>
  </si>
  <si>
    <t>X34</t>
  </si>
  <si>
    <t>Y34</t>
  </si>
  <si>
    <t>X35</t>
  </si>
  <si>
    <t>Y35</t>
  </si>
  <si>
    <t>X36</t>
  </si>
  <si>
    <t>Y36</t>
  </si>
  <si>
    <t>X37</t>
  </si>
  <si>
    <t>Y37</t>
  </si>
  <si>
    <t>X38</t>
  </si>
  <si>
    <t>Y38</t>
  </si>
  <si>
    <t>X39</t>
  </si>
  <si>
    <t>Y39</t>
  </si>
  <si>
    <t>X40</t>
  </si>
  <si>
    <t>Y40</t>
  </si>
  <si>
    <t>X41</t>
  </si>
  <si>
    <t>Y41</t>
  </si>
  <si>
    <t>X42</t>
  </si>
  <si>
    <t>Y42</t>
  </si>
  <si>
    <t>X43</t>
  </si>
  <si>
    <t>Y43</t>
  </si>
  <si>
    <t>X44</t>
  </si>
  <si>
    <t>Y44</t>
  </si>
  <si>
    <t>X45</t>
  </si>
  <si>
    <t>Y45</t>
  </si>
  <si>
    <t>X46</t>
  </si>
  <si>
    <t>Y46</t>
  </si>
  <si>
    <t>X47</t>
  </si>
  <si>
    <t>Y47</t>
  </si>
  <si>
    <t>X48</t>
  </si>
  <si>
    <t>Y48</t>
  </si>
  <si>
    <t>X49</t>
  </si>
  <si>
    <t>Y49</t>
  </si>
  <si>
    <t>X50</t>
  </si>
  <si>
    <t>Y50</t>
  </si>
  <si>
    <t>X51</t>
  </si>
  <si>
    <t>Y51</t>
  </si>
  <si>
    <t>X52</t>
  </si>
  <si>
    <t>Y52</t>
  </si>
  <si>
    <t>X53</t>
  </si>
  <si>
    <t>Y53</t>
  </si>
  <si>
    <t>X54</t>
  </si>
  <si>
    <t>Y54</t>
  </si>
  <si>
    <t>X55</t>
  </si>
  <si>
    <t>Y55</t>
  </si>
  <si>
    <t>X56</t>
  </si>
  <si>
    <t>Y56</t>
  </si>
  <si>
    <t>X57</t>
  </si>
  <si>
    <t>Y57</t>
  </si>
  <si>
    <t>X58</t>
  </si>
  <si>
    <t>Y58</t>
  </si>
  <si>
    <t>X59</t>
  </si>
  <si>
    <t>Y59</t>
  </si>
  <si>
    <t>X60</t>
  </si>
  <si>
    <t>Y60</t>
  </si>
  <si>
    <t>X61</t>
  </si>
  <si>
    <t>Y61</t>
  </si>
  <si>
    <t>X62</t>
  </si>
  <si>
    <t>Y62</t>
  </si>
  <si>
    <t>X63</t>
  </si>
  <si>
    <t>Y63</t>
  </si>
  <si>
    <t>X64</t>
  </si>
  <si>
    <t>Y64</t>
  </si>
  <si>
    <t>X65</t>
  </si>
  <si>
    <t>Y65</t>
  </si>
  <si>
    <t>X66</t>
  </si>
  <si>
    <t>Y66</t>
  </si>
  <si>
    <t>X67</t>
  </si>
  <si>
    <t>Y67</t>
  </si>
  <si>
    <t>X68</t>
  </si>
  <si>
    <t>Y68</t>
  </si>
  <si>
    <t>X69</t>
  </si>
  <si>
    <t>Y69</t>
  </si>
  <si>
    <t>X70</t>
  </si>
  <si>
    <t>Y70</t>
  </si>
  <si>
    <t>X71</t>
  </si>
  <si>
    <t>Y71</t>
  </si>
  <si>
    <t>X72</t>
  </si>
  <si>
    <t>Y72</t>
  </si>
  <si>
    <t>X73</t>
  </si>
  <si>
    <t>Y73</t>
  </si>
  <si>
    <t>X74</t>
  </si>
  <si>
    <t>Y74</t>
  </si>
  <si>
    <t>X75</t>
  </si>
  <si>
    <t>Y75</t>
  </si>
  <si>
    <t>X76</t>
  </si>
  <si>
    <t>Y76</t>
  </si>
  <si>
    <t>X77</t>
  </si>
  <si>
    <t>Y77</t>
  </si>
  <si>
    <t>X78</t>
  </si>
  <si>
    <t>Y78</t>
  </si>
  <si>
    <t>X79</t>
  </si>
  <si>
    <t>Y79</t>
  </si>
  <si>
    <t>X80</t>
  </si>
  <si>
    <t>Y80</t>
  </si>
  <si>
    <t>X81</t>
  </si>
  <si>
    <t>Y81</t>
  </si>
  <si>
    <t>X82</t>
  </si>
  <si>
    <t>Y82</t>
  </si>
  <si>
    <t>X83</t>
  </si>
  <si>
    <t>Y83</t>
  </si>
  <si>
    <t>X84</t>
  </si>
  <si>
    <t>Y84</t>
  </si>
  <si>
    <t>X85</t>
  </si>
  <si>
    <t>Y85</t>
  </si>
  <si>
    <t>X86</t>
  </si>
  <si>
    <t>Y86</t>
  </si>
  <si>
    <t>X87</t>
  </si>
  <si>
    <t>Y87</t>
  </si>
  <si>
    <t>X88</t>
  </si>
  <si>
    <t>Y88</t>
  </si>
  <si>
    <t>X89</t>
  </si>
  <si>
    <t>Y89</t>
  </si>
  <si>
    <t>X90</t>
  </si>
  <si>
    <t>Y90</t>
  </si>
  <si>
    <t>X91</t>
  </si>
  <si>
    <t>Y91</t>
  </si>
  <si>
    <t>X92</t>
  </si>
  <si>
    <t>Y92</t>
  </si>
  <si>
    <t>X93</t>
  </si>
  <si>
    <t>Y93</t>
  </si>
  <si>
    <t>X94</t>
  </si>
  <si>
    <t>Y94</t>
  </si>
  <si>
    <t>X95</t>
  </si>
  <si>
    <t>Y95</t>
  </si>
  <si>
    <t>X96</t>
  </si>
  <si>
    <t>Y96</t>
  </si>
  <si>
    <t>X97</t>
  </si>
  <si>
    <t>Y97</t>
  </si>
  <si>
    <t>X98</t>
  </si>
  <si>
    <t>Y98</t>
  </si>
  <si>
    <t>X99</t>
  </si>
  <si>
    <t>Y99</t>
  </si>
  <si>
    <t>X100</t>
  </si>
  <si>
    <t>Y100</t>
  </si>
  <si>
    <t>X101</t>
  </si>
  <si>
    <t>Y101</t>
  </si>
  <si>
    <t>X102</t>
  </si>
  <si>
    <t>Y102</t>
  </si>
  <si>
    <t>X103</t>
  </si>
  <si>
    <t>Y103</t>
  </si>
  <si>
    <t>X104</t>
  </si>
  <si>
    <t>Y104</t>
  </si>
  <si>
    <t>X105</t>
  </si>
  <si>
    <t>Y105</t>
  </si>
  <si>
    <t>X106</t>
  </si>
  <si>
    <t>Y106</t>
  </si>
  <si>
    <t>X107</t>
  </si>
  <si>
    <t>Y107</t>
  </si>
  <si>
    <t>X108</t>
  </si>
  <si>
    <t>Y108</t>
  </si>
  <si>
    <t>X109</t>
  </si>
  <si>
    <t>Y109</t>
  </si>
  <si>
    <t>X110</t>
  </si>
  <si>
    <t>Y110</t>
  </si>
  <si>
    <t>X111</t>
  </si>
  <si>
    <t>Y111</t>
  </si>
  <si>
    <t>X112</t>
  </si>
  <si>
    <t>Y112</t>
  </si>
  <si>
    <t>X113</t>
  </si>
  <si>
    <t>Y113</t>
  </si>
  <si>
    <t>X114</t>
  </si>
  <si>
    <t>Y114</t>
  </si>
  <si>
    <t>X115</t>
  </si>
  <si>
    <t>Y115</t>
  </si>
  <si>
    <t>X116</t>
  </si>
  <si>
    <t>Y116</t>
  </si>
  <si>
    <t>X117</t>
  </si>
  <si>
    <t>Y117</t>
  </si>
  <si>
    <t>X118</t>
  </si>
  <si>
    <t>Y118</t>
  </si>
  <si>
    <t>X119</t>
  </si>
  <si>
    <t>Y119</t>
  </si>
  <si>
    <t>X120</t>
  </si>
  <si>
    <t>Y120</t>
  </si>
  <si>
    <t>X121</t>
  </si>
  <si>
    <t>Y121</t>
  </si>
  <si>
    <t>X122</t>
  </si>
  <si>
    <t>Y122</t>
  </si>
  <si>
    <t>X123</t>
  </si>
  <si>
    <t>Y123</t>
  </si>
  <si>
    <t>X124</t>
  </si>
  <si>
    <t>Y124</t>
  </si>
  <si>
    <t>X125</t>
  </si>
  <si>
    <t>Y125</t>
  </si>
  <si>
    <t>X126</t>
  </si>
  <si>
    <t>Y126</t>
  </si>
  <si>
    <t>X127</t>
  </si>
  <si>
    <t>Y127</t>
  </si>
  <si>
    <t>X128</t>
  </si>
  <si>
    <t>Y128</t>
  </si>
  <si>
    <t>X129</t>
  </si>
  <si>
    <t>Y129</t>
  </si>
  <si>
    <t>X130</t>
  </si>
  <si>
    <t>Y130</t>
  </si>
  <si>
    <t>X131</t>
  </si>
  <si>
    <t>Y131</t>
  </si>
  <si>
    <t>X132</t>
  </si>
  <si>
    <t>Y132</t>
  </si>
  <si>
    <t>X133</t>
  </si>
  <si>
    <t>Y133</t>
  </si>
  <si>
    <t>X134</t>
  </si>
  <si>
    <t>Y134</t>
  </si>
  <si>
    <t>X135</t>
  </si>
  <si>
    <t>Y135</t>
  </si>
  <si>
    <t>X136</t>
  </si>
  <si>
    <t>Y136</t>
  </si>
  <si>
    <t>X137</t>
  </si>
  <si>
    <t>Y137</t>
  </si>
  <si>
    <t>X138</t>
  </si>
  <si>
    <t>Y138</t>
  </si>
  <si>
    <t>X139</t>
  </si>
  <si>
    <t>Y139</t>
  </si>
  <si>
    <t>X140</t>
  </si>
  <si>
    <t>Y140</t>
  </si>
  <si>
    <t>X141</t>
  </si>
  <si>
    <t>Y141</t>
  </si>
  <si>
    <t>X142</t>
  </si>
  <si>
    <t>Y142</t>
  </si>
  <si>
    <t>X143</t>
  </si>
  <si>
    <t>Y143</t>
  </si>
  <si>
    <t>X144</t>
  </si>
  <si>
    <t>Y144</t>
  </si>
  <si>
    <t>X145</t>
  </si>
  <si>
    <t>Y145</t>
  </si>
  <si>
    <t>X146</t>
  </si>
  <si>
    <t>Y146</t>
  </si>
  <si>
    <t>X147</t>
  </si>
  <si>
    <t>Y147</t>
  </si>
  <si>
    <t>X148</t>
  </si>
  <si>
    <t>Y148</t>
  </si>
  <si>
    <t>X149</t>
  </si>
  <si>
    <t>Y149</t>
  </si>
  <si>
    <t>X150</t>
  </si>
  <si>
    <t>Y150</t>
  </si>
  <si>
    <t>Wysokość</t>
  </si>
  <si>
    <t>Wysokość nagrody</t>
  </si>
  <si>
    <t>Y151</t>
  </si>
  <si>
    <t>Y152</t>
  </si>
  <si>
    <t>Y153</t>
  </si>
  <si>
    <t>Y154</t>
  </si>
  <si>
    <t>Y155</t>
  </si>
  <si>
    <t>Y156</t>
  </si>
  <si>
    <t>Y157</t>
  </si>
  <si>
    <t>Y158</t>
  </si>
  <si>
    <t>Y159</t>
  </si>
  <si>
    <t>Y160</t>
  </si>
  <si>
    <t>Y161</t>
  </si>
  <si>
    <t>Y162</t>
  </si>
  <si>
    <t>Y163</t>
  </si>
  <si>
    <t>Y164</t>
  </si>
  <si>
    <t>Y165</t>
  </si>
  <si>
    <t>Y166</t>
  </si>
  <si>
    <t>Y167</t>
  </si>
  <si>
    <t>Y168</t>
  </si>
  <si>
    <t>Y169</t>
  </si>
  <si>
    <t>Y170</t>
  </si>
  <si>
    <t>Y171</t>
  </si>
  <si>
    <t>Y172</t>
  </si>
  <si>
    <t>Y173</t>
  </si>
  <si>
    <t>Y174</t>
  </si>
  <si>
    <t>Y175</t>
  </si>
  <si>
    <t>Y176</t>
  </si>
  <si>
    <t>Y177</t>
  </si>
  <si>
    <t>Y178</t>
  </si>
  <si>
    <t>Y179</t>
  </si>
  <si>
    <t>Y180</t>
  </si>
  <si>
    <t>Y181</t>
  </si>
  <si>
    <t>Y182</t>
  </si>
  <si>
    <t>Y183</t>
  </si>
  <si>
    <t>Y184</t>
  </si>
  <si>
    <t>Y185</t>
  </si>
  <si>
    <t>Y186</t>
  </si>
  <si>
    <t>Y187</t>
  </si>
  <si>
    <t>Y188</t>
  </si>
  <si>
    <t>Y189</t>
  </si>
  <si>
    <t>Y190</t>
  </si>
  <si>
    <t>Y191</t>
  </si>
  <si>
    <t>Y192</t>
  </si>
  <si>
    <t>Y193</t>
  </si>
  <si>
    <t>Y194</t>
  </si>
  <si>
    <t>Y195</t>
  </si>
  <si>
    <t>Y196</t>
  </si>
  <si>
    <t>Y197</t>
  </si>
  <si>
    <t>Y198</t>
  </si>
  <si>
    <t>Y199</t>
  </si>
  <si>
    <t>Y200</t>
  </si>
  <si>
    <t>Y201</t>
  </si>
  <si>
    <t>Y202</t>
  </si>
  <si>
    <t>Y203</t>
  </si>
  <si>
    <t>Y204</t>
  </si>
  <si>
    <t>Y205</t>
  </si>
  <si>
    <t>Y206</t>
  </si>
  <si>
    <t>Y207</t>
  </si>
  <si>
    <t>Y208</t>
  </si>
  <si>
    <t>Y209</t>
  </si>
  <si>
    <t>Y210</t>
  </si>
  <si>
    <t>Y211</t>
  </si>
  <si>
    <t>Y212</t>
  </si>
  <si>
    <t>Y213</t>
  </si>
  <si>
    <t>Y214</t>
  </si>
  <si>
    <t>Y215</t>
  </si>
  <si>
    <t>Y216</t>
  </si>
  <si>
    <t>Y217</t>
  </si>
  <si>
    <t>Y218</t>
  </si>
  <si>
    <t>Y219</t>
  </si>
  <si>
    <t>Y220</t>
  </si>
  <si>
    <t>Y221</t>
  </si>
  <si>
    <t>Y222</t>
  </si>
  <si>
    <t>Y223</t>
  </si>
  <si>
    <t>Y224</t>
  </si>
  <si>
    <t>Y225</t>
  </si>
  <si>
    <t>Y226</t>
  </si>
  <si>
    <t>X151</t>
  </si>
  <si>
    <t>X152</t>
  </si>
  <si>
    <t>X153</t>
  </si>
  <si>
    <t>X154</t>
  </si>
  <si>
    <t>X155</t>
  </si>
  <si>
    <t>X156</t>
  </si>
  <si>
    <t>X157</t>
  </si>
  <si>
    <t>X158</t>
  </si>
  <si>
    <t>X159</t>
  </si>
  <si>
    <t>X160</t>
  </si>
  <si>
    <t>X161</t>
  </si>
  <si>
    <t>X162</t>
  </si>
  <si>
    <t>X163</t>
  </si>
  <si>
    <t>X164</t>
  </si>
  <si>
    <t>X165</t>
  </si>
  <si>
    <t>X166</t>
  </si>
  <si>
    <t>X167</t>
  </si>
  <si>
    <t>X168</t>
  </si>
  <si>
    <t>X169</t>
  </si>
  <si>
    <t>X170</t>
  </si>
  <si>
    <t>X171</t>
  </si>
  <si>
    <t>X172</t>
  </si>
  <si>
    <t>X173</t>
  </si>
  <si>
    <t>X174</t>
  </si>
  <si>
    <t>X175</t>
  </si>
  <si>
    <t>X176</t>
  </si>
  <si>
    <t>X177</t>
  </si>
  <si>
    <t>X178</t>
  </si>
  <si>
    <t>X179</t>
  </si>
  <si>
    <t>X180</t>
  </si>
  <si>
    <t>X181</t>
  </si>
  <si>
    <t>X182</t>
  </si>
  <si>
    <t>X183</t>
  </si>
  <si>
    <t>X184</t>
  </si>
  <si>
    <t>X185</t>
  </si>
  <si>
    <t>X186</t>
  </si>
  <si>
    <t>X187</t>
  </si>
  <si>
    <t>X188</t>
  </si>
  <si>
    <t>X189</t>
  </si>
  <si>
    <t>X190</t>
  </si>
  <si>
    <t>X191</t>
  </si>
  <si>
    <t>X192</t>
  </si>
  <si>
    <t>X193</t>
  </si>
  <si>
    <t>X194</t>
  </si>
  <si>
    <t>X195</t>
  </si>
  <si>
    <t>X196</t>
  </si>
  <si>
    <t>X197</t>
  </si>
  <si>
    <t>X198</t>
  </si>
  <si>
    <t>X199</t>
  </si>
  <si>
    <t>X200</t>
  </si>
  <si>
    <t>X201</t>
  </si>
  <si>
    <t>X202</t>
  </si>
  <si>
    <t>X203</t>
  </si>
  <si>
    <t>X204</t>
  </si>
  <si>
    <t>X205</t>
  </si>
  <si>
    <t>X206</t>
  </si>
  <si>
    <t>X207</t>
  </si>
  <si>
    <t>X208</t>
  </si>
  <si>
    <t>X209</t>
  </si>
  <si>
    <t>X210</t>
  </si>
  <si>
    <t>X211</t>
  </si>
  <si>
    <t>X212</t>
  </si>
  <si>
    <t>X213</t>
  </si>
  <si>
    <t>X214</t>
  </si>
  <si>
    <t>X215</t>
  </si>
  <si>
    <t>X216</t>
  </si>
  <si>
    <t>X217</t>
  </si>
  <si>
    <t>X218</t>
  </si>
  <si>
    <t>X219</t>
  </si>
  <si>
    <t>X220</t>
  </si>
  <si>
    <t>X221</t>
  </si>
  <si>
    <t>X222</t>
  </si>
  <si>
    <t>X223</t>
  </si>
  <si>
    <t>X224</t>
  </si>
  <si>
    <t>X225</t>
  </si>
  <si>
    <t>X226</t>
  </si>
  <si>
    <t>Suma wydatków</t>
  </si>
  <si>
    <t>Nagroda</t>
  </si>
  <si>
    <t>Wymagany staż</t>
  </si>
  <si>
    <t>Zatrudniony najpóźniej</t>
  </si>
  <si>
    <t>Zatrudniony 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</si>
</sst>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10" x14ac:knownFonts="1"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name val="MS Sans Serif"/>
      <family val="2"/>
      <charset val="238"/>
    </font>
    <font>
      <sz val="10"/>
      <name val="Arial CE"/>
      <charset val="238"/>
    </font>
    <font>
      <sz val="14"/>
      <color theme="1"/>
      <name val="Times New Roman"/>
      <family val="2"/>
      <charset val="238"/>
    </font>
    <font>
      <sz val="1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i/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2" fillId="0" borderId="0"/>
    <xf numFmtId="0" fontId="5" fillId="0" borderId="0"/>
  </cellStyleXfs>
  <cellXfs count="8">
    <xf numFmtId="0" fontId="0" fillId="0" borderId="0" xfId="0"/>
    <xf numFmtId="0" fontId="6" fillId="0" borderId="0" xfId="0" applyFont="1"/>
    <xf numFmtId="14" fontId="6" fillId="0" borderId="0" xfId="0" applyNumberFormat="1" applyFont="1"/>
    <xf numFmtId="0" fontId="6" fillId="0" borderId="0" xfId="0" applyNumberFormat="1" applyFont="1"/>
    <xf numFmtId="14" fontId="7" fillId="0" borderId="0" xfId="0" applyNumberFormat="1" applyFont="1"/>
    <xf numFmtId="0" fontId="8" fillId="0" borderId="0" xfId="0" applyFont="1"/>
    <xf numFmtId="0" fontId="9" fillId="0" borderId="0" xfId="0" applyFont="1"/>
    <xf numFmtId="164" fontId="9" fillId="0" borderId="0" xfId="0" applyNumberFormat="1" applyFont="1"/>
  </cellXfs>
  <cellStyles count="6">
    <cellStyle name="Heading" xfId="1"/>
    <cellStyle name="Normalny" xfId="0" builtinId="0"/>
    <cellStyle name="Normalny 2" xfId="2"/>
    <cellStyle name="Normalny 3" xfId="3"/>
    <cellStyle name="Normalny 4" xfId="4"/>
    <cellStyle name="Normalny 5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excel_helion_moje/excel_ciekawe_zadania_z_forum/%23operacje_na_czasie_kalendar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owanie danych"/>
      <sheetName val="Arkusz1 (3)"/>
      <sheetName val="Arkusz1 (2)"/>
      <sheetName val="Arkusz2 (2)"/>
      <sheetName val="Arkusz2"/>
      <sheetName val="Arkusz1"/>
      <sheetName val="data1"/>
      <sheetName val="data2"/>
      <sheetName val="data3"/>
      <sheetName val="data5"/>
      <sheetName val="Arkusz3"/>
    </sheetNames>
    <sheetDataSet>
      <sheetData sheetId="0"/>
      <sheetData sheetId="1"/>
      <sheetData sheetId="2"/>
      <sheetData sheetId="3">
        <row r="4">
          <cell r="B4">
            <v>40878</v>
          </cell>
          <cell r="C4">
            <v>17</v>
          </cell>
        </row>
        <row r="5">
          <cell r="B5">
            <v>40879</v>
          </cell>
        </row>
        <row r="6">
          <cell r="B6">
            <v>40880</v>
          </cell>
        </row>
        <row r="7">
          <cell r="B7">
            <v>40881</v>
          </cell>
        </row>
        <row r="8">
          <cell r="B8">
            <v>40882</v>
          </cell>
        </row>
        <row r="9">
          <cell r="B9">
            <v>40883</v>
          </cell>
        </row>
        <row r="10">
          <cell r="B10">
            <v>40884</v>
          </cell>
        </row>
        <row r="11">
          <cell r="B11">
            <v>40885</v>
          </cell>
        </row>
        <row r="12">
          <cell r="B12">
            <v>40886</v>
          </cell>
        </row>
        <row r="13">
          <cell r="B13">
            <v>40887</v>
          </cell>
        </row>
        <row r="14">
          <cell r="B14">
            <v>40888</v>
          </cell>
        </row>
        <row r="15">
          <cell r="B15">
            <v>40889</v>
          </cell>
        </row>
        <row r="16">
          <cell r="B16">
            <v>40890</v>
          </cell>
        </row>
        <row r="17">
          <cell r="B17">
            <v>40891</v>
          </cell>
        </row>
        <row r="18">
          <cell r="B18">
            <v>40892</v>
          </cell>
        </row>
        <row r="19">
          <cell r="B19">
            <v>40893</v>
          </cell>
        </row>
        <row r="20">
          <cell r="B20">
            <v>40894</v>
          </cell>
        </row>
        <row r="21">
          <cell r="B21">
            <v>40895</v>
          </cell>
        </row>
        <row r="22">
          <cell r="B22">
            <v>40896</v>
          </cell>
        </row>
        <row r="23">
          <cell r="B23">
            <v>40897</v>
          </cell>
        </row>
        <row r="24">
          <cell r="B24">
            <v>40898</v>
          </cell>
        </row>
        <row r="25">
          <cell r="B25">
            <v>40899</v>
          </cell>
        </row>
        <row r="26">
          <cell r="B26">
            <v>40900</v>
          </cell>
          <cell r="G26">
            <v>41</v>
          </cell>
        </row>
        <row r="27">
          <cell r="B27">
            <v>40901</v>
          </cell>
          <cell r="G27">
            <v>43</v>
          </cell>
        </row>
        <row r="28">
          <cell r="B28">
            <v>40902</v>
          </cell>
        </row>
        <row r="29">
          <cell r="B29">
            <v>40903</v>
          </cell>
        </row>
        <row r="30">
          <cell r="B30">
            <v>40904</v>
          </cell>
        </row>
        <row r="31">
          <cell r="B31">
            <v>40905</v>
          </cell>
        </row>
        <row r="32">
          <cell r="B32">
            <v>40906</v>
          </cell>
        </row>
        <row r="33">
          <cell r="B33">
            <v>40907</v>
          </cell>
        </row>
        <row r="34">
          <cell r="B34">
            <v>40908</v>
          </cell>
        </row>
        <row r="35">
          <cell r="B35">
            <v>40909</v>
          </cell>
        </row>
        <row r="36">
          <cell r="B36">
            <v>40910</v>
          </cell>
        </row>
        <row r="37">
          <cell r="B37">
            <v>40911</v>
          </cell>
        </row>
        <row r="38">
          <cell r="B38">
            <v>40912</v>
          </cell>
        </row>
        <row r="39">
          <cell r="B39">
            <v>40913</v>
          </cell>
        </row>
        <row r="40">
          <cell r="B40">
            <v>40914</v>
          </cell>
        </row>
        <row r="41">
          <cell r="B41">
            <v>40915</v>
          </cell>
        </row>
        <row r="42">
          <cell r="B42">
            <v>40916</v>
          </cell>
        </row>
        <row r="43">
          <cell r="B43">
            <v>40917</v>
          </cell>
        </row>
        <row r="44">
          <cell r="B44">
            <v>40918</v>
          </cell>
        </row>
        <row r="45">
          <cell r="B45">
            <v>40919</v>
          </cell>
        </row>
        <row r="46">
          <cell r="B46">
            <v>40920</v>
          </cell>
        </row>
        <row r="47">
          <cell r="B47">
            <v>40921</v>
          </cell>
        </row>
        <row r="48">
          <cell r="B48">
            <v>40922</v>
          </cell>
        </row>
      </sheetData>
      <sheetData sheetId="4">
        <row r="1">
          <cell r="A1">
            <v>2012</v>
          </cell>
          <cell r="B1">
            <v>1</v>
          </cell>
          <cell r="C1">
            <v>1</v>
          </cell>
        </row>
        <row r="2">
          <cell r="A2">
            <v>2011</v>
          </cell>
          <cell r="B2">
            <v>2</v>
          </cell>
          <cell r="C2">
            <v>2</v>
          </cell>
        </row>
        <row r="3">
          <cell r="A3">
            <v>2013</v>
          </cell>
          <cell r="B3">
            <v>3</v>
          </cell>
          <cell r="C3">
            <v>3</v>
          </cell>
        </row>
        <row r="4">
          <cell r="A4">
            <v>2014</v>
          </cell>
          <cell r="B4">
            <v>4</v>
          </cell>
          <cell r="C4">
            <v>4</v>
          </cell>
        </row>
        <row r="5">
          <cell r="A5">
            <v>2015</v>
          </cell>
          <cell r="B5">
            <v>5</v>
          </cell>
          <cell r="C5">
            <v>5</v>
          </cell>
        </row>
        <row r="6">
          <cell r="B6">
            <v>6</v>
          </cell>
          <cell r="C6">
            <v>6</v>
          </cell>
        </row>
        <row r="7">
          <cell r="B7">
            <v>7</v>
          </cell>
          <cell r="C7">
            <v>7</v>
          </cell>
        </row>
        <row r="8">
          <cell r="B8">
            <v>8</v>
          </cell>
          <cell r="C8">
            <v>8</v>
          </cell>
        </row>
        <row r="9">
          <cell r="B9">
            <v>9</v>
          </cell>
          <cell r="C9">
            <v>9</v>
          </cell>
        </row>
        <row r="10">
          <cell r="B10">
            <v>10</v>
          </cell>
          <cell r="C10">
            <v>10</v>
          </cell>
        </row>
        <row r="11">
          <cell r="B11">
            <v>11</v>
          </cell>
          <cell r="C11">
            <v>11</v>
          </cell>
        </row>
        <row r="12">
          <cell r="B12">
            <v>12</v>
          </cell>
          <cell r="C12">
            <v>12</v>
          </cell>
        </row>
        <row r="13">
          <cell r="C13">
            <v>13</v>
          </cell>
        </row>
        <row r="14">
          <cell r="C14">
            <v>14</v>
          </cell>
        </row>
        <row r="15">
          <cell r="C15">
            <v>15</v>
          </cell>
        </row>
        <row r="16">
          <cell r="C16">
            <v>16</v>
          </cell>
        </row>
        <row r="17">
          <cell r="C17">
            <v>17</v>
          </cell>
        </row>
        <row r="18">
          <cell r="C18">
            <v>18</v>
          </cell>
        </row>
        <row r="19">
          <cell r="C19">
            <v>19</v>
          </cell>
        </row>
        <row r="20">
          <cell r="C20">
            <v>20</v>
          </cell>
        </row>
        <row r="21">
          <cell r="C21">
            <v>21</v>
          </cell>
        </row>
        <row r="22">
          <cell r="C22">
            <v>22</v>
          </cell>
        </row>
        <row r="23">
          <cell r="C23">
            <v>23</v>
          </cell>
        </row>
        <row r="24">
          <cell r="C24">
            <v>24</v>
          </cell>
        </row>
        <row r="25">
          <cell r="C25">
            <v>25</v>
          </cell>
        </row>
        <row r="26">
          <cell r="C26">
            <v>26</v>
          </cell>
        </row>
        <row r="27">
          <cell r="C27">
            <v>27</v>
          </cell>
        </row>
        <row r="28">
          <cell r="C28">
            <v>28</v>
          </cell>
        </row>
        <row r="29">
          <cell r="C29">
            <v>29</v>
          </cell>
        </row>
        <row r="30">
          <cell r="C30">
            <v>30</v>
          </cell>
        </row>
        <row r="31">
          <cell r="C31">
            <v>31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7"/>
  <sheetViews>
    <sheetView workbookViewId="0">
      <selection activeCell="I15" sqref="I15"/>
    </sheetView>
  </sheetViews>
  <sheetFormatPr defaultRowHeight="15" x14ac:dyDescent="0.25"/>
  <cols>
    <col min="1" max="1" width="5.140625" style="1" bestFit="1" customWidth="1"/>
    <col min="2" max="2" width="9.42578125" style="1" bestFit="1" customWidth="1"/>
    <col min="3" max="3" width="16.7109375" style="1" bestFit="1" customWidth="1"/>
    <col min="4" max="4" width="10.42578125" style="1" bestFit="1" customWidth="1"/>
    <col min="5" max="16384" width="9.140625" style="1"/>
  </cols>
  <sheetData>
    <row r="1" spans="1:4" x14ac:dyDescent="0.25">
      <c r="A1" s="5" t="s">
        <v>6</v>
      </c>
      <c r="B1" s="5" t="s">
        <v>7</v>
      </c>
      <c r="C1" s="5" t="s">
        <v>8</v>
      </c>
    </row>
    <row r="2" spans="1:4" x14ac:dyDescent="0.25">
      <c r="A2" s="1" t="s">
        <v>9</v>
      </c>
      <c r="B2" s="1" t="s">
        <v>10</v>
      </c>
      <c r="C2" s="4">
        <v>38360</v>
      </c>
      <c r="D2" s="3"/>
    </row>
    <row r="3" spans="1:4" x14ac:dyDescent="0.25">
      <c r="A3" s="1" t="s">
        <v>11</v>
      </c>
      <c r="B3" s="1" t="s">
        <v>12</v>
      </c>
      <c r="C3" s="4">
        <v>38638</v>
      </c>
      <c r="D3" s="3"/>
    </row>
    <row r="4" spans="1:4" x14ac:dyDescent="0.25">
      <c r="A4" s="1" t="s">
        <v>13</v>
      </c>
      <c r="B4" s="1" t="s">
        <v>14</v>
      </c>
      <c r="C4" s="4">
        <v>36039</v>
      </c>
      <c r="D4" s="3"/>
    </row>
    <row r="5" spans="1:4" x14ac:dyDescent="0.25">
      <c r="A5" s="1" t="s">
        <v>15</v>
      </c>
      <c r="B5" s="1" t="s">
        <v>16</v>
      </c>
      <c r="C5" s="4">
        <v>39372</v>
      </c>
      <c r="D5" s="3"/>
    </row>
    <row r="6" spans="1:4" x14ac:dyDescent="0.25">
      <c r="A6" s="1" t="s">
        <v>17</v>
      </c>
      <c r="B6" s="1" t="s">
        <v>18</v>
      </c>
      <c r="C6" s="4">
        <v>37677</v>
      </c>
      <c r="D6" s="3"/>
    </row>
    <row r="7" spans="1:4" x14ac:dyDescent="0.25">
      <c r="A7" s="1" t="s">
        <v>19</v>
      </c>
      <c r="B7" s="1" t="s">
        <v>20</v>
      </c>
      <c r="C7" s="4">
        <v>39088</v>
      </c>
    </row>
    <row r="8" spans="1:4" x14ac:dyDescent="0.25">
      <c r="A8" s="1" t="s">
        <v>21</v>
      </c>
      <c r="B8" s="1" t="s">
        <v>22</v>
      </c>
      <c r="C8" s="4">
        <v>40553</v>
      </c>
    </row>
    <row r="9" spans="1:4" x14ac:dyDescent="0.25">
      <c r="A9" s="1" t="s">
        <v>23</v>
      </c>
      <c r="B9" s="1" t="s">
        <v>24</v>
      </c>
      <c r="C9" s="4">
        <v>35828</v>
      </c>
    </row>
    <row r="10" spans="1:4" x14ac:dyDescent="0.25">
      <c r="A10" s="1" t="s">
        <v>25</v>
      </c>
      <c r="B10" s="1" t="s">
        <v>26</v>
      </c>
      <c r="C10" s="4">
        <v>40522</v>
      </c>
    </row>
    <row r="11" spans="1:4" x14ac:dyDescent="0.25">
      <c r="A11" s="1" t="s">
        <v>27</v>
      </c>
      <c r="B11" s="1" t="s">
        <v>28</v>
      </c>
      <c r="C11" s="4">
        <v>37837</v>
      </c>
    </row>
    <row r="12" spans="1:4" x14ac:dyDescent="0.25">
      <c r="A12" s="1" t="s">
        <v>29</v>
      </c>
      <c r="B12" s="1" t="s">
        <v>30</v>
      </c>
      <c r="C12" s="4">
        <v>37290</v>
      </c>
    </row>
    <row r="13" spans="1:4" x14ac:dyDescent="0.25">
      <c r="A13" s="1" t="s">
        <v>31</v>
      </c>
      <c r="B13" s="1" t="s">
        <v>32</v>
      </c>
      <c r="C13" s="4">
        <v>35569</v>
      </c>
    </row>
    <row r="14" spans="1:4" x14ac:dyDescent="0.25">
      <c r="A14" s="1" t="s">
        <v>33</v>
      </c>
      <c r="B14" s="1" t="s">
        <v>34</v>
      </c>
      <c r="C14" s="4">
        <v>36508</v>
      </c>
    </row>
    <row r="15" spans="1:4" x14ac:dyDescent="0.25">
      <c r="A15" s="1" t="s">
        <v>35</v>
      </c>
      <c r="B15" s="1" t="s">
        <v>36</v>
      </c>
      <c r="C15" s="4">
        <v>37889</v>
      </c>
    </row>
    <row r="16" spans="1:4" x14ac:dyDescent="0.25">
      <c r="A16" s="1" t="s">
        <v>37</v>
      </c>
      <c r="B16" s="1" t="s">
        <v>38</v>
      </c>
      <c r="C16" s="4">
        <v>37978</v>
      </c>
    </row>
    <row r="17" spans="1:3" x14ac:dyDescent="0.25">
      <c r="A17" s="1" t="s">
        <v>39</v>
      </c>
      <c r="B17" s="1" t="s">
        <v>40</v>
      </c>
      <c r="C17" s="4">
        <v>40998</v>
      </c>
    </row>
    <row r="18" spans="1:3" x14ac:dyDescent="0.25">
      <c r="A18" s="1" t="s">
        <v>41</v>
      </c>
      <c r="B18" s="1" t="s">
        <v>42</v>
      </c>
      <c r="C18" s="4">
        <v>39224</v>
      </c>
    </row>
    <row r="19" spans="1:3" x14ac:dyDescent="0.25">
      <c r="A19" s="1" t="s">
        <v>43</v>
      </c>
      <c r="B19" s="1" t="s">
        <v>44</v>
      </c>
      <c r="C19" s="4">
        <v>39608</v>
      </c>
    </row>
    <row r="20" spans="1:3" x14ac:dyDescent="0.25">
      <c r="A20" s="1" t="s">
        <v>45</v>
      </c>
      <c r="B20" s="1" t="s">
        <v>46</v>
      </c>
      <c r="C20" s="4">
        <v>40591</v>
      </c>
    </row>
    <row r="21" spans="1:3" x14ac:dyDescent="0.25">
      <c r="A21" s="1" t="s">
        <v>47</v>
      </c>
      <c r="B21" s="1" t="s">
        <v>48</v>
      </c>
      <c r="C21" s="4">
        <v>36867</v>
      </c>
    </row>
    <row r="22" spans="1:3" x14ac:dyDescent="0.25">
      <c r="A22" s="1" t="s">
        <v>49</v>
      </c>
      <c r="B22" s="1" t="s">
        <v>50</v>
      </c>
      <c r="C22" s="4">
        <v>38799</v>
      </c>
    </row>
    <row r="23" spans="1:3" x14ac:dyDescent="0.25">
      <c r="A23" s="1" t="s">
        <v>51</v>
      </c>
      <c r="B23" s="1" t="s">
        <v>52</v>
      </c>
      <c r="C23" s="4">
        <v>36344</v>
      </c>
    </row>
    <row r="24" spans="1:3" x14ac:dyDescent="0.25">
      <c r="A24" s="1" t="s">
        <v>53</v>
      </c>
      <c r="B24" s="1" t="s">
        <v>54</v>
      </c>
      <c r="C24" s="4">
        <v>39152</v>
      </c>
    </row>
    <row r="25" spans="1:3" x14ac:dyDescent="0.25">
      <c r="A25" s="1" t="s">
        <v>55</v>
      </c>
      <c r="B25" s="1" t="s">
        <v>56</v>
      </c>
      <c r="C25" s="4">
        <v>38863</v>
      </c>
    </row>
    <row r="26" spans="1:3" x14ac:dyDescent="0.25">
      <c r="A26" s="1" t="s">
        <v>57</v>
      </c>
      <c r="B26" s="1" t="s">
        <v>58</v>
      </c>
      <c r="C26" s="4">
        <v>38455</v>
      </c>
    </row>
    <row r="27" spans="1:3" x14ac:dyDescent="0.25">
      <c r="A27" s="1" t="s">
        <v>59</v>
      </c>
      <c r="B27" s="1" t="s">
        <v>60</v>
      </c>
      <c r="C27" s="4">
        <v>38576</v>
      </c>
    </row>
    <row r="28" spans="1:3" x14ac:dyDescent="0.25">
      <c r="A28" s="1" t="s">
        <v>61</v>
      </c>
      <c r="B28" s="1" t="s">
        <v>62</v>
      </c>
      <c r="C28" s="4">
        <v>40473</v>
      </c>
    </row>
    <row r="29" spans="1:3" x14ac:dyDescent="0.25">
      <c r="A29" s="1" t="s">
        <v>63</v>
      </c>
      <c r="B29" s="1" t="s">
        <v>64</v>
      </c>
      <c r="C29" s="4">
        <v>38589</v>
      </c>
    </row>
    <row r="30" spans="1:3" x14ac:dyDescent="0.25">
      <c r="A30" s="1" t="s">
        <v>65</v>
      </c>
      <c r="B30" s="1" t="s">
        <v>66</v>
      </c>
      <c r="C30" s="4">
        <v>38725</v>
      </c>
    </row>
    <row r="31" spans="1:3" x14ac:dyDescent="0.25">
      <c r="A31" s="1" t="s">
        <v>67</v>
      </c>
      <c r="B31" s="1" t="s">
        <v>68</v>
      </c>
      <c r="C31" s="4">
        <v>38931</v>
      </c>
    </row>
    <row r="32" spans="1:3" x14ac:dyDescent="0.25">
      <c r="A32" s="1" t="s">
        <v>69</v>
      </c>
      <c r="B32" s="1" t="s">
        <v>70</v>
      </c>
      <c r="C32" s="4">
        <v>38545</v>
      </c>
    </row>
    <row r="33" spans="1:3" x14ac:dyDescent="0.25">
      <c r="A33" s="1" t="s">
        <v>71</v>
      </c>
      <c r="B33" s="1" t="s">
        <v>72</v>
      </c>
      <c r="C33" s="4">
        <v>37918</v>
      </c>
    </row>
    <row r="34" spans="1:3" x14ac:dyDescent="0.25">
      <c r="A34" s="1" t="s">
        <v>73</v>
      </c>
      <c r="B34" s="1" t="s">
        <v>74</v>
      </c>
      <c r="C34" s="4">
        <v>37917</v>
      </c>
    </row>
    <row r="35" spans="1:3" x14ac:dyDescent="0.25">
      <c r="A35" s="1" t="s">
        <v>75</v>
      </c>
      <c r="B35" s="1" t="s">
        <v>76</v>
      </c>
      <c r="C35" s="4">
        <v>40445</v>
      </c>
    </row>
    <row r="36" spans="1:3" x14ac:dyDescent="0.25">
      <c r="A36" s="1" t="s">
        <v>77</v>
      </c>
      <c r="B36" s="1" t="s">
        <v>78</v>
      </c>
      <c r="C36" s="4">
        <v>37630</v>
      </c>
    </row>
    <row r="37" spans="1:3" x14ac:dyDescent="0.25">
      <c r="A37" s="1" t="s">
        <v>79</v>
      </c>
      <c r="B37" s="1" t="s">
        <v>80</v>
      </c>
      <c r="C37" s="4">
        <v>36255</v>
      </c>
    </row>
    <row r="38" spans="1:3" x14ac:dyDescent="0.25">
      <c r="A38" s="1" t="s">
        <v>81</v>
      </c>
      <c r="B38" s="1" t="s">
        <v>82</v>
      </c>
      <c r="C38" s="4">
        <v>35665</v>
      </c>
    </row>
    <row r="39" spans="1:3" x14ac:dyDescent="0.25">
      <c r="A39" s="1" t="s">
        <v>83</v>
      </c>
      <c r="B39" s="1" t="s">
        <v>84</v>
      </c>
      <c r="C39" s="4">
        <v>38795</v>
      </c>
    </row>
    <row r="40" spans="1:3" x14ac:dyDescent="0.25">
      <c r="A40" s="1" t="s">
        <v>85</v>
      </c>
      <c r="B40" s="1" t="s">
        <v>86</v>
      </c>
      <c r="C40" s="4">
        <v>35762</v>
      </c>
    </row>
    <row r="41" spans="1:3" x14ac:dyDescent="0.25">
      <c r="A41" s="1" t="s">
        <v>87</v>
      </c>
      <c r="B41" s="1" t="s">
        <v>88</v>
      </c>
      <c r="C41" s="4">
        <v>35910</v>
      </c>
    </row>
    <row r="42" spans="1:3" x14ac:dyDescent="0.25">
      <c r="A42" s="1" t="s">
        <v>89</v>
      </c>
      <c r="B42" s="1" t="s">
        <v>90</v>
      </c>
      <c r="C42" s="4">
        <v>36610</v>
      </c>
    </row>
    <row r="43" spans="1:3" x14ac:dyDescent="0.25">
      <c r="A43" s="1" t="s">
        <v>91</v>
      </c>
      <c r="B43" s="1" t="s">
        <v>92</v>
      </c>
      <c r="C43" s="4">
        <v>36138</v>
      </c>
    </row>
    <row r="44" spans="1:3" x14ac:dyDescent="0.25">
      <c r="A44" s="1" t="s">
        <v>93</v>
      </c>
      <c r="B44" s="1" t="s">
        <v>94</v>
      </c>
      <c r="C44" s="4">
        <v>36874</v>
      </c>
    </row>
    <row r="45" spans="1:3" x14ac:dyDescent="0.25">
      <c r="A45" s="1" t="s">
        <v>95</v>
      </c>
      <c r="B45" s="1" t="s">
        <v>96</v>
      </c>
      <c r="C45" s="4">
        <v>38446</v>
      </c>
    </row>
    <row r="46" spans="1:3" x14ac:dyDescent="0.25">
      <c r="A46" s="1" t="s">
        <v>97</v>
      </c>
      <c r="B46" s="1" t="s">
        <v>98</v>
      </c>
      <c r="C46" s="4">
        <v>40845</v>
      </c>
    </row>
    <row r="47" spans="1:3" x14ac:dyDescent="0.25">
      <c r="A47" s="1" t="s">
        <v>99</v>
      </c>
      <c r="B47" s="1" t="s">
        <v>100</v>
      </c>
      <c r="C47" s="4">
        <v>38995</v>
      </c>
    </row>
    <row r="48" spans="1:3" x14ac:dyDescent="0.25">
      <c r="A48" s="1" t="s">
        <v>101</v>
      </c>
      <c r="B48" s="1" t="s">
        <v>102</v>
      </c>
      <c r="C48" s="4">
        <v>37442</v>
      </c>
    </row>
    <row r="49" spans="1:3" x14ac:dyDescent="0.25">
      <c r="A49" s="1" t="s">
        <v>103</v>
      </c>
      <c r="B49" s="1" t="s">
        <v>104</v>
      </c>
      <c r="C49" s="4">
        <v>39523</v>
      </c>
    </row>
    <row r="50" spans="1:3" x14ac:dyDescent="0.25">
      <c r="A50" s="1" t="s">
        <v>105</v>
      </c>
      <c r="B50" s="1" t="s">
        <v>106</v>
      </c>
      <c r="C50" s="4">
        <v>38894</v>
      </c>
    </row>
    <row r="51" spans="1:3" x14ac:dyDescent="0.25">
      <c r="A51" s="1" t="s">
        <v>107</v>
      </c>
      <c r="B51" s="1" t="s">
        <v>108</v>
      </c>
      <c r="C51" s="4">
        <v>39319</v>
      </c>
    </row>
    <row r="52" spans="1:3" x14ac:dyDescent="0.25">
      <c r="A52" s="1" t="s">
        <v>109</v>
      </c>
      <c r="B52" s="1" t="s">
        <v>110</v>
      </c>
      <c r="C52" s="4">
        <v>35492</v>
      </c>
    </row>
    <row r="53" spans="1:3" x14ac:dyDescent="0.25">
      <c r="A53" s="1" t="s">
        <v>111</v>
      </c>
      <c r="B53" s="1" t="s">
        <v>112</v>
      </c>
      <c r="C53" s="4">
        <v>36337</v>
      </c>
    </row>
    <row r="54" spans="1:3" x14ac:dyDescent="0.25">
      <c r="A54" s="1" t="s">
        <v>113</v>
      </c>
      <c r="B54" s="1" t="s">
        <v>114</v>
      </c>
      <c r="C54" s="4">
        <v>37321</v>
      </c>
    </row>
    <row r="55" spans="1:3" x14ac:dyDescent="0.25">
      <c r="A55" s="1" t="s">
        <v>115</v>
      </c>
      <c r="B55" s="1" t="s">
        <v>116</v>
      </c>
      <c r="C55" s="4">
        <v>39750</v>
      </c>
    </row>
    <row r="56" spans="1:3" x14ac:dyDescent="0.25">
      <c r="A56" s="1" t="s">
        <v>117</v>
      </c>
      <c r="B56" s="1" t="s">
        <v>118</v>
      </c>
      <c r="C56" s="4">
        <v>38482</v>
      </c>
    </row>
    <row r="57" spans="1:3" x14ac:dyDescent="0.25">
      <c r="A57" s="1" t="s">
        <v>119</v>
      </c>
      <c r="B57" s="1" t="s">
        <v>120</v>
      </c>
      <c r="C57" s="4">
        <v>37815</v>
      </c>
    </row>
    <row r="58" spans="1:3" x14ac:dyDescent="0.25">
      <c r="A58" s="1" t="s">
        <v>121</v>
      </c>
      <c r="B58" s="1" t="s">
        <v>122</v>
      </c>
      <c r="C58" s="4">
        <v>40293</v>
      </c>
    </row>
    <row r="59" spans="1:3" x14ac:dyDescent="0.25">
      <c r="A59" s="1" t="s">
        <v>123</v>
      </c>
      <c r="B59" s="1" t="s">
        <v>124</v>
      </c>
      <c r="C59" s="4">
        <v>39078</v>
      </c>
    </row>
    <row r="60" spans="1:3" x14ac:dyDescent="0.25">
      <c r="A60" s="1" t="s">
        <v>125</v>
      </c>
      <c r="B60" s="1" t="s">
        <v>126</v>
      </c>
      <c r="C60" s="4">
        <v>37896</v>
      </c>
    </row>
    <row r="61" spans="1:3" x14ac:dyDescent="0.25">
      <c r="A61" s="1" t="s">
        <v>127</v>
      </c>
      <c r="B61" s="1" t="s">
        <v>128</v>
      </c>
      <c r="C61" s="4">
        <v>38932</v>
      </c>
    </row>
    <row r="62" spans="1:3" x14ac:dyDescent="0.25">
      <c r="A62" s="1" t="s">
        <v>129</v>
      </c>
      <c r="B62" s="1" t="s">
        <v>130</v>
      </c>
      <c r="C62" s="4">
        <v>40314</v>
      </c>
    </row>
    <row r="63" spans="1:3" x14ac:dyDescent="0.25">
      <c r="A63" s="1" t="s">
        <v>131</v>
      </c>
      <c r="B63" s="1" t="s">
        <v>132</v>
      </c>
      <c r="C63" s="4">
        <v>37544</v>
      </c>
    </row>
    <row r="64" spans="1:3" x14ac:dyDescent="0.25">
      <c r="A64" s="1" t="s">
        <v>133</v>
      </c>
      <c r="B64" s="1" t="s">
        <v>134</v>
      </c>
      <c r="C64" s="4">
        <v>39732</v>
      </c>
    </row>
    <row r="65" spans="1:3" x14ac:dyDescent="0.25">
      <c r="A65" s="1" t="s">
        <v>135</v>
      </c>
      <c r="B65" s="1" t="s">
        <v>136</v>
      </c>
      <c r="C65" s="4">
        <v>39732</v>
      </c>
    </row>
    <row r="66" spans="1:3" x14ac:dyDescent="0.25">
      <c r="A66" s="1" t="s">
        <v>137</v>
      </c>
      <c r="B66" s="1" t="s">
        <v>138</v>
      </c>
      <c r="C66" s="4">
        <v>36577</v>
      </c>
    </row>
    <row r="67" spans="1:3" x14ac:dyDescent="0.25">
      <c r="A67" s="1" t="s">
        <v>139</v>
      </c>
      <c r="B67" s="1" t="s">
        <v>140</v>
      </c>
      <c r="C67" s="4">
        <v>38222</v>
      </c>
    </row>
    <row r="68" spans="1:3" x14ac:dyDescent="0.25">
      <c r="A68" s="1" t="s">
        <v>141</v>
      </c>
      <c r="B68" s="1" t="s">
        <v>142</v>
      </c>
      <c r="C68" s="4">
        <v>37597</v>
      </c>
    </row>
    <row r="69" spans="1:3" x14ac:dyDescent="0.25">
      <c r="A69" s="1" t="s">
        <v>143</v>
      </c>
      <c r="B69" s="1" t="s">
        <v>144</v>
      </c>
      <c r="C69" s="4">
        <v>40698</v>
      </c>
    </row>
    <row r="70" spans="1:3" x14ac:dyDescent="0.25">
      <c r="A70" s="1" t="s">
        <v>145</v>
      </c>
      <c r="B70" s="1" t="s">
        <v>146</v>
      </c>
      <c r="C70" s="4">
        <v>35315</v>
      </c>
    </row>
    <row r="71" spans="1:3" x14ac:dyDescent="0.25">
      <c r="A71" s="1" t="s">
        <v>147</v>
      </c>
      <c r="B71" s="1" t="s">
        <v>148</v>
      </c>
      <c r="C71" s="4">
        <v>39888</v>
      </c>
    </row>
    <row r="72" spans="1:3" x14ac:dyDescent="0.25">
      <c r="A72" s="1" t="s">
        <v>149</v>
      </c>
      <c r="B72" s="1" t="s">
        <v>150</v>
      </c>
      <c r="C72" s="4">
        <v>39955</v>
      </c>
    </row>
    <row r="73" spans="1:3" x14ac:dyDescent="0.25">
      <c r="A73" s="1" t="s">
        <v>151</v>
      </c>
      <c r="B73" s="1" t="s">
        <v>152</v>
      </c>
      <c r="C73" s="4">
        <v>40738</v>
      </c>
    </row>
    <row r="74" spans="1:3" x14ac:dyDescent="0.25">
      <c r="A74" s="1" t="s">
        <v>153</v>
      </c>
      <c r="B74" s="1" t="s">
        <v>154</v>
      </c>
      <c r="C74" s="4">
        <v>38331</v>
      </c>
    </row>
    <row r="75" spans="1:3" x14ac:dyDescent="0.25">
      <c r="A75" s="1" t="s">
        <v>155</v>
      </c>
      <c r="B75" s="1" t="s">
        <v>156</v>
      </c>
      <c r="C75" s="4">
        <v>40438</v>
      </c>
    </row>
    <row r="76" spans="1:3" x14ac:dyDescent="0.25">
      <c r="A76" s="1" t="s">
        <v>157</v>
      </c>
      <c r="B76" s="1" t="s">
        <v>158</v>
      </c>
      <c r="C76" s="4">
        <v>37680</v>
      </c>
    </row>
    <row r="77" spans="1:3" x14ac:dyDescent="0.25">
      <c r="A77" s="1" t="s">
        <v>159</v>
      </c>
      <c r="B77" s="1" t="s">
        <v>160</v>
      </c>
      <c r="C77" s="4">
        <v>39797</v>
      </c>
    </row>
    <row r="78" spans="1:3" x14ac:dyDescent="0.25">
      <c r="A78" s="1" t="s">
        <v>161</v>
      </c>
      <c r="B78" s="1" t="s">
        <v>162</v>
      </c>
      <c r="C78" s="4">
        <v>39310</v>
      </c>
    </row>
    <row r="79" spans="1:3" x14ac:dyDescent="0.25">
      <c r="A79" s="1" t="s">
        <v>163</v>
      </c>
      <c r="B79" s="1" t="s">
        <v>164</v>
      </c>
      <c r="C79" s="4">
        <v>39554</v>
      </c>
    </row>
    <row r="80" spans="1:3" x14ac:dyDescent="0.25">
      <c r="A80" s="1" t="s">
        <v>165</v>
      </c>
      <c r="B80" s="1" t="s">
        <v>166</v>
      </c>
      <c r="C80" s="4">
        <v>37824</v>
      </c>
    </row>
    <row r="81" spans="1:3" x14ac:dyDescent="0.25">
      <c r="A81" s="1" t="s">
        <v>167</v>
      </c>
      <c r="B81" s="1" t="s">
        <v>168</v>
      </c>
      <c r="C81" s="4">
        <v>35279</v>
      </c>
    </row>
    <row r="82" spans="1:3" x14ac:dyDescent="0.25">
      <c r="A82" s="1" t="s">
        <v>169</v>
      </c>
      <c r="B82" s="1" t="s">
        <v>170</v>
      </c>
      <c r="C82" s="4">
        <v>36643</v>
      </c>
    </row>
    <row r="83" spans="1:3" x14ac:dyDescent="0.25">
      <c r="A83" s="1" t="s">
        <v>171</v>
      </c>
      <c r="B83" s="1" t="s">
        <v>172</v>
      </c>
      <c r="C83" s="4">
        <v>38013</v>
      </c>
    </row>
    <row r="84" spans="1:3" x14ac:dyDescent="0.25">
      <c r="A84" s="1" t="s">
        <v>173</v>
      </c>
      <c r="B84" s="1" t="s">
        <v>174</v>
      </c>
      <c r="C84" s="4">
        <v>35651</v>
      </c>
    </row>
    <row r="85" spans="1:3" x14ac:dyDescent="0.25">
      <c r="A85" s="1" t="s">
        <v>175</v>
      </c>
      <c r="B85" s="1" t="s">
        <v>176</v>
      </c>
      <c r="C85" s="4">
        <v>37761</v>
      </c>
    </row>
    <row r="86" spans="1:3" x14ac:dyDescent="0.25">
      <c r="A86" s="1" t="s">
        <v>177</v>
      </c>
      <c r="B86" s="1" t="s">
        <v>178</v>
      </c>
      <c r="C86" s="4">
        <v>37318</v>
      </c>
    </row>
    <row r="87" spans="1:3" x14ac:dyDescent="0.25">
      <c r="A87" s="1" t="s">
        <v>179</v>
      </c>
      <c r="B87" s="1" t="s">
        <v>180</v>
      </c>
      <c r="C87" s="4">
        <v>38753</v>
      </c>
    </row>
    <row r="88" spans="1:3" x14ac:dyDescent="0.25">
      <c r="A88" s="1" t="s">
        <v>181</v>
      </c>
      <c r="B88" s="1" t="s">
        <v>182</v>
      </c>
      <c r="C88" s="4">
        <v>35512</v>
      </c>
    </row>
    <row r="89" spans="1:3" x14ac:dyDescent="0.25">
      <c r="A89" s="1" t="s">
        <v>183</v>
      </c>
      <c r="B89" s="1" t="s">
        <v>184</v>
      </c>
      <c r="C89" s="4">
        <v>39737</v>
      </c>
    </row>
    <row r="90" spans="1:3" x14ac:dyDescent="0.25">
      <c r="A90" s="1" t="s">
        <v>185</v>
      </c>
      <c r="B90" s="1" t="s">
        <v>186</v>
      </c>
      <c r="C90" s="4">
        <v>39043</v>
      </c>
    </row>
    <row r="91" spans="1:3" x14ac:dyDescent="0.25">
      <c r="A91" s="1" t="s">
        <v>187</v>
      </c>
      <c r="B91" s="1" t="s">
        <v>188</v>
      </c>
      <c r="C91" s="4">
        <v>36785</v>
      </c>
    </row>
    <row r="92" spans="1:3" x14ac:dyDescent="0.25">
      <c r="A92" s="1" t="s">
        <v>189</v>
      </c>
      <c r="B92" s="1" t="s">
        <v>190</v>
      </c>
      <c r="C92" s="4">
        <v>40287</v>
      </c>
    </row>
    <row r="93" spans="1:3" x14ac:dyDescent="0.25">
      <c r="A93" s="1" t="s">
        <v>191</v>
      </c>
      <c r="B93" s="1" t="s">
        <v>192</v>
      </c>
      <c r="C93" s="4">
        <v>36490</v>
      </c>
    </row>
    <row r="94" spans="1:3" x14ac:dyDescent="0.25">
      <c r="A94" s="1" t="s">
        <v>193</v>
      </c>
      <c r="B94" s="1" t="s">
        <v>194</v>
      </c>
      <c r="C94" s="4">
        <v>38708</v>
      </c>
    </row>
    <row r="95" spans="1:3" x14ac:dyDescent="0.25">
      <c r="A95" s="1" t="s">
        <v>195</v>
      </c>
      <c r="B95" s="1" t="s">
        <v>196</v>
      </c>
      <c r="C95" s="4">
        <v>38051</v>
      </c>
    </row>
    <row r="96" spans="1:3" x14ac:dyDescent="0.25">
      <c r="A96" s="1" t="s">
        <v>197</v>
      </c>
      <c r="B96" s="1" t="s">
        <v>198</v>
      </c>
      <c r="C96" s="4">
        <v>37485</v>
      </c>
    </row>
    <row r="97" spans="1:3" x14ac:dyDescent="0.25">
      <c r="A97" s="1" t="s">
        <v>199</v>
      </c>
      <c r="B97" s="1" t="s">
        <v>200</v>
      </c>
      <c r="C97" s="4">
        <v>39991</v>
      </c>
    </row>
    <row r="98" spans="1:3" x14ac:dyDescent="0.25">
      <c r="A98" s="1" t="s">
        <v>201</v>
      </c>
      <c r="B98" s="1" t="s">
        <v>202</v>
      </c>
      <c r="C98" s="4">
        <v>39692</v>
      </c>
    </row>
    <row r="99" spans="1:3" x14ac:dyDescent="0.25">
      <c r="A99" s="1" t="s">
        <v>203</v>
      </c>
      <c r="B99" s="1" t="s">
        <v>204</v>
      </c>
      <c r="C99" s="4">
        <v>35597</v>
      </c>
    </row>
    <row r="100" spans="1:3" x14ac:dyDescent="0.25">
      <c r="A100" s="1" t="s">
        <v>205</v>
      </c>
      <c r="B100" s="1" t="s">
        <v>206</v>
      </c>
      <c r="C100" s="4">
        <v>35216</v>
      </c>
    </row>
    <row r="101" spans="1:3" x14ac:dyDescent="0.25">
      <c r="A101" s="1" t="s">
        <v>207</v>
      </c>
      <c r="B101" s="1" t="s">
        <v>208</v>
      </c>
      <c r="C101" s="4">
        <v>40990</v>
      </c>
    </row>
    <row r="102" spans="1:3" x14ac:dyDescent="0.25">
      <c r="A102" s="1" t="s">
        <v>209</v>
      </c>
      <c r="B102" s="1" t="s">
        <v>210</v>
      </c>
      <c r="C102" s="4">
        <v>38741</v>
      </c>
    </row>
    <row r="103" spans="1:3" x14ac:dyDescent="0.25">
      <c r="A103" s="1" t="s">
        <v>211</v>
      </c>
      <c r="B103" s="1" t="s">
        <v>212</v>
      </c>
      <c r="C103" s="4">
        <v>40466</v>
      </c>
    </row>
    <row r="104" spans="1:3" x14ac:dyDescent="0.25">
      <c r="A104" s="1" t="s">
        <v>213</v>
      </c>
      <c r="B104" s="1" t="s">
        <v>214</v>
      </c>
      <c r="C104" s="4">
        <v>39886</v>
      </c>
    </row>
    <row r="105" spans="1:3" x14ac:dyDescent="0.25">
      <c r="A105" s="1" t="s">
        <v>215</v>
      </c>
      <c r="B105" s="1" t="s">
        <v>216</v>
      </c>
      <c r="C105" s="4">
        <v>36532</v>
      </c>
    </row>
    <row r="106" spans="1:3" x14ac:dyDescent="0.25">
      <c r="A106" s="1" t="s">
        <v>217</v>
      </c>
      <c r="B106" s="1" t="s">
        <v>218</v>
      </c>
      <c r="C106" s="4">
        <v>35907</v>
      </c>
    </row>
    <row r="107" spans="1:3" x14ac:dyDescent="0.25">
      <c r="A107" s="1" t="s">
        <v>219</v>
      </c>
      <c r="B107" s="1" t="s">
        <v>220</v>
      </c>
      <c r="C107" s="4">
        <v>36898</v>
      </c>
    </row>
    <row r="108" spans="1:3" x14ac:dyDescent="0.25">
      <c r="A108" s="1" t="s">
        <v>221</v>
      </c>
      <c r="B108" s="1" t="s">
        <v>222</v>
      </c>
      <c r="C108" s="4">
        <v>40137</v>
      </c>
    </row>
    <row r="109" spans="1:3" x14ac:dyDescent="0.25">
      <c r="A109" s="1" t="s">
        <v>223</v>
      </c>
      <c r="B109" s="1" t="s">
        <v>224</v>
      </c>
      <c r="C109" s="4">
        <v>36013</v>
      </c>
    </row>
    <row r="110" spans="1:3" x14ac:dyDescent="0.25">
      <c r="A110" s="1" t="s">
        <v>225</v>
      </c>
      <c r="B110" s="1" t="s">
        <v>226</v>
      </c>
      <c r="C110" s="4">
        <v>38431</v>
      </c>
    </row>
    <row r="111" spans="1:3" x14ac:dyDescent="0.25">
      <c r="A111" s="1" t="s">
        <v>227</v>
      </c>
      <c r="B111" s="1" t="s">
        <v>228</v>
      </c>
      <c r="C111" s="4">
        <v>37301</v>
      </c>
    </row>
    <row r="112" spans="1:3" x14ac:dyDescent="0.25">
      <c r="A112" s="1" t="s">
        <v>229</v>
      </c>
      <c r="B112" s="1" t="s">
        <v>230</v>
      </c>
      <c r="C112" s="4">
        <v>39259</v>
      </c>
    </row>
    <row r="113" spans="1:3" x14ac:dyDescent="0.25">
      <c r="A113" s="1" t="s">
        <v>231</v>
      </c>
      <c r="B113" s="1" t="s">
        <v>232</v>
      </c>
      <c r="C113" s="4">
        <v>35584</v>
      </c>
    </row>
    <row r="114" spans="1:3" x14ac:dyDescent="0.25">
      <c r="A114" s="1" t="s">
        <v>233</v>
      </c>
      <c r="B114" s="1" t="s">
        <v>234</v>
      </c>
      <c r="C114" s="4">
        <v>39736</v>
      </c>
    </row>
    <row r="115" spans="1:3" x14ac:dyDescent="0.25">
      <c r="A115" s="1" t="s">
        <v>235</v>
      </c>
      <c r="B115" s="1" t="s">
        <v>236</v>
      </c>
      <c r="C115" s="4">
        <v>36903</v>
      </c>
    </row>
    <row r="116" spans="1:3" x14ac:dyDescent="0.25">
      <c r="A116" s="1" t="s">
        <v>237</v>
      </c>
      <c r="B116" s="1" t="s">
        <v>238</v>
      </c>
      <c r="C116" s="4">
        <v>39235</v>
      </c>
    </row>
    <row r="117" spans="1:3" x14ac:dyDescent="0.25">
      <c r="A117" s="1" t="s">
        <v>239</v>
      </c>
      <c r="B117" s="1" t="s">
        <v>240</v>
      </c>
      <c r="C117" s="4">
        <v>38973</v>
      </c>
    </row>
    <row r="118" spans="1:3" x14ac:dyDescent="0.25">
      <c r="A118" s="1" t="s">
        <v>241</v>
      </c>
      <c r="B118" s="1" t="s">
        <v>242</v>
      </c>
      <c r="C118" s="4">
        <v>40524</v>
      </c>
    </row>
    <row r="119" spans="1:3" x14ac:dyDescent="0.25">
      <c r="A119" s="1" t="s">
        <v>243</v>
      </c>
      <c r="B119" s="1" t="s">
        <v>244</v>
      </c>
      <c r="C119" s="4">
        <v>35326</v>
      </c>
    </row>
    <row r="120" spans="1:3" x14ac:dyDescent="0.25">
      <c r="A120" s="1" t="s">
        <v>245</v>
      </c>
      <c r="B120" s="1" t="s">
        <v>246</v>
      </c>
      <c r="C120" s="4">
        <v>38935</v>
      </c>
    </row>
    <row r="121" spans="1:3" x14ac:dyDescent="0.25">
      <c r="A121" s="1" t="s">
        <v>247</v>
      </c>
      <c r="B121" s="1" t="s">
        <v>248</v>
      </c>
      <c r="C121" s="4">
        <v>39313</v>
      </c>
    </row>
    <row r="122" spans="1:3" x14ac:dyDescent="0.25">
      <c r="A122" s="1" t="s">
        <v>249</v>
      </c>
      <c r="B122" s="1" t="s">
        <v>250</v>
      </c>
      <c r="C122" s="4">
        <v>36669</v>
      </c>
    </row>
    <row r="123" spans="1:3" x14ac:dyDescent="0.25">
      <c r="A123" s="1" t="s">
        <v>251</v>
      </c>
      <c r="B123" s="1" t="s">
        <v>252</v>
      </c>
      <c r="C123" s="4">
        <v>37649</v>
      </c>
    </row>
    <row r="124" spans="1:3" x14ac:dyDescent="0.25">
      <c r="A124" s="1" t="s">
        <v>253</v>
      </c>
      <c r="B124" s="1" t="s">
        <v>254</v>
      </c>
      <c r="C124" s="4">
        <v>37101</v>
      </c>
    </row>
    <row r="125" spans="1:3" x14ac:dyDescent="0.25">
      <c r="A125" s="1" t="s">
        <v>255</v>
      </c>
      <c r="B125" s="1" t="s">
        <v>256</v>
      </c>
      <c r="C125" s="4">
        <v>37857</v>
      </c>
    </row>
    <row r="126" spans="1:3" x14ac:dyDescent="0.25">
      <c r="A126" s="1" t="s">
        <v>257</v>
      </c>
      <c r="B126" s="1" t="s">
        <v>258</v>
      </c>
      <c r="C126" s="4">
        <v>38978</v>
      </c>
    </row>
    <row r="127" spans="1:3" x14ac:dyDescent="0.25">
      <c r="A127" s="1" t="s">
        <v>259</v>
      </c>
      <c r="B127" s="1" t="s">
        <v>260</v>
      </c>
      <c r="C127" s="4">
        <v>38894</v>
      </c>
    </row>
    <row r="128" spans="1:3" x14ac:dyDescent="0.25">
      <c r="A128" s="1" t="s">
        <v>261</v>
      </c>
      <c r="B128" s="1" t="s">
        <v>262</v>
      </c>
      <c r="C128" s="4">
        <v>36327</v>
      </c>
    </row>
    <row r="129" spans="1:3" x14ac:dyDescent="0.25">
      <c r="A129" s="1" t="s">
        <v>263</v>
      </c>
      <c r="B129" s="1" t="s">
        <v>264</v>
      </c>
      <c r="C129" s="4">
        <v>37654</v>
      </c>
    </row>
    <row r="130" spans="1:3" x14ac:dyDescent="0.25">
      <c r="A130" s="1" t="s">
        <v>265</v>
      </c>
      <c r="B130" s="1" t="s">
        <v>266</v>
      </c>
      <c r="C130" s="4">
        <v>39667</v>
      </c>
    </row>
    <row r="131" spans="1:3" x14ac:dyDescent="0.25">
      <c r="A131" s="1" t="s">
        <v>267</v>
      </c>
      <c r="B131" s="1" t="s">
        <v>268</v>
      </c>
      <c r="C131" s="4">
        <v>40433</v>
      </c>
    </row>
    <row r="132" spans="1:3" x14ac:dyDescent="0.25">
      <c r="A132" s="1" t="s">
        <v>269</v>
      </c>
      <c r="B132" s="1" t="s">
        <v>270</v>
      </c>
      <c r="C132" s="4">
        <v>39649</v>
      </c>
    </row>
    <row r="133" spans="1:3" x14ac:dyDescent="0.25">
      <c r="A133" s="1" t="s">
        <v>271</v>
      </c>
      <c r="B133" s="1" t="s">
        <v>272</v>
      </c>
      <c r="C133" s="4">
        <v>39117</v>
      </c>
    </row>
    <row r="134" spans="1:3" x14ac:dyDescent="0.25">
      <c r="A134" s="1" t="s">
        <v>273</v>
      </c>
      <c r="B134" s="1" t="s">
        <v>274</v>
      </c>
      <c r="C134" s="4">
        <v>38706</v>
      </c>
    </row>
    <row r="135" spans="1:3" x14ac:dyDescent="0.25">
      <c r="A135" s="1" t="s">
        <v>275</v>
      </c>
      <c r="B135" s="1" t="s">
        <v>276</v>
      </c>
      <c r="C135" s="4">
        <v>35678</v>
      </c>
    </row>
    <row r="136" spans="1:3" x14ac:dyDescent="0.25">
      <c r="A136" s="1" t="s">
        <v>277</v>
      </c>
      <c r="B136" s="1" t="s">
        <v>278</v>
      </c>
      <c r="C136" s="4">
        <v>37291</v>
      </c>
    </row>
    <row r="137" spans="1:3" x14ac:dyDescent="0.25">
      <c r="A137" s="1" t="s">
        <v>279</v>
      </c>
      <c r="B137" s="1" t="s">
        <v>280</v>
      </c>
      <c r="C137" s="4">
        <v>36620</v>
      </c>
    </row>
    <row r="138" spans="1:3" x14ac:dyDescent="0.25">
      <c r="A138" s="1" t="s">
        <v>281</v>
      </c>
      <c r="B138" s="1" t="s">
        <v>282</v>
      </c>
      <c r="C138" s="4">
        <v>39742</v>
      </c>
    </row>
    <row r="139" spans="1:3" x14ac:dyDescent="0.25">
      <c r="A139" s="1" t="s">
        <v>283</v>
      </c>
      <c r="B139" s="1" t="s">
        <v>284</v>
      </c>
      <c r="C139" s="4">
        <v>38621</v>
      </c>
    </row>
    <row r="140" spans="1:3" x14ac:dyDescent="0.25">
      <c r="A140" s="1" t="s">
        <v>285</v>
      </c>
      <c r="B140" s="1" t="s">
        <v>286</v>
      </c>
      <c r="C140" s="4">
        <v>38320</v>
      </c>
    </row>
    <row r="141" spans="1:3" x14ac:dyDescent="0.25">
      <c r="A141" s="1" t="s">
        <v>287</v>
      </c>
      <c r="B141" s="1" t="s">
        <v>288</v>
      </c>
      <c r="C141" s="4">
        <v>35695</v>
      </c>
    </row>
    <row r="142" spans="1:3" x14ac:dyDescent="0.25">
      <c r="A142" s="1" t="s">
        <v>289</v>
      </c>
      <c r="B142" s="1" t="s">
        <v>290</v>
      </c>
      <c r="C142" s="4">
        <v>38984</v>
      </c>
    </row>
    <row r="143" spans="1:3" x14ac:dyDescent="0.25">
      <c r="A143" s="1" t="s">
        <v>291</v>
      </c>
      <c r="B143" s="1" t="s">
        <v>292</v>
      </c>
      <c r="C143" s="4">
        <v>36717</v>
      </c>
    </row>
    <row r="144" spans="1:3" x14ac:dyDescent="0.25">
      <c r="A144" s="1" t="s">
        <v>293</v>
      </c>
      <c r="B144" s="1" t="s">
        <v>294</v>
      </c>
      <c r="C144" s="4">
        <v>35744</v>
      </c>
    </row>
    <row r="145" spans="1:3" x14ac:dyDescent="0.25">
      <c r="A145" s="1" t="s">
        <v>295</v>
      </c>
      <c r="B145" s="1" t="s">
        <v>296</v>
      </c>
      <c r="C145" s="4">
        <v>39973</v>
      </c>
    </row>
    <row r="146" spans="1:3" x14ac:dyDescent="0.25">
      <c r="A146" s="1" t="s">
        <v>297</v>
      </c>
      <c r="B146" s="1" t="s">
        <v>298</v>
      </c>
      <c r="C146" s="4">
        <v>36212</v>
      </c>
    </row>
    <row r="147" spans="1:3" x14ac:dyDescent="0.25">
      <c r="A147" s="1" t="s">
        <v>299</v>
      </c>
      <c r="B147" s="1" t="s">
        <v>300</v>
      </c>
      <c r="C147" s="4">
        <v>38891</v>
      </c>
    </row>
    <row r="148" spans="1:3" x14ac:dyDescent="0.25">
      <c r="A148" s="1" t="s">
        <v>301</v>
      </c>
      <c r="B148" s="1" t="s">
        <v>302</v>
      </c>
      <c r="C148" s="4">
        <v>39353</v>
      </c>
    </row>
    <row r="149" spans="1:3" x14ac:dyDescent="0.25">
      <c r="A149" s="1" t="s">
        <v>303</v>
      </c>
      <c r="B149" s="1" t="s">
        <v>304</v>
      </c>
      <c r="C149" s="4">
        <v>40042</v>
      </c>
    </row>
    <row r="150" spans="1:3" x14ac:dyDescent="0.25">
      <c r="A150" s="1" t="s">
        <v>305</v>
      </c>
      <c r="B150" s="1" t="s">
        <v>306</v>
      </c>
      <c r="C150" s="4">
        <v>36432</v>
      </c>
    </row>
    <row r="151" spans="1:3" x14ac:dyDescent="0.25">
      <c r="A151" s="1" t="s">
        <v>307</v>
      </c>
      <c r="B151" s="1" t="s">
        <v>308</v>
      </c>
      <c r="C151" s="4">
        <v>36982</v>
      </c>
    </row>
    <row r="152" spans="1:3" x14ac:dyDescent="0.25">
      <c r="A152" s="1" t="s">
        <v>387</v>
      </c>
      <c r="B152" s="1" t="s">
        <v>311</v>
      </c>
      <c r="C152" s="4">
        <v>38414</v>
      </c>
    </row>
    <row r="153" spans="1:3" x14ac:dyDescent="0.25">
      <c r="A153" s="1" t="s">
        <v>388</v>
      </c>
      <c r="B153" s="1" t="s">
        <v>312</v>
      </c>
      <c r="C153" s="4">
        <v>36185</v>
      </c>
    </row>
    <row r="154" spans="1:3" x14ac:dyDescent="0.25">
      <c r="A154" s="1" t="s">
        <v>389</v>
      </c>
      <c r="B154" s="1" t="s">
        <v>313</v>
      </c>
      <c r="C154" s="4">
        <v>39479</v>
      </c>
    </row>
    <row r="155" spans="1:3" x14ac:dyDescent="0.25">
      <c r="A155" s="1" t="s">
        <v>390</v>
      </c>
      <c r="B155" s="1" t="s">
        <v>314</v>
      </c>
      <c r="C155" s="4">
        <v>38620</v>
      </c>
    </row>
    <row r="156" spans="1:3" x14ac:dyDescent="0.25">
      <c r="A156" s="1" t="s">
        <v>391</v>
      </c>
      <c r="B156" s="1" t="s">
        <v>315</v>
      </c>
      <c r="C156" s="4">
        <v>39530</v>
      </c>
    </row>
    <row r="157" spans="1:3" x14ac:dyDescent="0.25">
      <c r="A157" s="1" t="s">
        <v>392</v>
      </c>
      <c r="B157" s="1" t="s">
        <v>316</v>
      </c>
      <c r="C157" s="4">
        <v>35616</v>
      </c>
    </row>
    <row r="158" spans="1:3" x14ac:dyDescent="0.25">
      <c r="A158" s="1" t="s">
        <v>393</v>
      </c>
      <c r="B158" s="1" t="s">
        <v>317</v>
      </c>
      <c r="C158" s="4">
        <v>35808</v>
      </c>
    </row>
    <row r="159" spans="1:3" x14ac:dyDescent="0.25">
      <c r="A159" s="1" t="s">
        <v>394</v>
      </c>
      <c r="B159" s="1" t="s">
        <v>318</v>
      </c>
      <c r="C159" s="4">
        <v>37544</v>
      </c>
    </row>
    <row r="160" spans="1:3" x14ac:dyDescent="0.25">
      <c r="A160" s="1" t="s">
        <v>395</v>
      </c>
      <c r="B160" s="1" t="s">
        <v>319</v>
      </c>
      <c r="C160" s="4">
        <v>35914</v>
      </c>
    </row>
    <row r="161" spans="1:3" x14ac:dyDescent="0.25">
      <c r="A161" s="1" t="s">
        <v>396</v>
      </c>
      <c r="B161" s="1" t="s">
        <v>320</v>
      </c>
      <c r="C161" s="4">
        <v>38803</v>
      </c>
    </row>
    <row r="162" spans="1:3" x14ac:dyDescent="0.25">
      <c r="A162" s="1" t="s">
        <v>397</v>
      </c>
      <c r="B162" s="1" t="s">
        <v>321</v>
      </c>
      <c r="C162" s="4">
        <v>39114</v>
      </c>
    </row>
    <row r="163" spans="1:3" x14ac:dyDescent="0.25">
      <c r="A163" s="1" t="s">
        <v>398</v>
      </c>
      <c r="B163" s="1" t="s">
        <v>322</v>
      </c>
      <c r="C163" s="4">
        <v>38882</v>
      </c>
    </row>
    <row r="164" spans="1:3" x14ac:dyDescent="0.25">
      <c r="A164" s="1" t="s">
        <v>399</v>
      </c>
      <c r="B164" s="1" t="s">
        <v>323</v>
      </c>
      <c r="C164" s="4">
        <v>37648</v>
      </c>
    </row>
    <row r="165" spans="1:3" x14ac:dyDescent="0.25">
      <c r="A165" s="1" t="s">
        <v>400</v>
      </c>
      <c r="B165" s="1" t="s">
        <v>324</v>
      </c>
      <c r="C165" s="4">
        <v>39472</v>
      </c>
    </row>
    <row r="166" spans="1:3" x14ac:dyDescent="0.25">
      <c r="A166" s="1" t="s">
        <v>401</v>
      </c>
      <c r="B166" s="1" t="s">
        <v>325</v>
      </c>
      <c r="C166" s="4">
        <v>37823</v>
      </c>
    </row>
    <row r="167" spans="1:3" x14ac:dyDescent="0.25">
      <c r="A167" s="1" t="s">
        <v>402</v>
      </c>
      <c r="B167" s="1" t="s">
        <v>326</v>
      </c>
      <c r="C167" s="4">
        <v>39927</v>
      </c>
    </row>
    <row r="168" spans="1:3" x14ac:dyDescent="0.25">
      <c r="A168" s="1" t="s">
        <v>403</v>
      </c>
      <c r="B168" s="1" t="s">
        <v>327</v>
      </c>
      <c r="C168" s="4">
        <v>37768</v>
      </c>
    </row>
    <row r="169" spans="1:3" x14ac:dyDescent="0.25">
      <c r="A169" s="1" t="s">
        <v>404</v>
      </c>
      <c r="B169" s="1" t="s">
        <v>328</v>
      </c>
      <c r="C169" s="4">
        <v>37789</v>
      </c>
    </row>
    <row r="170" spans="1:3" x14ac:dyDescent="0.25">
      <c r="A170" s="1" t="s">
        <v>405</v>
      </c>
      <c r="B170" s="1" t="s">
        <v>329</v>
      </c>
      <c r="C170" s="4">
        <v>37186</v>
      </c>
    </row>
    <row r="171" spans="1:3" x14ac:dyDescent="0.25">
      <c r="A171" s="1" t="s">
        <v>406</v>
      </c>
      <c r="B171" s="1" t="s">
        <v>330</v>
      </c>
      <c r="C171" s="4">
        <v>37183</v>
      </c>
    </row>
    <row r="172" spans="1:3" x14ac:dyDescent="0.25">
      <c r="A172" s="1" t="s">
        <v>407</v>
      </c>
      <c r="B172" s="1" t="s">
        <v>331</v>
      </c>
      <c r="C172" s="4">
        <v>38698</v>
      </c>
    </row>
    <row r="173" spans="1:3" x14ac:dyDescent="0.25">
      <c r="A173" s="1" t="s">
        <v>408</v>
      </c>
      <c r="B173" s="1" t="s">
        <v>332</v>
      </c>
      <c r="C173" s="4">
        <v>36530</v>
      </c>
    </row>
    <row r="174" spans="1:3" x14ac:dyDescent="0.25">
      <c r="A174" s="1" t="s">
        <v>409</v>
      </c>
      <c r="B174" s="1" t="s">
        <v>333</v>
      </c>
      <c r="C174" s="4">
        <v>35377</v>
      </c>
    </row>
    <row r="175" spans="1:3" x14ac:dyDescent="0.25">
      <c r="A175" s="1" t="s">
        <v>410</v>
      </c>
      <c r="B175" s="1" t="s">
        <v>334</v>
      </c>
      <c r="C175" s="4">
        <v>37796</v>
      </c>
    </row>
    <row r="176" spans="1:3" x14ac:dyDescent="0.25">
      <c r="A176" s="1" t="s">
        <v>411</v>
      </c>
      <c r="B176" s="1" t="s">
        <v>335</v>
      </c>
      <c r="C176" s="4">
        <v>40205</v>
      </c>
    </row>
    <row r="177" spans="1:3" x14ac:dyDescent="0.25">
      <c r="A177" s="1" t="s">
        <v>412</v>
      </c>
      <c r="B177" s="1" t="s">
        <v>336</v>
      </c>
      <c r="C177" s="4">
        <v>40005</v>
      </c>
    </row>
    <row r="178" spans="1:3" x14ac:dyDescent="0.25">
      <c r="A178" s="1" t="s">
        <v>413</v>
      </c>
      <c r="B178" s="1" t="s">
        <v>337</v>
      </c>
      <c r="C178" s="4">
        <v>38119</v>
      </c>
    </row>
    <row r="179" spans="1:3" x14ac:dyDescent="0.25">
      <c r="A179" s="1" t="s">
        <v>414</v>
      </c>
      <c r="B179" s="1" t="s">
        <v>338</v>
      </c>
      <c r="C179" s="4">
        <v>37353</v>
      </c>
    </row>
    <row r="180" spans="1:3" x14ac:dyDescent="0.25">
      <c r="A180" s="1" t="s">
        <v>415</v>
      </c>
      <c r="B180" s="1" t="s">
        <v>339</v>
      </c>
      <c r="C180" s="4">
        <v>38300</v>
      </c>
    </row>
    <row r="181" spans="1:3" x14ac:dyDescent="0.25">
      <c r="A181" s="1" t="s">
        <v>416</v>
      </c>
      <c r="B181" s="1" t="s">
        <v>340</v>
      </c>
      <c r="C181" s="4">
        <v>35729</v>
      </c>
    </row>
    <row r="182" spans="1:3" x14ac:dyDescent="0.25">
      <c r="A182" s="1" t="s">
        <v>417</v>
      </c>
      <c r="B182" s="1" t="s">
        <v>341</v>
      </c>
      <c r="C182" s="4">
        <v>39157</v>
      </c>
    </row>
    <row r="183" spans="1:3" x14ac:dyDescent="0.25">
      <c r="A183" s="1" t="s">
        <v>418</v>
      </c>
      <c r="B183" s="1" t="s">
        <v>342</v>
      </c>
      <c r="C183" s="4">
        <v>38383</v>
      </c>
    </row>
    <row r="184" spans="1:3" x14ac:dyDescent="0.25">
      <c r="A184" s="1" t="s">
        <v>419</v>
      </c>
      <c r="B184" s="1" t="s">
        <v>343</v>
      </c>
      <c r="C184" s="4">
        <v>40435</v>
      </c>
    </row>
    <row r="185" spans="1:3" x14ac:dyDescent="0.25">
      <c r="A185" s="1" t="s">
        <v>420</v>
      </c>
      <c r="B185" s="1" t="s">
        <v>344</v>
      </c>
      <c r="C185" s="4">
        <v>40725</v>
      </c>
    </row>
    <row r="186" spans="1:3" x14ac:dyDescent="0.25">
      <c r="A186" s="1" t="s">
        <v>421</v>
      </c>
      <c r="B186" s="1" t="s">
        <v>345</v>
      </c>
      <c r="C186" s="4">
        <v>37644</v>
      </c>
    </row>
    <row r="187" spans="1:3" x14ac:dyDescent="0.25">
      <c r="A187" s="1" t="s">
        <v>422</v>
      </c>
      <c r="B187" s="1" t="s">
        <v>346</v>
      </c>
      <c r="C187" s="4">
        <v>38994</v>
      </c>
    </row>
    <row r="188" spans="1:3" x14ac:dyDescent="0.25">
      <c r="A188" s="1" t="s">
        <v>423</v>
      </c>
      <c r="B188" s="1" t="s">
        <v>347</v>
      </c>
      <c r="C188" s="4">
        <v>35682</v>
      </c>
    </row>
    <row r="189" spans="1:3" x14ac:dyDescent="0.25">
      <c r="A189" s="1" t="s">
        <v>424</v>
      </c>
      <c r="B189" s="1" t="s">
        <v>348</v>
      </c>
      <c r="C189" s="4">
        <v>38481</v>
      </c>
    </row>
    <row r="190" spans="1:3" x14ac:dyDescent="0.25">
      <c r="A190" s="1" t="s">
        <v>425</v>
      </c>
      <c r="B190" s="1" t="s">
        <v>349</v>
      </c>
      <c r="C190" s="4">
        <v>36933</v>
      </c>
    </row>
    <row r="191" spans="1:3" x14ac:dyDescent="0.25">
      <c r="A191" s="1" t="s">
        <v>426</v>
      </c>
      <c r="B191" s="1" t="s">
        <v>350</v>
      </c>
      <c r="C191" s="4">
        <v>37921</v>
      </c>
    </row>
    <row r="192" spans="1:3" x14ac:dyDescent="0.25">
      <c r="A192" s="1" t="s">
        <v>427</v>
      </c>
      <c r="B192" s="1" t="s">
        <v>351</v>
      </c>
      <c r="C192" s="4">
        <v>38272</v>
      </c>
    </row>
    <row r="193" spans="1:3" x14ac:dyDescent="0.25">
      <c r="A193" s="1" t="s">
        <v>428</v>
      </c>
      <c r="B193" s="1" t="s">
        <v>352</v>
      </c>
      <c r="C193" s="4">
        <v>36447</v>
      </c>
    </row>
    <row r="194" spans="1:3" x14ac:dyDescent="0.25">
      <c r="A194" s="1" t="s">
        <v>429</v>
      </c>
      <c r="B194" s="1" t="s">
        <v>353</v>
      </c>
      <c r="C194" s="4">
        <v>38761</v>
      </c>
    </row>
    <row r="195" spans="1:3" x14ac:dyDescent="0.25">
      <c r="A195" s="1" t="s">
        <v>430</v>
      </c>
      <c r="B195" s="1" t="s">
        <v>354</v>
      </c>
      <c r="C195" s="4">
        <v>37912</v>
      </c>
    </row>
    <row r="196" spans="1:3" x14ac:dyDescent="0.25">
      <c r="A196" s="1" t="s">
        <v>431</v>
      </c>
      <c r="B196" s="1" t="s">
        <v>355</v>
      </c>
      <c r="C196" s="4">
        <v>39284</v>
      </c>
    </row>
    <row r="197" spans="1:3" x14ac:dyDescent="0.25">
      <c r="A197" s="1" t="s">
        <v>432</v>
      </c>
      <c r="B197" s="1" t="s">
        <v>356</v>
      </c>
      <c r="C197" s="4">
        <v>37557</v>
      </c>
    </row>
    <row r="198" spans="1:3" x14ac:dyDescent="0.25">
      <c r="A198" s="1" t="s">
        <v>433</v>
      </c>
      <c r="B198" s="1" t="s">
        <v>357</v>
      </c>
      <c r="C198" s="4">
        <v>37990</v>
      </c>
    </row>
    <row r="199" spans="1:3" x14ac:dyDescent="0.25">
      <c r="A199" s="1" t="s">
        <v>434</v>
      </c>
      <c r="B199" s="1" t="s">
        <v>358</v>
      </c>
      <c r="C199" s="4">
        <v>37140</v>
      </c>
    </row>
    <row r="200" spans="1:3" x14ac:dyDescent="0.25">
      <c r="A200" s="1" t="s">
        <v>435</v>
      </c>
      <c r="B200" s="1" t="s">
        <v>359</v>
      </c>
      <c r="C200" s="4">
        <v>37969</v>
      </c>
    </row>
    <row r="201" spans="1:3" x14ac:dyDescent="0.25">
      <c r="A201" s="1" t="s">
        <v>436</v>
      </c>
      <c r="B201" s="1" t="s">
        <v>360</v>
      </c>
      <c r="C201" s="4">
        <v>37321</v>
      </c>
    </row>
    <row r="202" spans="1:3" x14ac:dyDescent="0.25">
      <c r="A202" s="1" t="s">
        <v>437</v>
      </c>
      <c r="B202" s="1" t="s">
        <v>361</v>
      </c>
      <c r="C202" s="4">
        <v>39667</v>
      </c>
    </row>
    <row r="203" spans="1:3" x14ac:dyDescent="0.25">
      <c r="A203" s="1" t="s">
        <v>438</v>
      </c>
      <c r="B203" s="1" t="s">
        <v>362</v>
      </c>
      <c r="C203" s="4">
        <v>36670</v>
      </c>
    </row>
    <row r="204" spans="1:3" x14ac:dyDescent="0.25">
      <c r="A204" s="1" t="s">
        <v>439</v>
      </c>
      <c r="B204" s="1" t="s">
        <v>363</v>
      </c>
      <c r="C204" s="4">
        <v>38535</v>
      </c>
    </row>
    <row r="205" spans="1:3" x14ac:dyDescent="0.25">
      <c r="A205" s="1" t="s">
        <v>440</v>
      </c>
      <c r="B205" s="1" t="s">
        <v>364</v>
      </c>
      <c r="C205" s="4">
        <v>38566</v>
      </c>
    </row>
    <row r="206" spans="1:3" x14ac:dyDescent="0.25">
      <c r="A206" s="1" t="s">
        <v>441</v>
      </c>
      <c r="B206" s="1" t="s">
        <v>365</v>
      </c>
      <c r="C206" s="4">
        <v>40667</v>
      </c>
    </row>
    <row r="207" spans="1:3" x14ac:dyDescent="0.25">
      <c r="A207" s="1" t="s">
        <v>442</v>
      </c>
      <c r="B207" s="1" t="s">
        <v>366</v>
      </c>
      <c r="C207" s="4">
        <v>37074</v>
      </c>
    </row>
    <row r="208" spans="1:3" x14ac:dyDescent="0.25">
      <c r="A208" s="1" t="s">
        <v>443</v>
      </c>
      <c r="B208" s="1" t="s">
        <v>367</v>
      </c>
      <c r="C208" s="4">
        <v>37095</v>
      </c>
    </row>
    <row r="209" spans="1:3" x14ac:dyDescent="0.25">
      <c r="A209" s="1" t="s">
        <v>444</v>
      </c>
      <c r="B209" s="1" t="s">
        <v>368</v>
      </c>
      <c r="C209" s="4">
        <v>40503</v>
      </c>
    </row>
    <row r="210" spans="1:3" x14ac:dyDescent="0.25">
      <c r="A210" s="1" t="s">
        <v>445</v>
      </c>
      <c r="B210" s="1" t="s">
        <v>369</v>
      </c>
      <c r="C210" s="4">
        <v>38531</v>
      </c>
    </row>
    <row r="211" spans="1:3" x14ac:dyDescent="0.25">
      <c r="A211" s="1" t="s">
        <v>446</v>
      </c>
      <c r="B211" s="1" t="s">
        <v>370</v>
      </c>
      <c r="C211" s="4">
        <v>36777</v>
      </c>
    </row>
    <row r="212" spans="1:3" x14ac:dyDescent="0.25">
      <c r="A212" s="1" t="s">
        <v>447</v>
      </c>
      <c r="B212" s="1" t="s">
        <v>371</v>
      </c>
      <c r="C212" s="4">
        <v>36120</v>
      </c>
    </row>
    <row r="213" spans="1:3" x14ac:dyDescent="0.25">
      <c r="A213" s="1" t="s">
        <v>448</v>
      </c>
      <c r="B213" s="1" t="s">
        <v>372</v>
      </c>
      <c r="C213" s="4">
        <v>35385</v>
      </c>
    </row>
    <row r="214" spans="1:3" x14ac:dyDescent="0.25">
      <c r="A214" s="1" t="s">
        <v>449</v>
      </c>
      <c r="B214" s="1" t="s">
        <v>373</v>
      </c>
      <c r="C214" s="4">
        <v>38577</v>
      </c>
    </row>
    <row r="215" spans="1:3" x14ac:dyDescent="0.25">
      <c r="A215" s="1" t="s">
        <v>450</v>
      </c>
      <c r="B215" s="1" t="s">
        <v>374</v>
      </c>
      <c r="C215" s="4">
        <v>38781</v>
      </c>
    </row>
    <row r="216" spans="1:3" x14ac:dyDescent="0.25">
      <c r="A216" s="1" t="s">
        <v>451</v>
      </c>
      <c r="B216" s="1" t="s">
        <v>375</v>
      </c>
      <c r="C216" s="4">
        <v>37945</v>
      </c>
    </row>
    <row r="217" spans="1:3" x14ac:dyDescent="0.25">
      <c r="A217" s="1" t="s">
        <v>452</v>
      </c>
      <c r="B217" s="1" t="s">
        <v>376</v>
      </c>
      <c r="C217" s="4">
        <v>38279</v>
      </c>
    </row>
    <row r="218" spans="1:3" x14ac:dyDescent="0.25">
      <c r="A218" s="1" t="s">
        <v>453</v>
      </c>
      <c r="B218" s="1" t="s">
        <v>377</v>
      </c>
      <c r="C218" s="4">
        <v>35279</v>
      </c>
    </row>
    <row r="219" spans="1:3" x14ac:dyDescent="0.25">
      <c r="A219" s="1" t="s">
        <v>454</v>
      </c>
      <c r="B219" s="1" t="s">
        <v>378</v>
      </c>
      <c r="C219" s="4">
        <v>35212</v>
      </c>
    </row>
    <row r="220" spans="1:3" x14ac:dyDescent="0.25">
      <c r="A220" s="1" t="s">
        <v>455</v>
      </c>
      <c r="B220" s="1" t="s">
        <v>379</v>
      </c>
      <c r="C220" s="4">
        <v>37919</v>
      </c>
    </row>
    <row r="221" spans="1:3" x14ac:dyDescent="0.25">
      <c r="A221" s="1" t="s">
        <v>456</v>
      </c>
      <c r="B221" s="1" t="s">
        <v>380</v>
      </c>
      <c r="C221" s="4">
        <v>35287</v>
      </c>
    </row>
    <row r="222" spans="1:3" x14ac:dyDescent="0.25">
      <c r="A222" s="1" t="s">
        <v>457</v>
      </c>
      <c r="B222" s="1" t="s">
        <v>381</v>
      </c>
      <c r="C222" s="4">
        <v>38725</v>
      </c>
    </row>
    <row r="223" spans="1:3" x14ac:dyDescent="0.25">
      <c r="A223" s="1" t="s">
        <v>458</v>
      </c>
      <c r="B223" s="1" t="s">
        <v>382</v>
      </c>
      <c r="C223" s="4">
        <v>35230</v>
      </c>
    </row>
    <row r="224" spans="1:3" x14ac:dyDescent="0.25">
      <c r="A224" s="1" t="s">
        <v>459</v>
      </c>
      <c r="B224" s="1" t="s">
        <v>383</v>
      </c>
      <c r="C224" s="4">
        <v>36876</v>
      </c>
    </row>
    <row r="225" spans="1:3" x14ac:dyDescent="0.25">
      <c r="A225" s="1" t="s">
        <v>460</v>
      </c>
      <c r="B225" s="1" t="s">
        <v>384</v>
      </c>
      <c r="C225" s="4">
        <v>37169</v>
      </c>
    </row>
    <row r="226" spans="1:3" x14ac:dyDescent="0.25">
      <c r="A226" s="1" t="s">
        <v>461</v>
      </c>
      <c r="B226" s="1" t="s">
        <v>385</v>
      </c>
      <c r="C226" s="4">
        <v>35548</v>
      </c>
    </row>
    <row r="227" spans="1:3" x14ac:dyDescent="0.25">
      <c r="A227" s="1" t="s">
        <v>462</v>
      </c>
      <c r="B227" s="1" t="s">
        <v>386</v>
      </c>
      <c r="C227" s="4">
        <v>39280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7"/>
  <sheetViews>
    <sheetView tabSelected="1" topLeftCell="B1" workbookViewId="0">
      <selection activeCell="G14" sqref="G14"/>
    </sheetView>
  </sheetViews>
  <sheetFormatPr defaultRowHeight="15" x14ac:dyDescent="0.25"/>
  <cols>
    <col min="1" max="1" width="5.140625" style="1" bestFit="1" customWidth="1"/>
    <col min="2" max="2" width="9.42578125" style="1" bestFit="1" customWidth="1"/>
    <col min="3" max="3" width="16.7109375" style="1" bestFit="1" customWidth="1"/>
    <col min="4" max="4" width="10.28515625" style="1" customWidth="1"/>
    <col min="5" max="5" width="6.85546875" style="1" bestFit="1" customWidth="1"/>
    <col min="6" max="7" width="10.28515625" style="1" customWidth="1"/>
    <col min="8" max="9" width="10.42578125" style="1" bestFit="1" customWidth="1"/>
    <col min="10" max="10" width="16.42578125" style="1" customWidth="1"/>
    <col min="11" max="11" width="10.42578125" style="1" bestFit="1" customWidth="1"/>
    <col min="12" max="12" width="12.85546875" style="1" customWidth="1"/>
    <col min="13" max="15" width="10.42578125" style="1" customWidth="1"/>
    <col min="16" max="16" width="14.85546875" style="1" bestFit="1" customWidth="1"/>
    <col min="17" max="17" width="10.42578125" style="1" bestFit="1" customWidth="1"/>
    <col min="18" max="16384" width="9.140625" style="1"/>
  </cols>
  <sheetData>
    <row r="1" spans="1:17" x14ac:dyDescent="0.25">
      <c r="A1" s="5" t="s">
        <v>6</v>
      </c>
      <c r="B1" s="5" t="s">
        <v>7</v>
      </c>
      <c r="C1" s="5" t="s">
        <v>8</v>
      </c>
      <c r="D1" s="5" t="s">
        <v>464</v>
      </c>
      <c r="E1" s="5" t="s">
        <v>310</v>
      </c>
      <c r="J1" s="5" t="s">
        <v>0</v>
      </c>
      <c r="N1" s="5"/>
      <c r="O1" s="5" t="s">
        <v>464</v>
      </c>
      <c r="P1" s="5" t="s">
        <v>465</v>
      </c>
      <c r="Q1" s="5" t="s">
        <v>309</v>
      </c>
    </row>
    <row r="2" spans="1:17" x14ac:dyDescent="0.25">
      <c r="A2" s="1" t="s">
        <v>9</v>
      </c>
      <c r="B2" s="1" t="s">
        <v>10</v>
      </c>
      <c r="C2" s="4">
        <v>38360</v>
      </c>
      <c r="D2" s="6" t="str">
        <f>IF(AND(C2&lt;=$K$6,C2&gt;$L$6),"N1",IF(AND(C2&lt;=$K$7,C2&gt;$L$7),"N2",IF(AND(C2&lt;=$K$8,C2&gt;$L$8),"N3",IF(AND(C2&lt;=$K$9,C2&gt;$L$9),"N4",IF(AND(C2&lt;=$K$10,C2&gt;$L$10),"N5","")))))</f>
        <v/>
      </c>
      <c r="E2" s="6" t="str">
        <f>IF(D2&lt;&gt;"",VLOOKUP(D2,$O$2:$Q$6,3),"")</f>
        <v/>
      </c>
      <c r="F2" s="3"/>
      <c r="G2" s="3"/>
      <c r="I2" s="2"/>
      <c r="J2" s="2">
        <v>41090</v>
      </c>
      <c r="N2" s="5"/>
      <c r="O2" s="5" t="s">
        <v>1</v>
      </c>
      <c r="P2" s="1">
        <v>2</v>
      </c>
      <c r="Q2" s="1">
        <v>400</v>
      </c>
    </row>
    <row r="3" spans="1:17" x14ac:dyDescent="0.25">
      <c r="A3" s="1" t="s">
        <v>11</v>
      </c>
      <c r="B3" s="1" t="s">
        <v>12</v>
      </c>
      <c r="C3" s="4">
        <v>38638</v>
      </c>
      <c r="D3" s="6" t="str">
        <f t="shared" ref="D3:D66" si="0">IF(AND(C3&lt;=$K$6,C3&gt;$L$6),"N1",IF(AND(C3&lt;=$K$7,C3&gt;$L$7),"N2",IF(AND(C3&lt;=$K$8,C3&gt;$L$8),"N3",IF(AND(C3&lt;=$K$9,C3&gt;$L$9),"N4",IF(AND(C3&lt;=$K$10,C3&gt;$L$10),"N5","")))))</f>
        <v/>
      </c>
      <c r="E3" s="6" t="str">
        <f t="shared" ref="E3:E66" si="1">IF(D3&lt;&gt;"",VLOOKUP(D3,$O$2:$Q$6,3),"")</f>
        <v/>
      </c>
      <c r="N3" s="5"/>
      <c r="O3" s="5" t="s">
        <v>2</v>
      </c>
      <c r="P3" s="1">
        <v>3</v>
      </c>
      <c r="Q3" s="1">
        <v>500</v>
      </c>
    </row>
    <row r="4" spans="1:17" x14ac:dyDescent="0.25">
      <c r="A4" s="1" t="s">
        <v>13</v>
      </c>
      <c r="B4" s="1" t="s">
        <v>14</v>
      </c>
      <c r="C4" s="4">
        <v>36039</v>
      </c>
      <c r="D4" s="6" t="str">
        <f t="shared" si="0"/>
        <v/>
      </c>
      <c r="E4" s="6" t="str">
        <f t="shared" si="1"/>
        <v/>
      </c>
      <c r="J4" s="5"/>
      <c r="N4" s="5"/>
      <c r="O4" s="5" t="s">
        <v>3</v>
      </c>
      <c r="P4" s="1">
        <v>5</v>
      </c>
      <c r="Q4" s="1">
        <v>700</v>
      </c>
    </row>
    <row r="5" spans="1:17" x14ac:dyDescent="0.25">
      <c r="A5" s="1" t="s">
        <v>15</v>
      </c>
      <c r="B5" s="1" t="s">
        <v>16</v>
      </c>
      <c r="C5" s="4">
        <v>39372</v>
      </c>
      <c r="D5" s="6" t="str">
        <f t="shared" si="0"/>
        <v/>
      </c>
      <c r="E5" s="6" t="str">
        <f t="shared" si="1"/>
        <v/>
      </c>
      <c r="J5" s="5" t="s">
        <v>464</v>
      </c>
      <c r="K5" s="5" t="s">
        <v>466</v>
      </c>
      <c r="L5" s="5" t="s">
        <v>467</v>
      </c>
      <c r="N5" s="5"/>
      <c r="O5" s="5" t="s">
        <v>4</v>
      </c>
      <c r="P5" s="1">
        <v>10</v>
      </c>
      <c r="Q5" s="1">
        <v>1200</v>
      </c>
    </row>
    <row r="6" spans="1:17" x14ac:dyDescent="0.25">
      <c r="A6" s="1" t="s">
        <v>17</v>
      </c>
      <c r="B6" s="1" t="s">
        <v>18</v>
      </c>
      <c r="C6" s="4">
        <v>37677</v>
      </c>
      <c r="D6" s="6" t="str">
        <f t="shared" si="0"/>
        <v/>
      </c>
      <c r="E6" s="6" t="str">
        <f t="shared" si="1"/>
        <v/>
      </c>
      <c r="H6" s="3"/>
      <c r="J6" s="5" t="s">
        <v>1</v>
      </c>
      <c r="K6" s="7">
        <f>EDATE(J2,-2*12)</f>
        <v>40359</v>
      </c>
      <c r="L6" s="7">
        <f>EDATE($J$2,-(2*12+12))</f>
        <v>39994</v>
      </c>
      <c r="N6" s="5"/>
      <c r="O6" s="5" t="s">
        <v>5</v>
      </c>
      <c r="P6" s="1">
        <v>15</v>
      </c>
      <c r="Q6" s="1">
        <v>1700</v>
      </c>
    </row>
    <row r="7" spans="1:17" x14ac:dyDescent="0.25">
      <c r="A7" s="1" t="s">
        <v>19</v>
      </c>
      <c r="B7" s="1" t="s">
        <v>20</v>
      </c>
      <c r="C7" s="4">
        <v>39088</v>
      </c>
      <c r="D7" s="6" t="str">
        <f t="shared" si="0"/>
        <v>N3</v>
      </c>
      <c r="E7" s="6">
        <f t="shared" si="1"/>
        <v>700</v>
      </c>
      <c r="H7" s="3"/>
      <c r="J7" s="5" t="s">
        <v>2</v>
      </c>
      <c r="K7" s="7">
        <f>EDATE(J2,-3*12)</f>
        <v>39994</v>
      </c>
      <c r="L7" s="7">
        <f>EDATE($J$2,-(3*12+12))</f>
        <v>39629</v>
      </c>
    </row>
    <row r="8" spans="1:17" x14ac:dyDescent="0.25">
      <c r="A8" s="1" t="s">
        <v>21</v>
      </c>
      <c r="B8" s="1" t="s">
        <v>22</v>
      </c>
      <c r="C8" s="4">
        <v>40553</v>
      </c>
      <c r="D8" s="6" t="str">
        <f t="shared" si="0"/>
        <v/>
      </c>
      <c r="E8" s="6" t="str">
        <f t="shared" si="1"/>
        <v/>
      </c>
      <c r="H8" s="3"/>
      <c r="J8" s="5" t="s">
        <v>3</v>
      </c>
      <c r="K8" s="7">
        <f>EDATE(J2,-5*12)</f>
        <v>39263</v>
      </c>
      <c r="L8" s="7">
        <f>EDATE($J$2,-(5*12+12))</f>
        <v>38898</v>
      </c>
    </row>
    <row r="9" spans="1:17" x14ac:dyDescent="0.25">
      <c r="A9" s="1" t="s">
        <v>23</v>
      </c>
      <c r="B9" s="1" t="s">
        <v>24</v>
      </c>
      <c r="C9" s="4">
        <v>35828</v>
      </c>
      <c r="D9" s="6" t="str">
        <f t="shared" si="0"/>
        <v/>
      </c>
      <c r="E9" s="6" t="str">
        <f t="shared" si="1"/>
        <v/>
      </c>
      <c r="H9" s="3"/>
      <c r="J9" s="5" t="s">
        <v>4</v>
      </c>
      <c r="K9" s="7">
        <f>EDATE(J2,-10*12)</f>
        <v>37437</v>
      </c>
      <c r="L9" s="7">
        <f>EDATE($J$2,-(10*12+12))</f>
        <v>37072</v>
      </c>
    </row>
    <row r="10" spans="1:17" x14ac:dyDescent="0.25">
      <c r="A10" s="1" t="s">
        <v>25</v>
      </c>
      <c r="B10" s="1" t="s">
        <v>26</v>
      </c>
      <c r="C10" s="4">
        <v>40522</v>
      </c>
      <c r="D10" s="6" t="str">
        <f t="shared" si="0"/>
        <v/>
      </c>
      <c r="E10" s="6" t="str">
        <f t="shared" si="1"/>
        <v/>
      </c>
      <c r="H10" s="3"/>
      <c r="J10" s="5" t="s">
        <v>5</v>
      </c>
      <c r="K10" s="7">
        <f>EDATE(J2,-15*12)</f>
        <v>35611</v>
      </c>
      <c r="L10" s="7">
        <f>EDATE($J$2,-(15*12+12))</f>
        <v>35246</v>
      </c>
    </row>
    <row r="11" spans="1:17" x14ac:dyDescent="0.25">
      <c r="A11" s="1" t="s">
        <v>27</v>
      </c>
      <c r="B11" s="1" t="s">
        <v>28</v>
      </c>
      <c r="C11" s="4">
        <v>37837</v>
      </c>
      <c r="D11" s="6" t="str">
        <f t="shared" si="0"/>
        <v/>
      </c>
      <c r="E11" s="6" t="str">
        <f t="shared" si="1"/>
        <v/>
      </c>
    </row>
    <row r="12" spans="1:17" x14ac:dyDescent="0.25">
      <c r="A12" s="1" t="s">
        <v>29</v>
      </c>
      <c r="B12" s="1" t="s">
        <v>30</v>
      </c>
      <c r="C12" s="4">
        <v>37290</v>
      </c>
      <c r="D12" s="6" t="str">
        <f t="shared" si="0"/>
        <v>N4</v>
      </c>
      <c r="E12" s="6">
        <f t="shared" si="1"/>
        <v>1200</v>
      </c>
    </row>
    <row r="13" spans="1:17" x14ac:dyDescent="0.25">
      <c r="A13" s="1" t="s">
        <v>31</v>
      </c>
      <c r="B13" s="1" t="s">
        <v>32</v>
      </c>
      <c r="C13" s="4">
        <v>35569</v>
      </c>
      <c r="D13" s="6" t="str">
        <f t="shared" si="0"/>
        <v>N5</v>
      </c>
      <c r="E13" s="6">
        <f t="shared" si="1"/>
        <v>1700</v>
      </c>
      <c r="F13" s="3"/>
      <c r="G13" s="3"/>
      <c r="H13" s="3"/>
      <c r="I13" s="3"/>
      <c r="J13" s="5" t="s">
        <v>464</v>
      </c>
      <c r="K13" s="5" t="s">
        <v>463</v>
      </c>
    </row>
    <row r="14" spans="1:17" x14ac:dyDescent="0.25">
      <c r="A14" s="1" t="s">
        <v>33</v>
      </c>
      <c r="B14" s="1" t="s">
        <v>34</v>
      </c>
      <c r="C14" s="4">
        <v>36508</v>
      </c>
      <c r="D14" s="6" t="str">
        <f t="shared" si="0"/>
        <v/>
      </c>
      <c r="E14" s="6" t="str">
        <f t="shared" si="1"/>
        <v/>
      </c>
      <c r="F14" s="3"/>
      <c r="G14" s="3"/>
      <c r="H14" s="3"/>
      <c r="I14" s="3"/>
      <c r="J14" s="5" t="s">
        <v>1</v>
      </c>
      <c r="K14" s="6">
        <f>SUMIF($D$2:$D$227,J14,$E$2:$E$227 )</f>
        <v>2800</v>
      </c>
    </row>
    <row r="15" spans="1:17" x14ac:dyDescent="0.25">
      <c r="A15" s="1" t="s">
        <v>35</v>
      </c>
      <c r="B15" s="1" t="s">
        <v>36</v>
      </c>
      <c r="C15" s="4">
        <v>37889</v>
      </c>
      <c r="D15" s="6" t="str">
        <f t="shared" si="0"/>
        <v/>
      </c>
      <c r="E15" s="6" t="str">
        <f t="shared" si="1"/>
        <v/>
      </c>
      <c r="F15" s="3"/>
      <c r="G15" s="3"/>
      <c r="H15" s="3"/>
      <c r="J15" s="5" t="s">
        <v>2</v>
      </c>
      <c r="K15" s="6">
        <f t="shared" ref="K15:K18" si="2">SUMIF($D$2:$D$227,J15,$E$2:$E$227 )</f>
        <v>8500</v>
      </c>
    </row>
    <row r="16" spans="1:17" x14ac:dyDescent="0.25">
      <c r="A16" s="1" t="s">
        <v>37</v>
      </c>
      <c r="B16" s="1" t="s">
        <v>38</v>
      </c>
      <c r="C16" s="4">
        <v>37978</v>
      </c>
      <c r="D16" s="6" t="str">
        <f t="shared" si="0"/>
        <v/>
      </c>
      <c r="E16" s="6" t="str">
        <f t="shared" si="1"/>
        <v/>
      </c>
      <c r="F16" s="3"/>
      <c r="G16" s="3"/>
      <c r="H16" s="3"/>
      <c r="J16" s="5" t="s">
        <v>3</v>
      </c>
      <c r="K16" s="6">
        <f t="shared" si="2"/>
        <v>12600</v>
      </c>
      <c r="L16" s="2"/>
    </row>
    <row r="17" spans="1:11" x14ac:dyDescent="0.25">
      <c r="A17" s="1" t="s">
        <v>39</v>
      </c>
      <c r="B17" s="1" t="s">
        <v>40</v>
      </c>
      <c r="C17" s="4">
        <v>40998</v>
      </c>
      <c r="D17" s="6" t="str">
        <f t="shared" si="0"/>
        <v/>
      </c>
      <c r="E17" s="6" t="str">
        <f t="shared" si="1"/>
        <v/>
      </c>
      <c r="J17" s="5" t="s">
        <v>4</v>
      </c>
      <c r="K17" s="6">
        <f t="shared" si="2"/>
        <v>16800</v>
      </c>
    </row>
    <row r="18" spans="1:11" x14ac:dyDescent="0.25">
      <c r="A18" s="1" t="s">
        <v>41</v>
      </c>
      <c r="B18" s="1" t="s">
        <v>42</v>
      </c>
      <c r="C18" s="4">
        <v>39224</v>
      </c>
      <c r="D18" s="6" t="str">
        <f t="shared" si="0"/>
        <v>N3</v>
      </c>
      <c r="E18" s="6">
        <f t="shared" si="1"/>
        <v>700</v>
      </c>
      <c r="J18" s="5" t="s">
        <v>5</v>
      </c>
      <c r="K18" s="6">
        <f t="shared" si="2"/>
        <v>22100</v>
      </c>
    </row>
    <row r="19" spans="1:11" x14ac:dyDescent="0.25">
      <c r="A19" s="1" t="s">
        <v>43</v>
      </c>
      <c r="B19" s="1" t="s">
        <v>44</v>
      </c>
      <c r="C19" s="4">
        <v>39608</v>
      </c>
      <c r="D19" s="6" t="str">
        <f t="shared" si="0"/>
        <v/>
      </c>
      <c r="E19" s="6" t="str">
        <f t="shared" si="1"/>
        <v/>
      </c>
    </row>
    <row r="20" spans="1:11" x14ac:dyDescent="0.25">
      <c r="A20" s="1" t="s">
        <v>45</v>
      </c>
      <c r="B20" s="1" t="s">
        <v>46</v>
      </c>
      <c r="C20" s="4">
        <v>40591</v>
      </c>
      <c r="D20" s="6" t="str">
        <f t="shared" si="0"/>
        <v/>
      </c>
      <c r="E20" s="6" t="str">
        <f t="shared" si="1"/>
        <v/>
      </c>
    </row>
    <row r="21" spans="1:11" x14ac:dyDescent="0.25">
      <c r="A21" s="1" t="s">
        <v>47</v>
      </c>
      <c r="B21" s="1" t="s">
        <v>48</v>
      </c>
      <c r="C21" s="4">
        <v>36867</v>
      </c>
      <c r="D21" s="6" t="str">
        <f t="shared" si="0"/>
        <v/>
      </c>
      <c r="E21" s="6" t="str">
        <f t="shared" si="1"/>
        <v/>
      </c>
      <c r="I21" s="2"/>
      <c r="K21" s="3"/>
    </row>
    <row r="22" spans="1:11" x14ac:dyDescent="0.25">
      <c r="A22" s="1" t="s">
        <v>49</v>
      </c>
      <c r="B22" s="1" t="s">
        <v>50</v>
      </c>
      <c r="C22" s="4">
        <v>38799</v>
      </c>
      <c r="D22" s="6" t="str">
        <f t="shared" si="0"/>
        <v/>
      </c>
      <c r="E22" s="6" t="str">
        <f t="shared" si="1"/>
        <v/>
      </c>
    </row>
    <row r="23" spans="1:11" x14ac:dyDescent="0.25">
      <c r="A23" s="1" t="s">
        <v>51</v>
      </c>
      <c r="B23" s="1" t="s">
        <v>52</v>
      </c>
      <c r="C23" s="4">
        <v>36344</v>
      </c>
      <c r="D23" s="6" t="str">
        <f t="shared" si="0"/>
        <v/>
      </c>
      <c r="E23" s="6" t="str">
        <f t="shared" si="1"/>
        <v/>
      </c>
    </row>
    <row r="24" spans="1:11" x14ac:dyDescent="0.25">
      <c r="A24" s="1" t="s">
        <v>53</v>
      </c>
      <c r="B24" s="1" t="s">
        <v>54</v>
      </c>
      <c r="C24" s="4">
        <v>39152</v>
      </c>
      <c r="D24" s="6" t="str">
        <f t="shared" si="0"/>
        <v>N3</v>
      </c>
      <c r="E24" s="6">
        <f t="shared" si="1"/>
        <v>700</v>
      </c>
    </row>
    <row r="25" spans="1:11" x14ac:dyDescent="0.25">
      <c r="A25" s="1" t="s">
        <v>55</v>
      </c>
      <c r="B25" s="1" t="s">
        <v>56</v>
      </c>
      <c r="C25" s="4">
        <v>38863</v>
      </c>
      <c r="D25" s="6" t="str">
        <f t="shared" si="0"/>
        <v/>
      </c>
      <c r="E25" s="6" t="str">
        <f t="shared" si="1"/>
        <v/>
      </c>
    </row>
    <row r="26" spans="1:11" x14ac:dyDescent="0.25">
      <c r="A26" s="1" t="s">
        <v>57</v>
      </c>
      <c r="B26" s="1" t="s">
        <v>58</v>
      </c>
      <c r="C26" s="4">
        <v>38455</v>
      </c>
      <c r="D26" s="6" t="str">
        <f t="shared" si="0"/>
        <v/>
      </c>
      <c r="E26" s="6" t="str">
        <f t="shared" si="1"/>
        <v/>
      </c>
    </row>
    <row r="27" spans="1:11" x14ac:dyDescent="0.25">
      <c r="A27" s="1" t="s">
        <v>59</v>
      </c>
      <c r="B27" s="1" t="s">
        <v>60</v>
      </c>
      <c r="C27" s="4">
        <v>38576</v>
      </c>
      <c r="D27" s="6" t="str">
        <f t="shared" si="0"/>
        <v/>
      </c>
      <c r="E27" s="6" t="str">
        <f t="shared" si="1"/>
        <v/>
      </c>
    </row>
    <row r="28" spans="1:11" x14ac:dyDescent="0.25">
      <c r="A28" s="1" t="s">
        <v>61</v>
      </c>
      <c r="B28" s="1" t="s">
        <v>62</v>
      </c>
      <c r="C28" s="4">
        <v>40473</v>
      </c>
      <c r="D28" s="6" t="str">
        <f t="shared" si="0"/>
        <v/>
      </c>
      <c r="E28" s="6" t="str">
        <f t="shared" si="1"/>
        <v/>
      </c>
    </row>
    <row r="29" spans="1:11" x14ac:dyDescent="0.25">
      <c r="A29" s="1" t="s">
        <v>63</v>
      </c>
      <c r="B29" s="1" t="s">
        <v>64</v>
      </c>
      <c r="C29" s="4">
        <v>38589</v>
      </c>
      <c r="D29" s="6" t="str">
        <f t="shared" si="0"/>
        <v/>
      </c>
      <c r="E29" s="6" t="str">
        <f t="shared" si="1"/>
        <v/>
      </c>
    </row>
    <row r="30" spans="1:11" x14ac:dyDescent="0.25">
      <c r="A30" s="1" t="s">
        <v>65</v>
      </c>
      <c r="B30" s="1" t="s">
        <v>66</v>
      </c>
      <c r="C30" s="4">
        <v>38725</v>
      </c>
      <c r="D30" s="6" t="str">
        <f t="shared" si="0"/>
        <v/>
      </c>
      <c r="E30" s="6" t="str">
        <f t="shared" si="1"/>
        <v/>
      </c>
    </row>
    <row r="31" spans="1:11" x14ac:dyDescent="0.25">
      <c r="A31" s="1" t="s">
        <v>67</v>
      </c>
      <c r="B31" s="1" t="s">
        <v>68</v>
      </c>
      <c r="C31" s="4">
        <v>38931</v>
      </c>
      <c r="D31" s="6" t="str">
        <f t="shared" si="0"/>
        <v>N3</v>
      </c>
      <c r="E31" s="6">
        <f t="shared" si="1"/>
        <v>700</v>
      </c>
    </row>
    <row r="32" spans="1:11" x14ac:dyDescent="0.25">
      <c r="A32" s="1" t="s">
        <v>69</v>
      </c>
      <c r="B32" s="1" t="s">
        <v>70</v>
      </c>
      <c r="C32" s="4">
        <v>38545</v>
      </c>
      <c r="D32" s="6" t="str">
        <f t="shared" si="0"/>
        <v/>
      </c>
      <c r="E32" s="6" t="str">
        <f t="shared" si="1"/>
        <v/>
      </c>
    </row>
    <row r="33" spans="1:5" x14ac:dyDescent="0.25">
      <c r="A33" s="1" t="s">
        <v>71</v>
      </c>
      <c r="B33" s="1" t="s">
        <v>72</v>
      </c>
      <c r="C33" s="4">
        <v>37918</v>
      </c>
      <c r="D33" s="6" t="str">
        <f t="shared" si="0"/>
        <v/>
      </c>
      <c r="E33" s="6" t="str">
        <f t="shared" si="1"/>
        <v/>
      </c>
    </row>
    <row r="34" spans="1:5" x14ac:dyDescent="0.25">
      <c r="A34" s="1" t="s">
        <v>73</v>
      </c>
      <c r="B34" s="1" t="s">
        <v>74</v>
      </c>
      <c r="C34" s="4">
        <v>37917</v>
      </c>
      <c r="D34" s="6" t="str">
        <f t="shared" si="0"/>
        <v/>
      </c>
      <c r="E34" s="6" t="str">
        <f t="shared" si="1"/>
        <v/>
      </c>
    </row>
    <row r="35" spans="1:5" x14ac:dyDescent="0.25">
      <c r="A35" s="1" t="s">
        <v>75</v>
      </c>
      <c r="B35" s="1" t="s">
        <v>76</v>
      </c>
      <c r="C35" s="4">
        <v>40445</v>
      </c>
      <c r="D35" s="6" t="str">
        <f t="shared" si="0"/>
        <v/>
      </c>
      <c r="E35" s="6" t="str">
        <f t="shared" si="1"/>
        <v/>
      </c>
    </row>
    <row r="36" spans="1:5" x14ac:dyDescent="0.25">
      <c r="A36" s="1" t="s">
        <v>77</v>
      </c>
      <c r="B36" s="1" t="s">
        <v>78</v>
      </c>
      <c r="C36" s="4">
        <v>37630</v>
      </c>
      <c r="D36" s="6" t="str">
        <f t="shared" si="0"/>
        <v/>
      </c>
      <c r="E36" s="6" t="str">
        <f t="shared" si="1"/>
        <v/>
      </c>
    </row>
    <row r="37" spans="1:5" x14ac:dyDescent="0.25">
      <c r="A37" s="1" t="s">
        <v>79</v>
      </c>
      <c r="B37" s="1" t="s">
        <v>80</v>
      </c>
      <c r="C37" s="4">
        <v>36255</v>
      </c>
      <c r="D37" s="6" t="str">
        <f t="shared" si="0"/>
        <v/>
      </c>
      <c r="E37" s="6" t="str">
        <f t="shared" si="1"/>
        <v/>
      </c>
    </row>
    <row r="38" spans="1:5" x14ac:dyDescent="0.25">
      <c r="A38" s="1" t="s">
        <v>81</v>
      </c>
      <c r="B38" s="1" t="s">
        <v>82</v>
      </c>
      <c r="C38" s="4">
        <v>35665</v>
      </c>
      <c r="D38" s="6" t="str">
        <f t="shared" si="0"/>
        <v/>
      </c>
      <c r="E38" s="6" t="str">
        <f t="shared" si="1"/>
        <v/>
      </c>
    </row>
    <row r="39" spans="1:5" x14ac:dyDescent="0.25">
      <c r="A39" s="1" t="s">
        <v>83</v>
      </c>
      <c r="B39" s="1" t="s">
        <v>84</v>
      </c>
      <c r="C39" s="4">
        <v>38795</v>
      </c>
      <c r="D39" s="6" t="str">
        <f t="shared" si="0"/>
        <v/>
      </c>
      <c r="E39" s="6" t="str">
        <f t="shared" si="1"/>
        <v/>
      </c>
    </row>
    <row r="40" spans="1:5" x14ac:dyDescent="0.25">
      <c r="A40" s="1" t="s">
        <v>85</v>
      </c>
      <c r="B40" s="1" t="s">
        <v>86</v>
      </c>
      <c r="C40" s="4">
        <v>35762</v>
      </c>
      <c r="D40" s="6" t="str">
        <f t="shared" si="0"/>
        <v/>
      </c>
      <c r="E40" s="6" t="str">
        <f t="shared" si="1"/>
        <v/>
      </c>
    </row>
    <row r="41" spans="1:5" x14ac:dyDescent="0.25">
      <c r="A41" s="1" t="s">
        <v>87</v>
      </c>
      <c r="B41" s="1" t="s">
        <v>88</v>
      </c>
      <c r="C41" s="4">
        <v>35910</v>
      </c>
      <c r="D41" s="6" t="str">
        <f t="shared" si="0"/>
        <v/>
      </c>
      <c r="E41" s="6" t="str">
        <f t="shared" si="1"/>
        <v/>
      </c>
    </row>
    <row r="42" spans="1:5" x14ac:dyDescent="0.25">
      <c r="A42" s="1" t="s">
        <v>89</v>
      </c>
      <c r="B42" s="1" t="s">
        <v>90</v>
      </c>
      <c r="C42" s="4">
        <v>36610</v>
      </c>
      <c r="D42" s="6" t="str">
        <f t="shared" si="0"/>
        <v/>
      </c>
      <c r="E42" s="6" t="str">
        <f t="shared" si="1"/>
        <v/>
      </c>
    </row>
    <row r="43" spans="1:5" x14ac:dyDescent="0.25">
      <c r="A43" s="1" t="s">
        <v>91</v>
      </c>
      <c r="B43" s="1" t="s">
        <v>92</v>
      </c>
      <c r="C43" s="4">
        <v>36138</v>
      </c>
      <c r="D43" s="6" t="str">
        <f t="shared" si="0"/>
        <v/>
      </c>
      <c r="E43" s="6" t="str">
        <f t="shared" si="1"/>
        <v/>
      </c>
    </row>
    <row r="44" spans="1:5" x14ac:dyDescent="0.25">
      <c r="A44" s="1" t="s">
        <v>93</v>
      </c>
      <c r="B44" s="1" t="s">
        <v>94</v>
      </c>
      <c r="C44" s="4">
        <v>36874</v>
      </c>
      <c r="D44" s="6" t="str">
        <f t="shared" si="0"/>
        <v/>
      </c>
      <c r="E44" s="6" t="str">
        <f t="shared" si="1"/>
        <v/>
      </c>
    </row>
    <row r="45" spans="1:5" x14ac:dyDescent="0.25">
      <c r="A45" s="1" t="s">
        <v>95</v>
      </c>
      <c r="B45" s="1" t="s">
        <v>96</v>
      </c>
      <c r="C45" s="4">
        <v>38446</v>
      </c>
      <c r="D45" s="6" t="str">
        <f t="shared" si="0"/>
        <v/>
      </c>
      <c r="E45" s="6" t="str">
        <f t="shared" si="1"/>
        <v/>
      </c>
    </row>
    <row r="46" spans="1:5" x14ac:dyDescent="0.25">
      <c r="A46" s="1" t="s">
        <v>97</v>
      </c>
      <c r="B46" s="1" t="s">
        <v>98</v>
      </c>
      <c r="C46" s="4">
        <v>40845</v>
      </c>
      <c r="D46" s="6" t="str">
        <f t="shared" si="0"/>
        <v/>
      </c>
      <c r="E46" s="6" t="str">
        <f t="shared" si="1"/>
        <v/>
      </c>
    </row>
    <row r="47" spans="1:5" x14ac:dyDescent="0.25">
      <c r="A47" s="1" t="s">
        <v>99</v>
      </c>
      <c r="B47" s="1" t="s">
        <v>100</v>
      </c>
      <c r="C47" s="4">
        <v>38995</v>
      </c>
      <c r="D47" s="6" t="str">
        <f t="shared" si="0"/>
        <v>N3</v>
      </c>
      <c r="E47" s="6">
        <f t="shared" si="1"/>
        <v>700</v>
      </c>
    </row>
    <row r="48" spans="1:5" x14ac:dyDescent="0.25">
      <c r="A48" s="1" t="s">
        <v>101</v>
      </c>
      <c r="B48" s="1" t="s">
        <v>102</v>
      </c>
      <c r="C48" s="4">
        <v>37442</v>
      </c>
      <c r="D48" s="6" t="str">
        <f t="shared" si="0"/>
        <v/>
      </c>
      <c r="E48" s="6" t="str">
        <f t="shared" si="1"/>
        <v/>
      </c>
    </row>
    <row r="49" spans="1:5" x14ac:dyDescent="0.25">
      <c r="A49" s="1" t="s">
        <v>103</v>
      </c>
      <c r="B49" s="1" t="s">
        <v>104</v>
      </c>
      <c r="C49" s="4">
        <v>39523</v>
      </c>
      <c r="D49" s="6" t="str">
        <f t="shared" si="0"/>
        <v/>
      </c>
      <c r="E49" s="6" t="str">
        <f t="shared" si="1"/>
        <v/>
      </c>
    </row>
    <row r="50" spans="1:5" x14ac:dyDescent="0.25">
      <c r="A50" s="1" t="s">
        <v>105</v>
      </c>
      <c r="B50" s="1" t="s">
        <v>106</v>
      </c>
      <c r="C50" s="4">
        <v>38894</v>
      </c>
      <c r="D50" s="6" t="str">
        <f t="shared" si="0"/>
        <v/>
      </c>
      <c r="E50" s="6" t="str">
        <f t="shared" si="1"/>
        <v/>
      </c>
    </row>
    <row r="51" spans="1:5" x14ac:dyDescent="0.25">
      <c r="A51" s="1" t="s">
        <v>107</v>
      </c>
      <c r="B51" s="1" t="s">
        <v>108</v>
      </c>
      <c r="C51" s="4">
        <v>39319</v>
      </c>
      <c r="D51" s="6" t="str">
        <f t="shared" si="0"/>
        <v/>
      </c>
      <c r="E51" s="6" t="str">
        <f t="shared" si="1"/>
        <v/>
      </c>
    </row>
    <row r="52" spans="1:5" x14ac:dyDescent="0.25">
      <c r="A52" s="1" t="s">
        <v>109</v>
      </c>
      <c r="B52" s="1" t="s">
        <v>110</v>
      </c>
      <c r="C52" s="4">
        <v>35492</v>
      </c>
      <c r="D52" s="6" t="str">
        <f t="shared" si="0"/>
        <v>N5</v>
      </c>
      <c r="E52" s="6">
        <f t="shared" si="1"/>
        <v>1700</v>
      </c>
    </row>
    <row r="53" spans="1:5" x14ac:dyDescent="0.25">
      <c r="A53" s="1" t="s">
        <v>111</v>
      </c>
      <c r="B53" s="1" t="s">
        <v>112</v>
      </c>
      <c r="C53" s="4">
        <v>36337</v>
      </c>
      <c r="D53" s="6" t="str">
        <f t="shared" si="0"/>
        <v/>
      </c>
      <c r="E53" s="6" t="str">
        <f t="shared" si="1"/>
        <v/>
      </c>
    </row>
    <row r="54" spans="1:5" x14ac:dyDescent="0.25">
      <c r="A54" s="1" t="s">
        <v>113</v>
      </c>
      <c r="B54" s="1" t="s">
        <v>114</v>
      </c>
      <c r="C54" s="4">
        <v>37321</v>
      </c>
      <c r="D54" s="6" t="str">
        <f t="shared" si="0"/>
        <v>N4</v>
      </c>
      <c r="E54" s="6">
        <f t="shared" si="1"/>
        <v>1200</v>
      </c>
    </row>
    <row r="55" spans="1:5" x14ac:dyDescent="0.25">
      <c r="A55" s="1" t="s">
        <v>115</v>
      </c>
      <c r="B55" s="1" t="s">
        <v>116</v>
      </c>
      <c r="C55" s="4">
        <v>39750</v>
      </c>
      <c r="D55" s="6" t="str">
        <f t="shared" si="0"/>
        <v>N2</v>
      </c>
      <c r="E55" s="6">
        <f t="shared" si="1"/>
        <v>500</v>
      </c>
    </row>
    <row r="56" spans="1:5" x14ac:dyDescent="0.25">
      <c r="A56" s="1" t="s">
        <v>117</v>
      </c>
      <c r="B56" s="1" t="s">
        <v>118</v>
      </c>
      <c r="C56" s="4">
        <v>38482</v>
      </c>
      <c r="D56" s="6" t="str">
        <f t="shared" si="0"/>
        <v/>
      </c>
      <c r="E56" s="6" t="str">
        <f t="shared" si="1"/>
        <v/>
      </c>
    </row>
    <row r="57" spans="1:5" x14ac:dyDescent="0.25">
      <c r="A57" s="1" t="s">
        <v>119</v>
      </c>
      <c r="B57" s="1" t="s">
        <v>120</v>
      </c>
      <c r="C57" s="4">
        <v>37815</v>
      </c>
      <c r="D57" s="6" t="str">
        <f t="shared" si="0"/>
        <v/>
      </c>
      <c r="E57" s="6" t="str">
        <f t="shared" si="1"/>
        <v/>
      </c>
    </row>
    <row r="58" spans="1:5" x14ac:dyDescent="0.25">
      <c r="A58" s="1" t="s">
        <v>121</v>
      </c>
      <c r="B58" s="1" t="s">
        <v>122</v>
      </c>
      <c r="C58" s="4">
        <v>40293</v>
      </c>
      <c r="D58" s="6" t="str">
        <f t="shared" si="0"/>
        <v>N1</v>
      </c>
      <c r="E58" s="6">
        <f t="shared" si="1"/>
        <v>400</v>
      </c>
    </row>
    <row r="59" spans="1:5" x14ac:dyDescent="0.25">
      <c r="A59" s="1" t="s">
        <v>123</v>
      </c>
      <c r="B59" s="1" t="s">
        <v>124</v>
      </c>
      <c r="C59" s="4">
        <v>39078</v>
      </c>
      <c r="D59" s="6" t="str">
        <f t="shared" si="0"/>
        <v>N3</v>
      </c>
      <c r="E59" s="6">
        <f t="shared" si="1"/>
        <v>700</v>
      </c>
    </row>
    <row r="60" spans="1:5" x14ac:dyDescent="0.25">
      <c r="A60" s="1" t="s">
        <v>125</v>
      </c>
      <c r="B60" s="1" t="s">
        <v>126</v>
      </c>
      <c r="C60" s="4">
        <v>37896</v>
      </c>
      <c r="D60" s="6" t="str">
        <f t="shared" si="0"/>
        <v/>
      </c>
      <c r="E60" s="6" t="str">
        <f t="shared" si="1"/>
        <v/>
      </c>
    </row>
    <row r="61" spans="1:5" x14ac:dyDescent="0.25">
      <c r="A61" s="1" t="s">
        <v>127</v>
      </c>
      <c r="B61" s="1" t="s">
        <v>128</v>
      </c>
      <c r="C61" s="4">
        <v>38932</v>
      </c>
      <c r="D61" s="6" t="str">
        <f t="shared" si="0"/>
        <v>N3</v>
      </c>
      <c r="E61" s="6">
        <f t="shared" si="1"/>
        <v>700</v>
      </c>
    </row>
    <row r="62" spans="1:5" x14ac:dyDescent="0.25">
      <c r="A62" s="1" t="s">
        <v>129</v>
      </c>
      <c r="B62" s="1" t="s">
        <v>130</v>
      </c>
      <c r="C62" s="4">
        <v>40314</v>
      </c>
      <c r="D62" s="6" t="str">
        <f t="shared" si="0"/>
        <v>N1</v>
      </c>
      <c r="E62" s="6">
        <f t="shared" si="1"/>
        <v>400</v>
      </c>
    </row>
    <row r="63" spans="1:5" x14ac:dyDescent="0.25">
      <c r="A63" s="1" t="s">
        <v>131</v>
      </c>
      <c r="B63" s="1" t="s">
        <v>132</v>
      </c>
      <c r="C63" s="4">
        <v>37544</v>
      </c>
      <c r="D63" s="6" t="str">
        <f t="shared" si="0"/>
        <v/>
      </c>
      <c r="E63" s="6" t="str">
        <f t="shared" si="1"/>
        <v/>
      </c>
    </row>
    <row r="64" spans="1:5" x14ac:dyDescent="0.25">
      <c r="A64" s="1" t="s">
        <v>133</v>
      </c>
      <c r="B64" s="1" t="s">
        <v>134</v>
      </c>
      <c r="C64" s="4">
        <v>39732</v>
      </c>
      <c r="D64" s="6" t="str">
        <f t="shared" si="0"/>
        <v>N2</v>
      </c>
      <c r="E64" s="6">
        <f t="shared" si="1"/>
        <v>500</v>
      </c>
    </row>
    <row r="65" spans="1:5" x14ac:dyDescent="0.25">
      <c r="A65" s="1" t="s">
        <v>135</v>
      </c>
      <c r="B65" s="1" t="s">
        <v>136</v>
      </c>
      <c r="C65" s="4">
        <v>39732</v>
      </c>
      <c r="D65" s="6" t="str">
        <f t="shared" si="0"/>
        <v>N2</v>
      </c>
      <c r="E65" s="6">
        <f t="shared" si="1"/>
        <v>500</v>
      </c>
    </row>
    <row r="66" spans="1:5" x14ac:dyDescent="0.25">
      <c r="A66" s="1" t="s">
        <v>137</v>
      </c>
      <c r="B66" s="1" t="s">
        <v>138</v>
      </c>
      <c r="C66" s="4">
        <v>36577</v>
      </c>
      <c r="D66" s="6" t="str">
        <f t="shared" si="0"/>
        <v/>
      </c>
      <c r="E66" s="6" t="str">
        <f t="shared" si="1"/>
        <v/>
      </c>
    </row>
    <row r="67" spans="1:5" x14ac:dyDescent="0.25">
      <c r="A67" s="1" t="s">
        <v>139</v>
      </c>
      <c r="B67" s="1" t="s">
        <v>140</v>
      </c>
      <c r="C67" s="4">
        <v>38222</v>
      </c>
      <c r="D67" s="6" t="str">
        <f t="shared" ref="D67:D130" si="3">IF(AND(C67&lt;=$K$6,C67&gt;$L$6),"N1",IF(AND(C67&lt;=$K$7,C67&gt;$L$7),"N2",IF(AND(C67&lt;=$K$8,C67&gt;$L$8),"N3",IF(AND(C67&lt;=$K$9,C67&gt;$L$9),"N4",IF(AND(C67&lt;=$K$10,C67&gt;$L$10),"N5","")))))</f>
        <v/>
      </c>
      <c r="E67" s="6" t="str">
        <f t="shared" ref="E67:E130" si="4">IF(D67&lt;&gt;"",VLOOKUP(D67,$O$2:$Q$6,3),"")</f>
        <v/>
      </c>
    </row>
    <row r="68" spans="1:5" x14ac:dyDescent="0.25">
      <c r="A68" s="1" t="s">
        <v>141</v>
      </c>
      <c r="B68" s="1" t="s">
        <v>142</v>
      </c>
      <c r="C68" s="4">
        <v>37597</v>
      </c>
      <c r="D68" s="6" t="str">
        <f t="shared" si="3"/>
        <v/>
      </c>
      <c r="E68" s="6" t="str">
        <f t="shared" si="4"/>
        <v/>
      </c>
    </row>
    <row r="69" spans="1:5" x14ac:dyDescent="0.25">
      <c r="A69" s="1" t="s">
        <v>143</v>
      </c>
      <c r="B69" s="1" t="s">
        <v>144</v>
      </c>
      <c r="C69" s="4">
        <v>40698</v>
      </c>
      <c r="D69" s="6" t="str">
        <f t="shared" si="3"/>
        <v/>
      </c>
      <c r="E69" s="6" t="str">
        <f t="shared" si="4"/>
        <v/>
      </c>
    </row>
    <row r="70" spans="1:5" x14ac:dyDescent="0.25">
      <c r="A70" s="1" t="s">
        <v>145</v>
      </c>
      <c r="B70" s="1" t="s">
        <v>146</v>
      </c>
      <c r="C70" s="4">
        <v>35315</v>
      </c>
      <c r="D70" s="6" t="str">
        <f t="shared" si="3"/>
        <v>N5</v>
      </c>
      <c r="E70" s="6">
        <f t="shared" si="4"/>
        <v>1700</v>
      </c>
    </row>
    <row r="71" spans="1:5" x14ac:dyDescent="0.25">
      <c r="A71" s="1" t="s">
        <v>147</v>
      </c>
      <c r="B71" s="1" t="s">
        <v>148</v>
      </c>
      <c r="C71" s="4">
        <v>39888</v>
      </c>
      <c r="D71" s="6" t="str">
        <f t="shared" si="3"/>
        <v>N2</v>
      </c>
      <c r="E71" s="6">
        <f t="shared" si="4"/>
        <v>500</v>
      </c>
    </row>
    <row r="72" spans="1:5" x14ac:dyDescent="0.25">
      <c r="A72" s="1" t="s">
        <v>149</v>
      </c>
      <c r="B72" s="1" t="s">
        <v>150</v>
      </c>
      <c r="C72" s="4">
        <v>39955</v>
      </c>
      <c r="D72" s="6" t="str">
        <f t="shared" si="3"/>
        <v>N2</v>
      </c>
      <c r="E72" s="6">
        <f t="shared" si="4"/>
        <v>500</v>
      </c>
    </row>
    <row r="73" spans="1:5" x14ac:dyDescent="0.25">
      <c r="A73" s="1" t="s">
        <v>151</v>
      </c>
      <c r="B73" s="1" t="s">
        <v>152</v>
      </c>
      <c r="C73" s="4">
        <v>40738</v>
      </c>
      <c r="D73" s="6" t="str">
        <f t="shared" si="3"/>
        <v/>
      </c>
      <c r="E73" s="6" t="str">
        <f t="shared" si="4"/>
        <v/>
      </c>
    </row>
    <row r="74" spans="1:5" x14ac:dyDescent="0.25">
      <c r="A74" s="1" t="s">
        <v>153</v>
      </c>
      <c r="B74" s="1" t="s">
        <v>154</v>
      </c>
      <c r="C74" s="4">
        <v>38331</v>
      </c>
      <c r="D74" s="6" t="str">
        <f t="shared" si="3"/>
        <v/>
      </c>
      <c r="E74" s="6" t="str">
        <f t="shared" si="4"/>
        <v/>
      </c>
    </row>
    <row r="75" spans="1:5" x14ac:dyDescent="0.25">
      <c r="A75" s="1" t="s">
        <v>155</v>
      </c>
      <c r="B75" s="1" t="s">
        <v>156</v>
      </c>
      <c r="C75" s="4">
        <v>40438</v>
      </c>
      <c r="D75" s="6" t="str">
        <f t="shared" si="3"/>
        <v/>
      </c>
      <c r="E75" s="6" t="str">
        <f t="shared" si="4"/>
        <v/>
      </c>
    </row>
    <row r="76" spans="1:5" x14ac:dyDescent="0.25">
      <c r="A76" s="1" t="s">
        <v>157</v>
      </c>
      <c r="B76" s="1" t="s">
        <v>158</v>
      </c>
      <c r="C76" s="4">
        <v>37680</v>
      </c>
      <c r="D76" s="6" t="str">
        <f t="shared" si="3"/>
        <v/>
      </c>
      <c r="E76" s="6" t="str">
        <f t="shared" si="4"/>
        <v/>
      </c>
    </row>
    <row r="77" spans="1:5" x14ac:dyDescent="0.25">
      <c r="A77" s="1" t="s">
        <v>159</v>
      </c>
      <c r="B77" s="1" t="s">
        <v>160</v>
      </c>
      <c r="C77" s="4">
        <v>39797</v>
      </c>
      <c r="D77" s="6" t="str">
        <f t="shared" si="3"/>
        <v>N2</v>
      </c>
      <c r="E77" s="6">
        <f t="shared" si="4"/>
        <v>500</v>
      </c>
    </row>
    <row r="78" spans="1:5" x14ac:dyDescent="0.25">
      <c r="A78" s="1" t="s">
        <v>161</v>
      </c>
      <c r="B78" s="1" t="s">
        <v>162</v>
      </c>
      <c r="C78" s="4">
        <v>39310</v>
      </c>
      <c r="D78" s="6" t="str">
        <f t="shared" si="3"/>
        <v/>
      </c>
      <c r="E78" s="6" t="str">
        <f t="shared" si="4"/>
        <v/>
      </c>
    </row>
    <row r="79" spans="1:5" x14ac:dyDescent="0.25">
      <c r="A79" s="1" t="s">
        <v>163</v>
      </c>
      <c r="B79" s="1" t="s">
        <v>164</v>
      </c>
      <c r="C79" s="4">
        <v>39554</v>
      </c>
      <c r="D79" s="6" t="str">
        <f t="shared" si="3"/>
        <v/>
      </c>
      <c r="E79" s="6" t="str">
        <f t="shared" si="4"/>
        <v/>
      </c>
    </row>
    <row r="80" spans="1:5" x14ac:dyDescent="0.25">
      <c r="A80" s="1" t="s">
        <v>165</v>
      </c>
      <c r="B80" s="1" t="s">
        <v>166</v>
      </c>
      <c r="C80" s="4">
        <v>37824</v>
      </c>
      <c r="D80" s="6" t="str">
        <f t="shared" si="3"/>
        <v/>
      </c>
      <c r="E80" s="6" t="str">
        <f t="shared" si="4"/>
        <v/>
      </c>
    </row>
    <row r="81" spans="1:5" x14ac:dyDescent="0.25">
      <c r="A81" s="1" t="s">
        <v>167</v>
      </c>
      <c r="B81" s="1" t="s">
        <v>168</v>
      </c>
      <c r="C81" s="4">
        <v>35279</v>
      </c>
      <c r="D81" s="6" t="str">
        <f t="shared" si="3"/>
        <v>N5</v>
      </c>
      <c r="E81" s="6">
        <f t="shared" si="4"/>
        <v>1700</v>
      </c>
    </row>
    <row r="82" spans="1:5" x14ac:dyDescent="0.25">
      <c r="A82" s="1" t="s">
        <v>169</v>
      </c>
      <c r="B82" s="1" t="s">
        <v>170</v>
      </c>
      <c r="C82" s="4">
        <v>36643</v>
      </c>
      <c r="D82" s="6" t="str">
        <f t="shared" si="3"/>
        <v/>
      </c>
      <c r="E82" s="6" t="str">
        <f t="shared" si="4"/>
        <v/>
      </c>
    </row>
    <row r="83" spans="1:5" x14ac:dyDescent="0.25">
      <c r="A83" s="1" t="s">
        <v>171</v>
      </c>
      <c r="B83" s="1" t="s">
        <v>172</v>
      </c>
      <c r="C83" s="4">
        <v>38013</v>
      </c>
      <c r="D83" s="6" t="str">
        <f t="shared" si="3"/>
        <v/>
      </c>
      <c r="E83" s="6" t="str">
        <f t="shared" si="4"/>
        <v/>
      </c>
    </row>
    <row r="84" spans="1:5" x14ac:dyDescent="0.25">
      <c r="A84" s="1" t="s">
        <v>173</v>
      </c>
      <c r="B84" s="1" t="s">
        <v>174</v>
      </c>
      <c r="C84" s="4">
        <v>35651</v>
      </c>
      <c r="D84" s="6" t="str">
        <f t="shared" si="3"/>
        <v/>
      </c>
      <c r="E84" s="6" t="str">
        <f t="shared" si="4"/>
        <v/>
      </c>
    </row>
    <row r="85" spans="1:5" x14ac:dyDescent="0.25">
      <c r="A85" s="1" t="s">
        <v>175</v>
      </c>
      <c r="B85" s="1" t="s">
        <v>176</v>
      </c>
      <c r="C85" s="4">
        <v>37761</v>
      </c>
      <c r="D85" s="6" t="str">
        <f t="shared" si="3"/>
        <v/>
      </c>
      <c r="E85" s="6" t="str">
        <f t="shared" si="4"/>
        <v/>
      </c>
    </row>
    <row r="86" spans="1:5" x14ac:dyDescent="0.25">
      <c r="A86" s="1" t="s">
        <v>177</v>
      </c>
      <c r="B86" s="1" t="s">
        <v>178</v>
      </c>
      <c r="C86" s="4">
        <v>37318</v>
      </c>
      <c r="D86" s="6" t="str">
        <f t="shared" si="3"/>
        <v>N4</v>
      </c>
      <c r="E86" s="6">
        <f t="shared" si="4"/>
        <v>1200</v>
      </c>
    </row>
    <row r="87" spans="1:5" x14ac:dyDescent="0.25">
      <c r="A87" s="1" t="s">
        <v>179</v>
      </c>
      <c r="B87" s="1" t="s">
        <v>180</v>
      </c>
      <c r="C87" s="4">
        <v>38753</v>
      </c>
      <c r="D87" s="6" t="str">
        <f t="shared" si="3"/>
        <v/>
      </c>
      <c r="E87" s="6" t="str">
        <f t="shared" si="4"/>
        <v/>
      </c>
    </row>
    <row r="88" spans="1:5" x14ac:dyDescent="0.25">
      <c r="A88" s="1" t="s">
        <v>181</v>
      </c>
      <c r="B88" s="1" t="s">
        <v>182</v>
      </c>
      <c r="C88" s="4">
        <v>35512</v>
      </c>
      <c r="D88" s="6" t="str">
        <f t="shared" si="3"/>
        <v>N5</v>
      </c>
      <c r="E88" s="6">
        <f t="shared" si="4"/>
        <v>1700</v>
      </c>
    </row>
    <row r="89" spans="1:5" x14ac:dyDescent="0.25">
      <c r="A89" s="1" t="s">
        <v>183</v>
      </c>
      <c r="B89" s="1" t="s">
        <v>184</v>
      </c>
      <c r="C89" s="4">
        <v>39737</v>
      </c>
      <c r="D89" s="6" t="str">
        <f t="shared" si="3"/>
        <v>N2</v>
      </c>
      <c r="E89" s="6">
        <f t="shared" si="4"/>
        <v>500</v>
      </c>
    </row>
    <row r="90" spans="1:5" x14ac:dyDescent="0.25">
      <c r="A90" s="1" t="s">
        <v>185</v>
      </c>
      <c r="B90" s="1" t="s">
        <v>186</v>
      </c>
      <c r="C90" s="4">
        <v>39043</v>
      </c>
      <c r="D90" s="6" t="str">
        <f t="shared" si="3"/>
        <v>N3</v>
      </c>
      <c r="E90" s="6">
        <f t="shared" si="4"/>
        <v>700</v>
      </c>
    </row>
    <row r="91" spans="1:5" x14ac:dyDescent="0.25">
      <c r="A91" s="1" t="s">
        <v>187</v>
      </c>
      <c r="B91" s="1" t="s">
        <v>188</v>
      </c>
      <c r="C91" s="4">
        <v>36785</v>
      </c>
      <c r="D91" s="6" t="str">
        <f t="shared" si="3"/>
        <v/>
      </c>
      <c r="E91" s="6" t="str">
        <f t="shared" si="4"/>
        <v/>
      </c>
    </row>
    <row r="92" spans="1:5" x14ac:dyDescent="0.25">
      <c r="A92" s="1" t="s">
        <v>189</v>
      </c>
      <c r="B92" s="1" t="s">
        <v>190</v>
      </c>
      <c r="C92" s="4">
        <v>40287</v>
      </c>
      <c r="D92" s="6" t="str">
        <f t="shared" si="3"/>
        <v>N1</v>
      </c>
      <c r="E92" s="6">
        <f t="shared" si="4"/>
        <v>400</v>
      </c>
    </row>
    <row r="93" spans="1:5" x14ac:dyDescent="0.25">
      <c r="A93" s="1" t="s">
        <v>191</v>
      </c>
      <c r="B93" s="1" t="s">
        <v>192</v>
      </c>
      <c r="C93" s="4">
        <v>36490</v>
      </c>
      <c r="D93" s="6" t="str">
        <f t="shared" si="3"/>
        <v/>
      </c>
      <c r="E93" s="6" t="str">
        <f t="shared" si="4"/>
        <v/>
      </c>
    </row>
    <row r="94" spans="1:5" x14ac:dyDescent="0.25">
      <c r="A94" s="1" t="s">
        <v>193</v>
      </c>
      <c r="B94" s="1" t="s">
        <v>194</v>
      </c>
      <c r="C94" s="4">
        <v>38708</v>
      </c>
      <c r="D94" s="6" t="str">
        <f t="shared" si="3"/>
        <v/>
      </c>
      <c r="E94" s="6" t="str">
        <f t="shared" si="4"/>
        <v/>
      </c>
    </row>
    <row r="95" spans="1:5" x14ac:dyDescent="0.25">
      <c r="A95" s="1" t="s">
        <v>195</v>
      </c>
      <c r="B95" s="1" t="s">
        <v>196</v>
      </c>
      <c r="C95" s="4">
        <v>38051</v>
      </c>
      <c r="D95" s="6" t="str">
        <f t="shared" si="3"/>
        <v/>
      </c>
      <c r="E95" s="6" t="str">
        <f t="shared" si="4"/>
        <v/>
      </c>
    </row>
    <row r="96" spans="1:5" x14ac:dyDescent="0.25">
      <c r="A96" s="1" t="s">
        <v>197</v>
      </c>
      <c r="B96" s="1" t="s">
        <v>198</v>
      </c>
      <c r="C96" s="4">
        <v>37485</v>
      </c>
      <c r="D96" s="6" t="str">
        <f t="shared" si="3"/>
        <v/>
      </c>
      <c r="E96" s="6" t="str">
        <f t="shared" si="4"/>
        <v/>
      </c>
    </row>
    <row r="97" spans="1:5" x14ac:dyDescent="0.25">
      <c r="A97" s="1" t="s">
        <v>199</v>
      </c>
      <c r="B97" s="1" t="s">
        <v>200</v>
      </c>
      <c r="C97" s="4">
        <v>39991</v>
      </c>
      <c r="D97" s="6" t="str">
        <f t="shared" si="3"/>
        <v>N2</v>
      </c>
      <c r="E97" s="6">
        <f t="shared" si="4"/>
        <v>500</v>
      </c>
    </row>
    <row r="98" spans="1:5" x14ac:dyDescent="0.25">
      <c r="A98" s="1" t="s">
        <v>201</v>
      </c>
      <c r="B98" s="1" t="s">
        <v>202</v>
      </c>
      <c r="C98" s="4">
        <v>39692</v>
      </c>
      <c r="D98" s="6" t="str">
        <f t="shared" si="3"/>
        <v>N2</v>
      </c>
      <c r="E98" s="6">
        <f t="shared" si="4"/>
        <v>500</v>
      </c>
    </row>
    <row r="99" spans="1:5" x14ac:dyDescent="0.25">
      <c r="A99" s="1" t="s">
        <v>203</v>
      </c>
      <c r="B99" s="1" t="s">
        <v>204</v>
      </c>
      <c r="C99" s="4">
        <v>35597</v>
      </c>
      <c r="D99" s="6" t="str">
        <f t="shared" si="3"/>
        <v>N5</v>
      </c>
      <c r="E99" s="6">
        <f t="shared" si="4"/>
        <v>1700</v>
      </c>
    </row>
    <row r="100" spans="1:5" x14ac:dyDescent="0.25">
      <c r="A100" s="1" t="s">
        <v>205</v>
      </c>
      <c r="B100" s="1" t="s">
        <v>206</v>
      </c>
      <c r="C100" s="4">
        <v>35216</v>
      </c>
      <c r="D100" s="6" t="str">
        <f t="shared" si="3"/>
        <v/>
      </c>
      <c r="E100" s="6" t="str">
        <f t="shared" si="4"/>
        <v/>
      </c>
    </row>
    <row r="101" spans="1:5" x14ac:dyDescent="0.25">
      <c r="A101" s="1" t="s">
        <v>207</v>
      </c>
      <c r="B101" s="1" t="s">
        <v>208</v>
      </c>
      <c r="C101" s="4">
        <v>40990</v>
      </c>
      <c r="D101" s="6" t="str">
        <f t="shared" si="3"/>
        <v/>
      </c>
      <c r="E101" s="6" t="str">
        <f t="shared" si="4"/>
        <v/>
      </c>
    </row>
    <row r="102" spans="1:5" x14ac:dyDescent="0.25">
      <c r="A102" s="1" t="s">
        <v>209</v>
      </c>
      <c r="B102" s="1" t="s">
        <v>210</v>
      </c>
      <c r="C102" s="4">
        <v>38741</v>
      </c>
      <c r="D102" s="6" t="str">
        <f t="shared" si="3"/>
        <v/>
      </c>
      <c r="E102" s="6" t="str">
        <f t="shared" si="4"/>
        <v/>
      </c>
    </row>
    <row r="103" spans="1:5" x14ac:dyDescent="0.25">
      <c r="A103" s="1" t="s">
        <v>211</v>
      </c>
      <c r="B103" s="1" t="s">
        <v>212</v>
      </c>
      <c r="C103" s="4">
        <v>40466</v>
      </c>
      <c r="D103" s="6" t="str">
        <f t="shared" si="3"/>
        <v/>
      </c>
      <c r="E103" s="6" t="str">
        <f t="shared" si="4"/>
        <v/>
      </c>
    </row>
    <row r="104" spans="1:5" x14ac:dyDescent="0.25">
      <c r="A104" s="1" t="s">
        <v>213</v>
      </c>
      <c r="B104" s="1" t="s">
        <v>214</v>
      </c>
      <c r="C104" s="4">
        <v>39886</v>
      </c>
      <c r="D104" s="6" t="str">
        <f t="shared" si="3"/>
        <v>N2</v>
      </c>
      <c r="E104" s="6">
        <f t="shared" si="4"/>
        <v>500</v>
      </c>
    </row>
    <row r="105" spans="1:5" x14ac:dyDescent="0.25">
      <c r="A105" s="1" t="s">
        <v>215</v>
      </c>
      <c r="B105" s="1" t="s">
        <v>216</v>
      </c>
      <c r="C105" s="4">
        <v>36532</v>
      </c>
      <c r="D105" s="6" t="str">
        <f t="shared" si="3"/>
        <v/>
      </c>
      <c r="E105" s="6" t="str">
        <f t="shared" si="4"/>
        <v/>
      </c>
    </row>
    <row r="106" spans="1:5" x14ac:dyDescent="0.25">
      <c r="A106" s="1" t="s">
        <v>217</v>
      </c>
      <c r="B106" s="1" t="s">
        <v>218</v>
      </c>
      <c r="C106" s="4">
        <v>35907</v>
      </c>
      <c r="D106" s="6" t="str">
        <f t="shared" si="3"/>
        <v/>
      </c>
      <c r="E106" s="6" t="str">
        <f t="shared" si="4"/>
        <v/>
      </c>
    </row>
    <row r="107" spans="1:5" x14ac:dyDescent="0.25">
      <c r="A107" s="1" t="s">
        <v>219</v>
      </c>
      <c r="B107" s="1" t="s">
        <v>220</v>
      </c>
      <c r="C107" s="4">
        <v>36898</v>
      </c>
      <c r="D107" s="6" t="str">
        <f t="shared" si="3"/>
        <v/>
      </c>
      <c r="E107" s="6" t="str">
        <f t="shared" si="4"/>
        <v/>
      </c>
    </row>
    <row r="108" spans="1:5" x14ac:dyDescent="0.25">
      <c r="A108" s="1" t="s">
        <v>221</v>
      </c>
      <c r="B108" s="1" t="s">
        <v>222</v>
      </c>
      <c r="C108" s="4">
        <v>40137</v>
      </c>
      <c r="D108" s="6" t="str">
        <f t="shared" si="3"/>
        <v>N1</v>
      </c>
      <c r="E108" s="6">
        <f t="shared" si="4"/>
        <v>400</v>
      </c>
    </row>
    <row r="109" spans="1:5" x14ac:dyDescent="0.25">
      <c r="A109" s="1" t="s">
        <v>223</v>
      </c>
      <c r="B109" s="1" t="s">
        <v>224</v>
      </c>
      <c r="C109" s="4">
        <v>36013</v>
      </c>
      <c r="D109" s="6" t="str">
        <f t="shared" si="3"/>
        <v/>
      </c>
      <c r="E109" s="6" t="str">
        <f t="shared" si="4"/>
        <v/>
      </c>
    </row>
    <row r="110" spans="1:5" x14ac:dyDescent="0.25">
      <c r="A110" s="1" t="s">
        <v>225</v>
      </c>
      <c r="B110" s="1" t="s">
        <v>226</v>
      </c>
      <c r="C110" s="4">
        <v>38431</v>
      </c>
      <c r="D110" s="6" t="str">
        <f t="shared" si="3"/>
        <v/>
      </c>
      <c r="E110" s="6" t="str">
        <f t="shared" si="4"/>
        <v/>
      </c>
    </row>
    <row r="111" spans="1:5" x14ac:dyDescent="0.25">
      <c r="A111" s="1" t="s">
        <v>227</v>
      </c>
      <c r="B111" s="1" t="s">
        <v>228</v>
      </c>
      <c r="C111" s="4">
        <v>37301</v>
      </c>
      <c r="D111" s="6" t="str">
        <f t="shared" si="3"/>
        <v>N4</v>
      </c>
      <c r="E111" s="6">
        <f t="shared" si="4"/>
        <v>1200</v>
      </c>
    </row>
    <row r="112" spans="1:5" x14ac:dyDescent="0.25">
      <c r="A112" s="1" t="s">
        <v>229</v>
      </c>
      <c r="B112" s="1" t="s">
        <v>230</v>
      </c>
      <c r="C112" s="4">
        <v>39259</v>
      </c>
      <c r="D112" s="6" t="str">
        <f t="shared" si="3"/>
        <v>N3</v>
      </c>
      <c r="E112" s="6">
        <f t="shared" si="4"/>
        <v>700</v>
      </c>
    </row>
    <row r="113" spans="1:5" x14ac:dyDescent="0.25">
      <c r="A113" s="1" t="s">
        <v>231</v>
      </c>
      <c r="B113" s="1" t="s">
        <v>232</v>
      </c>
      <c r="C113" s="4">
        <v>35584</v>
      </c>
      <c r="D113" s="6" t="str">
        <f t="shared" si="3"/>
        <v>N5</v>
      </c>
      <c r="E113" s="6">
        <f t="shared" si="4"/>
        <v>1700</v>
      </c>
    </row>
    <row r="114" spans="1:5" x14ac:dyDescent="0.25">
      <c r="A114" s="1" t="s">
        <v>233</v>
      </c>
      <c r="B114" s="1" t="s">
        <v>234</v>
      </c>
      <c r="C114" s="4">
        <v>39736</v>
      </c>
      <c r="D114" s="6" t="str">
        <f t="shared" si="3"/>
        <v>N2</v>
      </c>
      <c r="E114" s="6">
        <f t="shared" si="4"/>
        <v>500</v>
      </c>
    </row>
    <row r="115" spans="1:5" x14ac:dyDescent="0.25">
      <c r="A115" s="1" t="s">
        <v>235</v>
      </c>
      <c r="B115" s="1" t="s">
        <v>236</v>
      </c>
      <c r="C115" s="4">
        <v>36903</v>
      </c>
      <c r="D115" s="6" t="str">
        <f t="shared" si="3"/>
        <v/>
      </c>
      <c r="E115" s="6" t="str">
        <f t="shared" si="4"/>
        <v/>
      </c>
    </row>
    <row r="116" spans="1:5" x14ac:dyDescent="0.25">
      <c r="A116" s="1" t="s">
        <v>237</v>
      </c>
      <c r="B116" s="1" t="s">
        <v>238</v>
      </c>
      <c r="C116" s="4">
        <v>39235</v>
      </c>
      <c r="D116" s="6" t="str">
        <f t="shared" si="3"/>
        <v>N3</v>
      </c>
      <c r="E116" s="6">
        <f t="shared" si="4"/>
        <v>700</v>
      </c>
    </row>
    <row r="117" spans="1:5" x14ac:dyDescent="0.25">
      <c r="A117" s="1" t="s">
        <v>239</v>
      </c>
      <c r="B117" s="1" t="s">
        <v>240</v>
      </c>
      <c r="C117" s="4">
        <v>38973</v>
      </c>
      <c r="D117" s="6" t="str">
        <f t="shared" si="3"/>
        <v>N3</v>
      </c>
      <c r="E117" s="6">
        <f t="shared" si="4"/>
        <v>700</v>
      </c>
    </row>
    <row r="118" spans="1:5" x14ac:dyDescent="0.25">
      <c r="A118" s="1" t="s">
        <v>241</v>
      </c>
      <c r="B118" s="1" t="s">
        <v>242</v>
      </c>
      <c r="C118" s="4">
        <v>40524</v>
      </c>
      <c r="D118" s="6" t="str">
        <f t="shared" si="3"/>
        <v/>
      </c>
      <c r="E118" s="6" t="str">
        <f t="shared" si="4"/>
        <v/>
      </c>
    </row>
    <row r="119" spans="1:5" x14ac:dyDescent="0.25">
      <c r="A119" s="1" t="s">
        <v>243</v>
      </c>
      <c r="B119" s="1" t="s">
        <v>244</v>
      </c>
      <c r="C119" s="4">
        <v>35326</v>
      </c>
      <c r="D119" s="6" t="str">
        <f t="shared" si="3"/>
        <v>N5</v>
      </c>
      <c r="E119" s="6">
        <f t="shared" si="4"/>
        <v>1700</v>
      </c>
    </row>
    <row r="120" spans="1:5" x14ac:dyDescent="0.25">
      <c r="A120" s="1" t="s">
        <v>245</v>
      </c>
      <c r="B120" s="1" t="s">
        <v>246</v>
      </c>
      <c r="C120" s="4">
        <v>38935</v>
      </c>
      <c r="D120" s="6" t="str">
        <f t="shared" si="3"/>
        <v>N3</v>
      </c>
      <c r="E120" s="6">
        <f t="shared" si="4"/>
        <v>700</v>
      </c>
    </row>
    <row r="121" spans="1:5" x14ac:dyDescent="0.25">
      <c r="A121" s="1" t="s">
        <v>247</v>
      </c>
      <c r="B121" s="1" t="s">
        <v>248</v>
      </c>
      <c r="C121" s="4">
        <v>39313</v>
      </c>
      <c r="D121" s="6" t="str">
        <f t="shared" si="3"/>
        <v/>
      </c>
      <c r="E121" s="6" t="str">
        <f t="shared" si="4"/>
        <v/>
      </c>
    </row>
    <row r="122" spans="1:5" x14ac:dyDescent="0.25">
      <c r="A122" s="1" t="s">
        <v>249</v>
      </c>
      <c r="B122" s="1" t="s">
        <v>250</v>
      </c>
      <c r="C122" s="4">
        <v>36669</v>
      </c>
      <c r="D122" s="6" t="str">
        <f t="shared" si="3"/>
        <v/>
      </c>
      <c r="E122" s="6" t="str">
        <f t="shared" si="4"/>
        <v/>
      </c>
    </row>
    <row r="123" spans="1:5" x14ac:dyDescent="0.25">
      <c r="A123" s="1" t="s">
        <v>251</v>
      </c>
      <c r="B123" s="1" t="s">
        <v>252</v>
      </c>
      <c r="C123" s="4">
        <v>37649</v>
      </c>
      <c r="D123" s="6" t="str">
        <f t="shared" si="3"/>
        <v/>
      </c>
      <c r="E123" s="6" t="str">
        <f t="shared" si="4"/>
        <v/>
      </c>
    </row>
    <row r="124" spans="1:5" x14ac:dyDescent="0.25">
      <c r="A124" s="1" t="s">
        <v>253</v>
      </c>
      <c r="B124" s="1" t="s">
        <v>254</v>
      </c>
      <c r="C124" s="4">
        <v>37101</v>
      </c>
      <c r="D124" s="6" t="str">
        <f t="shared" si="3"/>
        <v>N4</v>
      </c>
      <c r="E124" s="6">
        <f t="shared" si="4"/>
        <v>1200</v>
      </c>
    </row>
    <row r="125" spans="1:5" x14ac:dyDescent="0.25">
      <c r="A125" s="1" t="s">
        <v>255</v>
      </c>
      <c r="B125" s="1" t="s">
        <v>256</v>
      </c>
      <c r="C125" s="4">
        <v>37857</v>
      </c>
      <c r="D125" s="6" t="str">
        <f t="shared" si="3"/>
        <v/>
      </c>
      <c r="E125" s="6" t="str">
        <f t="shared" si="4"/>
        <v/>
      </c>
    </row>
    <row r="126" spans="1:5" x14ac:dyDescent="0.25">
      <c r="A126" s="1" t="s">
        <v>257</v>
      </c>
      <c r="B126" s="1" t="s">
        <v>258</v>
      </c>
      <c r="C126" s="4">
        <v>38978</v>
      </c>
      <c r="D126" s="6" t="str">
        <f t="shared" si="3"/>
        <v>N3</v>
      </c>
      <c r="E126" s="6">
        <f t="shared" si="4"/>
        <v>700</v>
      </c>
    </row>
    <row r="127" spans="1:5" x14ac:dyDescent="0.25">
      <c r="A127" s="1" t="s">
        <v>259</v>
      </c>
      <c r="B127" s="1" t="s">
        <v>260</v>
      </c>
      <c r="C127" s="4">
        <v>38894</v>
      </c>
      <c r="D127" s="6" t="str">
        <f t="shared" si="3"/>
        <v/>
      </c>
      <c r="E127" s="6" t="str">
        <f t="shared" si="4"/>
        <v/>
      </c>
    </row>
    <row r="128" spans="1:5" x14ac:dyDescent="0.25">
      <c r="A128" s="1" t="s">
        <v>261</v>
      </c>
      <c r="B128" s="1" t="s">
        <v>262</v>
      </c>
      <c r="C128" s="4">
        <v>36327</v>
      </c>
      <c r="D128" s="6" t="str">
        <f t="shared" si="3"/>
        <v/>
      </c>
      <c r="E128" s="6" t="str">
        <f t="shared" si="4"/>
        <v/>
      </c>
    </row>
    <row r="129" spans="1:5" x14ac:dyDescent="0.25">
      <c r="A129" s="1" t="s">
        <v>263</v>
      </c>
      <c r="B129" s="1" t="s">
        <v>264</v>
      </c>
      <c r="C129" s="4">
        <v>37654</v>
      </c>
      <c r="D129" s="6" t="str">
        <f t="shared" si="3"/>
        <v/>
      </c>
      <c r="E129" s="6" t="str">
        <f t="shared" si="4"/>
        <v/>
      </c>
    </row>
    <row r="130" spans="1:5" x14ac:dyDescent="0.25">
      <c r="A130" s="1" t="s">
        <v>265</v>
      </c>
      <c r="B130" s="1" t="s">
        <v>266</v>
      </c>
      <c r="C130" s="4">
        <v>39667</v>
      </c>
      <c r="D130" s="6" t="str">
        <f t="shared" si="3"/>
        <v>N2</v>
      </c>
      <c r="E130" s="6">
        <f t="shared" si="4"/>
        <v>500</v>
      </c>
    </row>
    <row r="131" spans="1:5" x14ac:dyDescent="0.25">
      <c r="A131" s="1" t="s">
        <v>267</v>
      </c>
      <c r="B131" s="1" t="s">
        <v>268</v>
      </c>
      <c r="C131" s="4">
        <v>40433</v>
      </c>
      <c r="D131" s="6" t="str">
        <f t="shared" ref="D131:D194" si="5">IF(AND(C131&lt;=$K$6,C131&gt;$L$6),"N1",IF(AND(C131&lt;=$K$7,C131&gt;$L$7),"N2",IF(AND(C131&lt;=$K$8,C131&gt;$L$8),"N3",IF(AND(C131&lt;=$K$9,C131&gt;$L$9),"N4",IF(AND(C131&lt;=$K$10,C131&gt;$L$10),"N5","")))))</f>
        <v/>
      </c>
      <c r="E131" s="6" t="str">
        <f t="shared" ref="E131:E194" si="6">IF(D131&lt;&gt;"",VLOOKUP(D131,$O$2:$Q$6,3),"")</f>
        <v/>
      </c>
    </row>
    <row r="132" spans="1:5" x14ac:dyDescent="0.25">
      <c r="A132" s="1" t="s">
        <v>269</v>
      </c>
      <c r="B132" s="1" t="s">
        <v>270</v>
      </c>
      <c r="C132" s="4">
        <v>39649</v>
      </c>
      <c r="D132" s="6" t="str">
        <f t="shared" si="5"/>
        <v>N2</v>
      </c>
      <c r="E132" s="6">
        <f t="shared" si="6"/>
        <v>500</v>
      </c>
    </row>
    <row r="133" spans="1:5" x14ac:dyDescent="0.25">
      <c r="A133" s="1" t="s">
        <v>271</v>
      </c>
      <c r="B133" s="1" t="s">
        <v>272</v>
      </c>
      <c r="C133" s="4">
        <v>39117</v>
      </c>
      <c r="D133" s="6" t="str">
        <f t="shared" si="5"/>
        <v>N3</v>
      </c>
      <c r="E133" s="6">
        <f t="shared" si="6"/>
        <v>700</v>
      </c>
    </row>
    <row r="134" spans="1:5" x14ac:dyDescent="0.25">
      <c r="A134" s="1" t="s">
        <v>273</v>
      </c>
      <c r="B134" s="1" t="s">
        <v>274</v>
      </c>
      <c r="C134" s="4">
        <v>38706</v>
      </c>
      <c r="D134" s="6" t="str">
        <f t="shared" si="5"/>
        <v/>
      </c>
      <c r="E134" s="6" t="str">
        <f t="shared" si="6"/>
        <v/>
      </c>
    </row>
    <row r="135" spans="1:5" x14ac:dyDescent="0.25">
      <c r="A135" s="1" t="s">
        <v>275</v>
      </c>
      <c r="B135" s="1" t="s">
        <v>276</v>
      </c>
      <c r="C135" s="4">
        <v>35678</v>
      </c>
      <c r="D135" s="6" t="str">
        <f t="shared" si="5"/>
        <v/>
      </c>
      <c r="E135" s="6" t="str">
        <f t="shared" si="6"/>
        <v/>
      </c>
    </row>
    <row r="136" spans="1:5" x14ac:dyDescent="0.25">
      <c r="A136" s="1" t="s">
        <v>277</v>
      </c>
      <c r="B136" s="1" t="s">
        <v>278</v>
      </c>
      <c r="C136" s="4">
        <v>37291</v>
      </c>
      <c r="D136" s="6" t="str">
        <f t="shared" si="5"/>
        <v>N4</v>
      </c>
      <c r="E136" s="6">
        <f t="shared" si="6"/>
        <v>1200</v>
      </c>
    </row>
    <row r="137" spans="1:5" x14ac:dyDescent="0.25">
      <c r="A137" s="1" t="s">
        <v>279</v>
      </c>
      <c r="B137" s="1" t="s">
        <v>280</v>
      </c>
      <c r="C137" s="4">
        <v>36620</v>
      </c>
      <c r="D137" s="6" t="str">
        <f t="shared" si="5"/>
        <v/>
      </c>
      <c r="E137" s="6" t="str">
        <f t="shared" si="6"/>
        <v/>
      </c>
    </row>
    <row r="138" spans="1:5" x14ac:dyDescent="0.25">
      <c r="A138" s="1" t="s">
        <v>281</v>
      </c>
      <c r="B138" s="1" t="s">
        <v>282</v>
      </c>
      <c r="C138" s="4">
        <v>39742</v>
      </c>
      <c r="D138" s="6" t="str">
        <f t="shared" si="5"/>
        <v>N2</v>
      </c>
      <c r="E138" s="6">
        <f t="shared" si="6"/>
        <v>500</v>
      </c>
    </row>
    <row r="139" spans="1:5" x14ac:dyDescent="0.25">
      <c r="A139" s="1" t="s">
        <v>283</v>
      </c>
      <c r="B139" s="1" t="s">
        <v>284</v>
      </c>
      <c r="C139" s="4">
        <v>38621</v>
      </c>
      <c r="D139" s="6" t="str">
        <f t="shared" si="5"/>
        <v/>
      </c>
      <c r="E139" s="6" t="str">
        <f t="shared" si="6"/>
        <v/>
      </c>
    </row>
    <row r="140" spans="1:5" x14ac:dyDescent="0.25">
      <c r="A140" s="1" t="s">
        <v>285</v>
      </c>
      <c r="B140" s="1" t="s">
        <v>286</v>
      </c>
      <c r="C140" s="4">
        <v>38320</v>
      </c>
      <c r="D140" s="6" t="str">
        <f t="shared" si="5"/>
        <v/>
      </c>
      <c r="E140" s="6" t="str">
        <f t="shared" si="6"/>
        <v/>
      </c>
    </row>
    <row r="141" spans="1:5" x14ac:dyDescent="0.25">
      <c r="A141" s="1" t="s">
        <v>287</v>
      </c>
      <c r="B141" s="1" t="s">
        <v>288</v>
      </c>
      <c r="C141" s="4">
        <v>35695</v>
      </c>
      <c r="D141" s="6" t="str">
        <f t="shared" si="5"/>
        <v/>
      </c>
      <c r="E141" s="6" t="str">
        <f t="shared" si="6"/>
        <v/>
      </c>
    </row>
    <row r="142" spans="1:5" x14ac:dyDescent="0.25">
      <c r="A142" s="1" t="s">
        <v>289</v>
      </c>
      <c r="B142" s="1" t="s">
        <v>290</v>
      </c>
      <c r="C142" s="4">
        <v>38984</v>
      </c>
      <c r="D142" s="6" t="str">
        <f t="shared" si="5"/>
        <v>N3</v>
      </c>
      <c r="E142" s="6">
        <f t="shared" si="6"/>
        <v>700</v>
      </c>
    </row>
    <row r="143" spans="1:5" x14ac:dyDescent="0.25">
      <c r="A143" s="1" t="s">
        <v>291</v>
      </c>
      <c r="B143" s="1" t="s">
        <v>292</v>
      </c>
      <c r="C143" s="4">
        <v>36717</v>
      </c>
      <c r="D143" s="6" t="str">
        <f t="shared" si="5"/>
        <v/>
      </c>
      <c r="E143" s="6" t="str">
        <f t="shared" si="6"/>
        <v/>
      </c>
    </row>
    <row r="144" spans="1:5" x14ac:dyDescent="0.25">
      <c r="A144" s="1" t="s">
        <v>293</v>
      </c>
      <c r="B144" s="1" t="s">
        <v>294</v>
      </c>
      <c r="C144" s="4">
        <v>35744</v>
      </c>
      <c r="D144" s="6" t="str">
        <f t="shared" si="5"/>
        <v/>
      </c>
      <c r="E144" s="6" t="str">
        <f t="shared" si="6"/>
        <v/>
      </c>
    </row>
    <row r="145" spans="1:5" x14ac:dyDescent="0.25">
      <c r="A145" s="1" t="s">
        <v>295</v>
      </c>
      <c r="B145" s="1" t="s">
        <v>296</v>
      </c>
      <c r="C145" s="4">
        <v>39973</v>
      </c>
      <c r="D145" s="6" t="str">
        <f t="shared" si="5"/>
        <v>N2</v>
      </c>
      <c r="E145" s="6">
        <f t="shared" si="6"/>
        <v>500</v>
      </c>
    </row>
    <row r="146" spans="1:5" x14ac:dyDescent="0.25">
      <c r="A146" s="1" t="s">
        <v>297</v>
      </c>
      <c r="B146" s="1" t="s">
        <v>298</v>
      </c>
      <c r="C146" s="4">
        <v>36212</v>
      </c>
      <c r="D146" s="6" t="str">
        <f t="shared" si="5"/>
        <v/>
      </c>
      <c r="E146" s="6" t="str">
        <f t="shared" si="6"/>
        <v/>
      </c>
    </row>
    <row r="147" spans="1:5" x14ac:dyDescent="0.25">
      <c r="A147" s="1" t="s">
        <v>299</v>
      </c>
      <c r="B147" s="1" t="s">
        <v>300</v>
      </c>
      <c r="C147" s="4">
        <v>38891</v>
      </c>
      <c r="D147" s="6" t="str">
        <f t="shared" si="5"/>
        <v/>
      </c>
      <c r="E147" s="6" t="str">
        <f t="shared" si="6"/>
        <v/>
      </c>
    </row>
    <row r="148" spans="1:5" x14ac:dyDescent="0.25">
      <c r="A148" s="1" t="s">
        <v>301</v>
      </c>
      <c r="B148" s="1" t="s">
        <v>302</v>
      </c>
      <c r="C148" s="4">
        <v>39353</v>
      </c>
      <c r="D148" s="6" t="str">
        <f t="shared" si="5"/>
        <v/>
      </c>
      <c r="E148" s="6" t="str">
        <f t="shared" si="6"/>
        <v/>
      </c>
    </row>
    <row r="149" spans="1:5" x14ac:dyDescent="0.25">
      <c r="A149" s="1" t="s">
        <v>303</v>
      </c>
      <c r="B149" s="1" t="s">
        <v>304</v>
      </c>
      <c r="C149" s="4">
        <v>40042</v>
      </c>
      <c r="D149" s="6" t="str">
        <f t="shared" si="5"/>
        <v>N1</v>
      </c>
      <c r="E149" s="6">
        <f t="shared" si="6"/>
        <v>400</v>
      </c>
    </row>
    <row r="150" spans="1:5" x14ac:dyDescent="0.25">
      <c r="A150" s="1" t="s">
        <v>305</v>
      </c>
      <c r="B150" s="1" t="s">
        <v>306</v>
      </c>
      <c r="C150" s="4">
        <v>36432</v>
      </c>
      <c r="D150" s="6" t="str">
        <f t="shared" si="5"/>
        <v/>
      </c>
      <c r="E150" s="6" t="str">
        <f t="shared" si="6"/>
        <v/>
      </c>
    </row>
    <row r="151" spans="1:5" x14ac:dyDescent="0.25">
      <c r="A151" s="1" t="s">
        <v>307</v>
      </c>
      <c r="B151" s="1" t="s">
        <v>308</v>
      </c>
      <c r="C151" s="4">
        <v>36982</v>
      </c>
      <c r="D151" s="6" t="str">
        <f t="shared" si="5"/>
        <v/>
      </c>
      <c r="E151" s="6" t="str">
        <f t="shared" si="6"/>
        <v/>
      </c>
    </row>
    <row r="152" spans="1:5" x14ac:dyDescent="0.25">
      <c r="A152" s="1" t="s">
        <v>387</v>
      </c>
      <c r="B152" s="1" t="s">
        <v>311</v>
      </c>
      <c r="C152" s="4">
        <v>38414</v>
      </c>
      <c r="D152" s="6" t="str">
        <f t="shared" si="5"/>
        <v/>
      </c>
      <c r="E152" s="6" t="str">
        <f t="shared" si="6"/>
        <v/>
      </c>
    </row>
    <row r="153" spans="1:5" x14ac:dyDescent="0.25">
      <c r="A153" s="1" t="s">
        <v>388</v>
      </c>
      <c r="B153" s="1" t="s">
        <v>312</v>
      </c>
      <c r="C153" s="4">
        <v>36185</v>
      </c>
      <c r="D153" s="6" t="str">
        <f t="shared" si="5"/>
        <v/>
      </c>
      <c r="E153" s="6" t="str">
        <f t="shared" si="6"/>
        <v/>
      </c>
    </row>
    <row r="154" spans="1:5" x14ac:dyDescent="0.25">
      <c r="A154" s="1" t="s">
        <v>389</v>
      </c>
      <c r="B154" s="1" t="s">
        <v>313</v>
      </c>
      <c r="C154" s="4">
        <v>39479</v>
      </c>
      <c r="D154" s="6" t="str">
        <f t="shared" si="5"/>
        <v/>
      </c>
      <c r="E154" s="6" t="str">
        <f t="shared" si="6"/>
        <v/>
      </c>
    </row>
    <row r="155" spans="1:5" x14ac:dyDescent="0.25">
      <c r="A155" s="1" t="s">
        <v>390</v>
      </c>
      <c r="B155" s="1" t="s">
        <v>314</v>
      </c>
      <c r="C155" s="4">
        <v>38620</v>
      </c>
      <c r="D155" s="6" t="str">
        <f t="shared" si="5"/>
        <v/>
      </c>
      <c r="E155" s="6" t="str">
        <f t="shared" si="6"/>
        <v/>
      </c>
    </row>
    <row r="156" spans="1:5" x14ac:dyDescent="0.25">
      <c r="A156" s="1" t="s">
        <v>391</v>
      </c>
      <c r="B156" s="1" t="s">
        <v>315</v>
      </c>
      <c r="C156" s="4">
        <v>39530</v>
      </c>
      <c r="D156" s="6" t="str">
        <f t="shared" si="5"/>
        <v/>
      </c>
      <c r="E156" s="6" t="str">
        <f t="shared" si="6"/>
        <v/>
      </c>
    </row>
    <row r="157" spans="1:5" x14ac:dyDescent="0.25">
      <c r="A157" s="1" t="s">
        <v>392</v>
      </c>
      <c r="B157" s="1" t="s">
        <v>316</v>
      </c>
      <c r="C157" s="4">
        <v>35616</v>
      </c>
      <c r="D157" s="6" t="str">
        <f t="shared" si="5"/>
        <v/>
      </c>
      <c r="E157" s="6" t="str">
        <f t="shared" si="6"/>
        <v/>
      </c>
    </row>
    <row r="158" spans="1:5" x14ac:dyDescent="0.25">
      <c r="A158" s="1" t="s">
        <v>393</v>
      </c>
      <c r="B158" s="1" t="s">
        <v>317</v>
      </c>
      <c r="C158" s="4">
        <v>35808</v>
      </c>
      <c r="D158" s="6" t="str">
        <f t="shared" si="5"/>
        <v/>
      </c>
      <c r="E158" s="6" t="str">
        <f t="shared" si="6"/>
        <v/>
      </c>
    </row>
    <row r="159" spans="1:5" x14ac:dyDescent="0.25">
      <c r="A159" s="1" t="s">
        <v>394</v>
      </c>
      <c r="B159" s="1" t="s">
        <v>318</v>
      </c>
      <c r="C159" s="4">
        <v>37544</v>
      </c>
      <c r="D159" s="6" t="str">
        <f t="shared" si="5"/>
        <v/>
      </c>
      <c r="E159" s="6" t="str">
        <f t="shared" si="6"/>
        <v/>
      </c>
    </row>
    <row r="160" spans="1:5" x14ac:dyDescent="0.25">
      <c r="A160" s="1" t="s">
        <v>395</v>
      </c>
      <c r="B160" s="1" t="s">
        <v>319</v>
      </c>
      <c r="C160" s="4">
        <v>35914</v>
      </c>
      <c r="D160" s="6" t="str">
        <f t="shared" si="5"/>
        <v/>
      </c>
      <c r="E160" s="6" t="str">
        <f t="shared" si="6"/>
        <v/>
      </c>
    </row>
    <row r="161" spans="1:5" x14ac:dyDescent="0.25">
      <c r="A161" s="1" t="s">
        <v>396</v>
      </c>
      <c r="B161" s="1" t="s">
        <v>320</v>
      </c>
      <c r="C161" s="4">
        <v>38803</v>
      </c>
      <c r="D161" s="6" t="str">
        <f t="shared" si="5"/>
        <v/>
      </c>
      <c r="E161" s="6" t="str">
        <f t="shared" si="6"/>
        <v/>
      </c>
    </row>
    <row r="162" spans="1:5" x14ac:dyDescent="0.25">
      <c r="A162" s="1" t="s">
        <v>397</v>
      </c>
      <c r="B162" s="1" t="s">
        <v>321</v>
      </c>
      <c r="C162" s="4">
        <v>39114</v>
      </c>
      <c r="D162" s="6" t="str">
        <f t="shared" si="5"/>
        <v>N3</v>
      </c>
      <c r="E162" s="6">
        <f t="shared" si="6"/>
        <v>700</v>
      </c>
    </row>
    <row r="163" spans="1:5" x14ac:dyDescent="0.25">
      <c r="A163" s="1" t="s">
        <v>398</v>
      </c>
      <c r="B163" s="1" t="s">
        <v>322</v>
      </c>
      <c r="C163" s="4">
        <v>38882</v>
      </c>
      <c r="D163" s="6" t="str">
        <f t="shared" si="5"/>
        <v/>
      </c>
      <c r="E163" s="6" t="str">
        <f t="shared" si="6"/>
        <v/>
      </c>
    </row>
    <row r="164" spans="1:5" x14ac:dyDescent="0.25">
      <c r="A164" s="1" t="s">
        <v>399</v>
      </c>
      <c r="B164" s="1" t="s">
        <v>323</v>
      </c>
      <c r="C164" s="4">
        <v>37648</v>
      </c>
      <c r="D164" s="6" t="str">
        <f t="shared" si="5"/>
        <v/>
      </c>
      <c r="E164" s="6" t="str">
        <f t="shared" si="6"/>
        <v/>
      </c>
    </row>
    <row r="165" spans="1:5" x14ac:dyDescent="0.25">
      <c r="A165" s="1" t="s">
        <v>400</v>
      </c>
      <c r="B165" s="1" t="s">
        <v>324</v>
      </c>
      <c r="C165" s="4">
        <v>39472</v>
      </c>
      <c r="D165" s="6" t="str">
        <f t="shared" si="5"/>
        <v/>
      </c>
      <c r="E165" s="6" t="str">
        <f t="shared" si="6"/>
        <v/>
      </c>
    </row>
    <row r="166" spans="1:5" x14ac:dyDescent="0.25">
      <c r="A166" s="1" t="s">
        <v>401</v>
      </c>
      <c r="B166" s="1" t="s">
        <v>325</v>
      </c>
      <c r="C166" s="4">
        <v>37823</v>
      </c>
      <c r="D166" s="6" t="str">
        <f t="shared" si="5"/>
        <v/>
      </c>
      <c r="E166" s="6" t="str">
        <f t="shared" si="6"/>
        <v/>
      </c>
    </row>
    <row r="167" spans="1:5" x14ac:dyDescent="0.25">
      <c r="A167" s="1" t="s">
        <v>402</v>
      </c>
      <c r="B167" s="1" t="s">
        <v>326</v>
      </c>
      <c r="C167" s="4">
        <v>39927</v>
      </c>
      <c r="D167" s="6" t="str">
        <f t="shared" si="5"/>
        <v>N2</v>
      </c>
      <c r="E167" s="6">
        <f t="shared" si="6"/>
        <v>500</v>
      </c>
    </row>
    <row r="168" spans="1:5" x14ac:dyDescent="0.25">
      <c r="A168" s="1" t="s">
        <v>403</v>
      </c>
      <c r="B168" s="1" t="s">
        <v>327</v>
      </c>
      <c r="C168" s="4">
        <v>37768</v>
      </c>
      <c r="D168" s="6" t="str">
        <f t="shared" si="5"/>
        <v/>
      </c>
      <c r="E168" s="6" t="str">
        <f t="shared" si="6"/>
        <v/>
      </c>
    </row>
    <row r="169" spans="1:5" x14ac:dyDescent="0.25">
      <c r="A169" s="1" t="s">
        <v>404</v>
      </c>
      <c r="B169" s="1" t="s">
        <v>328</v>
      </c>
      <c r="C169" s="4">
        <v>37789</v>
      </c>
      <c r="D169" s="6" t="str">
        <f t="shared" si="5"/>
        <v/>
      </c>
      <c r="E169" s="6" t="str">
        <f t="shared" si="6"/>
        <v/>
      </c>
    </row>
    <row r="170" spans="1:5" x14ac:dyDescent="0.25">
      <c r="A170" s="1" t="s">
        <v>405</v>
      </c>
      <c r="B170" s="1" t="s">
        <v>329</v>
      </c>
      <c r="C170" s="4">
        <v>37186</v>
      </c>
      <c r="D170" s="6" t="str">
        <f t="shared" si="5"/>
        <v>N4</v>
      </c>
      <c r="E170" s="6">
        <f t="shared" si="6"/>
        <v>1200</v>
      </c>
    </row>
    <row r="171" spans="1:5" x14ac:dyDescent="0.25">
      <c r="A171" s="1" t="s">
        <v>406</v>
      </c>
      <c r="B171" s="1" t="s">
        <v>330</v>
      </c>
      <c r="C171" s="4">
        <v>37183</v>
      </c>
      <c r="D171" s="6" t="str">
        <f t="shared" si="5"/>
        <v>N4</v>
      </c>
      <c r="E171" s="6">
        <f t="shared" si="6"/>
        <v>1200</v>
      </c>
    </row>
    <row r="172" spans="1:5" x14ac:dyDescent="0.25">
      <c r="A172" s="1" t="s">
        <v>407</v>
      </c>
      <c r="B172" s="1" t="s">
        <v>331</v>
      </c>
      <c r="C172" s="4">
        <v>38698</v>
      </c>
      <c r="D172" s="6" t="str">
        <f t="shared" si="5"/>
        <v/>
      </c>
      <c r="E172" s="6" t="str">
        <f t="shared" si="6"/>
        <v/>
      </c>
    </row>
    <row r="173" spans="1:5" x14ac:dyDescent="0.25">
      <c r="A173" s="1" t="s">
        <v>408</v>
      </c>
      <c r="B173" s="1" t="s">
        <v>332</v>
      </c>
      <c r="C173" s="4">
        <v>36530</v>
      </c>
      <c r="D173" s="6" t="str">
        <f t="shared" si="5"/>
        <v/>
      </c>
      <c r="E173" s="6" t="str">
        <f t="shared" si="6"/>
        <v/>
      </c>
    </row>
    <row r="174" spans="1:5" x14ac:dyDescent="0.25">
      <c r="A174" s="1" t="s">
        <v>409</v>
      </c>
      <c r="B174" s="1" t="s">
        <v>333</v>
      </c>
      <c r="C174" s="4">
        <v>35377</v>
      </c>
      <c r="D174" s="6" t="str">
        <f t="shared" si="5"/>
        <v>N5</v>
      </c>
      <c r="E174" s="6">
        <f t="shared" si="6"/>
        <v>1700</v>
      </c>
    </row>
    <row r="175" spans="1:5" x14ac:dyDescent="0.25">
      <c r="A175" s="1" t="s">
        <v>410</v>
      </c>
      <c r="B175" s="1" t="s">
        <v>334</v>
      </c>
      <c r="C175" s="4">
        <v>37796</v>
      </c>
      <c r="D175" s="6" t="str">
        <f t="shared" si="5"/>
        <v/>
      </c>
      <c r="E175" s="6" t="str">
        <f t="shared" si="6"/>
        <v/>
      </c>
    </row>
    <row r="176" spans="1:5" x14ac:dyDescent="0.25">
      <c r="A176" s="1" t="s">
        <v>411</v>
      </c>
      <c r="B176" s="1" t="s">
        <v>335</v>
      </c>
      <c r="C176" s="4">
        <v>40205</v>
      </c>
      <c r="D176" s="6" t="str">
        <f t="shared" si="5"/>
        <v>N1</v>
      </c>
      <c r="E176" s="6">
        <f t="shared" si="6"/>
        <v>400</v>
      </c>
    </row>
    <row r="177" spans="1:5" x14ac:dyDescent="0.25">
      <c r="A177" s="1" t="s">
        <v>412</v>
      </c>
      <c r="B177" s="1" t="s">
        <v>336</v>
      </c>
      <c r="C177" s="4">
        <v>40005</v>
      </c>
      <c r="D177" s="6" t="str">
        <f t="shared" si="5"/>
        <v>N1</v>
      </c>
      <c r="E177" s="6">
        <f t="shared" si="6"/>
        <v>400</v>
      </c>
    </row>
    <row r="178" spans="1:5" x14ac:dyDescent="0.25">
      <c r="A178" s="1" t="s">
        <v>413</v>
      </c>
      <c r="B178" s="1" t="s">
        <v>337</v>
      </c>
      <c r="C178" s="4">
        <v>38119</v>
      </c>
      <c r="D178" s="6" t="str">
        <f t="shared" si="5"/>
        <v/>
      </c>
      <c r="E178" s="6" t="str">
        <f t="shared" si="6"/>
        <v/>
      </c>
    </row>
    <row r="179" spans="1:5" x14ac:dyDescent="0.25">
      <c r="A179" s="1" t="s">
        <v>414</v>
      </c>
      <c r="B179" s="1" t="s">
        <v>338</v>
      </c>
      <c r="C179" s="4">
        <v>37353</v>
      </c>
      <c r="D179" s="6" t="str">
        <f t="shared" si="5"/>
        <v>N4</v>
      </c>
      <c r="E179" s="6">
        <f t="shared" si="6"/>
        <v>1200</v>
      </c>
    </row>
    <row r="180" spans="1:5" x14ac:dyDescent="0.25">
      <c r="A180" s="1" t="s">
        <v>415</v>
      </c>
      <c r="B180" s="1" t="s">
        <v>339</v>
      </c>
      <c r="C180" s="4">
        <v>38300</v>
      </c>
      <c r="D180" s="6" t="str">
        <f t="shared" si="5"/>
        <v/>
      </c>
      <c r="E180" s="6" t="str">
        <f t="shared" si="6"/>
        <v/>
      </c>
    </row>
    <row r="181" spans="1:5" x14ac:dyDescent="0.25">
      <c r="A181" s="1" t="s">
        <v>416</v>
      </c>
      <c r="B181" s="1" t="s">
        <v>340</v>
      </c>
      <c r="C181" s="4">
        <v>35729</v>
      </c>
      <c r="D181" s="6" t="str">
        <f t="shared" si="5"/>
        <v/>
      </c>
      <c r="E181" s="6" t="str">
        <f t="shared" si="6"/>
        <v/>
      </c>
    </row>
    <row r="182" spans="1:5" x14ac:dyDescent="0.25">
      <c r="A182" s="1" t="s">
        <v>417</v>
      </c>
      <c r="B182" s="1" t="s">
        <v>341</v>
      </c>
      <c r="C182" s="4">
        <v>39157</v>
      </c>
      <c r="D182" s="6" t="str">
        <f t="shared" si="5"/>
        <v>N3</v>
      </c>
      <c r="E182" s="6">
        <f t="shared" si="6"/>
        <v>700</v>
      </c>
    </row>
    <row r="183" spans="1:5" x14ac:dyDescent="0.25">
      <c r="A183" s="1" t="s">
        <v>418</v>
      </c>
      <c r="B183" s="1" t="s">
        <v>342</v>
      </c>
      <c r="C183" s="4">
        <v>38383</v>
      </c>
      <c r="D183" s="6" t="str">
        <f t="shared" si="5"/>
        <v/>
      </c>
      <c r="E183" s="6" t="str">
        <f t="shared" si="6"/>
        <v/>
      </c>
    </row>
    <row r="184" spans="1:5" x14ac:dyDescent="0.25">
      <c r="A184" s="1" t="s">
        <v>419</v>
      </c>
      <c r="B184" s="1" t="s">
        <v>343</v>
      </c>
      <c r="C184" s="4">
        <v>40435</v>
      </c>
      <c r="D184" s="6" t="str">
        <f t="shared" si="5"/>
        <v/>
      </c>
      <c r="E184" s="6" t="str">
        <f t="shared" si="6"/>
        <v/>
      </c>
    </row>
    <row r="185" spans="1:5" x14ac:dyDescent="0.25">
      <c r="A185" s="1" t="s">
        <v>420</v>
      </c>
      <c r="B185" s="1" t="s">
        <v>344</v>
      </c>
      <c r="C185" s="4">
        <v>40725</v>
      </c>
      <c r="D185" s="6" t="str">
        <f t="shared" si="5"/>
        <v/>
      </c>
      <c r="E185" s="6" t="str">
        <f t="shared" si="6"/>
        <v/>
      </c>
    </row>
    <row r="186" spans="1:5" x14ac:dyDescent="0.25">
      <c r="A186" s="1" t="s">
        <v>421</v>
      </c>
      <c r="B186" s="1" t="s">
        <v>345</v>
      </c>
      <c r="C186" s="4">
        <v>37644</v>
      </c>
      <c r="D186" s="6" t="str">
        <f t="shared" si="5"/>
        <v/>
      </c>
      <c r="E186" s="6" t="str">
        <f t="shared" si="6"/>
        <v/>
      </c>
    </row>
    <row r="187" spans="1:5" x14ac:dyDescent="0.25">
      <c r="A187" s="1" t="s">
        <v>422</v>
      </c>
      <c r="B187" s="1" t="s">
        <v>346</v>
      </c>
      <c r="C187" s="4">
        <v>38994</v>
      </c>
      <c r="D187" s="6" t="str">
        <f t="shared" si="5"/>
        <v>N3</v>
      </c>
      <c r="E187" s="6">
        <f t="shared" si="6"/>
        <v>700</v>
      </c>
    </row>
    <row r="188" spans="1:5" x14ac:dyDescent="0.25">
      <c r="A188" s="1" t="s">
        <v>423</v>
      </c>
      <c r="B188" s="1" t="s">
        <v>347</v>
      </c>
      <c r="C188" s="4">
        <v>35682</v>
      </c>
      <c r="D188" s="6" t="str">
        <f t="shared" si="5"/>
        <v/>
      </c>
      <c r="E188" s="6" t="str">
        <f t="shared" si="6"/>
        <v/>
      </c>
    </row>
    <row r="189" spans="1:5" x14ac:dyDescent="0.25">
      <c r="A189" s="1" t="s">
        <v>424</v>
      </c>
      <c r="B189" s="1" t="s">
        <v>348</v>
      </c>
      <c r="C189" s="4">
        <v>38481</v>
      </c>
      <c r="D189" s="6" t="str">
        <f t="shared" si="5"/>
        <v/>
      </c>
      <c r="E189" s="6" t="str">
        <f t="shared" si="6"/>
        <v/>
      </c>
    </row>
    <row r="190" spans="1:5" x14ac:dyDescent="0.25">
      <c r="A190" s="1" t="s">
        <v>425</v>
      </c>
      <c r="B190" s="1" t="s">
        <v>349</v>
      </c>
      <c r="C190" s="4">
        <v>36933</v>
      </c>
      <c r="D190" s="6" t="str">
        <f t="shared" si="5"/>
        <v/>
      </c>
      <c r="E190" s="6" t="str">
        <f t="shared" si="6"/>
        <v/>
      </c>
    </row>
    <row r="191" spans="1:5" x14ac:dyDescent="0.25">
      <c r="A191" s="1" t="s">
        <v>426</v>
      </c>
      <c r="B191" s="1" t="s">
        <v>350</v>
      </c>
      <c r="C191" s="4">
        <v>37921</v>
      </c>
      <c r="D191" s="6" t="str">
        <f t="shared" si="5"/>
        <v/>
      </c>
      <c r="E191" s="6" t="str">
        <f t="shared" si="6"/>
        <v/>
      </c>
    </row>
    <row r="192" spans="1:5" x14ac:dyDescent="0.25">
      <c r="A192" s="1" t="s">
        <v>427</v>
      </c>
      <c r="B192" s="1" t="s">
        <v>351</v>
      </c>
      <c r="C192" s="4">
        <v>38272</v>
      </c>
      <c r="D192" s="6" t="str">
        <f t="shared" si="5"/>
        <v/>
      </c>
      <c r="E192" s="6" t="str">
        <f t="shared" si="6"/>
        <v/>
      </c>
    </row>
    <row r="193" spans="1:5" x14ac:dyDescent="0.25">
      <c r="A193" s="1" t="s">
        <v>428</v>
      </c>
      <c r="B193" s="1" t="s">
        <v>352</v>
      </c>
      <c r="C193" s="4">
        <v>36447</v>
      </c>
      <c r="D193" s="6" t="str">
        <f t="shared" si="5"/>
        <v/>
      </c>
      <c r="E193" s="6" t="str">
        <f t="shared" si="6"/>
        <v/>
      </c>
    </row>
    <row r="194" spans="1:5" x14ac:dyDescent="0.25">
      <c r="A194" s="1" t="s">
        <v>429</v>
      </c>
      <c r="B194" s="1" t="s">
        <v>353</v>
      </c>
      <c r="C194" s="4">
        <v>38761</v>
      </c>
      <c r="D194" s="6" t="str">
        <f t="shared" si="5"/>
        <v/>
      </c>
      <c r="E194" s="6" t="str">
        <f t="shared" si="6"/>
        <v/>
      </c>
    </row>
    <row r="195" spans="1:5" x14ac:dyDescent="0.25">
      <c r="A195" s="1" t="s">
        <v>430</v>
      </c>
      <c r="B195" s="1" t="s">
        <v>354</v>
      </c>
      <c r="C195" s="4">
        <v>37912</v>
      </c>
      <c r="D195" s="6" t="str">
        <f t="shared" ref="D195:D227" si="7">IF(AND(C195&lt;=$K$6,C195&gt;$L$6),"N1",IF(AND(C195&lt;=$K$7,C195&gt;$L$7),"N2",IF(AND(C195&lt;=$K$8,C195&gt;$L$8),"N3",IF(AND(C195&lt;=$K$9,C195&gt;$L$9),"N4",IF(AND(C195&lt;=$K$10,C195&gt;$L$10),"N5","")))))</f>
        <v/>
      </c>
      <c r="E195" s="6" t="str">
        <f t="shared" ref="E195:E227" si="8">IF(D195&lt;&gt;"",VLOOKUP(D195,$O$2:$Q$6,3),"")</f>
        <v/>
      </c>
    </row>
    <row r="196" spans="1:5" x14ac:dyDescent="0.25">
      <c r="A196" s="1" t="s">
        <v>431</v>
      </c>
      <c r="B196" s="1" t="s">
        <v>355</v>
      </c>
      <c r="C196" s="4">
        <v>39284</v>
      </c>
      <c r="D196" s="6" t="str">
        <f t="shared" si="7"/>
        <v/>
      </c>
      <c r="E196" s="6" t="str">
        <f t="shared" si="8"/>
        <v/>
      </c>
    </row>
    <row r="197" spans="1:5" x14ac:dyDescent="0.25">
      <c r="A197" s="1" t="s">
        <v>432</v>
      </c>
      <c r="B197" s="1" t="s">
        <v>356</v>
      </c>
      <c r="C197" s="4">
        <v>37557</v>
      </c>
      <c r="D197" s="6" t="str">
        <f t="shared" si="7"/>
        <v/>
      </c>
      <c r="E197" s="6" t="str">
        <f t="shared" si="8"/>
        <v/>
      </c>
    </row>
    <row r="198" spans="1:5" x14ac:dyDescent="0.25">
      <c r="A198" s="1" t="s">
        <v>433</v>
      </c>
      <c r="B198" s="1" t="s">
        <v>357</v>
      </c>
      <c r="C198" s="4">
        <v>37990</v>
      </c>
      <c r="D198" s="6" t="str">
        <f t="shared" si="7"/>
        <v/>
      </c>
      <c r="E198" s="6" t="str">
        <f t="shared" si="8"/>
        <v/>
      </c>
    </row>
    <row r="199" spans="1:5" x14ac:dyDescent="0.25">
      <c r="A199" s="1" t="s">
        <v>434</v>
      </c>
      <c r="B199" s="1" t="s">
        <v>358</v>
      </c>
      <c r="C199" s="4">
        <v>37140</v>
      </c>
      <c r="D199" s="6" t="str">
        <f t="shared" si="7"/>
        <v>N4</v>
      </c>
      <c r="E199" s="6">
        <f t="shared" si="8"/>
        <v>1200</v>
      </c>
    </row>
    <row r="200" spans="1:5" x14ac:dyDescent="0.25">
      <c r="A200" s="1" t="s">
        <v>435</v>
      </c>
      <c r="B200" s="1" t="s">
        <v>359</v>
      </c>
      <c r="C200" s="4">
        <v>37969</v>
      </c>
      <c r="D200" s="6" t="str">
        <f t="shared" si="7"/>
        <v/>
      </c>
      <c r="E200" s="6" t="str">
        <f t="shared" si="8"/>
        <v/>
      </c>
    </row>
    <row r="201" spans="1:5" x14ac:dyDescent="0.25">
      <c r="A201" s="1" t="s">
        <v>436</v>
      </c>
      <c r="B201" s="1" t="s">
        <v>360</v>
      </c>
      <c r="C201" s="4">
        <v>37321</v>
      </c>
      <c r="D201" s="6" t="str">
        <f t="shared" si="7"/>
        <v>N4</v>
      </c>
      <c r="E201" s="6">
        <f t="shared" si="8"/>
        <v>1200</v>
      </c>
    </row>
    <row r="202" spans="1:5" x14ac:dyDescent="0.25">
      <c r="A202" s="1" t="s">
        <v>437</v>
      </c>
      <c r="B202" s="1" t="s">
        <v>361</v>
      </c>
      <c r="C202" s="4">
        <v>39667</v>
      </c>
      <c r="D202" s="6" t="str">
        <f t="shared" si="7"/>
        <v>N2</v>
      </c>
      <c r="E202" s="6">
        <f t="shared" si="8"/>
        <v>500</v>
      </c>
    </row>
    <row r="203" spans="1:5" x14ac:dyDescent="0.25">
      <c r="A203" s="1" t="s">
        <v>438</v>
      </c>
      <c r="B203" s="1" t="s">
        <v>362</v>
      </c>
      <c r="C203" s="4">
        <v>36670</v>
      </c>
      <c r="D203" s="6" t="str">
        <f t="shared" si="7"/>
        <v/>
      </c>
      <c r="E203" s="6" t="str">
        <f t="shared" si="8"/>
        <v/>
      </c>
    </row>
    <row r="204" spans="1:5" x14ac:dyDescent="0.25">
      <c r="A204" s="1" t="s">
        <v>439</v>
      </c>
      <c r="B204" s="1" t="s">
        <v>363</v>
      </c>
      <c r="C204" s="4">
        <v>38535</v>
      </c>
      <c r="D204" s="6" t="str">
        <f t="shared" si="7"/>
        <v/>
      </c>
      <c r="E204" s="6" t="str">
        <f t="shared" si="8"/>
        <v/>
      </c>
    </row>
    <row r="205" spans="1:5" x14ac:dyDescent="0.25">
      <c r="A205" s="1" t="s">
        <v>440</v>
      </c>
      <c r="B205" s="1" t="s">
        <v>364</v>
      </c>
      <c r="C205" s="4">
        <v>38566</v>
      </c>
      <c r="D205" s="6" t="str">
        <f t="shared" si="7"/>
        <v/>
      </c>
      <c r="E205" s="6" t="str">
        <f t="shared" si="8"/>
        <v/>
      </c>
    </row>
    <row r="206" spans="1:5" x14ac:dyDescent="0.25">
      <c r="A206" s="1" t="s">
        <v>441</v>
      </c>
      <c r="B206" s="1" t="s">
        <v>365</v>
      </c>
      <c r="C206" s="4">
        <v>40667</v>
      </c>
      <c r="D206" s="6" t="str">
        <f t="shared" si="7"/>
        <v/>
      </c>
      <c r="E206" s="6" t="str">
        <f t="shared" si="8"/>
        <v/>
      </c>
    </row>
    <row r="207" spans="1:5" x14ac:dyDescent="0.25">
      <c r="A207" s="1" t="s">
        <v>442</v>
      </c>
      <c r="B207" s="1" t="s">
        <v>366</v>
      </c>
      <c r="C207" s="4">
        <v>37074</v>
      </c>
      <c r="D207" s="6" t="str">
        <f t="shared" si="7"/>
        <v>N4</v>
      </c>
      <c r="E207" s="6">
        <f t="shared" si="8"/>
        <v>1200</v>
      </c>
    </row>
    <row r="208" spans="1:5" x14ac:dyDescent="0.25">
      <c r="A208" s="1" t="s">
        <v>443</v>
      </c>
      <c r="B208" s="1" t="s">
        <v>367</v>
      </c>
      <c r="C208" s="4">
        <v>37095</v>
      </c>
      <c r="D208" s="6" t="str">
        <f t="shared" si="7"/>
        <v>N4</v>
      </c>
      <c r="E208" s="6">
        <f t="shared" si="8"/>
        <v>1200</v>
      </c>
    </row>
    <row r="209" spans="1:5" x14ac:dyDescent="0.25">
      <c r="A209" s="1" t="s">
        <v>444</v>
      </c>
      <c r="B209" s="1" t="s">
        <v>368</v>
      </c>
      <c r="C209" s="4">
        <v>40503</v>
      </c>
      <c r="D209" s="6" t="str">
        <f t="shared" si="7"/>
        <v/>
      </c>
      <c r="E209" s="6" t="str">
        <f t="shared" si="8"/>
        <v/>
      </c>
    </row>
    <row r="210" spans="1:5" x14ac:dyDescent="0.25">
      <c r="A210" s="1" t="s">
        <v>445</v>
      </c>
      <c r="B210" s="1" t="s">
        <v>369</v>
      </c>
      <c r="C210" s="4">
        <v>38531</v>
      </c>
      <c r="D210" s="6" t="str">
        <f t="shared" si="7"/>
        <v/>
      </c>
      <c r="E210" s="6" t="str">
        <f t="shared" si="8"/>
        <v/>
      </c>
    </row>
    <row r="211" spans="1:5" x14ac:dyDescent="0.25">
      <c r="A211" s="1" t="s">
        <v>446</v>
      </c>
      <c r="B211" s="1" t="s">
        <v>370</v>
      </c>
      <c r="C211" s="4">
        <v>36777</v>
      </c>
      <c r="D211" s="6" t="str">
        <f t="shared" si="7"/>
        <v/>
      </c>
      <c r="E211" s="6" t="str">
        <f t="shared" si="8"/>
        <v/>
      </c>
    </row>
    <row r="212" spans="1:5" x14ac:dyDescent="0.25">
      <c r="A212" s="1" t="s">
        <v>447</v>
      </c>
      <c r="B212" s="1" t="s">
        <v>371</v>
      </c>
      <c r="C212" s="4">
        <v>36120</v>
      </c>
      <c r="D212" s="6" t="str">
        <f t="shared" si="7"/>
        <v/>
      </c>
      <c r="E212" s="6" t="str">
        <f t="shared" si="8"/>
        <v/>
      </c>
    </row>
    <row r="213" spans="1:5" x14ac:dyDescent="0.25">
      <c r="A213" s="1" t="s">
        <v>448</v>
      </c>
      <c r="B213" s="1" t="s">
        <v>372</v>
      </c>
      <c r="C213" s="4">
        <v>35385</v>
      </c>
      <c r="D213" s="6" t="str">
        <f t="shared" si="7"/>
        <v>N5</v>
      </c>
      <c r="E213" s="6">
        <f t="shared" si="8"/>
        <v>1700</v>
      </c>
    </row>
    <row r="214" spans="1:5" x14ac:dyDescent="0.25">
      <c r="A214" s="1" t="s">
        <v>449</v>
      </c>
      <c r="B214" s="1" t="s">
        <v>373</v>
      </c>
      <c r="C214" s="4">
        <v>38577</v>
      </c>
      <c r="D214" s="6" t="str">
        <f t="shared" si="7"/>
        <v/>
      </c>
      <c r="E214" s="6" t="str">
        <f t="shared" si="8"/>
        <v/>
      </c>
    </row>
    <row r="215" spans="1:5" x14ac:dyDescent="0.25">
      <c r="A215" s="1" t="s">
        <v>450</v>
      </c>
      <c r="B215" s="1" t="s">
        <v>374</v>
      </c>
      <c r="C215" s="4">
        <v>38781</v>
      </c>
      <c r="D215" s="6" t="str">
        <f t="shared" si="7"/>
        <v/>
      </c>
      <c r="E215" s="6" t="str">
        <f t="shared" si="8"/>
        <v/>
      </c>
    </row>
    <row r="216" spans="1:5" x14ac:dyDescent="0.25">
      <c r="A216" s="1" t="s">
        <v>451</v>
      </c>
      <c r="B216" s="1" t="s">
        <v>375</v>
      </c>
      <c r="C216" s="4">
        <v>37945</v>
      </c>
      <c r="D216" s="6" t="str">
        <f t="shared" si="7"/>
        <v/>
      </c>
      <c r="E216" s="6" t="str">
        <f t="shared" si="8"/>
        <v/>
      </c>
    </row>
    <row r="217" spans="1:5" x14ac:dyDescent="0.25">
      <c r="A217" s="1" t="s">
        <v>452</v>
      </c>
      <c r="B217" s="1" t="s">
        <v>376</v>
      </c>
      <c r="C217" s="4">
        <v>38279</v>
      </c>
      <c r="D217" s="6" t="str">
        <f t="shared" si="7"/>
        <v/>
      </c>
      <c r="E217" s="6" t="str">
        <f t="shared" si="8"/>
        <v/>
      </c>
    </row>
    <row r="218" spans="1:5" x14ac:dyDescent="0.25">
      <c r="A218" s="1" t="s">
        <v>453</v>
      </c>
      <c r="B218" s="1" t="s">
        <v>377</v>
      </c>
      <c r="C218" s="4">
        <v>35279</v>
      </c>
      <c r="D218" s="6" t="str">
        <f t="shared" si="7"/>
        <v>N5</v>
      </c>
      <c r="E218" s="6">
        <f t="shared" si="8"/>
        <v>1700</v>
      </c>
    </row>
    <row r="219" spans="1:5" x14ac:dyDescent="0.25">
      <c r="A219" s="1" t="s">
        <v>454</v>
      </c>
      <c r="B219" s="1" t="s">
        <v>378</v>
      </c>
      <c r="C219" s="4">
        <v>35212</v>
      </c>
      <c r="D219" s="6" t="str">
        <f t="shared" si="7"/>
        <v/>
      </c>
      <c r="E219" s="6" t="str">
        <f t="shared" si="8"/>
        <v/>
      </c>
    </row>
    <row r="220" spans="1:5" x14ac:dyDescent="0.25">
      <c r="A220" s="1" t="s">
        <v>455</v>
      </c>
      <c r="B220" s="1" t="s">
        <v>379</v>
      </c>
      <c r="C220" s="4">
        <v>37919</v>
      </c>
      <c r="D220" s="6" t="str">
        <f t="shared" si="7"/>
        <v/>
      </c>
      <c r="E220" s="6" t="str">
        <f t="shared" si="8"/>
        <v/>
      </c>
    </row>
    <row r="221" spans="1:5" x14ac:dyDescent="0.25">
      <c r="A221" s="1" t="s">
        <v>456</v>
      </c>
      <c r="B221" s="1" t="s">
        <v>380</v>
      </c>
      <c r="C221" s="4">
        <v>35287</v>
      </c>
      <c r="D221" s="6" t="str">
        <f t="shared" si="7"/>
        <v>N5</v>
      </c>
      <c r="E221" s="6">
        <f t="shared" si="8"/>
        <v>1700</v>
      </c>
    </row>
    <row r="222" spans="1:5" x14ac:dyDescent="0.25">
      <c r="A222" s="1" t="s">
        <v>457</v>
      </c>
      <c r="B222" s="1" t="s">
        <v>381</v>
      </c>
      <c r="C222" s="4">
        <v>38725</v>
      </c>
      <c r="D222" s="6" t="str">
        <f t="shared" si="7"/>
        <v/>
      </c>
      <c r="E222" s="6" t="str">
        <f t="shared" si="8"/>
        <v/>
      </c>
    </row>
    <row r="223" spans="1:5" x14ac:dyDescent="0.25">
      <c r="A223" s="1" t="s">
        <v>458</v>
      </c>
      <c r="B223" s="1" t="s">
        <v>382</v>
      </c>
      <c r="C223" s="4">
        <v>35230</v>
      </c>
      <c r="D223" s="6" t="str">
        <f t="shared" si="7"/>
        <v/>
      </c>
      <c r="E223" s="6" t="str">
        <f t="shared" si="8"/>
        <v/>
      </c>
    </row>
    <row r="224" spans="1:5" x14ac:dyDescent="0.25">
      <c r="A224" s="1" t="s">
        <v>459</v>
      </c>
      <c r="B224" s="1" t="s">
        <v>383</v>
      </c>
      <c r="C224" s="4">
        <v>36876</v>
      </c>
      <c r="D224" s="6" t="str">
        <f t="shared" si="7"/>
        <v/>
      </c>
      <c r="E224" s="6" t="str">
        <f t="shared" si="8"/>
        <v/>
      </c>
    </row>
    <row r="225" spans="1:5" x14ac:dyDescent="0.25">
      <c r="A225" s="1" t="s">
        <v>460</v>
      </c>
      <c r="B225" s="1" t="s">
        <v>384</v>
      </c>
      <c r="C225" s="4">
        <v>37169</v>
      </c>
      <c r="D225" s="6" t="str">
        <f t="shared" si="7"/>
        <v>N4</v>
      </c>
      <c r="E225" s="6">
        <f t="shared" si="8"/>
        <v>1200</v>
      </c>
    </row>
    <row r="226" spans="1:5" x14ac:dyDescent="0.25">
      <c r="A226" s="1" t="s">
        <v>461</v>
      </c>
      <c r="B226" s="1" t="s">
        <v>385</v>
      </c>
      <c r="C226" s="4">
        <v>35548</v>
      </c>
      <c r="D226" s="6" t="str">
        <f t="shared" si="7"/>
        <v>N5</v>
      </c>
      <c r="E226" s="6">
        <f t="shared" si="8"/>
        <v>1700</v>
      </c>
    </row>
    <row r="227" spans="1:5" x14ac:dyDescent="0.25">
      <c r="A227" s="1" t="s">
        <v>462</v>
      </c>
      <c r="B227" s="1" t="s">
        <v>386</v>
      </c>
      <c r="C227" s="4">
        <v>39280</v>
      </c>
      <c r="D227" s="6" t="str">
        <f t="shared" si="7"/>
        <v/>
      </c>
      <c r="E227" s="6" t="str">
        <f t="shared" si="8"/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2012-04-25T18:21:06Z</dcterms:created>
  <dcterms:modified xsi:type="dcterms:W3CDTF">2012-07-18T06:29:24Z</dcterms:modified>
</cp:coreProperties>
</file>