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0" windowWidth="19875" windowHeight="7140"/>
  </bookViews>
  <sheets>
    <sheet name="dane" sheetId="2" r:id="rId1"/>
    <sheet name="rozwiazanie" sheetId="1" r:id="rId2"/>
  </sheets>
  <definedNames>
    <definedName name="przystanki_start">rozwiazanie!$B$2:$B$11</definedName>
    <definedName name="przystanki_stop">OFFSET(rozwiazanie!$B$2:$B$11,rozwiazanie!$A$22,0,10-rozwiazanie!$A$22)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D2" i="1" l="1"/>
  <c r="D3" i="1"/>
  <c r="D4" i="1"/>
  <c r="D5" i="1"/>
  <c r="D6" i="1" s="1"/>
  <c r="D7" i="1" s="1"/>
  <c r="L3" i="1" l="1"/>
  <c r="L5" i="1"/>
  <c r="D8" i="1"/>
  <c r="D9" i="1" s="1"/>
  <c r="D10" i="1" s="1"/>
  <c r="D11" i="1" s="1"/>
  <c r="L9" i="1"/>
  <c r="L12" i="1"/>
  <c r="L14" i="1"/>
  <c r="L10" i="1"/>
  <c r="L4" i="1"/>
  <c r="L8" i="1"/>
  <c r="L7" i="1"/>
  <c r="L11" i="1"/>
  <c r="L13" i="1"/>
  <c r="L15" i="1"/>
  <c r="K2" i="1"/>
  <c r="L2" i="1" s="1"/>
  <c r="A25" i="1" s="1"/>
  <c r="L6" i="1"/>
</calcChain>
</file>

<file path=xl/sharedStrings.xml><?xml version="1.0" encoding="utf-8"?>
<sst xmlns="http://schemas.openxmlformats.org/spreadsheetml/2006/main" count="64" uniqueCount="35">
  <si>
    <t>Czas trwania podróży</t>
  </si>
  <si>
    <t>Kurs14</t>
  </si>
  <si>
    <t>Kurs13</t>
  </si>
  <si>
    <t>Kurs12</t>
  </si>
  <si>
    <t>Kurs11</t>
  </si>
  <si>
    <t>Kurs10</t>
  </si>
  <si>
    <t>Przystanek J</t>
  </si>
  <si>
    <t>Kurs9</t>
  </si>
  <si>
    <t>Przystanek I</t>
  </si>
  <si>
    <t>Kurs8</t>
  </si>
  <si>
    <t>Przystanek H</t>
  </si>
  <si>
    <t>Kurs7</t>
  </si>
  <si>
    <t>Przystanek G</t>
  </si>
  <si>
    <t>Kurs6</t>
  </si>
  <si>
    <t>Przystanek F</t>
  </si>
  <si>
    <t>Kurs5</t>
  </si>
  <si>
    <t>Przystanek E</t>
  </si>
  <si>
    <t>Kurs4</t>
  </si>
  <si>
    <t>Przystanek D</t>
  </si>
  <si>
    <t>Kurs3</t>
  </si>
  <si>
    <t>Przystanek C</t>
  </si>
  <si>
    <t>Kurs2</t>
  </si>
  <si>
    <t>Przystanek B</t>
  </si>
  <si>
    <t>Kurs1</t>
  </si>
  <si>
    <t>Przystanek A</t>
  </si>
  <si>
    <t>Godzina odjazdu z przystanku</t>
  </si>
  <si>
    <t>Godzina rozpoczęcia kursu</t>
  </si>
  <si>
    <t>Kursy</t>
  </si>
  <si>
    <t>Całkowity czas przejazdu od początku trasy</t>
  </si>
  <si>
    <t>Czas przejazdu między przystankami</t>
  </si>
  <si>
    <t>Nazwa</t>
  </si>
  <si>
    <t>Nr przystanku</t>
  </si>
  <si>
    <t>Odjazd</t>
  </si>
  <si>
    <t>Przyjazd</t>
  </si>
  <si>
    <t>Godzina przyjazdu do przystanku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</si>
</sst>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164" fontId="2" fillId="0" borderId="0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$A$22" fmlaRange="$B$2:$B$11" noThreeD="1" sel="6" val="2"/>
</file>

<file path=xl/ctrlProps/ctrlProp2.xml><?xml version="1.0" encoding="utf-8"?>
<formControlPr xmlns="http://schemas.microsoft.com/office/spreadsheetml/2009/9/main" objectType="Drop" dropLines="10" dropStyle="combo" dx="16" fmlaLink="$C$22" fmlaRange="przystanki_stop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19050</xdr:rowOff>
        </xdr:from>
        <xdr:to>
          <xdr:col>1</xdr:col>
          <xdr:colOff>66675</xdr:colOff>
          <xdr:row>21</xdr:row>
          <xdr:rowOff>28575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19050</xdr:rowOff>
        </xdr:from>
        <xdr:to>
          <xdr:col>3</xdr:col>
          <xdr:colOff>361950</xdr:colOff>
          <xdr:row>21</xdr:row>
          <xdr:rowOff>19050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L7" sqref="L7"/>
    </sheetView>
  </sheetViews>
  <sheetFormatPr defaultRowHeight="15" x14ac:dyDescent="0.25"/>
  <cols>
    <col min="1" max="1" width="13.28515625" bestFit="1" customWidth="1"/>
    <col min="2" max="2" width="12.28515625" bestFit="1" customWidth="1"/>
    <col min="4" max="4" width="11.42578125" customWidth="1"/>
    <col min="12" max="12" width="9.85546875" bestFit="1" customWidth="1"/>
    <col min="13" max="14" width="9.85546875" customWidth="1"/>
    <col min="16" max="16" width="12.140625" bestFit="1" customWidth="1"/>
  </cols>
  <sheetData>
    <row r="1" spans="1:14" x14ac:dyDescent="0.25">
      <c r="A1" s="4" t="s">
        <v>31</v>
      </c>
      <c r="B1" s="4" t="s">
        <v>30</v>
      </c>
      <c r="C1" s="4" t="s">
        <v>29</v>
      </c>
      <c r="D1" s="4"/>
      <c r="G1" s="4" t="s">
        <v>27</v>
      </c>
      <c r="H1" s="4" t="s">
        <v>26</v>
      </c>
      <c r="K1" s="4"/>
      <c r="L1" s="4"/>
    </row>
    <row r="2" spans="1:14" x14ac:dyDescent="0.25">
      <c r="A2">
        <v>1</v>
      </c>
      <c r="B2" t="s">
        <v>24</v>
      </c>
      <c r="C2" s="3">
        <v>0</v>
      </c>
      <c r="D2" s="3"/>
      <c r="E2" s="3"/>
      <c r="F2" s="3"/>
      <c r="G2" t="s">
        <v>23</v>
      </c>
      <c r="H2" s="2">
        <v>0.2673611111111111</v>
      </c>
      <c r="K2" s="2"/>
      <c r="L2" s="2"/>
      <c r="M2" s="2"/>
      <c r="N2" s="2"/>
    </row>
    <row r="3" spans="1:14" x14ac:dyDescent="0.25">
      <c r="A3">
        <v>2</v>
      </c>
      <c r="B3" t="s">
        <v>22</v>
      </c>
      <c r="C3" s="3">
        <v>6.9444444444444447E-4</v>
      </c>
      <c r="D3" s="3"/>
      <c r="E3" s="3"/>
      <c r="F3" s="3"/>
      <c r="G3" t="s">
        <v>21</v>
      </c>
      <c r="H3" s="2">
        <v>0.30277777777777776</v>
      </c>
      <c r="K3" s="2"/>
      <c r="L3" s="2"/>
      <c r="M3" s="2"/>
      <c r="N3" s="2"/>
    </row>
    <row r="4" spans="1:14" x14ac:dyDescent="0.25">
      <c r="A4">
        <v>3</v>
      </c>
      <c r="B4" t="s">
        <v>20</v>
      </c>
      <c r="C4" s="3">
        <v>3.472222222222222E-3</v>
      </c>
      <c r="D4" s="3"/>
      <c r="E4" s="3"/>
      <c r="F4" s="3"/>
      <c r="G4" t="s">
        <v>19</v>
      </c>
      <c r="H4" s="2">
        <v>0.35138888888888892</v>
      </c>
      <c r="K4" s="2"/>
      <c r="L4" s="2"/>
      <c r="M4" s="2"/>
      <c r="N4" s="2"/>
    </row>
    <row r="5" spans="1:14" x14ac:dyDescent="0.25">
      <c r="A5">
        <v>4</v>
      </c>
      <c r="B5" t="s">
        <v>18</v>
      </c>
      <c r="C5" s="3">
        <v>1.3888888888888889E-3</v>
      </c>
      <c r="D5" s="3"/>
      <c r="E5" s="3"/>
      <c r="F5" s="3"/>
      <c r="G5" t="s">
        <v>17</v>
      </c>
      <c r="H5" s="2">
        <v>0.38472222222222219</v>
      </c>
      <c r="K5" s="2"/>
      <c r="L5" s="2"/>
      <c r="M5" s="2"/>
      <c r="N5" s="2"/>
    </row>
    <row r="6" spans="1:14" x14ac:dyDescent="0.25">
      <c r="A6">
        <v>5</v>
      </c>
      <c r="B6" t="s">
        <v>16</v>
      </c>
      <c r="C6" s="3">
        <v>2.0833333333333333E-3</v>
      </c>
      <c r="D6" s="3"/>
      <c r="E6" s="3"/>
      <c r="F6" s="3"/>
      <c r="G6" t="s">
        <v>15</v>
      </c>
      <c r="H6" s="2">
        <v>0.39444444444444443</v>
      </c>
      <c r="K6" s="2"/>
      <c r="L6" s="2"/>
      <c r="M6" s="2"/>
      <c r="N6" s="2"/>
    </row>
    <row r="7" spans="1:14" x14ac:dyDescent="0.25">
      <c r="A7">
        <v>6</v>
      </c>
      <c r="B7" t="s">
        <v>14</v>
      </c>
      <c r="C7" s="3">
        <v>4.1666666666666666E-3</v>
      </c>
      <c r="D7" s="3"/>
      <c r="E7" s="3"/>
      <c r="F7" s="3"/>
      <c r="G7" t="s">
        <v>13</v>
      </c>
      <c r="H7" s="2">
        <v>0.4201388888888889</v>
      </c>
      <c r="K7" s="2"/>
      <c r="L7" s="2"/>
      <c r="M7" s="2"/>
      <c r="N7" s="2"/>
    </row>
    <row r="8" spans="1:14" x14ac:dyDescent="0.25">
      <c r="A8">
        <v>7</v>
      </c>
      <c r="B8" t="s">
        <v>12</v>
      </c>
      <c r="C8" s="3">
        <v>4.8611111111111112E-3</v>
      </c>
      <c r="D8" s="3"/>
      <c r="E8" s="3"/>
      <c r="F8" s="3"/>
      <c r="G8" t="s">
        <v>11</v>
      </c>
      <c r="H8" s="2">
        <v>0.45277777777777778</v>
      </c>
      <c r="K8" s="2"/>
      <c r="L8" s="2"/>
      <c r="M8" s="2"/>
      <c r="N8" s="2"/>
    </row>
    <row r="9" spans="1:14" x14ac:dyDescent="0.25">
      <c r="A9">
        <v>8</v>
      </c>
      <c r="B9" t="s">
        <v>10</v>
      </c>
      <c r="C9" s="3">
        <v>6.9444444444444447E-4</v>
      </c>
      <c r="D9" s="3"/>
      <c r="E9" s="3"/>
      <c r="F9" s="3"/>
      <c r="G9" t="s">
        <v>9</v>
      </c>
      <c r="H9" s="2">
        <v>0.4694444444444445</v>
      </c>
      <c r="K9" s="2"/>
      <c r="L9" s="2"/>
      <c r="M9" s="2"/>
      <c r="N9" s="2"/>
    </row>
    <row r="10" spans="1:14" x14ac:dyDescent="0.25">
      <c r="A10">
        <v>9</v>
      </c>
      <c r="B10" t="s">
        <v>8</v>
      </c>
      <c r="C10" s="3">
        <v>1.3888888888888889E-3</v>
      </c>
      <c r="D10" s="3"/>
      <c r="E10" s="3"/>
      <c r="F10" s="3"/>
      <c r="G10" t="s">
        <v>7</v>
      </c>
      <c r="H10" s="2">
        <v>0.59166666666666667</v>
      </c>
      <c r="K10" s="2"/>
      <c r="L10" s="2"/>
      <c r="M10" s="2"/>
      <c r="N10" s="2"/>
    </row>
    <row r="11" spans="1:14" x14ac:dyDescent="0.25">
      <c r="A11">
        <v>10</v>
      </c>
      <c r="B11" t="s">
        <v>6</v>
      </c>
      <c r="C11" s="3">
        <v>6.9444444444444447E-4</v>
      </c>
      <c r="D11" s="3"/>
      <c r="E11" s="3"/>
      <c r="F11" s="3"/>
      <c r="G11" t="s">
        <v>5</v>
      </c>
      <c r="H11" s="2">
        <v>0.63611111111111118</v>
      </c>
      <c r="K11" s="2"/>
      <c r="L11" s="2"/>
      <c r="M11" s="2"/>
      <c r="N11" s="2"/>
    </row>
    <row r="12" spans="1:14" x14ac:dyDescent="0.25">
      <c r="C12" s="3"/>
      <c r="D12" s="3"/>
      <c r="G12" t="s">
        <v>4</v>
      </c>
      <c r="H12" s="2">
        <v>0.70694444444444438</v>
      </c>
      <c r="K12" s="2"/>
      <c r="L12" s="2"/>
      <c r="M12" s="2"/>
      <c r="N12" s="2"/>
    </row>
    <row r="13" spans="1:14" x14ac:dyDescent="0.25">
      <c r="G13" t="s">
        <v>3</v>
      </c>
      <c r="H13" s="2">
        <v>0.80763888888888891</v>
      </c>
      <c r="K13" s="2"/>
      <c r="L13" s="2"/>
      <c r="M13" s="2"/>
      <c r="N13" s="2"/>
    </row>
    <row r="14" spans="1:14" x14ac:dyDescent="0.25">
      <c r="G14" t="s">
        <v>2</v>
      </c>
      <c r="H14" s="2">
        <v>0.8340277777777777</v>
      </c>
      <c r="K14" s="2"/>
      <c r="L14" s="2"/>
      <c r="M14" s="2"/>
      <c r="N14" s="2"/>
    </row>
    <row r="15" spans="1:14" x14ac:dyDescent="0.25">
      <c r="G15" t="s">
        <v>1</v>
      </c>
      <c r="H15" s="2">
        <v>0.87708333333333333</v>
      </c>
      <c r="K15" s="2"/>
      <c r="L15" s="2"/>
      <c r="M15" s="2"/>
      <c r="N15" s="2"/>
    </row>
    <row r="19" spans="8:8" x14ac:dyDescent="0.25">
      <c r="H19" s="1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opLeftCell="A7" workbookViewId="0">
      <selection activeCell="D29" sqref="D29"/>
    </sheetView>
  </sheetViews>
  <sheetFormatPr defaultRowHeight="15" x14ac:dyDescent="0.25"/>
  <cols>
    <col min="1" max="1" width="12.85546875" customWidth="1"/>
    <col min="2" max="2" width="12.28515625" bestFit="1" customWidth="1"/>
    <col min="4" max="4" width="11.42578125" customWidth="1"/>
    <col min="12" max="12" width="9.85546875" bestFit="1" customWidth="1"/>
    <col min="13" max="14" width="9.85546875" customWidth="1"/>
    <col min="16" max="16" width="12.140625" bestFit="1" customWidth="1"/>
  </cols>
  <sheetData>
    <row r="1" spans="1:14" x14ac:dyDescent="0.25">
      <c r="A1" s="4" t="s">
        <v>31</v>
      </c>
      <c r="B1" s="4" t="s">
        <v>30</v>
      </c>
      <c r="C1" s="4" t="s">
        <v>29</v>
      </c>
      <c r="D1" s="4" t="s">
        <v>28</v>
      </c>
      <c r="G1" s="4" t="s">
        <v>27</v>
      </c>
      <c r="H1" s="4" t="s">
        <v>26</v>
      </c>
      <c r="K1" s="4" t="s">
        <v>25</v>
      </c>
      <c r="L1" s="4" t="s">
        <v>34</v>
      </c>
    </row>
    <row r="2" spans="1:14" x14ac:dyDescent="0.25">
      <c r="A2">
        <v>1</v>
      </c>
      <c r="B2" t="s">
        <v>24</v>
      </c>
      <c r="C2" s="3">
        <v>0</v>
      </c>
      <c r="D2" s="3">
        <f>C2</f>
        <v>0</v>
      </c>
      <c r="E2" s="3"/>
      <c r="F2" s="3"/>
      <c r="G2" t="s">
        <v>23</v>
      </c>
      <c r="H2" s="2">
        <v>0.2673611111111111</v>
      </c>
      <c r="K2" s="2">
        <f t="shared" ref="K2:K15" si="0">H2+VLOOKUP($A$22,$A$2:$D$11,4)</f>
        <v>0.27916666666666667</v>
      </c>
      <c r="L2" s="2">
        <f t="shared" ref="L2:L15" si="1">K2+VLOOKUP($C$22+$A$22,$A$2:$D$11,4)-VLOOKUP($A$22,$A$2:$D$11,4)</f>
        <v>0.28611111111111109</v>
      </c>
      <c r="M2" s="2"/>
      <c r="N2" s="2"/>
    </row>
    <row r="3" spans="1:14" x14ac:dyDescent="0.25">
      <c r="A3">
        <v>2</v>
      </c>
      <c r="B3" t="s">
        <v>22</v>
      </c>
      <c r="C3" s="3">
        <v>6.9444444444444447E-4</v>
      </c>
      <c r="D3" s="3">
        <f t="shared" ref="D3:D11" si="2">D2+C3</f>
        <v>6.9444444444444447E-4</v>
      </c>
      <c r="E3" s="3"/>
      <c r="F3" s="3"/>
      <c r="G3" t="s">
        <v>21</v>
      </c>
      <c r="H3" s="2">
        <v>0.30277777777777776</v>
      </c>
      <c r="K3" s="2">
        <f t="shared" si="0"/>
        <v>0.31458333333333333</v>
      </c>
      <c r="L3" s="2">
        <f t="shared" si="1"/>
        <v>0.32152777777777775</v>
      </c>
      <c r="M3" s="2"/>
      <c r="N3" s="2"/>
    </row>
    <row r="4" spans="1:14" x14ac:dyDescent="0.25">
      <c r="A4">
        <v>3</v>
      </c>
      <c r="B4" t="s">
        <v>20</v>
      </c>
      <c r="C4" s="3">
        <v>3.472222222222222E-3</v>
      </c>
      <c r="D4" s="3">
        <f t="shared" si="2"/>
        <v>4.1666666666666666E-3</v>
      </c>
      <c r="E4" s="3"/>
      <c r="F4" s="3"/>
      <c r="G4" t="s">
        <v>19</v>
      </c>
      <c r="H4" s="2">
        <v>0.35138888888888892</v>
      </c>
      <c r="K4" s="2">
        <f t="shared" si="0"/>
        <v>0.36319444444444449</v>
      </c>
      <c r="L4" s="2">
        <f t="shared" si="1"/>
        <v>0.37013888888888891</v>
      </c>
      <c r="M4" s="2"/>
      <c r="N4" s="2"/>
    </row>
    <row r="5" spans="1:14" x14ac:dyDescent="0.25">
      <c r="A5">
        <v>4</v>
      </c>
      <c r="B5" t="s">
        <v>18</v>
      </c>
      <c r="C5" s="3">
        <v>1.3888888888888889E-3</v>
      </c>
      <c r="D5" s="3">
        <f t="shared" si="2"/>
        <v>5.5555555555555558E-3</v>
      </c>
      <c r="E5" s="3"/>
      <c r="F5" s="3"/>
      <c r="G5" t="s">
        <v>17</v>
      </c>
      <c r="H5" s="2">
        <v>0.38472222222222219</v>
      </c>
      <c r="K5" s="2">
        <f t="shared" si="0"/>
        <v>0.39652777777777776</v>
      </c>
      <c r="L5" s="2">
        <f t="shared" si="1"/>
        <v>0.40347222222222218</v>
      </c>
      <c r="M5" s="2"/>
      <c r="N5" s="2"/>
    </row>
    <row r="6" spans="1:14" x14ac:dyDescent="0.25">
      <c r="A6">
        <v>5</v>
      </c>
      <c r="B6" t="s">
        <v>16</v>
      </c>
      <c r="C6" s="3">
        <v>2.0833333333333333E-3</v>
      </c>
      <c r="D6" s="3">
        <f t="shared" si="2"/>
        <v>7.6388888888888895E-3</v>
      </c>
      <c r="E6" s="3"/>
      <c r="F6" s="3"/>
      <c r="G6" t="s">
        <v>15</v>
      </c>
      <c r="H6" s="2">
        <v>0.39444444444444443</v>
      </c>
      <c r="K6" s="2">
        <f t="shared" si="0"/>
        <v>0.40625</v>
      </c>
      <c r="L6" s="2">
        <f t="shared" si="1"/>
        <v>0.41319444444444442</v>
      </c>
      <c r="M6" s="2"/>
      <c r="N6" s="2"/>
    </row>
    <row r="7" spans="1:14" x14ac:dyDescent="0.25">
      <c r="A7">
        <v>6</v>
      </c>
      <c r="B7" t="s">
        <v>14</v>
      </c>
      <c r="C7" s="3">
        <v>4.1666666666666666E-3</v>
      </c>
      <c r="D7" s="3">
        <f t="shared" si="2"/>
        <v>1.1805555555555555E-2</v>
      </c>
      <c r="E7" s="3"/>
      <c r="F7" s="3"/>
      <c r="G7" t="s">
        <v>13</v>
      </c>
      <c r="H7" s="2">
        <v>0.4201388888888889</v>
      </c>
      <c r="K7" s="2">
        <f t="shared" si="0"/>
        <v>0.43194444444444446</v>
      </c>
      <c r="L7" s="2">
        <f t="shared" si="1"/>
        <v>0.43888888888888888</v>
      </c>
      <c r="M7" s="2"/>
      <c r="N7" s="2"/>
    </row>
    <row r="8" spans="1:14" x14ac:dyDescent="0.25">
      <c r="A8">
        <v>7</v>
      </c>
      <c r="B8" t="s">
        <v>12</v>
      </c>
      <c r="C8" s="3">
        <v>4.8611111111111112E-3</v>
      </c>
      <c r="D8" s="3">
        <f t="shared" si="2"/>
        <v>1.6666666666666666E-2</v>
      </c>
      <c r="E8" s="3"/>
      <c r="F8" s="3"/>
      <c r="G8" t="s">
        <v>11</v>
      </c>
      <c r="H8" s="2">
        <v>0.45277777777777778</v>
      </c>
      <c r="K8" s="2">
        <f t="shared" si="0"/>
        <v>0.46458333333333335</v>
      </c>
      <c r="L8" s="2">
        <f t="shared" si="1"/>
        <v>0.47152777777777777</v>
      </c>
      <c r="M8" s="2"/>
      <c r="N8" s="2"/>
    </row>
    <row r="9" spans="1:14" x14ac:dyDescent="0.25">
      <c r="A9">
        <v>8</v>
      </c>
      <c r="B9" t="s">
        <v>10</v>
      </c>
      <c r="C9" s="3">
        <v>6.9444444444444447E-4</v>
      </c>
      <c r="D9" s="3">
        <f t="shared" si="2"/>
        <v>1.7361111111111112E-2</v>
      </c>
      <c r="E9" s="3"/>
      <c r="F9" s="3"/>
      <c r="G9" t="s">
        <v>9</v>
      </c>
      <c r="H9" s="2">
        <v>0.4694444444444445</v>
      </c>
      <c r="K9" s="2">
        <f t="shared" si="0"/>
        <v>0.48125000000000007</v>
      </c>
      <c r="L9" s="2">
        <f t="shared" si="1"/>
        <v>0.48819444444444454</v>
      </c>
      <c r="M9" s="2"/>
      <c r="N9" s="2"/>
    </row>
    <row r="10" spans="1:14" x14ac:dyDescent="0.25">
      <c r="A10">
        <v>9</v>
      </c>
      <c r="B10" t="s">
        <v>8</v>
      </c>
      <c r="C10" s="3">
        <v>1.3888888888888889E-3</v>
      </c>
      <c r="D10" s="3">
        <f t="shared" si="2"/>
        <v>1.8749999999999999E-2</v>
      </c>
      <c r="E10" s="3"/>
      <c r="F10" s="3"/>
      <c r="G10" t="s">
        <v>7</v>
      </c>
      <c r="H10" s="2">
        <v>0.59166666666666667</v>
      </c>
      <c r="K10" s="2">
        <f t="shared" si="0"/>
        <v>0.60347222222222219</v>
      </c>
      <c r="L10" s="2">
        <f t="shared" si="1"/>
        <v>0.61041666666666672</v>
      </c>
      <c r="M10" s="2"/>
      <c r="N10" s="2"/>
    </row>
    <row r="11" spans="1:14" x14ac:dyDescent="0.25">
      <c r="A11">
        <v>10</v>
      </c>
      <c r="B11" t="s">
        <v>6</v>
      </c>
      <c r="C11" s="3">
        <v>6.9444444444444447E-4</v>
      </c>
      <c r="D11" s="3">
        <f t="shared" si="2"/>
        <v>1.9444444444444445E-2</v>
      </c>
      <c r="E11" s="3"/>
      <c r="F11" s="3"/>
      <c r="G11" t="s">
        <v>5</v>
      </c>
      <c r="H11" s="2">
        <v>0.63611111111111118</v>
      </c>
      <c r="K11" s="2">
        <f t="shared" si="0"/>
        <v>0.6479166666666667</v>
      </c>
      <c r="L11" s="2">
        <f t="shared" si="1"/>
        <v>0.65486111111111123</v>
      </c>
      <c r="M11" s="2"/>
      <c r="N11" s="2"/>
    </row>
    <row r="12" spans="1:14" x14ac:dyDescent="0.25">
      <c r="C12" s="3"/>
      <c r="D12" s="3"/>
      <c r="G12" t="s">
        <v>4</v>
      </c>
      <c r="H12" s="2">
        <v>0.70694444444444438</v>
      </c>
      <c r="K12" s="2">
        <f t="shared" si="0"/>
        <v>0.71874999999999989</v>
      </c>
      <c r="L12" s="2">
        <f t="shared" si="1"/>
        <v>0.72569444444444442</v>
      </c>
      <c r="M12" s="2"/>
      <c r="N12" s="2"/>
    </row>
    <row r="13" spans="1:14" x14ac:dyDescent="0.25">
      <c r="G13" t="s">
        <v>3</v>
      </c>
      <c r="H13" s="2">
        <v>0.80763888888888891</v>
      </c>
      <c r="K13" s="2">
        <f t="shared" si="0"/>
        <v>0.81944444444444442</v>
      </c>
      <c r="L13" s="2">
        <f t="shared" si="1"/>
        <v>0.82638888888888895</v>
      </c>
      <c r="M13" s="2"/>
      <c r="N13" s="2"/>
    </row>
    <row r="14" spans="1:14" x14ac:dyDescent="0.25">
      <c r="G14" t="s">
        <v>2</v>
      </c>
      <c r="H14" s="2">
        <v>0.8340277777777777</v>
      </c>
      <c r="K14" s="2">
        <f t="shared" si="0"/>
        <v>0.84583333333333321</v>
      </c>
      <c r="L14" s="2">
        <f t="shared" si="1"/>
        <v>0.85277777777777775</v>
      </c>
      <c r="M14" s="2"/>
      <c r="N14" s="2"/>
    </row>
    <row r="15" spans="1:14" x14ac:dyDescent="0.25">
      <c r="G15" t="s">
        <v>1</v>
      </c>
      <c r="H15" s="2">
        <v>0.87708333333333333</v>
      </c>
      <c r="K15" s="2">
        <f t="shared" si="0"/>
        <v>0.88888888888888884</v>
      </c>
      <c r="L15" s="2">
        <f t="shared" si="1"/>
        <v>0.89583333333333337</v>
      </c>
      <c r="M15" s="2"/>
      <c r="N15" s="2"/>
    </row>
    <row r="20" spans="1:8" x14ac:dyDescent="0.25">
      <c r="A20" t="s">
        <v>32</v>
      </c>
      <c r="C20" t="s">
        <v>33</v>
      </c>
    </row>
    <row r="22" spans="1:8" x14ac:dyDescent="0.25">
      <c r="A22">
        <v>6</v>
      </c>
      <c r="B22" s="2"/>
      <c r="C22">
        <v>3</v>
      </c>
    </row>
    <row r="24" spans="1:8" x14ac:dyDescent="0.25">
      <c r="A24" s="4" t="s">
        <v>0</v>
      </c>
    </row>
    <row r="25" spans="1:8" x14ac:dyDescent="0.25">
      <c r="A25" s="5">
        <f>L2-K2</f>
        <v>6.9444444444444198E-3</v>
      </c>
      <c r="B25" s="2"/>
    </row>
    <row r="26" spans="1:8" x14ac:dyDescent="0.25">
      <c r="A26" s="2"/>
      <c r="H26" s="1"/>
    </row>
  </sheetData>
  <dataConsolidate/>
  <dataValidations disablePrompts="1" count="1">
    <dataValidation type="list" allowBlank="1" showInputMessage="1" showErrorMessage="1" sqref="C21">
      <formula1>OFFSET($A$2:$A$11,MATCH(B21,A2:A11),0,COUNTA(A2:A11)-MATCH(B21,A2:A11))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0</xdr:col>
                    <xdr:colOff>0</xdr:colOff>
                    <xdr:row>20</xdr:row>
                    <xdr:rowOff>19050</xdr:rowOff>
                  </from>
                  <to>
                    <xdr:col>1</xdr:col>
                    <xdr:colOff>66675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20</xdr:row>
                    <xdr:rowOff>19050</xdr:rowOff>
                  </from>
                  <to>
                    <xdr:col>3</xdr:col>
                    <xdr:colOff>361950</xdr:colOff>
                    <xdr:row>21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dane</vt:lpstr>
      <vt:lpstr>rozwiazanie</vt:lpstr>
      <vt:lpstr>przystanki_start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Dawid Rasała</cp:lastModifiedBy>
  <dcterms:created xsi:type="dcterms:W3CDTF">2012-04-24T15:49:36Z</dcterms:created>
  <dcterms:modified xsi:type="dcterms:W3CDTF">2012-06-03T11:05:58Z</dcterms:modified>
</cp:coreProperties>
</file>