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CloudyML\Modules\Portfolio Project\Excel Project\"/>
    </mc:Choice>
  </mc:AlternateContent>
  <xr:revisionPtr revIDLastSave="0" documentId="13_ncr:1_{30D3F4A5-F56B-46D1-9315-AA9B2EA9862F}" xr6:coauthVersionLast="47" xr6:coauthVersionMax="47" xr10:uidLastSave="{00000000-0000-0000-0000-000000000000}"/>
  <bookViews>
    <workbookView showSheetTabs="0" xWindow="-110" yWindow="-110" windowWidth="19420" windowHeight="11020" firstSheet="1" activeTab="3" xr2:uid="{00000000-000D-0000-FFFF-FFFF00000000}"/>
  </bookViews>
  <sheets>
    <sheet name="TotalSales" sheetId="20" r:id="rId1"/>
    <sheet name="CountryBarChart"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 i="17"/>
  <c r="O40" i="17"/>
  <c r="O48" i="17"/>
  <c r="O50" i="17"/>
  <c r="O78" i="17"/>
  <c r="O88" i="17"/>
  <c r="O89" i="17"/>
  <c r="O100" i="17"/>
  <c r="O132" i="17"/>
  <c r="O136" i="17"/>
  <c r="O156" i="17"/>
  <c r="O160" i="17"/>
  <c r="O162" i="17"/>
  <c r="O174" i="17"/>
  <c r="O176" i="17"/>
  <c r="O198" i="17"/>
  <c r="O200" i="17"/>
  <c r="O206" i="17"/>
  <c r="O212" i="17"/>
  <c r="O234" i="17"/>
  <c r="O248" i="17"/>
  <c r="O254" i="17"/>
  <c r="O284" i="17"/>
  <c r="O286" i="17"/>
  <c r="O298" i="17"/>
  <c r="O312" i="17"/>
  <c r="O324" i="17"/>
  <c r="O328" i="17"/>
  <c r="O356" i="17"/>
  <c r="O358" i="17"/>
  <c r="O360" i="17"/>
  <c r="O372" i="17"/>
  <c r="O396" i="17"/>
  <c r="O398" i="17"/>
  <c r="O410" i="17"/>
  <c r="O434" i="17"/>
  <c r="O448" i="17"/>
  <c r="O450" i="17"/>
  <c r="O454" i="17"/>
  <c r="O472" i="17"/>
  <c r="O478" i="17"/>
  <c r="O484" i="17"/>
  <c r="O494" i="17"/>
  <c r="O508" i="17"/>
  <c r="O522" i="17"/>
  <c r="O528" i="17"/>
  <c r="O531" i="17"/>
  <c r="O552" i="17"/>
  <c r="O560" i="17"/>
  <c r="O562" i="17"/>
  <c r="O568" i="17"/>
  <c r="O594" i="17"/>
  <c r="O603" i="17"/>
  <c r="O604" i="17"/>
  <c r="O606" i="17"/>
  <c r="O644" i="17"/>
  <c r="O652" i="17"/>
  <c r="O674" i="17"/>
  <c r="O676" i="17"/>
  <c r="O678" i="17"/>
  <c r="O680" i="17"/>
  <c r="O702" i="17"/>
  <c r="O708" i="17"/>
  <c r="O718" i="17"/>
  <c r="O738" i="17"/>
  <c r="O748" i="17"/>
  <c r="O772" i="17"/>
  <c r="O802" i="17"/>
  <c r="O804" i="17"/>
  <c r="O806" i="17"/>
  <c r="O831" i="17"/>
  <c r="O858" i="17"/>
  <c r="O862" i="17"/>
  <c r="O866" i="17"/>
  <c r="O891" i="17"/>
  <c r="O930" i="17"/>
  <c r="O954" i="17"/>
  <c r="O980" i="17"/>
  <c r="O994" i="17"/>
  <c r="O2" i="17"/>
  <c r="N19" i="17"/>
  <c r="N20" i="17"/>
  <c r="N21" i="17"/>
  <c r="N54" i="17"/>
  <c r="N58" i="17"/>
  <c r="N59" i="17"/>
  <c r="N76" i="17"/>
  <c r="N82" i="17"/>
  <c r="N83" i="17"/>
  <c r="N94" i="17"/>
  <c r="N95" i="17"/>
  <c r="N102" i="17"/>
  <c r="N114" i="17"/>
  <c r="N118" i="17"/>
  <c r="N121" i="17"/>
  <c r="N132" i="17"/>
  <c r="N137" i="17"/>
  <c r="N138" i="17"/>
  <c r="N154" i="17"/>
  <c r="N156" i="17"/>
  <c r="N159" i="17"/>
  <c r="N174" i="17"/>
  <c r="N177" i="17"/>
  <c r="N178" i="17"/>
  <c r="N190" i="17"/>
  <c r="N196" i="17"/>
  <c r="N198" i="17"/>
  <c r="N210" i="17"/>
  <c r="N212" i="17"/>
  <c r="N214" i="17"/>
  <c r="N228" i="17"/>
  <c r="N246" i="17"/>
  <c r="N250" i="17"/>
  <c r="N251" i="17"/>
  <c r="N268" i="17"/>
  <c r="N274" i="17"/>
  <c r="N284" i="17"/>
  <c r="N287" i="17"/>
  <c r="N292" i="17"/>
  <c r="N310" i="17"/>
  <c r="N322" i="17"/>
  <c r="N330" i="17"/>
  <c r="N332" i="17"/>
  <c r="N346" i="17"/>
  <c r="N358" i="17"/>
  <c r="N364" i="17"/>
  <c r="N367" i="17"/>
  <c r="N369" i="17"/>
  <c r="N382" i="17"/>
  <c r="N388" i="17"/>
  <c r="N404" i="17"/>
  <c r="N406" i="17"/>
  <c r="N418" i="17"/>
  <c r="N428" i="17"/>
  <c r="N442" i="17"/>
  <c r="N460" i="17"/>
  <c r="N463" i="17"/>
  <c r="N466" i="17"/>
  <c r="N476" i="17"/>
  <c r="N478" i="17"/>
  <c r="N484" i="17"/>
  <c r="N494" i="17"/>
  <c r="N500" i="17"/>
  <c r="N501" i="17"/>
  <c r="N502" i="17"/>
  <c r="N514" i="17"/>
  <c r="N532" i="17"/>
  <c r="N534" i="17"/>
  <c r="N537" i="17"/>
  <c r="N542" i="17"/>
  <c r="N550" i="17"/>
  <c r="N556" i="17"/>
  <c r="N574" i="17"/>
  <c r="N578" i="17"/>
  <c r="N580" i="17"/>
  <c r="N596" i="17"/>
  <c r="N610" i="17"/>
  <c r="N614" i="17"/>
  <c r="N615" i="17"/>
  <c r="N619" i="17"/>
  <c r="N632" i="17"/>
  <c r="N636" i="17"/>
  <c r="N646" i="17"/>
  <c r="N652" i="17"/>
  <c r="N662" i="17"/>
  <c r="N668" i="17"/>
  <c r="N678" i="17"/>
  <c r="N684" i="17"/>
  <c r="N699" i="17"/>
  <c r="N700" i="17"/>
  <c r="N702" i="17"/>
  <c r="N710" i="17"/>
  <c r="N716" i="17"/>
  <c r="N726" i="17"/>
  <c r="N732" i="17"/>
  <c r="N734" i="17"/>
  <c r="N744" i="17"/>
  <c r="N752" i="17"/>
  <c r="N765" i="17"/>
  <c r="N766" i="17"/>
  <c r="N768" i="17"/>
  <c r="N782" i="17"/>
  <c r="N798" i="17"/>
  <c r="N803" i="17"/>
  <c r="N814" i="17"/>
  <c r="N828" i="17"/>
  <c r="N830" i="17"/>
  <c r="N836" i="17"/>
  <c r="N846" i="17"/>
  <c r="N848" i="17"/>
  <c r="N852" i="17"/>
  <c r="N862" i="17"/>
  <c r="N870" i="17"/>
  <c r="N878" i="17"/>
  <c r="N880" i="17"/>
  <c r="N902" i="17"/>
  <c r="N912" i="17"/>
  <c r="N918" i="17"/>
  <c r="N928" i="17"/>
  <c r="N934" i="17"/>
  <c r="N935" i="17"/>
  <c r="N944" i="17"/>
  <c r="N964" i="17"/>
  <c r="N966" i="17"/>
  <c r="N971" i="17"/>
  <c r="N976" i="17"/>
  <c r="N982" i="17"/>
  <c r="N984" i="17"/>
  <c r="N998" i="17"/>
  <c r="M3" i="17"/>
  <c r="M4" i="17"/>
  <c r="M6" i="17"/>
  <c r="M8" i="17"/>
  <c r="M12" i="17"/>
  <c r="M14" i="17"/>
  <c r="M28" i="17"/>
  <c r="M64" i="17"/>
  <c r="M112" i="17"/>
  <c r="M152" i="17"/>
  <c r="M196" i="17"/>
  <c r="M198" i="17"/>
  <c r="M228" i="17"/>
  <c r="M240" i="17"/>
  <c r="M272" i="17"/>
  <c r="M344" i="17"/>
  <c r="M356" i="17"/>
  <c r="M382" i="17"/>
  <c r="M408" i="17"/>
  <c r="M444" i="17"/>
  <c r="M454" i="17"/>
  <c r="M480" i="17"/>
  <c r="M510" i="17"/>
  <c r="M526" i="17"/>
  <c r="M532" i="17"/>
  <c r="M552" i="17"/>
  <c r="M568" i="17"/>
  <c r="M630" i="17"/>
  <c r="M636" i="17"/>
  <c r="M652" i="17"/>
  <c r="M656" i="17"/>
  <c r="M672" i="17"/>
  <c r="M678" i="17"/>
  <c r="M740" i="17"/>
  <c r="M756" i="17"/>
  <c r="M776" i="17"/>
  <c r="M782" i="17"/>
  <c r="M798" i="17"/>
  <c r="M824" i="17"/>
  <c r="M886" i="17"/>
  <c r="M902" i="17"/>
  <c r="M908" i="17"/>
  <c r="M928" i="17"/>
  <c r="M944"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M76" i="17" s="1"/>
  <c r="I77" i="17"/>
  <c r="N77" i="17" s="1"/>
  <c r="J77" i="17"/>
  <c r="O77" i="17" s="1"/>
  <c r="K77" i="17"/>
  <c r="L77" i="17"/>
  <c r="M77" i="17" s="1"/>
  <c r="I78" i="17"/>
  <c r="N78" i="17" s="1"/>
  <c r="J78" i="17"/>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K88" i="17"/>
  <c r="L88" i="17"/>
  <c r="M88" i="17" s="1"/>
  <c r="I89" i="17"/>
  <c r="N89" i="17" s="1"/>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K136" i="17"/>
  <c r="L136" i="17"/>
  <c r="M136" i="17" s="1"/>
  <c r="I137" i="17"/>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J156" i="17"/>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K174" i="17"/>
  <c r="L174" i="17"/>
  <c r="M174" i="17" s="1"/>
  <c r="I175" i="17"/>
  <c r="N175" i="17" s="1"/>
  <c r="J175" i="17"/>
  <c r="O175" i="17" s="1"/>
  <c r="K175" i="17"/>
  <c r="L175" i="17"/>
  <c r="M175" i="17" s="1"/>
  <c r="I176" i="17"/>
  <c r="N176" i="17" s="1"/>
  <c r="J176" i="17"/>
  <c r="K176" i="17"/>
  <c r="L176" i="17"/>
  <c r="M176" i="17" s="1"/>
  <c r="I177" i="17"/>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I197" i="17"/>
  <c r="N197" i="17" s="1"/>
  <c r="J197" i="17"/>
  <c r="O197" i="17" s="1"/>
  <c r="K197" i="17"/>
  <c r="L197" i="17"/>
  <c r="M197" i="17" s="1"/>
  <c r="I198" i="17"/>
  <c r="J198" i="17"/>
  <c r="K198" i="17"/>
  <c r="L198" i="17"/>
  <c r="I199" i="17"/>
  <c r="N199" i="17" s="1"/>
  <c r="J199" i="17"/>
  <c r="O199" i="17" s="1"/>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J212" i="17"/>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K284" i="17"/>
  <c r="L284" i="17"/>
  <c r="M284" i="17" s="1"/>
  <c r="I285" i="17"/>
  <c r="N285" i="17" s="1"/>
  <c r="J285" i="17"/>
  <c r="O285" i="17" s="1"/>
  <c r="K285" i="17"/>
  <c r="L285" i="17"/>
  <c r="M285" i="17" s="1"/>
  <c r="I286" i="17"/>
  <c r="N286" i="17" s="1"/>
  <c r="J286" i="17"/>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I357" i="17"/>
  <c r="N357" i="17" s="1"/>
  <c r="J357" i="17"/>
  <c r="O357" i="17" s="1"/>
  <c r="K357" i="17"/>
  <c r="L357" i="17"/>
  <c r="M357" i="17" s="1"/>
  <c r="I358" i="17"/>
  <c r="J358" i="17"/>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J478" i="17"/>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J532" i="17"/>
  <c r="O532" i="17" s="1"/>
  <c r="K532" i="17"/>
  <c r="L532" i="17"/>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K594" i="17"/>
  <c r="L594" i="17"/>
  <c r="M594" i="17" s="1"/>
  <c r="I595" i="17"/>
  <c r="N595" i="17" s="1"/>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J678" i="17"/>
  <c r="K678" i="17"/>
  <c r="L678" i="17"/>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J803" i="17"/>
  <c r="O803" i="17" s="1"/>
  <c r="K803" i="17"/>
  <c r="L803" i="17"/>
  <c r="M803" i="17" s="1"/>
  <c r="I804" i="17"/>
  <c r="N804" i="17" s="1"/>
  <c r="J804" i="17"/>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<sst xmlns="http://schemas.openxmlformats.org/spreadsheetml/2006/main" count="11128" uniqueCount="6221">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</sst>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0"/>
        <color theme="0"/>
        <name val="Calibri"/>
        <family val="2"/>
        <scheme val="minor"/>
      </font>
      <fill>
        <patternFill patternType="solid">
          <fgColor theme="0"/>
          <bgColor rgb="FF00B050"/>
        </patternFill>
      </fill>
      <border>
        <left style="thin">
          <color rgb="FF0070C0"/>
        </left>
        <right style="thin">
          <color rgb="FF0070C0"/>
        </right>
        <top style="thin">
          <color rgb="FF0070C0"/>
        </top>
        <bottom style="thin">
          <color rgb="FF0070C0"/>
        </bottom>
      </border>
    </dxf>
    <dxf>
      <font>
        <b/>
        <i val="0"/>
        <sz val="10"/>
        <name val="Calibri"/>
        <family val="2"/>
        <scheme val="minor"/>
      </font>
    </dxf>
    <dxf>
      <font>
        <b/>
        <i val="0"/>
        <sz val="10"/>
        <name val="Calibri"/>
        <family val="2"/>
        <scheme val="minor"/>
      </font>
      <fill>
        <patternFill>
          <bgColor theme="7" tint="0.39994506668294322"/>
        </patternFill>
      </fill>
    </dxf>
  </dxfs>
  <tableStyles count="2" defaultTableStyle="TableStyleMedium2" defaultPivotStyle="PivotStyleMedium9">
    <tableStyle name="Slicer Style 1" pivot="0" table="0" count="4" xr9:uid="{892576A7-EA17-4B96-8177-436A0F36FB0B}">
      <tableStyleElement type="wholeTable" dxfId="15"/>
      <tableStyleElement type="headerRow" dxfId="14"/>
    </tableStyle>
    <tableStyle name="Timeline Style 1" pivot="0" table="0" count="8" xr9:uid="{BF86D924-7C0A-4434-A96E-60F559024D6A}">
      <tableStyleElement type="wholeTable" dxfId="13"/>
      <tableStyleElement type="headerRow" dxfId="12"/>
    </tableStyle>
  </tableStyles>
  <colors>
    <mruColors>
      <color rgb="FF314DD7"/>
      <color rgb="FF90F09B"/>
      <color rgb="FF3C1464"/>
    </mruColors>
  </colors>
  <extLst>
    <ext xmlns:x14="http://schemas.microsoft.com/office/spreadsheetml/2009/9/main" uri="{46F421CA-312F-682f-3DD2-61675219B42D}">
      <x14:dxfs count="2">
        <dxf>
          <font>
            <b/>
            <i val="0"/>
            <sz val="10"/>
            <color theme="0"/>
            <name val="Calibri"/>
            <family val="2"/>
            <scheme val="minor"/>
          </font>
          <fill>
            <patternFill>
              <bgColor rgb="FF00B050"/>
            </patternFill>
          </fill>
          <border>
            <left style="thin">
              <color auto="1"/>
            </left>
            <right style="thin">
              <color auto="1"/>
            </right>
            <top style="thin">
              <color auto="1"/>
            </top>
            <bottom style="thin">
              <color auto="1"/>
            </bottom>
          </border>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2D050"/>
            </patternFill>
          </fill>
        </dxf>
        <dxf>
          <font>
            <b/>
            <i val="0"/>
            <sz val="10"/>
            <color theme="0" tint="-4.9989318521683403E-2"/>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BE-4F74-A1AB-8FC2CBBD328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C7C-4F97-9014-C80D38365EA8}"/>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C7C-4F97-9014-C80D38365EA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C7C-4F97-9014-C80D38365EA8}"/>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966-450A-A8C6-6C3FB5945C3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966-450A-A8C6-6C3FB5945C34}"/>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966-450A-A8C6-6C3FB5945C3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966-450A-A8C6-6C3FB5945C34}"/>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EFF-47B7-A6EC-786366C32422}"/>
              </c:ext>
            </c:extLst>
          </c:dPt>
          <c:dPt>
            <c:idx val="1"/>
            <c:invertIfNegative val="0"/>
            <c:bubble3D val="0"/>
            <c:extLst>
              <c:ext xmlns:c16="http://schemas.microsoft.com/office/drawing/2014/chart" uri="{C3380CC4-5D6E-409C-BE32-E72D297353CC}">
                <c16:uniqueId val="{00000001-CEFF-47B7-A6EC-786366C32422}"/>
              </c:ext>
            </c:extLst>
          </c:dPt>
          <c:dPt>
            <c:idx val="2"/>
            <c:invertIfNegative val="0"/>
            <c:bubble3D val="0"/>
            <c:extLst>
              <c:ext xmlns:c16="http://schemas.microsoft.com/office/drawing/2014/chart" uri="{C3380CC4-5D6E-409C-BE32-E72D297353CC}">
                <c16:uniqueId val="{00000002-CEFF-47B7-A6EC-786366C3242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FF-47B7-A6EC-786366C32422}"/>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5</xdr:row>
      <xdr:rowOff>9072</xdr:rowOff>
    </xdr:to>
    <xdr:sp macro="" textlink="">
      <xdr:nvSpPr>
        <xdr:cNvPr id="2" name="Rectangle 1">
          <a:extLst>
            <a:ext uri="{FF2B5EF4-FFF2-40B4-BE49-F238E27FC236}">
              <a16:creationId xmlns:a16="http://schemas.microsoft.com/office/drawing/2014/main" id="{4C348D98-990F-ECFB-E09A-D23A401F04DA}"/>
            </a:ext>
          </a:extLst>
        </xdr:cNvPr>
        <xdr:cNvSpPr/>
      </xdr:nvSpPr>
      <xdr:spPr>
        <a:xfrm>
          <a:off x="117929" y="63500"/>
          <a:ext cx="15185571" cy="734786"/>
        </a:xfrm>
        <a:prstGeom prst="rect">
          <a:avLst/>
        </a:prstGeom>
        <a:solidFill>
          <a:srgbClr val="00B050"/>
        </a:solidFill>
        <a:ln>
          <a:solidFill>
            <a:srgbClr val="00B05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4400">
              <a:solidFill>
                <a:schemeClr val="bg1"/>
              </a:solidFill>
            </a:rPr>
            <a:t>COFFEE SALES DASHBOARD</a:t>
          </a:r>
        </a:p>
      </xdr:txBody>
    </xdr:sp>
    <xdr:clientData/>
  </xdr:twoCellAnchor>
  <xdr:twoCellAnchor editAs="oneCell">
    <xdr:from>
      <xdr:col>1</xdr:col>
      <xdr:colOff>-1</xdr:colOff>
      <xdr:row>5</xdr:row>
      <xdr:rowOff>45357</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D11683F-C6B7-4F8A-9B06-D6E350D2DE5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4" y="839107"/>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112486</xdr:colOff>
      <xdr:row>10</xdr:row>
      <xdr:rowOff>0</xdr:rowOff>
    </xdr:from>
    <xdr:to>
      <xdr:col>22</xdr:col>
      <xdr:colOff>375559</xdr:colOff>
      <xdr:row>15</xdr:row>
      <xdr:rowOff>1510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1B6B1E7-DA6A-4643-BA97-32B95E7F57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3736" y="1587500"/>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xdr:colOff>
      <xdr:row>5</xdr:row>
      <xdr:rowOff>54429</xdr:rowOff>
    </xdr:from>
    <xdr:to>
      <xdr:col>25</xdr:col>
      <xdr:colOff>595314</xdr:colOff>
      <xdr:row>9</xdr:row>
      <xdr:rowOff>99786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C4ED6AF-B0CD-4A48-BC20-14F9DD0E03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376" y="848179"/>
              <a:ext cx="4278313"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607785</xdr:colOff>
      <xdr:row>10</xdr:row>
      <xdr:rowOff>0</xdr:rowOff>
    </xdr:from>
    <xdr:to>
      <xdr:col>25</xdr:col>
      <xdr:colOff>603251</xdr:colOff>
      <xdr:row>15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F90345D-AADC-45E3-9A50-9DBB093020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53723" y="1587500"/>
              <a:ext cx="1833562"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3981</xdr:rowOff>
    </xdr:from>
    <xdr:to>
      <xdr:col>15</xdr:col>
      <xdr:colOff>0</xdr:colOff>
      <xdr:row>38</xdr:row>
      <xdr:rowOff>0</xdr:rowOff>
    </xdr:to>
    <xdr:graphicFrame macro="">
      <xdr:nvGraphicFramePr>
        <xdr:cNvPr id="7" name="Chart 6">
          <a:extLst>
            <a:ext uri="{FF2B5EF4-FFF2-40B4-BE49-F238E27FC236}">
              <a16:creationId xmlns:a16="http://schemas.microsoft.com/office/drawing/2014/main" id="{B346DAC3-BB9D-48D4-8916-B161A3A33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16</xdr:row>
      <xdr:rowOff>0</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B9C0E546-4774-467D-817E-0003240A7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3E249314-801C-411E-BA98-26A365EA7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659088310182" createdVersion="8" refreshedVersion="8" minRefreshableVersion="3" recordCount="1000" xr:uid="{B1B4FB40-D886-4EE4-8EBF-25235BFD482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12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3A581-A75E-4EE2-9505-4CEE855E6990}"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5">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AF97C-6B13-4ECE-94C1-53A429BF1033}"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92AEAF-8B9D-418B-B73E-D1759798394F}"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C39BAF-C7BE-4602-B48C-4A68BE76F718}" sourceName="Size">
  <pivotTables>
    <pivotTable tabId="20" name="PivotTable3"/>
    <pivotTable tabId="21" name="PivotTable3"/>
    <pivotTable tabId="22" name="PivotTable3"/>
  </pivotTables>
  <data>
    <tabular pivotCacheId="61200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B4C3C0-1C7C-4128-B1FD-C3CC6EEABE93}" sourceName="Roast Type Name">
  <pivotTables>
    <pivotTable tabId="20" name="PivotTable3"/>
    <pivotTable tabId="21" name="PivotTable3"/>
    <pivotTable tabId="22" name="PivotTable3"/>
  </pivotTables>
  <data>
    <tabular pivotCacheId="61200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EAE956-14F7-482F-AA08-E25A2701B349}" sourceName="Loyalty Card">
  <pivotTables>
    <pivotTable tabId="20" name="PivotTable3"/>
    <pivotTable tabId="21" name="PivotTable3"/>
    <pivotTable tabId="22" name="PivotTable3"/>
  </pivotTables>
  <data>
    <tabular pivotCacheId="61200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4F6E05-4566-43DC-A3A8-0AD9CF5F3853}" cache="Slicer_Size" caption="Size" columnCount="2" style="Slicer Style 1" rowHeight="241300"/>
  <slicer name="Roast Type Name" xr10:uid="{1B5BE3B5-7637-472D-8958-FC6A5415699C}" cache="Slicer_Roast_Type_Name" caption="Roast Type Name" columnCount="3" style="Slicer Style 1" rowHeight="241300"/>
  <slicer name="Loyalty Card" xr10:uid="{9F6B3A61-A45B-4E85-B0B0-D7447555CD8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6BB00-A019-4893-8135-1331C7FBD535}" name="Table1" displayName="Table1" ref="A1:P1001" totalsRowShown="0" headerRowDxfId="11">
  <autoFilter ref="A1:P1001" xr:uid="{6026BB00-A019-4893-8135-1331C7FBD535}"/>
  <tableColumns count="16">
    <tableColumn id="1" xr3:uid="{782CDEA1-C092-448D-9E33-F6B26EB4CC07}" name="Order ID" dataDxfId="10"/>
    <tableColumn id="2" xr3:uid="{4B1EF07A-E432-448B-831D-54FA8815F112}" name="Order Date" dataDxfId="9"/>
    <tableColumn id="3" xr3:uid="{553E72BA-147C-448D-970C-E723BCEC6508}" name="Customer ID" dataDxfId="8"/>
    <tableColumn id="4" xr3:uid="{309824E7-C55F-47B3-8941-D27304FAC788}" name="Product ID"/>
    <tableColumn id="5" xr3:uid="{8275E7AA-610A-4DC4-9EB4-3BD82CDCF9CC}" name="Quantity" dataDxfId="7"/>
    <tableColumn id="6" xr3:uid="{5297CA06-FF54-4EEF-9E4A-D9EC46E53032}" name="Customer Name" dataDxfId="6">
      <calculatedColumnFormula>_xlfn.XLOOKUP(C2,customers!$A$1:$A$1001,customers!$B$1:$B$1001,,0)</calculatedColumnFormula>
    </tableColumn>
    <tableColumn id="7" xr3:uid="{B7119E32-AF63-48B6-A10C-EB81089C4ED2}" name="Email" dataDxfId="5">
      <calculatedColumnFormula>IF(_xlfn.XLOOKUP(C2,customers!$A$1:$A$1001,customers!$C$1:$C$1001,,0)=0,"",_xlfn.XLOOKUP(C2,customers!$A$1:$A$1001,customers!$C$1:$C$1001,,0))</calculatedColumnFormula>
    </tableColumn>
    <tableColumn id="8" xr3:uid="{BB2E34AD-9376-48F6-83EA-2B877D5228B3}" name="Country" dataDxfId="4">
      <calculatedColumnFormula>_xlfn.XLOOKUP(C2,customers!$A$1:$A$1001,customers!$G$1:$G$1001,,0)</calculatedColumnFormula>
    </tableColumn>
    <tableColumn id="9" xr3:uid="{0A7D0762-83BD-45C1-A786-3526893BE34F}" name="Coffee Type">
      <calculatedColumnFormula>INDEX(products!$A$1:$G$49,MATCH(orders!$D2,products!$A$1:$A$49,0),MATCH(orders!I$1,products!$A$1:$G$1,0))</calculatedColumnFormula>
    </tableColumn>
    <tableColumn id="10" xr3:uid="{3BDE9647-3D3A-4CEC-8180-3C41C3025183}" name="Roast Type">
      <calculatedColumnFormula>INDEX(products!$A$1:$G$49,MATCH(orders!$D2,products!$A$1:$A$49,0),MATCH(orders!J$1,products!$A$1:$G$1,0))</calculatedColumnFormula>
    </tableColumn>
    <tableColumn id="11" xr3:uid="{71F72156-DE39-4341-A343-3B75F308CDEA}" name="Size" dataDxfId="3">
      <calculatedColumnFormula>INDEX(products!$A$1:$G$49,MATCH(orders!$D2,products!$A$1:$A$49,0),MATCH(orders!K$1,products!$A$1:$G$1,0))</calculatedColumnFormula>
    </tableColumn>
    <tableColumn id="12" xr3:uid="{B7EBC590-4778-4532-B40D-B7180B714097}" name="Unit Price" dataDxfId="2">
      <calculatedColumnFormula>INDEX(products!$A$1:$G$49,MATCH(orders!$D2,products!$A$1:$A$49,0),MATCH(orders!L$1,products!$A$1:$G$1,0))</calculatedColumnFormula>
    </tableColumn>
    <tableColumn id="13" xr3:uid="{3B038DC1-3F22-4978-B4D5-6A61FD864C20}" name="Sales" dataDxfId="1">
      <calculatedColumnFormula>L2*E2</calculatedColumnFormula>
    </tableColumn>
    <tableColumn id="14" xr3:uid="{2EFD338A-384D-447E-BDB7-39D9357AEFD6}" name="Coffee Type Name">
      <calculatedColumnFormula>IF(I2="Rob","Robusta",IF(I2="Exc","Excelsa",IF(I2="Ara","Arabica",IF(I2="Lib","Liberica"))))</calculatedColumnFormula>
    </tableColumn>
    <tableColumn id="15" xr3:uid="{82741F58-1DB5-4684-8F92-2F335665297D}" name="Roast Type Name">
      <calculatedColumnFormula>IF(J2="M","Medium",IF(J2="L","Light",IF(J2="D","Dark","")))</calculatedColumnFormula>
    </tableColumn>
    <tableColumn id="16" xr3:uid="{13B32C1F-CD7D-45E1-94B0-AC08F60A2E83}"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B747E6-8501-4780-BB5E-6F15FB233E7F}" sourceName="Order Date">
  <pivotTables>
    <pivotTable tabId="20" name="PivotTable3"/>
    <pivotTable tabId="21" name="PivotTable3"/>
    <pivotTable tabId="22" name="PivotTable3"/>
  </pivotTables>
  <state minimalRefreshVersion="6" lastRefreshVersion="6" pivotCacheId="61200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BB8E19-7E80-42A7-94F9-44919C1E3678}" cache="NativeTimeline_Order_Date" caption="Order Date" level="2" selectionLevel="2" scrollPosition="2019-08-28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6DE0-ADC3-4C6E-B37F-109A409D49E9}">
  <dimension ref="A3:F48"/>
  <sheetViews>
    <sheetView zoomScale="90" zoomScaleNormal="90" workbookViewId="0">
      <selection activeCell="B16" sqref="B16"/>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 min="7" max="7" width="10.7265625" bestFit="1" customWidth="1"/>
  </cols>
  <sheetData>
    <row r="3" spans="1:6" x14ac:dyDescent="0.35">
      <c r="A3" s="8" t="s">
        <v>6219</v>
      </c>
      <c r="C3" s="8" t="s">
        <v>6196</v>
      </c>
    </row>
    <row r="4" spans="1:6" x14ac:dyDescent="0.35">
      <c r="A4" s="8" t="s">
        <v>6213</v>
      </c>
      <c r="B4" s="8" t="s">
        <v>6214</v>
      </c>
      <c r="C4" t="s">
        <v>6215</v>
      </c>
      <c r="D4" t="s">
        <v>6216</v>
      </c>
      <c r="E4" t="s">
        <v>6217</v>
      </c>
      <c r="F4" t="s">
        <v>6218</v>
      </c>
    </row>
    <row r="5" spans="1:6" x14ac:dyDescent="0.35">
      <c r="A5" t="s">
        <v>6197</v>
      </c>
      <c r="B5" t="s">
        <v>6201</v>
      </c>
      <c r="C5" s="9">
        <v>186.85499999999999</v>
      </c>
      <c r="D5" s="9">
        <v>305.97000000000003</v>
      </c>
      <c r="E5" s="9">
        <v>213.15999999999997</v>
      </c>
      <c r="F5" s="9">
        <v>123</v>
      </c>
    </row>
    <row r="6" spans="1:6" x14ac:dyDescent="0.35">
      <c r="B6" t="s">
        <v>6202</v>
      </c>
      <c r="C6" s="9">
        <v>251.96499999999997</v>
      </c>
      <c r="D6" s="9">
        <v>129.46</v>
      </c>
      <c r="E6" s="9">
        <v>434.03999999999996</v>
      </c>
      <c r="F6" s="9">
        <v>171.93999999999997</v>
      </c>
    </row>
    <row r="7" spans="1:6" x14ac:dyDescent="0.35">
      <c r="B7" t="s">
        <v>6203</v>
      </c>
      <c r="C7" s="9">
        <v>224.94499999999999</v>
      </c>
      <c r="D7" s="9">
        <v>349.12</v>
      </c>
      <c r="E7" s="9">
        <v>321.04000000000002</v>
      </c>
      <c r="F7" s="9">
        <v>126.035</v>
      </c>
    </row>
    <row r="8" spans="1:6" x14ac:dyDescent="0.35">
      <c r="B8" t="s">
        <v>6204</v>
      </c>
      <c r="C8" s="9">
        <v>307.12</v>
      </c>
      <c r="D8" s="9">
        <v>681.07499999999993</v>
      </c>
      <c r="E8" s="9">
        <v>533.70499999999993</v>
      </c>
      <c r="F8" s="9">
        <v>158.85</v>
      </c>
    </row>
    <row r="9" spans="1:6" x14ac:dyDescent="0.35">
      <c r="B9" t="s">
        <v>6205</v>
      </c>
      <c r="C9" s="9">
        <v>53.664999999999992</v>
      </c>
      <c r="D9" s="9">
        <v>83.025000000000006</v>
      </c>
      <c r="E9" s="9">
        <v>193.83499999999998</v>
      </c>
      <c r="F9" s="9">
        <v>68.039999999999992</v>
      </c>
    </row>
    <row r="10" spans="1:6" x14ac:dyDescent="0.35">
      <c r="B10" t="s">
        <v>6206</v>
      </c>
      <c r="C10" s="9">
        <v>163.01999999999998</v>
      </c>
      <c r="D10" s="9">
        <v>678.3599999999999</v>
      </c>
      <c r="E10" s="9">
        <v>171.04500000000002</v>
      </c>
      <c r="F10" s="9">
        <v>372.255</v>
      </c>
    </row>
    <row r="11" spans="1:6" x14ac:dyDescent="0.35">
      <c r="B11" t="s">
        <v>6207</v>
      </c>
      <c r="C11" s="9">
        <v>345.02</v>
      </c>
      <c r="D11" s="9">
        <v>273.86999999999995</v>
      </c>
      <c r="E11" s="9">
        <v>184.12999999999997</v>
      </c>
      <c r="F11" s="9">
        <v>201.11499999999998</v>
      </c>
    </row>
    <row r="12" spans="1:6" x14ac:dyDescent="0.35">
      <c r="B12" t="s">
        <v>6208</v>
      </c>
      <c r="C12" s="9">
        <v>334.89</v>
      </c>
      <c r="D12" s="9">
        <v>70.95</v>
      </c>
      <c r="E12" s="9">
        <v>134.23000000000002</v>
      </c>
      <c r="F12" s="9">
        <v>166.27499999999998</v>
      </c>
    </row>
    <row r="13" spans="1:6" x14ac:dyDescent="0.35">
      <c r="B13" t="s">
        <v>6209</v>
      </c>
      <c r="C13" s="9">
        <v>178.70999999999998</v>
      </c>
      <c r="D13" s="9">
        <v>166.1</v>
      </c>
      <c r="E13" s="9">
        <v>439.30999999999995</v>
      </c>
      <c r="F13" s="9">
        <v>492.9</v>
      </c>
    </row>
    <row r="14" spans="1:6" x14ac:dyDescent="0.35">
      <c r="B14" t="s">
        <v>6210</v>
      </c>
      <c r="C14" s="9">
        <v>301.98500000000001</v>
      </c>
      <c r="D14" s="9">
        <v>153.76499999999999</v>
      </c>
      <c r="E14" s="9">
        <v>215.55499999999998</v>
      </c>
      <c r="F14" s="9">
        <v>213.66499999999999</v>
      </c>
    </row>
    <row r="15" spans="1:6" x14ac:dyDescent="0.35">
      <c r="B15" t="s">
        <v>6211</v>
      </c>
      <c r="C15" s="9">
        <v>312.83499999999998</v>
      </c>
      <c r="D15" s="9">
        <v>63.249999999999993</v>
      </c>
      <c r="E15" s="9">
        <v>350.89500000000004</v>
      </c>
      <c r="F15" s="9">
        <v>96.405000000000001</v>
      </c>
    </row>
    <row r="16" spans="1:6"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9243-E354-4A1C-95B4-D413239013D8}">
  <dimension ref="A3:B6"/>
  <sheetViews>
    <sheetView zoomScale="90" zoomScaleNormal="90" workbookViewId="0">
      <selection activeCell="E23" sqref="E23"/>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7</v>
      </c>
      <c r="B3" t="s">
        <v>6219</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20B-549E-49FE-8A5F-372F84311BA3}">
  <dimension ref="A3:B8"/>
  <sheetViews>
    <sheetView topLeftCell="A7" zoomScale="90" zoomScaleNormal="90" workbookViewId="0">
      <selection activeCell="E23" sqref="E23"/>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4</v>
      </c>
      <c r="B3" t="s">
        <v>6219</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8AC5-E7A1-4D08-B126-F87986EAAA95}">
  <dimension ref="A1:A26"/>
  <sheetViews>
    <sheetView showGridLines="0" showRowColHeaders="0" tabSelected="1" zoomScale="80" zoomScaleNormal="80" workbookViewId="0">
      <selection activeCell="AA14" sqref="AA14"/>
    </sheetView>
  </sheetViews>
  <sheetFormatPr defaultRowHeight="14.5" x14ac:dyDescent="0.35"/>
  <cols>
    <col min="1" max="1" width="1.6328125" customWidth="1"/>
    <col min="16" max="16" width="1.6328125" customWidth="1"/>
    <col min="19" max="19" width="1.6328125" customWidth="1"/>
  </cols>
  <sheetData>
    <row r="1" ht="5" customHeight="1" x14ac:dyDescent="0.35"/>
    <row r="6" ht="5" customHeight="1" x14ac:dyDescent="0.35"/>
    <row r="16" ht="5" customHeight="1" x14ac:dyDescent="0.35"/>
    <row r="2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6" sqref="Q6"/>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8.08984375" customWidth="1"/>
    <col min="15" max="15" width="17.7265625" bestFit="1" customWidth="1"/>
    <col min="16" max="16" width="13.36328125" bestFit="1" customWidth="1"/>
  </cols>
  <sheetData>
    <row r="1" spans="1:16"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3" t="s">
        <v>6220</v>
      </c>
      <c r="P1" s="3"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election activeCell="C7" sqref="C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1" sqref="L11:L1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Floyd Pereira</cp:lastModifiedBy>
  <cp:revision/>
  <dcterms:created xsi:type="dcterms:W3CDTF">2022-11-26T09:51:45Z</dcterms:created>
  <dcterms:modified xsi:type="dcterms:W3CDTF">2024-05-31T06:09:43Z</dcterms:modified>
  <cp:category/>
  <cp:contentStatus/>
</cp:coreProperties>
</file>