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\antigenic_project\raw_data\"/>
    </mc:Choice>
  </mc:AlternateContent>
  <bookViews>
    <workbookView xWindow="0" yWindow="0" windowWidth="2520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5" i="1"/>
  <c r="I6" i="1"/>
  <c r="I7" i="1"/>
  <c r="I8" i="1"/>
  <c r="I9" i="1"/>
  <c r="I5" i="1"/>
  <c r="J14" i="1"/>
  <c r="J15" i="1"/>
  <c r="J13" i="1"/>
  <c r="J12" i="1"/>
  <c r="I13" i="1"/>
  <c r="I15" i="1"/>
  <c r="I12" i="1"/>
</calcChain>
</file>

<file path=xl/sharedStrings.xml><?xml version="1.0" encoding="utf-8"?>
<sst xmlns="http://schemas.openxmlformats.org/spreadsheetml/2006/main" count="41" uniqueCount="32">
  <si>
    <t>Antigen</t>
  </si>
  <si>
    <t>Antiserum</t>
  </si>
  <si>
    <t>MDS method prediction</t>
  </si>
  <si>
    <t>Identity</t>
  </si>
  <si>
    <t>A/swine/Nebraska/A01672826/2017|C_IVA</t>
  </si>
  <si>
    <t>A/swine/Indiana/A02214844/2017|C_IVA</t>
  </si>
  <si>
    <t>A/swine/North_Carolina/A01732197/2016|C_IVA</t>
  </si>
  <si>
    <t>A/swine/Iowa/A01733626/2016|C_IVA</t>
  </si>
  <si>
    <t>Raw HI prediction</t>
  </si>
  <si>
    <t>Lab measure HI distance</t>
  </si>
  <si>
    <t>MDS method error</t>
  </si>
  <si>
    <t>Raw HI error</t>
  </si>
  <si>
    <t>A/swine/Iowa/A01480656/2014</t>
  </si>
  <si>
    <t>A/swine/Indiana/A00968373/2012|C_IVA</t>
  </si>
  <si>
    <t>A/swine/Iowa/A01480656/2014|C_IVA</t>
  </si>
  <si>
    <t>Class</t>
  </si>
  <si>
    <t>A/swine/indiana/A01202866/2011|C_IVC</t>
  </si>
  <si>
    <t>A/swine/Pennsylvania/A01076777/2010|C_IV</t>
  </si>
  <si>
    <t>near id|near au</t>
  </si>
  <si>
    <t>near id|far au</t>
  </si>
  <si>
    <t>far id|near au</t>
  </si>
  <si>
    <t>far id|far au</t>
  </si>
  <si>
    <t>A/swine/Iowa/A01729543/2016</t>
  </si>
  <si>
    <t>A/swine/Virginia/A02478738/2019</t>
  </si>
  <si>
    <t>A/swine/Minnesota/A01280592/2013</t>
  </si>
  <si>
    <t>A/Beijing/32/1992</t>
  </si>
  <si>
    <t>A/swine/Indiana/A02430356/2019|2010.2</t>
  </si>
  <si>
    <t>A/swine/North_Carolina/A02219753/2017</t>
  </si>
  <si>
    <t>A/Hong_Kong/4801/2014</t>
  </si>
  <si>
    <t>A/swine/Oklahoma/A02218159/2017</t>
  </si>
  <si>
    <t>FLU32</t>
  </si>
  <si>
    <t>FLU32B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</si>
</sst>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textRotation="90"/>
    </xf>
    <xf numFmtId="0" fontId="1" fillId="0" borderId="0" xfId="0" applyFont="1" applyAlignment="1">
      <alignment textRotation="90"/>
    </xf>
    <xf numFmtId="0" fontId="2" fillId="0" borderId="0" xfId="0" applyFont="1" applyAlignment="1">
      <alignment horizontal="left" readingOrder="1"/>
    </xf>
    <xf numFmtId="0" fontId="2" fillId="0" borderId="0" xfId="0" applyFont="1" applyAlignment="1">
      <alignment horizontal="left" vertical="center" readingOrder="1"/>
    </xf>
    <xf numFmtId="0" fontId="3" fillId="0" borderId="0" xfId="0" applyFont="1" applyAlignment="1">
      <alignment textRotation="90"/>
    </xf>
    <xf numFmtId="0" fontId="3" fillId="0" borderId="0" xfId="0" applyFon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textRotation="90"/>
    </xf>
    <xf numFmtId="0" fontId="5" fillId="0" borderId="0" xfId="0" applyFont="1" applyAlignment="1">
      <alignment textRotation="90"/>
    </xf>
    <xf numFmtId="0" fontId="6" fillId="0" borderId="0" xfId="0" applyFont="1" applyAlignment="1">
      <alignment textRotation="90"/>
    </xf>
    <xf numFmtId="0" fontId="4" fillId="0" borderId="0" xfId="0" applyFont="1" applyAlignment="1">
      <alignment horizontal="center" textRotation="90"/>
    </xf>
    <xf numFmtId="0" fontId="7" fillId="0" borderId="0" xfId="0" applyFont="1"/>
    <xf numFmtId="0" fontId="8" fillId="0" borderId="0" xfId="0" applyFont="1"/>
    <xf numFmtId="0" fontId="8" fillId="0" borderId="0" xfId="0" applyFont="1" applyAlignment="1"/>
    <xf numFmtId="164" fontId="0" fillId="0" borderId="0" xfId="0" applyNumberFormat="1" applyAlignment="1"/>
    <xf numFmtId="164" fontId="0" fillId="0" borderId="0" xfId="0" applyNumberFormat="1" applyAlignment="1">
      <alignment textRotation="90"/>
    </xf>
    <xf numFmtId="164" fontId="0" fillId="0" borderId="0" xfId="0" applyNumberFormat="1"/>
    <xf numFmtId="164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6"/>
  <sheetViews>
    <sheetView tabSelected="1" workbookViewId="0">
      <selection activeCell="G14" sqref="G14"/>
    </sheetView>
  </sheetViews>
  <sheetFormatPr defaultRowHeight="15" x14ac:dyDescent="0.25"/>
  <cols>
    <col min="2" max="2" width="45.140625" bestFit="1" customWidth="1"/>
    <col min="3" max="3" width="41.7109375" bestFit="1" customWidth="1"/>
    <col min="4" max="4" width="15.5703125" bestFit="1" customWidth="1"/>
  </cols>
  <sheetData>
    <row r="3" spans="1:10" ht="119.25" x14ac:dyDescent="0.25">
      <c r="A3" s="11"/>
      <c r="B3" s="15" t="s">
        <v>0</v>
      </c>
      <c r="C3" s="15" t="s">
        <v>1</v>
      </c>
      <c r="D3" s="12" t="s">
        <v>15</v>
      </c>
      <c r="E3" s="12" t="s">
        <v>3</v>
      </c>
      <c r="F3" s="12" t="s">
        <v>2</v>
      </c>
      <c r="G3" s="12" t="s">
        <v>8</v>
      </c>
      <c r="H3" s="13" t="s">
        <v>9</v>
      </c>
      <c r="I3" s="14" t="s">
        <v>10</v>
      </c>
      <c r="J3" s="14" t="s">
        <v>11</v>
      </c>
    </row>
    <row r="4" spans="1:10" x14ac:dyDescent="0.25">
      <c r="A4" s="11" t="s">
        <v>30</v>
      </c>
      <c r="B4" s="1"/>
      <c r="C4" s="1"/>
      <c r="D4" s="1"/>
      <c r="E4" s="1"/>
      <c r="F4" s="1"/>
      <c r="G4" s="1"/>
      <c r="H4" s="5"/>
      <c r="I4" s="2"/>
      <c r="J4" s="2"/>
    </row>
    <row r="5" spans="1:10" x14ac:dyDescent="0.25">
      <c r="A5" s="11"/>
      <c r="B5" s="7" t="s">
        <v>26</v>
      </c>
      <c r="C5" s="7" t="s">
        <v>28</v>
      </c>
      <c r="D5" t="s">
        <v>18</v>
      </c>
      <c r="E5" s="19">
        <v>0.96</v>
      </c>
      <c r="F5" s="7">
        <v>1.44</v>
      </c>
      <c r="G5" s="7">
        <v>2.4</v>
      </c>
      <c r="H5" s="8">
        <v>4</v>
      </c>
      <c r="I5" s="9">
        <f>ABS(H5-F5)</f>
        <v>2.56</v>
      </c>
      <c r="J5" s="9">
        <f>ABS(H5-G5)</f>
        <v>1.6</v>
      </c>
    </row>
    <row r="6" spans="1:10" ht="15.75" x14ac:dyDescent="0.25">
      <c r="A6" s="11"/>
      <c r="B6" s="7" t="s">
        <v>27</v>
      </c>
      <c r="C6" s="7" t="s">
        <v>24</v>
      </c>
      <c r="D6" s="4" t="s">
        <v>19</v>
      </c>
      <c r="E6" s="19">
        <v>0.97099999999999997</v>
      </c>
      <c r="F6" s="7">
        <v>5.25</v>
      </c>
      <c r="G6" s="7">
        <v>2.7</v>
      </c>
      <c r="H6" s="8">
        <v>3.5</v>
      </c>
      <c r="I6" s="9">
        <f t="shared" ref="I6:I9" si="0">ABS(H6-F6)</f>
        <v>1.75</v>
      </c>
      <c r="J6" s="9">
        <f t="shared" ref="J6:J9" si="1">ABS(H6-G6)</f>
        <v>0.79999999999999982</v>
      </c>
    </row>
    <row r="7" spans="1:10" x14ac:dyDescent="0.25">
      <c r="A7" s="11"/>
      <c r="B7" s="7" t="s">
        <v>22</v>
      </c>
      <c r="C7" s="7" t="s">
        <v>25</v>
      </c>
      <c r="D7" t="s">
        <v>20</v>
      </c>
      <c r="E7" s="19">
        <v>0.85699999999999998</v>
      </c>
      <c r="F7" s="7">
        <v>1.34</v>
      </c>
      <c r="G7" s="7">
        <v>5.3</v>
      </c>
      <c r="H7" s="8">
        <v>5.5</v>
      </c>
      <c r="I7" s="9">
        <f t="shared" si="0"/>
        <v>4.16</v>
      </c>
      <c r="J7" s="9">
        <f t="shared" si="1"/>
        <v>0.20000000000000018</v>
      </c>
    </row>
    <row r="8" spans="1:10" x14ac:dyDescent="0.25">
      <c r="A8" s="11"/>
      <c r="B8" s="7" t="s">
        <v>23</v>
      </c>
      <c r="C8" s="7" t="s">
        <v>12</v>
      </c>
      <c r="D8" t="s">
        <v>21</v>
      </c>
      <c r="E8" s="19">
        <v>0.83399999999999996</v>
      </c>
      <c r="F8" s="7">
        <v>7.26</v>
      </c>
      <c r="G8" s="7">
        <v>5.3</v>
      </c>
      <c r="H8" s="8">
        <v>8</v>
      </c>
      <c r="I8" s="9">
        <f t="shared" si="0"/>
        <v>0.74000000000000021</v>
      </c>
      <c r="J8" s="9">
        <f t="shared" si="1"/>
        <v>2.7</v>
      </c>
    </row>
    <row r="9" spans="1:10" x14ac:dyDescent="0.25">
      <c r="A9" s="11"/>
      <c r="B9" s="7" t="s">
        <v>29</v>
      </c>
      <c r="C9" s="7" t="s">
        <v>28</v>
      </c>
      <c r="D9" t="s">
        <v>18</v>
      </c>
      <c r="E9" s="19">
        <v>0.97899999999999998</v>
      </c>
      <c r="F9" s="7">
        <v>1.77</v>
      </c>
      <c r="G9" s="7">
        <v>1.2</v>
      </c>
      <c r="H9" s="8">
        <v>3</v>
      </c>
      <c r="I9" s="9">
        <f t="shared" si="0"/>
        <v>1.23</v>
      </c>
      <c r="J9" s="9">
        <f t="shared" si="1"/>
        <v>1.8</v>
      </c>
    </row>
    <row r="10" spans="1:10" x14ac:dyDescent="0.25">
      <c r="A10" s="11"/>
      <c r="B10" s="1"/>
      <c r="C10" s="1"/>
      <c r="D10" s="1"/>
      <c r="E10" s="20"/>
      <c r="F10" s="1"/>
      <c r="G10" s="1"/>
      <c r="H10" s="5"/>
      <c r="I10" s="2"/>
      <c r="J10" s="2"/>
    </row>
    <row r="11" spans="1:10" x14ac:dyDescent="0.25">
      <c r="A11" s="11" t="s">
        <v>31</v>
      </c>
      <c r="B11" s="1"/>
      <c r="C11" s="1"/>
      <c r="D11" s="1"/>
      <c r="E11" s="20"/>
      <c r="F11" s="1"/>
      <c r="G11" s="1"/>
      <c r="H11" s="5"/>
      <c r="I11" s="2"/>
      <c r="J11" s="2"/>
    </row>
    <row r="12" spans="1:10" ht="15.75" x14ac:dyDescent="0.25">
      <c r="A12" s="11"/>
      <c r="B12" t="s">
        <v>4</v>
      </c>
      <c r="C12" s="3" t="s">
        <v>13</v>
      </c>
      <c r="D12" s="3" t="s">
        <v>18</v>
      </c>
      <c r="E12" s="21">
        <v>0.99099999999999999</v>
      </c>
      <c r="F12">
        <v>0.9</v>
      </c>
      <c r="G12">
        <v>0.16</v>
      </c>
      <c r="H12" s="6">
        <v>0.5</v>
      </c>
      <c r="I12" s="10">
        <f>ABS(F12-H12)</f>
        <v>0.4</v>
      </c>
      <c r="J12" s="10">
        <f>ABS(H12-G12)</f>
        <v>0.33999999999999997</v>
      </c>
    </row>
    <row r="13" spans="1:10" ht="15.75" x14ac:dyDescent="0.25">
      <c r="A13" s="11"/>
      <c r="B13" t="s">
        <v>5</v>
      </c>
      <c r="C13" s="4" t="s">
        <v>14</v>
      </c>
      <c r="D13" s="4" t="s">
        <v>19</v>
      </c>
      <c r="E13" s="21">
        <v>0.98499999999999999</v>
      </c>
      <c r="F13">
        <v>3.7</v>
      </c>
      <c r="G13">
        <v>3.3</v>
      </c>
      <c r="H13" s="6">
        <v>4</v>
      </c>
      <c r="I13" s="10">
        <f t="shared" ref="I13:I15" si="2">ABS(F13-H13)</f>
        <v>0.29999999999999982</v>
      </c>
      <c r="J13" s="10">
        <f>ABS(H13-G13)</f>
        <v>0.70000000000000018</v>
      </c>
    </row>
    <row r="14" spans="1:10" x14ac:dyDescent="0.25">
      <c r="A14" s="11"/>
      <c r="B14" t="s">
        <v>6</v>
      </c>
      <c r="C14" t="s">
        <v>17</v>
      </c>
      <c r="D14" t="s">
        <v>20</v>
      </c>
      <c r="E14" s="21">
        <v>0.93920000000000003</v>
      </c>
      <c r="G14">
        <v>0.31</v>
      </c>
      <c r="H14" s="6">
        <v>2.5</v>
      </c>
      <c r="I14" s="10"/>
      <c r="J14" s="10">
        <f t="shared" ref="J14:J15" si="3">ABS(H14-G14)</f>
        <v>2.19</v>
      </c>
    </row>
    <row r="15" spans="1:10" x14ac:dyDescent="0.25">
      <c r="A15" s="11"/>
      <c r="B15" t="s">
        <v>7</v>
      </c>
      <c r="C15" t="s">
        <v>16</v>
      </c>
      <c r="D15" t="s">
        <v>21</v>
      </c>
      <c r="E15" s="21">
        <v>0.91200000000000003</v>
      </c>
      <c r="F15">
        <v>7.3</v>
      </c>
      <c r="G15">
        <v>6.33</v>
      </c>
      <c r="H15" s="6">
        <v>6.5</v>
      </c>
      <c r="I15" s="10">
        <f t="shared" si="2"/>
        <v>0.79999999999999982</v>
      </c>
      <c r="J15" s="10">
        <f t="shared" si="3"/>
        <v>0.16999999999999993</v>
      </c>
    </row>
    <row r="16" spans="1:10" x14ac:dyDescent="0.25">
      <c r="A16" s="16"/>
      <c r="B16" s="17" t="s">
        <v>6</v>
      </c>
      <c r="C16" s="18" t="s">
        <v>24</v>
      </c>
      <c r="D16" s="17" t="s">
        <v>20</v>
      </c>
      <c r="E16" s="22">
        <v>0.94799999999999995</v>
      </c>
      <c r="F16" s="17"/>
      <c r="G16" s="17">
        <v>1.2</v>
      </c>
      <c r="H16" s="17"/>
      <c r="I16" s="17"/>
      <c r="J16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Zeller, Michael A [V MPM]</dc:creator>
  <cp:lastModifiedBy>Zeller, Michael A [V MPM]</cp:lastModifiedBy>
  <dcterms:created xsi:type="dcterms:W3CDTF">2020-04-06T19:56:41Z</dcterms:created>
  <dcterms:modified xsi:type="dcterms:W3CDTF">2020-06-12T00:06:47Z</dcterms:modified>
</cp:coreProperties>
</file>