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\antigenic_project\raw_data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H22" i="1"/>
  <c r="G22" i="1"/>
  <c r="C20" i="1" l="1"/>
  <c r="D20" i="1"/>
  <c r="E20" i="1"/>
  <c r="B20" i="1"/>
</calcChain>
</file>

<file path=xl/sharedStrings.xml><?xml version="1.0" encoding="utf-8"?>
<sst xmlns="http://schemas.openxmlformats.org/spreadsheetml/2006/main" count="47" uniqueCount="32">
  <si>
    <t>  </t>
  </si>
  <si>
    <t>RF</t>
  </si>
  <si>
    <t> Ada</t>
  </si>
  <si>
    <t>MLP</t>
  </si>
  <si>
    <t>Ensemble</t>
  </si>
  <si>
    <t> 0.9045624250344264</t>
  </si>
  <si>
    <t> 0.9168303682355329</t>
  </si>
  <si>
    <t> 0.9204736531398434</t>
  </si>
  <si>
    <t> 0.9218970342152472</t>
  </si>
  <si>
    <t>MAE</t>
  </si>
  <si>
    <t> 0.31112762767875984</t>
  </si>
  <si>
    <t>MSE</t>
  </si>
  <si>
    <t>Pearson Corr</t>
  </si>
  <si>
    <t>RF Accuracy: 1.58 (+/- 0.24)</t>
  </si>
  <si>
    <t>Ada Accuracy: 1.65 (+/- 0.29)</t>
  </si>
  <si>
    <t>MLP Accuracy: 1.78 (+/- 0.33)</t>
  </si>
  <si>
    <t>R2</t>
  </si>
  <si>
    <t>1.58 (±0.24)</t>
  </si>
  <si>
    <t>1.65 (±0.29)</t>
  </si>
  <si>
    <t>1.78 (±0.33)</t>
  </si>
  <si>
    <t>Pearson Correlation</t>
  </si>
  <si>
    <t>10-Fold CV</t>
  </si>
  <si>
    <t>Random Forest</t>
  </si>
  <si>
    <t> Ada Boosted Decision Tree</t>
  </si>
  <si>
    <t>Multilayer Perceptron</t>
  </si>
  <si>
    <t>Against training set</t>
  </si>
  <si>
    <t>80/20 split</t>
  </si>
  <si>
    <t>CV-10</t>
  </si>
  <si>
    <t>RMSE (AU)</t>
  </si>
  <si>
    <t>Ada</t>
  </si>
  <si>
    <t>RMSE</t>
  </si>
  <si>
    <t>10-Fold CV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</si>
</sst>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0" fontId="0" fillId="0" borderId="1" xfId="0" applyFont="1" applyBorder="1" applyAlignment="1">
      <alignment wrapText="1"/>
    </xf>
    <xf numFmtId="0" fontId="0" fillId="0" borderId="3" xfId="0" applyFont="1" applyBorder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A27" sqref="A27:E30"/>
    </sheetView>
  </sheetViews>
  <sheetFormatPr defaultRowHeight="15" x14ac:dyDescent="0.25"/>
  <cols>
    <col min="1" max="1" width="21.7109375" bestFit="1" customWidth="1"/>
    <col min="2" max="5" width="12.7109375" customWidth="1"/>
  </cols>
  <sheetData>
    <row r="1" spans="1:5" x14ac:dyDescent="0.25">
      <c r="A1" s="7" t="s">
        <v>25</v>
      </c>
    </row>
    <row r="2" spans="1:5" ht="15.75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</row>
    <row r="3" spans="1:5" ht="15.75" x14ac:dyDescent="0.25">
      <c r="A3" s="1" t="s">
        <v>12</v>
      </c>
      <c r="B3" t="s">
        <v>5</v>
      </c>
      <c r="C3" t="s">
        <v>6</v>
      </c>
      <c r="D3" t="s">
        <v>7</v>
      </c>
      <c r="E3" t="s">
        <v>8</v>
      </c>
    </row>
    <row r="4" spans="1:5" ht="15.75" x14ac:dyDescent="0.25">
      <c r="A4" s="1" t="s">
        <v>9</v>
      </c>
      <c r="B4">
        <v>0.454492522153853</v>
      </c>
      <c r="C4" t="s">
        <v>10</v>
      </c>
      <c r="D4">
        <v>0.33425774529365698</v>
      </c>
      <c r="E4">
        <v>0.35046225717178098</v>
      </c>
    </row>
    <row r="5" spans="1:5" ht="15.75" x14ac:dyDescent="0.25">
      <c r="A5" s="1" t="s">
        <v>11</v>
      </c>
      <c r="B5">
        <v>0.42643254728361601</v>
      </c>
      <c r="C5">
        <v>0.37161713237952099</v>
      </c>
      <c r="D5">
        <v>0.35533826881047598</v>
      </c>
      <c r="E5">
        <v>0.348978341727682</v>
      </c>
    </row>
    <row r="7" spans="1:5" ht="15.75" x14ac:dyDescent="0.25">
      <c r="A7" s="8" t="s">
        <v>26</v>
      </c>
    </row>
    <row r="8" spans="1:5" ht="15.75" x14ac:dyDescent="0.25">
      <c r="A8" s="8"/>
      <c r="B8" t="s">
        <v>1</v>
      </c>
      <c r="C8" t="s">
        <v>29</v>
      </c>
      <c r="D8" t="s">
        <v>3</v>
      </c>
      <c r="E8" t="s">
        <v>4</v>
      </c>
    </row>
    <row r="9" spans="1:5" ht="15.75" x14ac:dyDescent="0.25">
      <c r="A9" s="1" t="s">
        <v>12</v>
      </c>
      <c r="B9" s="9">
        <v>0.78</v>
      </c>
      <c r="C9" s="9">
        <v>0.78</v>
      </c>
      <c r="D9" s="9">
        <v>0.78</v>
      </c>
      <c r="E9" s="9">
        <v>0.8</v>
      </c>
    </row>
    <row r="10" spans="1:5" ht="15.75" x14ac:dyDescent="0.25">
      <c r="A10" s="1" t="s">
        <v>28</v>
      </c>
      <c r="B10" s="9">
        <v>1.67</v>
      </c>
      <c r="C10" s="9">
        <v>1.29</v>
      </c>
      <c r="D10" s="9">
        <v>1.33</v>
      </c>
      <c r="E10" s="9">
        <v>1.22</v>
      </c>
    </row>
    <row r="11" spans="1:5" ht="15.75" x14ac:dyDescent="0.25">
      <c r="A11" s="1"/>
    </row>
    <row r="12" spans="1:5" ht="15.75" x14ac:dyDescent="0.25">
      <c r="A12" s="1" t="s">
        <v>27</v>
      </c>
    </row>
    <row r="13" spans="1:5" x14ac:dyDescent="0.25">
      <c r="B13" t="s">
        <v>13</v>
      </c>
    </row>
    <row r="14" spans="1:5" x14ac:dyDescent="0.25">
      <c r="B14" t="s">
        <v>14</v>
      </c>
    </row>
    <row r="15" spans="1:5" x14ac:dyDescent="0.25">
      <c r="B15" t="s">
        <v>15</v>
      </c>
    </row>
    <row r="18" spans="1:9" x14ac:dyDescent="0.25">
      <c r="B18" t="s">
        <v>1</v>
      </c>
      <c r="C18" t="s">
        <v>2</v>
      </c>
      <c r="D18" t="s">
        <v>3</v>
      </c>
      <c r="E18" t="s">
        <v>4</v>
      </c>
    </row>
    <row r="19" spans="1:9" ht="15.75" x14ac:dyDescent="0.25">
      <c r="A19" s="1" t="s">
        <v>20</v>
      </c>
      <c r="B19" s="2">
        <v>0.90459999999999996</v>
      </c>
      <c r="C19" s="2">
        <v>0.91679999999999995</v>
      </c>
      <c r="D19" s="2">
        <v>0.92049999999999998</v>
      </c>
      <c r="E19" s="2">
        <v>0.92190000000000005</v>
      </c>
    </row>
    <row r="20" spans="1:9" ht="15.75" x14ac:dyDescent="0.25">
      <c r="A20" s="1" t="s">
        <v>16</v>
      </c>
      <c r="B20" s="2">
        <f>POWER(B19,2)</f>
        <v>0.81830115999999997</v>
      </c>
      <c r="C20" s="2">
        <f t="shared" ref="C20:E20" si="0">POWER(C19,2)</f>
        <v>0.84052223999999987</v>
      </c>
      <c r="D20" s="2">
        <f t="shared" si="0"/>
        <v>0.84732025</v>
      </c>
      <c r="E20" s="2">
        <f t="shared" si="0"/>
        <v>0.84989961000000014</v>
      </c>
    </row>
    <row r="21" spans="1:9" ht="15.75" x14ac:dyDescent="0.25">
      <c r="A21" s="1" t="s">
        <v>9</v>
      </c>
      <c r="B21">
        <v>0.45450000000000002</v>
      </c>
      <c r="C21">
        <v>0.31109999999999999</v>
      </c>
      <c r="D21">
        <v>0.33429999999999999</v>
      </c>
      <c r="E21">
        <v>0.35049999999999998</v>
      </c>
    </row>
    <row r="22" spans="1:9" ht="15.75" x14ac:dyDescent="0.25">
      <c r="A22" s="1" t="s">
        <v>11</v>
      </c>
      <c r="B22">
        <v>0.4264</v>
      </c>
      <c r="C22">
        <v>0.37159999999999999</v>
      </c>
      <c r="D22">
        <v>0.3553</v>
      </c>
      <c r="E22">
        <v>0.34899999999999998</v>
      </c>
      <c r="G22">
        <f>SQRT(1.58)</f>
        <v>1.2569805089976536</v>
      </c>
      <c r="H22">
        <f>SQRT(1.65)</f>
        <v>1.2845232578665129</v>
      </c>
      <c r="I22">
        <f>SQRT(1.78)</f>
        <v>1.3341664064126333</v>
      </c>
    </row>
    <row r="23" spans="1:9" ht="15.75" x14ac:dyDescent="0.25">
      <c r="A23" s="1" t="s">
        <v>21</v>
      </c>
      <c r="B23" t="s">
        <v>17</v>
      </c>
      <c r="C23" t="s">
        <v>18</v>
      </c>
      <c r="D23" t="s">
        <v>19</v>
      </c>
    </row>
    <row r="27" spans="1:9" ht="30.75" customHeight="1" x14ac:dyDescent="0.25">
      <c r="A27" s="5"/>
      <c r="B27" s="4" t="s">
        <v>22</v>
      </c>
      <c r="C27" s="4" t="s">
        <v>23</v>
      </c>
      <c r="D27" s="4" t="s">
        <v>24</v>
      </c>
      <c r="E27" s="4" t="s">
        <v>4</v>
      </c>
    </row>
    <row r="28" spans="1:9" x14ac:dyDescent="0.25">
      <c r="A28" s="6" t="s">
        <v>20</v>
      </c>
      <c r="B28" s="9">
        <v>0.78</v>
      </c>
      <c r="C28" s="9">
        <v>0.78</v>
      </c>
      <c r="D28" s="9">
        <v>0.78</v>
      </c>
      <c r="E28" s="9">
        <v>0.8</v>
      </c>
    </row>
    <row r="29" spans="1:9" x14ac:dyDescent="0.25">
      <c r="A29" s="6" t="s">
        <v>30</v>
      </c>
      <c r="B29" s="9">
        <v>1.67</v>
      </c>
      <c r="C29" s="9">
        <v>1.29</v>
      </c>
      <c r="D29" s="9">
        <v>1.33</v>
      </c>
      <c r="E29" s="9">
        <v>1.22</v>
      </c>
    </row>
    <row r="30" spans="1:9" x14ac:dyDescent="0.25">
      <c r="A30" s="6" t="s">
        <v>31</v>
      </c>
      <c r="B30" s="3" t="s">
        <v>17</v>
      </c>
      <c r="C30" s="3" t="s">
        <v>18</v>
      </c>
      <c r="D30" s="3" t="s">
        <v>19</v>
      </c>
      <c r="E3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Zeller, Michael A [V MPM]</dc:creator>
  <cp:lastModifiedBy>Zeller, Michael A [V MPM]</cp:lastModifiedBy>
  <dcterms:created xsi:type="dcterms:W3CDTF">2020-04-15T14:33:23Z</dcterms:created>
  <dcterms:modified xsi:type="dcterms:W3CDTF">2020-04-16T17:52:19Z</dcterms:modified>
</cp:coreProperties>
</file>