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Runtimes" sheetId="2" state="visible" r:id="rId3"/>
    <sheet name="State Cou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<sst xmlns="http://schemas.openxmlformats.org/spreadsheetml/2006/main" count="125" uniqueCount="39">
  <si>
    <t xml:space="preserve">STAMINA 2.0 (PRISM)</t>
  </si>
  <si>
    <t xml:space="preserve">STAMINA 2.0</t>
  </si>
  <si>
    <t xml:space="preserve">Model</t>
  </si>
  <si>
    <t xml:space="preserve">Pmin</t>
  </si>
  <si>
    <t xml:space="preserve">Pmax</t>
  </si>
  <si>
    <t xml:space="preserve">Window</t>
  </si>
  <si>
    <t xml:space="preserve">Circuit 010 to 100</t>
  </si>
  <si>
    <t xml:space="preserve">Circuit 010 to 111</t>
  </si>
  <si>
    <t xml:space="preserve">Circuit 100 to 111</t>
  </si>
  <si>
    <t xml:space="preserve">Circuit 111 to 010</t>
  </si>
  <si>
    <t xml:space="preserve">Circuit 100 to 010</t>
  </si>
  <si>
    <t xml:space="preserve">Circuit 111 to 100</t>
  </si>
  <si>
    <t xml:space="preserve">Circuit 000 to 011</t>
  </si>
  <si>
    <t xml:space="preserve">Circuit 011 to 101</t>
  </si>
  <si>
    <t xml:space="preserve">Circuit 000 to 101</t>
  </si>
  <si>
    <t xml:space="preserve">Circuit 101 to 000</t>
  </si>
  <si>
    <t xml:space="preserve">Circuit 011 to 000</t>
  </si>
  <si>
    <t xml:space="preserve">Circuit 101 to 011</t>
  </si>
  <si>
    <t xml:space="preserve">Tandem 2047</t>
  </si>
  <si>
    <t xml:space="preserve">Tandem 4095</t>
  </si>
  <si>
    <t xml:space="preserve">Polling N = 12</t>
  </si>
  <si>
    <t xml:space="preserve">Polling N = 16</t>
  </si>
  <si>
    <t xml:space="preserve">Polling N = 20</t>
  </si>
  <si>
    <t xml:space="preserve">Jackson (5 N 4)</t>
  </si>
  <si>
    <t xml:space="preserve">Jackson (5 N 5)</t>
  </si>
  <si>
    <t xml:space="preserve">Toggle 0</t>
  </si>
  <si>
    <t xml:space="preserve">Toggle 100</t>
  </si>
  <si>
    <t xml:space="preserve">Larger Iteration Count</t>
  </si>
  <si>
    <t xml:space="preserve">Iterations needed (for w &lt;= 10^-3)</t>
  </si>
  <si>
    <t xml:space="preserve">STAMINA 2.0 (Storm)</t>
  </si>
  <si>
    <t xml:space="preserve">Total Time</t>
  </si>
  <si>
    <t xml:space="preserve">Percent improvement</t>
  </si>
  <si>
    <t xml:space="preserve">Polling N = 12*</t>
  </si>
  <si>
    <t xml:space="preserve">N/A</t>
  </si>
  <si>
    <t xml:space="preserve">Polling N = 16*</t>
  </si>
  <si>
    <t xml:space="preserve">Polling N = 20*</t>
  </si>
  <si>
    <t xml:space="preserve">Total Count</t>
  </si>
  <si>
    <t xml:space="preserve">(Without Absorbing)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</si>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</sst>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0"/>
      <charset val="1"/>
    </font>
    <font>
      <b val="true"/>
      <sz val="11"/>
      <color rgb="FF44546A"/>
      <name val="Calibri"/>
      <family val="0"/>
      <charset val="1"/>
    </font>
    <font>
      <b val="true"/>
      <sz val="11"/>
      <color rgb="FFFA7D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ourier Ne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/>
      <bottom style="medium">
        <color rgb="FF9DC3E6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medium">
        <color rgb="FF9DC3E6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Heading 3" xfId="21"/>
    <cellStyle name="Excel Built-in Heading 4" xfId="22"/>
    <cellStyle name="Excel Built-in Calculation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ADCD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71"/>
    <col collapsed="false" customWidth="true" hidden="false" outlineLevel="0" max="4" min="4" style="0" width="10.85"/>
    <col collapsed="false" customWidth="true" hidden="false" outlineLevel="0" max="7" min="7" style="0" width="10.85"/>
    <col collapsed="false" customWidth="true" hidden="false" outlineLevel="0" max="12" min="10" style="0" width="11.52"/>
  </cols>
  <sheetData>
    <row r="1" customFormat="false" ht="16.15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</row>
    <row r="2" customFormat="false" ht="13.8" hidden="false" customHeight="false" outlineLevel="0" collapsed="false">
      <c r="A2" s="2" t="s">
        <v>2</v>
      </c>
      <c r="B2" s="3" t="s">
        <v>3</v>
      </c>
      <c r="C2" s="3" t="s">
        <v>4</v>
      </c>
      <c r="D2" s="4" t="s">
        <v>5</v>
      </c>
      <c r="E2" s="3" t="s">
        <v>3</v>
      </c>
      <c r="F2" s="3" t="s">
        <v>4</v>
      </c>
      <c r="G2" s="4" t="s">
        <v>5</v>
      </c>
    </row>
    <row r="3" customFormat="false" ht="13.8" hidden="false" customHeight="false" outlineLevel="0" collapsed="false">
      <c r="A3" s="5" t="s">
        <v>6</v>
      </c>
      <c r="B3" s="0" t="n">
        <v>0.395048521778638</v>
      </c>
      <c r="C3" s="0" t="n">
        <v>0.395115209178156</v>
      </c>
      <c r="D3" s="6" t="n">
        <f aca="false">C3-B3</f>
        <v>6.66873995179285E-005</v>
      </c>
      <c r="E3" s="0" t="n">
        <v>0.395050929649</v>
      </c>
      <c r="F3" s="0" t="n">
        <v>0.395100628307</v>
      </c>
      <c r="G3" s="6" t="n">
        <f aca="false">F3-E3</f>
        <v>4.96986579999748E-005</v>
      </c>
    </row>
    <row r="4" customFormat="false" ht="13.8" hidden="false" customHeight="false" outlineLevel="0" collapsed="false">
      <c r="A4" s="0" t="s">
        <v>7</v>
      </c>
      <c r="B4" s="0" t="n">
        <v>0.0165944663225085</v>
      </c>
      <c r="C4" s="0" t="n">
        <v>0.0167834304863768</v>
      </c>
      <c r="D4" s="6" t="n">
        <f aca="false">C4-B4</f>
        <v>0.00018896416386828</v>
      </c>
      <c r="E4" s="0" t="n">
        <v>0.016474768099</v>
      </c>
      <c r="F4" s="0" t="n">
        <v>0.020078199188</v>
      </c>
      <c r="G4" s="6" t="n">
        <f aca="false">F4-E4</f>
        <v>0.003603431089</v>
      </c>
    </row>
    <row r="5" customFormat="false" ht="13.8" hidden="false" customHeight="false" outlineLevel="0" collapsed="false">
      <c r="A5" s="0" t="s">
        <v>8</v>
      </c>
      <c r="B5" s="0" t="n">
        <v>0.0166272431867862</v>
      </c>
      <c r="C5" s="0" t="n">
        <v>0.0168229663135203</v>
      </c>
      <c r="D5" s="6" t="n">
        <f aca="false">C5-B5</f>
        <v>0.000195723126734156</v>
      </c>
      <c r="E5" s="0" t="n">
        <v>0.016504701614</v>
      </c>
      <c r="F5" s="0" t="n">
        <v>0.020246672663</v>
      </c>
      <c r="G5" s="6" t="n">
        <f aca="false">F5-E5</f>
        <v>0.003741971049</v>
      </c>
    </row>
    <row r="6" customFormat="false" ht="13.8" hidden="false" customHeight="false" outlineLevel="0" collapsed="false">
      <c r="A6" s="0" t="s">
        <v>9</v>
      </c>
      <c r="B6" s="0" t="n">
        <v>0.694656523286798</v>
      </c>
      <c r="C6" s="0" t="n">
        <v>0.694808764492919</v>
      </c>
      <c r="D6" s="6" t="n">
        <f aca="false">C6-B6</f>
        <v>0.000152241206120674</v>
      </c>
      <c r="E6" s="0" t="n">
        <v>0.694661414548</v>
      </c>
      <c r="F6" s="0" t="n">
        <v>0.694745396062</v>
      </c>
      <c r="G6" s="6" t="n">
        <f aca="false">F6-E6</f>
        <v>8.398151400002E-005</v>
      </c>
    </row>
    <row r="7" customFormat="false" ht="13.8" hidden="false" customHeight="false" outlineLevel="0" collapsed="false">
      <c r="A7" s="0" t="s">
        <v>10</v>
      </c>
      <c r="B7" s="0" t="n">
        <v>0.455029707750434</v>
      </c>
      <c r="C7" s="0" t="n">
        <v>0.455120325365032</v>
      </c>
      <c r="D7" s="6" t="n">
        <f aca="false">C7-B7</f>
        <v>9.06176145982762E-005</v>
      </c>
      <c r="E7" s="0" t="n">
        <v>0.455034655826</v>
      </c>
      <c r="F7" s="0" t="n">
        <v>0.455085701619</v>
      </c>
      <c r="G7" s="6" t="n">
        <f aca="false">F7-E7</f>
        <v>5.10457930000263E-005</v>
      </c>
    </row>
    <row r="8" customFormat="false" ht="13.8" hidden="false" customHeight="false" outlineLevel="0" collapsed="false">
      <c r="A8" s="0" t="s">
        <v>11</v>
      </c>
      <c r="B8" s="0" t="n">
        <v>0.735722566875715</v>
      </c>
      <c r="C8" s="0" t="n">
        <v>0.735846036452707</v>
      </c>
      <c r="D8" s="6" t="n">
        <f aca="false">C8-B8</f>
        <v>0.000123469576992052</v>
      </c>
      <c r="E8" s="0" t="n">
        <v>0.735725863933</v>
      </c>
      <c r="F8" s="0" t="n">
        <v>0.735790289053</v>
      </c>
      <c r="G8" s="6" t="n">
        <f aca="false">F8-E8</f>
        <v>6.44251200000445E-005</v>
      </c>
    </row>
    <row r="9" customFormat="false" ht="13.8" hidden="false" customHeight="false" outlineLevel="0" collapsed="false">
      <c r="A9" s="0" t="s">
        <v>12</v>
      </c>
      <c r="B9" s="0" t="n">
        <v>0.826019152979041</v>
      </c>
      <c r="C9" s="0" t="n">
        <v>0.826159295100921</v>
      </c>
      <c r="D9" s="6" t="n">
        <f aca="false">C9-B9</f>
        <v>0.000140142121880404</v>
      </c>
      <c r="E9" s="0" t="n">
        <v>0.825468466575</v>
      </c>
      <c r="F9" s="0" t="n">
        <v>0.827041855286</v>
      </c>
      <c r="G9" s="6" t="n">
        <f aca="false">F9-E9</f>
        <v>0.0015733887110001</v>
      </c>
    </row>
    <row r="10" customFormat="false" ht="13.8" hidden="false" customHeight="false" outlineLevel="0" collapsed="false">
      <c r="A10" s="0" t="s">
        <v>13</v>
      </c>
      <c r="B10" s="0" t="n">
        <v>0.989516178692955</v>
      </c>
      <c r="C10" s="0" t="n">
        <v>0.989742961463447</v>
      </c>
      <c r="D10" s="6" t="n">
        <f aca="false">C10-B10</f>
        <v>0.000226782770492484</v>
      </c>
      <c r="E10" s="0" t="n">
        <v>0.989230850004</v>
      </c>
      <c r="F10" s="0" t="n">
        <v>0.990289532157</v>
      </c>
      <c r="G10" s="6" t="n">
        <f aca="false">F10-E10</f>
        <v>0.00105868215299998</v>
      </c>
    </row>
    <row r="11" customFormat="false" ht="13.8" hidden="false" customHeight="false" outlineLevel="0" collapsed="false">
      <c r="A11" s="0" t="s">
        <v>14</v>
      </c>
      <c r="B11" s="0" t="n">
        <v>0.99023568796506</v>
      </c>
      <c r="C11" s="0" t="n">
        <v>0.990472905091317</v>
      </c>
      <c r="D11" s="6" t="n">
        <f aca="false">C11-B11</f>
        <v>0.000237217126256906</v>
      </c>
      <c r="E11" s="0" t="n">
        <v>0.990019346074</v>
      </c>
      <c r="F11" s="0" t="n">
        <v>0.990893278886</v>
      </c>
      <c r="G11" s="6" t="n">
        <f aca="false">F11-E11</f>
        <v>0.000873932811999989</v>
      </c>
    </row>
    <row r="12" customFormat="false" ht="13.8" hidden="false" customHeight="false" outlineLevel="0" collapsed="false">
      <c r="A12" s="0" t="s">
        <v>15</v>
      </c>
      <c r="B12" s="0" t="n">
        <v>0.864410882646364</v>
      </c>
      <c r="C12" s="0" t="n">
        <v>0.864464495038723</v>
      </c>
      <c r="D12" s="6" t="n">
        <f aca="false">C12-B12</f>
        <v>5.36123923586818E-005</v>
      </c>
      <c r="E12" s="0" t="n">
        <v>0.86441763714</v>
      </c>
      <c r="F12" s="0" t="n">
        <v>0.864456067813</v>
      </c>
      <c r="G12" s="6" t="n">
        <f aca="false">F12-E12</f>
        <v>3.84306730000228E-005</v>
      </c>
    </row>
    <row r="13" customFormat="false" ht="13.8" hidden="false" customHeight="false" outlineLevel="0" collapsed="false">
      <c r="A13" s="0" t="s">
        <v>16</v>
      </c>
      <c r="B13" s="0" t="n">
        <v>0.85743647460294</v>
      </c>
      <c r="C13" s="0" t="n">
        <v>0.85750487270771</v>
      </c>
      <c r="D13" s="6" t="n">
        <f aca="false">C13-B13</f>
        <v>6.83981047701065E-005</v>
      </c>
      <c r="E13" s="0" t="n">
        <v>0.857436474618</v>
      </c>
      <c r="F13" s="0" t="n">
        <v>0.857504872723</v>
      </c>
      <c r="G13" s="6" t="n">
        <f aca="false">F13-E13</f>
        <v>6.83981050000337E-005</v>
      </c>
    </row>
    <row r="14" customFormat="false" ht="13.8" hidden="false" customHeight="false" outlineLevel="0" collapsed="false">
      <c r="A14" s="0" t="s">
        <v>17</v>
      </c>
      <c r="B14" s="0" t="n">
        <v>0.989490726101482</v>
      </c>
      <c r="C14" s="0" t="n">
        <v>0.989802643380253</v>
      </c>
      <c r="D14" s="6" t="n">
        <f aca="false">C14-B14</f>
        <v>0.00031191727877089</v>
      </c>
      <c r="E14" s="0" t="n">
        <v>0.98902501067</v>
      </c>
      <c r="F14" s="0" t="n">
        <v>0.990641892807</v>
      </c>
      <c r="G14" s="6" t="n">
        <f aca="false">F14-E14</f>
        <v>0.00161688213699995</v>
      </c>
    </row>
    <row r="15" customFormat="false" ht="13.8" hidden="false" customHeight="false" outlineLevel="0" collapsed="false">
      <c r="A15" s="0" t="s">
        <v>18</v>
      </c>
      <c r="B15" s="0" t="n">
        <v>0.498962403458025</v>
      </c>
      <c r="C15" s="0" t="n">
        <v>0.49896852263031</v>
      </c>
      <c r="D15" s="0" t="n">
        <f aca="false">C15-B15</f>
        <v>6.11917228532377E-006</v>
      </c>
      <c r="E15" s="0" t="n">
        <v>0.498962403624</v>
      </c>
      <c r="F15" s="0" t="n">
        <v>0.498968522796</v>
      </c>
      <c r="G15" s="0" t="n">
        <f aca="false">F15-E15</f>
        <v>6.11917199999645E-006</v>
      </c>
    </row>
    <row r="16" customFormat="false" ht="13.8" hidden="false" customHeight="false" outlineLevel="0" collapsed="false">
      <c r="A16" s="0" t="s">
        <v>19</v>
      </c>
      <c r="B16" s="0" t="n">
        <v>0.499263342110593</v>
      </c>
      <c r="C16" s="0" t="n">
        <v>0.499269661012578</v>
      </c>
      <c r="D16" s="0" t="n">
        <f aca="false">C16-B16</f>
        <v>6.31890198443674E-006</v>
      </c>
      <c r="E16" s="0" t="n">
        <v>0.499263342334</v>
      </c>
      <c r="F16" s="0" t="n">
        <v>0.499269661236</v>
      </c>
      <c r="G16" s="0" t="n">
        <f aca="false">F16-E16</f>
        <v>6.31890199997986E-006</v>
      </c>
    </row>
    <row r="17" customFormat="false" ht="13.8" hidden="false" customHeight="false" outlineLevel="0" collapsed="false">
      <c r="A17" s="0" t="s">
        <v>20</v>
      </c>
      <c r="B17" s="0" t="n">
        <v>1</v>
      </c>
      <c r="C17" s="0" t="n">
        <v>1</v>
      </c>
      <c r="D17" s="0" t="n">
        <f aca="false">C17-B17</f>
        <v>0</v>
      </c>
      <c r="E17" s="0" t="n">
        <v>1</v>
      </c>
      <c r="F17" s="0" t="n">
        <v>1</v>
      </c>
      <c r="G17" s="0" t="n">
        <f aca="false">F17-E17</f>
        <v>0</v>
      </c>
    </row>
    <row r="18" customFormat="false" ht="13.8" hidden="false" customHeight="false" outlineLevel="0" collapsed="false">
      <c r="A18" s="0" t="s">
        <v>21</v>
      </c>
      <c r="B18" s="0" t="n">
        <v>1</v>
      </c>
      <c r="C18" s="0" t="n">
        <v>1</v>
      </c>
      <c r="D18" s="0" t="n">
        <f aca="false">C18-B18</f>
        <v>0</v>
      </c>
      <c r="E18" s="0" t="n">
        <v>1</v>
      </c>
      <c r="F18" s="0" t="n">
        <v>1</v>
      </c>
      <c r="G18" s="0" t="n">
        <f aca="false">F18-E18</f>
        <v>0</v>
      </c>
    </row>
    <row r="19" customFormat="false" ht="13.8" hidden="false" customHeight="false" outlineLevel="0" collapsed="false">
      <c r="A19" s="0" t="s">
        <v>22</v>
      </c>
      <c r="B19" s="0" t="n">
        <v>1</v>
      </c>
      <c r="C19" s="0" t="n">
        <v>1</v>
      </c>
      <c r="D19" s="0" t="n">
        <f aca="false">C19-B19</f>
        <v>0</v>
      </c>
      <c r="E19" s="0" t="n">
        <v>1</v>
      </c>
      <c r="F19" s="0" t="n">
        <v>1</v>
      </c>
      <c r="G19" s="0" t="n">
        <f aca="false">F19-E19</f>
        <v>0</v>
      </c>
    </row>
    <row r="20" customFormat="false" ht="13.8" hidden="false" customHeight="false" outlineLevel="0" collapsed="false">
      <c r="A20" s="0" t="s">
        <v>23</v>
      </c>
      <c r="B20" s="7" t="n">
        <v>0.865393695562323</v>
      </c>
      <c r="C20" s="7" t="n">
        <v>0.865546456027709</v>
      </c>
      <c r="D20" s="0" t="n">
        <f aca="false">C20-B20</f>
        <v>0.00015276046538637</v>
      </c>
      <c r="E20" s="0" t="n">
        <v>0.865436980629</v>
      </c>
      <c r="F20" s="0" t="n">
        <v>0.86545268469</v>
      </c>
      <c r="G20" s="0" t="n">
        <f aca="false">F20-E20</f>
        <v>1.57040610000436E-005</v>
      </c>
    </row>
    <row r="21" customFormat="false" ht="13.8" hidden="false" customHeight="false" outlineLevel="0" collapsed="false">
      <c r="A21" s="0" t="s">
        <v>24</v>
      </c>
      <c r="B21" s="7" t="n">
        <v>0.819441132793889</v>
      </c>
      <c r="C21" s="7" t="n">
        <v>0.82015905363653</v>
      </c>
      <c r="D21" s="0" t="n">
        <f aca="false">C21-B21</f>
        <v>0.000717920842640107</v>
      </c>
      <c r="E21" s="0" t="n">
        <v>0.819599344747</v>
      </c>
      <c r="F21" s="0" t="n">
        <v>0.819810380867</v>
      </c>
      <c r="G21" s="0" t="n">
        <f aca="false">F21-E21</f>
        <v>0.000211036119999952</v>
      </c>
    </row>
    <row r="22" customFormat="false" ht="13.8" hidden="false" customHeight="false" outlineLevel="0" collapsed="false">
      <c r="A22" s="0" t="s">
        <v>25</v>
      </c>
      <c r="B22" s="0" t="n">
        <v>0.0130984209380457</v>
      </c>
      <c r="C22" s="0" t="n">
        <v>0.0131042908676538</v>
      </c>
      <c r="D22" s="0" t="n">
        <f aca="false">C22-B22</f>
        <v>5.86992960816685E-006</v>
      </c>
      <c r="E22" s="0" t="n">
        <v>0.013098420939</v>
      </c>
      <c r="F22" s="0" t="n">
        <v>0.013104290868</v>
      </c>
      <c r="G22" s="0" t="n">
        <f aca="false">F22-E22</f>
        <v>5.86992899999882E-006</v>
      </c>
    </row>
    <row r="23" customFormat="false" ht="13.8" hidden="false" customHeight="false" outlineLevel="0" collapsed="false">
      <c r="A23" s="0" t="s">
        <v>26</v>
      </c>
      <c r="B23" s="0" t="n">
        <v>0.991783353102071</v>
      </c>
      <c r="C23" s="0" t="n">
        <v>0.99178927806007</v>
      </c>
      <c r="D23" s="0" t="n">
        <f aca="false">C23-B23</f>
        <v>5.9249579987819E-006</v>
      </c>
      <c r="E23" s="0" t="n">
        <v>0.991784518436</v>
      </c>
      <c r="F23" s="0" t="n">
        <v>0.991789226453</v>
      </c>
      <c r="G23" s="0" t="n">
        <f aca="false">F23-E23</f>
        <v>4.70801700003243E-006</v>
      </c>
    </row>
    <row r="24" customFormat="false" ht="13.8" hidden="false" customHeight="false" outlineLevel="0" collapsed="false">
      <c r="A24" s="8" t="s">
        <v>27</v>
      </c>
      <c r="H24" s="8" t="s">
        <v>28</v>
      </c>
    </row>
    <row r="25" customFormat="false" ht="13.8" hidden="false" customHeight="false" outlineLevel="0" collapsed="false">
      <c r="A25" s="0" t="s">
        <v>7</v>
      </c>
      <c r="E25" s="0" t="n">
        <v>0.016570078546</v>
      </c>
      <c r="F25" s="0" t="n">
        <v>0.017412420478</v>
      </c>
      <c r="G25" s="0" t="n">
        <f aca="false">F25-E25</f>
        <v>0.000842341931999998</v>
      </c>
      <c r="H25" s="0" t="n">
        <v>16</v>
      </c>
    </row>
    <row r="26" customFormat="false" ht="13.8" hidden="false" customHeight="false" outlineLevel="0" collapsed="false">
      <c r="A26" s="0" t="s">
        <v>8</v>
      </c>
      <c r="E26" s="0" t="n">
        <v>0.016602244273</v>
      </c>
      <c r="F26" s="0" t="n">
        <v>0.017474127532</v>
      </c>
      <c r="G26" s="0" t="n">
        <f aca="false">F26-E26</f>
        <v>0.000871883258999999</v>
      </c>
      <c r="H26" s="0" t="n">
        <v>16</v>
      </c>
    </row>
    <row r="27" customFormat="false" ht="13.8" hidden="false" customHeight="false" outlineLevel="0" collapsed="false">
      <c r="A27" s="0" t="s">
        <v>12</v>
      </c>
      <c r="E27" s="0" t="n">
        <v>0.825699802309</v>
      </c>
      <c r="F27" s="0" t="n">
        <v>0.826680913077</v>
      </c>
      <c r="G27" s="0" t="n">
        <f aca="false">F27-E27</f>
        <v>0.000981110768000004</v>
      </c>
      <c r="H27" s="0" t="n">
        <v>12</v>
      </c>
    </row>
    <row r="28" customFormat="false" ht="13.8" hidden="false" customHeight="false" outlineLevel="0" collapsed="false">
      <c r="A28" s="0" t="s">
        <v>13</v>
      </c>
      <c r="E28" s="0" t="n">
        <v>0.98930638381</v>
      </c>
      <c r="F28" s="0" t="n">
        <v>0.990153253252</v>
      </c>
      <c r="G28" s="0" t="n">
        <f aca="false">F28-E28</f>
        <v>0.000846869441999965</v>
      </c>
      <c r="H28" s="0" t="n">
        <v>11</v>
      </c>
    </row>
    <row r="29" customFormat="false" ht="13.8" hidden="false" customHeight="false" outlineLevel="0" collapsed="false">
      <c r="A29" s="0" t="s">
        <v>17</v>
      </c>
      <c r="E29" s="0" t="n">
        <v>0.989292507364</v>
      </c>
      <c r="F29" s="0" t="n">
        <v>0.990183724592</v>
      </c>
      <c r="G29" s="0" t="n">
        <f aca="false">F29-E29</f>
        <v>0.000891217228000007</v>
      </c>
      <c r="H29" s="0" t="n">
        <v>13</v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23.28"/>
  </cols>
  <sheetData>
    <row r="1" customFormat="false" ht="17.25" hidden="false" customHeight="false" outlineLevel="0" collapsed="false">
      <c r="B1" s="9" t="s">
        <v>0</v>
      </c>
      <c r="C1" s="9" t="s">
        <v>29</v>
      </c>
      <c r="D1" s="9"/>
    </row>
    <row r="2" customFormat="false" ht="14.25" hidden="false" customHeight="false" outlineLevel="0" collapsed="false">
      <c r="A2" s="2" t="s">
        <v>2</v>
      </c>
      <c r="B2" s="3" t="s">
        <v>30</v>
      </c>
      <c r="C2" s="3" t="s">
        <v>30</v>
      </c>
      <c r="D2" s="0" t="s">
        <v>31</v>
      </c>
    </row>
    <row r="3" customFormat="false" ht="14.25" hidden="false" customHeight="false" outlineLevel="0" collapsed="false">
      <c r="A3" s="5" t="s">
        <v>6</v>
      </c>
      <c r="B3" s="10" t="n">
        <v>47.7934589385986</v>
      </c>
      <c r="C3" s="0" t="n">
        <v>28.6746640205383</v>
      </c>
      <c r="D3" s="10" t="n">
        <f aca="false">(B3-C3)/B3*100</f>
        <v>40.002953003721</v>
      </c>
    </row>
    <row r="4" customFormat="false" ht="14.25" hidden="false" customHeight="false" outlineLevel="0" collapsed="false">
      <c r="A4" s="0" t="s">
        <v>7</v>
      </c>
      <c r="B4" s="10" t="n">
        <v>3337.95947337151</v>
      </c>
      <c r="C4" s="11" t="n">
        <v>4669.08115720749</v>
      </c>
      <c r="D4" s="10" t="n">
        <f aca="false">(B4-C4)/B4*100</f>
        <v>-39.878305727046</v>
      </c>
    </row>
    <row r="5" customFormat="false" ht="14.25" hidden="false" customHeight="false" outlineLevel="0" collapsed="false">
      <c r="A5" s="0" t="s">
        <v>8</v>
      </c>
      <c r="B5" s="10" t="n">
        <v>3280.52771353722</v>
      </c>
      <c r="C5" s="11" t="n">
        <v>4754.01056361198</v>
      </c>
      <c r="D5" s="10" t="n">
        <f aca="false">(B5-C5)/B5*100</f>
        <v>-44.9160311615228</v>
      </c>
    </row>
    <row r="6" customFormat="false" ht="14.25" hidden="false" customHeight="false" outlineLevel="0" collapsed="false">
      <c r="A6" s="0" t="s">
        <v>9</v>
      </c>
      <c r="B6" s="10" t="n">
        <v>283.526683092117</v>
      </c>
      <c r="C6" s="0" t="n">
        <v>236.775050401688</v>
      </c>
      <c r="D6" s="10" t="n">
        <f aca="false">(B6-C6)/B6*100</f>
        <v>16.4893237492008</v>
      </c>
    </row>
    <row r="7" customFormat="false" ht="14.25" hidden="false" customHeight="false" outlineLevel="0" collapsed="false">
      <c r="A7" s="0" t="s">
        <v>10</v>
      </c>
      <c r="B7" s="10" t="n">
        <v>100.778197050095</v>
      </c>
      <c r="C7" s="0" t="n">
        <v>73.6161921024323</v>
      </c>
      <c r="D7" s="10" t="n">
        <f aca="false">(B7-C7)/B7*100</f>
        <v>26.9522632302707</v>
      </c>
    </row>
    <row r="8" customFormat="false" ht="14.25" hidden="false" customHeight="false" outlineLevel="0" collapsed="false">
      <c r="A8" s="0" t="s">
        <v>11</v>
      </c>
      <c r="B8" s="10" t="n">
        <v>216.096117734909</v>
      </c>
      <c r="C8" s="0" t="n">
        <v>210.310025215149</v>
      </c>
      <c r="D8" s="10" t="n">
        <f aca="false">(B8-C8)/B8*100</f>
        <v>2.67755505300567</v>
      </c>
    </row>
    <row r="9" customFormat="false" ht="14.25" hidden="false" customHeight="false" outlineLevel="0" collapsed="false">
      <c r="A9" s="0" t="s">
        <v>12</v>
      </c>
      <c r="B9" s="10" t="n">
        <v>2393.88133835793</v>
      </c>
      <c r="C9" s="0" t="n">
        <v>2109.79339981079</v>
      </c>
      <c r="D9" s="10" t="n">
        <f aca="false">(B9-C9)/B9*100</f>
        <v>11.8672523151045</v>
      </c>
    </row>
    <row r="10" customFormat="false" ht="14.25" hidden="false" customHeight="false" outlineLevel="0" collapsed="false">
      <c r="A10" s="0" t="s">
        <v>13</v>
      </c>
      <c r="B10" s="10" t="n">
        <v>2612.57214426994</v>
      </c>
      <c r="C10" s="0" t="n">
        <v>2262.65604710579</v>
      </c>
      <c r="D10" s="10" t="n">
        <f aca="false">(B10-C10)/B10*100</f>
        <v>13.3935477315569</v>
      </c>
    </row>
    <row r="11" customFormat="false" ht="14.25" hidden="false" customHeight="false" outlineLevel="0" collapsed="false">
      <c r="A11" s="0" t="s">
        <v>14</v>
      </c>
      <c r="B11" s="10" t="n">
        <v>2417.28077697754</v>
      </c>
      <c r="C11" s="0" t="n">
        <v>2557.20226812363</v>
      </c>
      <c r="D11" s="10" t="n">
        <f aca="false">(B11-C11)/B11*100</f>
        <v>-5.7883838931214</v>
      </c>
    </row>
    <row r="12" customFormat="false" ht="14.25" hidden="false" customHeight="false" outlineLevel="0" collapsed="false">
      <c r="A12" s="0" t="s">
        <v>15</v>
      </c>
      <c r="B12" s="10" t="n">
        <v>192.995433092117</v>
      </c>
      <c r="C12" s="0" t="n">
        <v>136.802144765854</v>
      </c>
      <c r="D12" s="10" t="n">
        <f aca="false">(B12-C12)/B12*100</f>
        <v>29.1163824065423</v>
      </c>
    </row>
    <row r="13" customFormat="false" ht="14.25" hidden="false" customHeight="false" outlineLevel="0" collapsed="false">
      <c r="A13" s="0" t="s">
        <v>16</v>
      </c>
      <c r="B13" s="10" t="n">
        <v>230.411333799362</v>
      </c>
      <c r="C13" s="0" t="n">
        <v>156.232561588287</v>
      </c>
      <c r="D13" s="10" t="n">
        <f aca="false">(B13-C13)/B13*100</f>
        <v>32.1940639758929</v>
      </c>
    </row>
    <row r="14" customFormat="false" ht="14.25" hidden="false" customHeight="false" outlineLevel="0" collapsed="false">
      <c r="A14" s="0" t="s">
        <v>17</v>
      </c>
      <c r="B14" s="10" t="n">
        <v>2896.83513903618</v>
      </c>
      <c r="C14" s="0" t="n">
        <v>2452.60836696625</v>
      </c>
      <c r="D14" s="10" t="n">
        <f aca="false">(B14-C14)/B14*100</f>
        <v>15.3349000115254</v>
      </c>
    </row>
    <row r="15" customFormat="false" ht="14.25" hidden="false" customHeight="false" outlineLevel="0" collapsed="false">
      <c r="A15" s="0" t="s">
        <v>18</v>
      </c>
      <c r="B15" s="10" t="n">
        <v>15.5867919921875</v>
      </c>
      <c r="C15" s="0" t="n">
        <v>3.44472551345825</v>
      </c>
      <c r="D15" s="10" t="n">
        <f aca="false">(B15-C15)/B15*100</f>
        <v>77.8997146097488</v>
      </c>
    </row>
    <row r="16" customFormat="false" ht="14.25" hidden="false" customHeight="false" outlineLevel="0" collapsed="false">
      <c r="A16" s="0" t="s">
        <v>19</v>
      </c>
      <c r="B16" s="10" t="n">
        <v>52.7952065467835</v>
      </c>
      <c r="C16" s="0" t="n">
        <v>6.80246520042419</v>
      </c>
      <c r="D16" s="10" t="n">
        <f aca="false">(B16-C16)/B16*100</f>
        <v>87.1153734489204</v>
      </c>
    </row>
    <row r="17" customFormat="false" ht="14.25" hidden="false" customHeight="false" outlineLevel="0" collapsed="false">
      <c r="A17" s="0" t="s">
        <v>32</v>
      </c>
      <c r="B17" s="10" t="s">
        <v>33</v>
      </c>
      <c r="C17" s="10" t="s">
        <v>33</v>
      </c>
      <c r="D17" s="10" t="s">
        <v>33</v>
      </c>
    </row>
    <row r="18" customFormat="false" ht="14.25" hidden="false" customHeight="false" outlineLevel="0" collapsed="false">
      <c r="A18" s="0" t="s">
        <v>34</v>
      </c>
      <c r="B18" s="10" t="s">
        <v>33</v>
      </c>
      <c r="C18" s="10" t="s">
        <v>33</v>
      </c>
      <c r="D18" s="10" t="s">
        <v>33</v>
      </c>
    </row>
    <row r="19" customFormat="false" ht="14.25" hidden="false" customHeight="false" outlineLevel="0" collapsed="false">
      <c r="A19" s="0" t="s">
        <v>35</v>
      </c>
      <c r="B19" s="10" t="s">
        <v>33</v>
      </c>
      <c r="C19" s="10" t="s">
        <v>33</v>
      </c>
      <c r="D19" s="10" t="s">
        <v>33</v>
      </c>
    </row>
    <row r="20" customFormat="false" ht="14.25" hidden="false" customHeight="false" outlineLevel="0" collapsed="false">
      <c r="A20" s="0" t="s">
        <v>23</v>
      </c>
      <c r="B20" s="10" t="n">
        <v>33.3790278434753</v>
      </c>
      <c r="C20" s="0" t="n">
        <v>59.8777592182159</v>
      </c>
      <c r="D20" s="10" t="n">
        <f aca="false">(B20-C20)/B20*100</f>
        <v>-79.3873671186633</v>
      </c>
    </row>
    <row r="21" customFormat="false" ht="14.25" hidden="false" customHeight="false" outlineLevel="0" collapsed="false">
      <c r="A21" s="0" t="s">
        <v>24</v>
      </c>
      <c r="B21" s="10" t="n">
        <v>419.473532438278</v>
      </c>
      <c r="C21" s="0" t="n">
        <v>577.392343044281</v>
      </c>
      <c r="D21" s="10" t="n">
        <f aca="false">(B21-C21)/B21*100</f>
        <v>-37.6469069903091</v>
      </c>
    </row>
    <row r="22" customFormat="false" ht="14.25" hidden="false" customHeight="false" outlineLevel="0" collapsed="false">
      <c r="A22" s="0" t="s">
        <v>25</v>
      </c>
      <c r="B22" s="10" t="n">
        <v>1.53280353546143</v>
      </c>
      <c r="C22" s="0" t="n">
        <v>1.00603032112122</v>
      </c>
      <c r="D22" s="10" t="n">
        <f aca="false">(B22-C22)/B22*100</f>
        <v>34.3666492249859</v>
      </c>
    </row>
    <row r="23" customFormat="false" ht="14.25" hidden="false" customHeight="false" outlineLevel="0" collapsed="false">
      <c r="A23" s="0" t="s">
        <v>26</v>
      </c>
      <c r="B23" s="10" t="n">
        <v>2.270343542099</v>
      </c>
      <c r="C23" s="0" t="n">
        <v>1.49850702285767</v>
      </c>
      <c r="D23" s="10" t="n">
        <f aca="false">(B23-C23)/B23*100</f>
        <v>33.9964637478497</v>
      </c>
    </row>
    <row r="24" customFormat="false" ht="13.8" hidden="false" customHeight="false" outlineLevel="0" collapsed="false">
      <c r="A24" s="8" t="s">
        <v>27</v>
      </c>
      <c r="D24" s="8" t="s">
        <v>28</v>
      </c>
    </row>
    <row r="25" customFormat="false" ht="14.25" hidden="false" customHeight="false" outlineLevel="0" collapsed="false">
      <c r="A25" s="0" t="s">
        <v>7</v>
      </c>
      <c r="C25" s="0" t="n">
        <v>4669.08115720749</v>
      </c>
      <c r="D25" s="0" t="n">
        <v>16</v>
      </c>
    </row>
    <row r="26" customFormat="false" ht="14.25" hidden="false" customHeight="false" outlineLevel="0" collapsed="false">
      <c r="A26" s="0" t="s">
        <v>8</v>
      </c>
      <c r="C26" s="0" t="n">
        <v>4754.01056361198</v>
      </c>
      <c r="D26" s="0" t="n">
        <v>16</v>
      </c>
    </row>
    <row r="27" customFormat="false" ht="14.25" hidden="false" customHeight="false" outlineLevel="0" collapsed="false">
      <c r="A27" s="0" t="s">
        <v>12</v>
      </c>
      <c r="C27" s="0" t="n">
        <v>2575.22144079208</v>
      </c>
      <c r="D27" s="0" t="n">
        <v>12</v>
      </c>
    </row>
    <row r="28" customFormat="false" ht="14.25" hidden="false" customHeight="false" outlineLevel="0" collapsed="false">
      <c r="A28" s="0" t="s">
        <v>13</v>
      </c>
      <c r="C28" s="0" t="n">
        <v>2489.62328386307</v>
      </c>
      <c r="D28" s="0" t="n">
        <v>11</v>
      </c>
    </row>
    <row r="29" customFormat="false" ht="14.25" hidden="false" customHeight="false" outlineLevel="0" collapsed="false">
      <c r="A29" s="0" t="s">
        <v>17</v>
      </c>
      <c r="C29" s="0" t="n">
        <v>3231.90753269196</v>
      </c>
      <c r="D29" s="0" t="n">
        <v>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23.28"/>
    <col collapsed="false" customWidth="true" hidden="false" outlineLevel="0" max="3" min="3" style="0" width="22.7"/>
    <col collapsed="false" customWidth="true" hidden="false" outlineLevel="0" max="4" min="4" style="0" width="18.85"/>
  </cols>
  <sheetData>
    <row r="1" customFormat="false" ht="17.25" hidden="false" customHeight="false" outlineLevel="0" collapsed="false">
      <c r="B1" s="9" t="s">
        <v>0</v>
      </c>
      <c r="C1" s="1" t="s">
        <v>29</v>
      </c>
      <c r="D1" s="1"/>
    </row>
    <row r="2" customFormat="false" ht="14.25" hidden="false" customHeight="false" outlineLevel="0" collapsed="false">
      <c r="A2" s="2" t="s">
        <v>2</v>
      </c>
      <c r="B2" s="3" t="s">
        <v>36</v>
      </c>
      <c r="C2" s="3" t="s">
        <v>36</v>
      </c>
      <c r="D2" s="3" t="s">
        <v>37</v>
      </c>
    </row>
    <row r="3" customFormat="false" ht="14.25" hidden="false" customHeight="false" outlineLevel="0" collapsed="false">
      <c r="A3" s="5" t="s">
        <v>6</v>
      </c>
      <c r="B3" s="0" t="n">
        <v>85160</v>
      </c>
      <c r="C3" s="0" t="n">
        <v>87902</v>
      </c>
      <c r="D3" s="0" t="n">
        <f aca="false">C3-1</f>
        <v>87901</v>
      </c>
    </row>
    <row r="4" customFormat="false" ht="14.25" hidden="false" customHeight="false" outlineLevel="0" collapsed="false">
      <c r="A4" s="0" t="s">
        <v>7</v>
      </c>
      <c r="B4" s="0" t="n">
        <v>3527020</v>
      </c>
      <c r="C4" s="0" t="n">
        <v>2981764</v>
      </c>
      <c r="D4" s="0" t="n">
        <f aca="false">C4-1</f>
        <v>2981763</v>
      </c>
    </row>
    <row r="5" customFormat="false" ht="14.25" hidden="false" customHeight="false" outlineLevel="0" collapsed="false">
      <c r="A5" s="0" t="s">
        <v>8</v>
      </c>
      <c r="B5" s="0" t="n">
        <v>3568525</v>
      </c>
      <c r="C5" s="0" t="n">
        <v>3017679</v>
      </c>
      <c r="D5" s="0" t="n">
        <f aca="false">C5-1</f>
        <v>3017678</v>
      </c>
    </row>
    <row r="6" customFormat="false" ht="14.25" hidden="false" customHeight="false" outlineLevel="0" collapsed="false">
      <c r="A6" s="0" t="s">
        <v>9</v>
      </c>
      <c r="B6" s="0" t="n">
        <v>467635</v>
      </c>
      <c r="C6" s="0" t="n">
        <v>490145</v>
      </c>
      <c r="D6" s="0" t="n">
        <f aca="false">C6-1</f>
        <v>490144</v>
      </c>
    </row>
    <row r="7" customFormat="false" ht="14.25" hidden="false" customHeight="false" outlineLevel="0" collapsed="false">
      <c r="A7" s="0" t="s">
        <v>10</v>
      </c>
      <c r="B7" s="0" t="n">
        <v>165043</v>
      </c>
      <c r="C7" s="0" t="n">
        <v>175194</v>
      </c>
      <c r="D7" s="0" t="n">
        <f aca="false">C7-1</f>
        <v>175193</v>
      </c>
    </row>
    <row r="8" customFormat="false" ht="14.25" hidden="false" customHeight="false" outlineLevel="0" collapsed="false">
      <c r="A8" s="0" t="s">
        <v>11</v>
      </c>
      <c r="B8" s="0" t="n">
        <v>406424</v>
      </c>
      <c r="C8" s="0" t="n">
        <v>425443</v>
      </c>
      <c r="D8" s="0" t="n">
        <f aca="false">C8-1</f>
        <v>425442</v>
      </c>
    </row>
    <row r="9" customFormat="false" ht="14.25" hidden="false" customHeight="false" outlineLevel="0" collapsed="false">
      <c r="A9" s="0" t="s">
        <v>12</v>
      </c>
      <c r="B9" s="0" t="n">
        <v>2543695</v>
      </c>
      <c r="C9" s="0" t="n">
        <v>1839612</v>
      </c>
      <c r="D9" s="0" t="n">
        <f aca="false">C9-1</f>
        <v>1839611</v>
      </c>
    </row>
    <row r="10" customFormat="false" ht="14.25" hidden="false" customHeight="false" outlineLevel="0" collapsed="false">
      <c r="A10" s="0" t="s">
        <v>13</v>
      </c>
      <c r="B10" s="0" t="n">
        <v>2813395</v>
      </c>
      <c r="C10" s="0" t="n">
        <v>2234057</v>
      </c>
      <c r="D10" s="0" t="n">
        <f aca="false">C10-1</f>
        <v>2234056</v>
      </c>
    </row>
    <row r="11" customFormat="false" ht="14.25" hidden="false" customHeight="false" outlineLevel="0" collapsed="false">
      <c r="A11" s="0" t="s">
        <v>14</v>
      </c>
      <c r="B11" s="0" t="n">
        <v>2829690</v>
      </c>
      <c r="C11" s="0" t="n">
        <v>2331091</v>
      </c>
      <c r="D11" s="0" t="n">
        <f aca="false">C11-1</f>
        <v>2331090</v>
      </c>
      <c r="K11" s="0" t="s">
        <v>38</v>
      </c>
    </row>
    <row r="12" customFormat="false" ht="14.25" hidden="false" customHeight="false" outlineLevel="0" collapsed="false">
      <c r="A12" s="0" t="s">
        <v>15</v>
      </c>
      <c r="B12" s="0" t="n">
        <v>327687</v>
      </c>
      <c r="C12" s="0" t="n">
        <v>337394</v>
      </c>
      <c r="D12" s="0" t="n">
        <f aca="false">C12-1</f>
        <v>337393</v>
      </c>
      <c r="K12" s="0" t="s">
        <v>38</v>
      </c>
    </row>
    <row r="13" customFormat="false" ht="14.25" hidden="false" customHeight="false" outlineLevel="0" collapsed="false">
      <c r="A13" s="0" t="s">
        <v>16</v>
      </c>
      <c r="B13" s="0" t="n">
        <v>381372</v>
      </c>
      <c r="C13" s="0" t="n">
        <v>381372</v>
      </c>
      <c r="D13" s="0" t="n">
        <f aca="false">C13-1</f>
        <v>381371</v>
      </c>
      <c r="K13" s="0" t="s">
        <v>38</v>
      </c>
    </row>
    <row r="14" customFormat="false" ht="14.25" hidden="false" customHeight="false" outlineLevel="0" collapsed="false">
      <c r="A14" s="0" t="s">
        <v>17</v>
      </c>
      <c r="B14" s="0" t="n">
        <v>3006113</v>
      </c>
      <c r="C14" s="0" t="n">
        <v>2302933</v>
      </c>
      <c r="D14" s="0" t="n">
        <f aca="false">C14-1</f>
        <v>2302932</v>
      </c>
      <c r="K14" s="0" t="s">
        <v>38</v>
      </c>
    </row>
    <row r="15" customFormat="false" ht="14.25" hidden="false" customHeight="false" outlineLevel="0" collapsed="false">
      <c r="A15" s="0" t="s">
        <v>18</v>
      </c>
      <c r="B15" s="0" t="n">
        <v>21293</v>
      </c>
      <c r="C15" s="0" t="n">
        <v>21293</v>
      </c>
      <c r="D15" s="12" t="n">
        <f aca="false">C15-1</f>
        <v>21292</v>
      </c>
      <c r="K15" s="0" t="s">
        <v>38</v>
      </c>
    </row>
    <row r="16" customFormat="false" ht="14.25" hidden="false" customHeight="false" outlineLevel="0" collapsed="false">
      <c r="A16" s="0" t="s">
        <v>19</v>
      </c>
      <c r="B16" s="0" t="n">
        <v>42469</v>
      </c>
      <c r="C16" s="0" t="n">
        <v>42469</v>
      </c>
      <c r="D16" s="12" t="n">
        <f aca="false">C16-1</f>
        <v>42468</v>
      </c>
      <c r="K16" s="0" t="s">
        <v>38</v>
      </c>
    </row>
    <row r="17" customFormat="false" ht="14.25" hidden="false" customHeight="false" outlineLevel="0" collapsed="false">
      <c r="A17" s="0" t="s">
        <v>32</v>
      </c>
      <c r="B17" s="0" t="n">
        <v>1</v>
      </c>
      <c r="C17" s="0" t="n">
        <v>2</v>
      </c>
      <c r="D17" s="12" t="n">
        <f aca="false">C17-1</f>
        <v>1</v>
      </c>
      <c r="K17" s="0" t="s">
        <v>38</v>
      </c>
    </row>
    <row r="18" customFormat="false" ht="14.25" hidden="false" customHeight="false" outlineLevel="0" collapsed="false">
      <c r="A18" s="0" t="s">
        <v>34</v>
      </c>
      <c r="B18" s="0" t="n">
        <v>1</v>
      </c>
      <c r="C18" s="0" t="n">
        <v>2</v>
      </c>
      <c r="D18" s="12" t="n">
        <f aca="false">C18-1</f>
        <v>1</v>
      </c>
      <c r="K18" s="0" t="s">
        <v>38</v>
      </c>
    </row>
    <row r="19" customFormat="false" ht="14.25" hidden="false" customHeight="false" outlineLevel="0" collapsed="false">
      <c r="A19" s="0" t="s">
        <v>35</v>
      </c>
      <c r="B19" s="0" t="n">
        <v>1</v>
      </c>
      <c r="C19" s="0" t="n">
        <v>2</v>
      </c>
      <c r="D19" s="12" t="n">
        <f aca="false">C19-1</f>
        <v>1</v>
      </c>
      <c r="K19" s="0" t="s">
        <v>38</v>
      </c>
    </row>
    <row r="20" customFormat="false" ht="14.25" hidden="false" customHeight="false" outlineLevel="0" collapsed="false">
      <c r="A20" s="0" t="s">
        <v>23</v>
      </c>
      <c r="B20" s="0" t="n">
        <v>187443</v>
      </c>
      <c r="C20" s="0" t="n">
        <v>257265</v>
      </c>
      <c r="D20" s="12" t="n">
        <f aca="false">C20-1</f>
        <v>257264</v>
      </c>
      <c r="K20" s="0" t="s">
        <v>38</v>
      </c>
    </row>
    <row r="21" customFormat="false" ht="14.25" hidden="false" customHeight="false" outlineLevel="0" collapsed="false">
      <c r="A21" s="0" t="s">
        <v>24</v>
      </c>
      <c r="B21" s="0" t="n">
        <v>1480045</v>
      </c>
      <c r="C21" s="0" t="n">
        <v>1896415</v>
      </c>
      <c r="D21" s="12" t="n">
        <f aca="false">C21-1</f>
        <v>1896414</v>
      </c>
      <c r="K21" s="0" t="s">
        <v>38</v>
      </c>
    </row>
    <row r="22" customFormat="false" ht="14.25" hidden="false" customHeight="false" outlineLevel="0" collapsed="false">
      <c r="A22" s="0" t="s">
        <v>25</v>
      </c>
      <c r="B22" s="0" t="n">
        <v>4231</v>
      </c>
      <c r="C22" s="0" t="n">
        <v>4231</v>
      </c>
      <c r="D22" s="12" t="n">
        <f aca="false">C22-1</f>
        <v>4230</v>
      </c>
      <c r="K22" s="0" t="s">
        <v>38</v>
      </c>
    </row>
    <row r="23" customFormat="false" ht="14.25" hidden="false" customHeight="false" outlineLevel="0" collapsed="false">
      <c r="A23" s="0" t="s">
        <v>26</v>
      </c>
      <c r="B23" s="0" t="n">
        <v>6664</v>
      </c>
      <c r="C23" s="0" t="n">
        <v>6762</v>
      </c>
      <c r="D23" s="12" t="n">
        <f aca="false">C23-1</f>
        <v>6761</v>
      </c>
    </row>
    <row r="24" customFormat="false" ht="13.8" hidden="false" customHeight="false" outlineLevel="0" collapsed="false">
      <c r="A24" s="8" t="s">
        <v>27</v>
      </c>
    </row>
    <row r="25" customFormat="false" ht="14.25" hidden="false" customHeight="false" outlineLevel="0" collapsed="false">
      <c r="A25" s="0" t="s">
        <v>7</v>
      </c>
      <c r="C25" s="0" t="n">
        <v>2981764</v>
      </c>
      <c r="D25" s="0" t="n">
        <f aca="false">C25-1</f>
        <v>2981763</v>
      </c>
    </row>
    <row r="26" customFormat="false" ht="14.25" hidden="false" customHeight="false" outlineLevel="0" collapsed="false">
      <c r="A26" s="0" t="s">
        <v>8</v>
      </c>
      <c r="C26" s="0" t="n">
        <v>3017679</v>
      </c>
      <c r="D26" s="0" t="n">
        <f aca="false">C26-1</f>
        <v>3017678</v>
      </c>
    </row>
    <row r="27" customFormat="false" ht="14.25" hidden="false" customHeight="false" outlineLevel="0" collapsed="false">
      <c r="A27" s="0" t="s">
        <v>12</v>
      </c>
      <c r="C27" s="0" t="n">
        <v>1969425</v>
      </c>
      <c r="D27" s="0" t="n">
        <f aca="false">C27-1</f>
        <v>1969424</v>
      </c>
    </row>
    <row r="28" customFormat="false" ht="14.25" hidden="false" customHeight="false" outlineLevel="0" collapsed="false">
      <c r="A28" s="0" t="s">
        <v>13</v>
      </c>
      <c r="C28" s="0" t="n">
        <v>2312730</v>
      </c>
      <c r="D28" s="0" t="n">
        <f aca="false">C28-1</f>
        <v>2312729</v>
      </c>
    </row>
    <row r="29" customFormat="false" ht="14.25" hidden="false" customHeight="false" outlineLevel="0" collapsed="false">
      <c r="A29" s="0" t="s">
        <v>17</v>
      </c>
      <c r="C29" s="0" t="n">
        <v>2555018</v>
      </c>
      <c r="D29" s="0" t="n">
        <f aca="false">C29-1</f>
        <v>2555017</v>
      </c>
    </row>
    <row r="1048576" customFormat="false" ht="12.8" hidden="false" customHeight="false" outlineLevel="0" collapsed="false"/>
  </sheetData>
  <mergeCells count="1">
    <mergeCell ref="C1:D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2023-05-22T14:19:30Z</dcterms:modified>
  <cp:revision>10</cp:revision>
  <dc:subject/>
  <dc:title/>
</cp:coreProperties>
</file>