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galax\Desktop\PowerConsumptionAnalysis\report\"/>
    </mc:Choice>
  </mc:AlternateContent>
  <xr:revisionPtr revIDLastSave="0" documentId="13_ncr:1_{69501850-306B-4ACE-AF5D-6249CCE4F098}" xr6:coauthVersionLast="47" xr6:coauthVersionMax="47" xr10:uidLastSave="{00000000-0000-0000-0000-000000000000}"/>
  <bookViews>
    <workbookView xWindow="-108" yWindow="-108" windowWidth="26136" windowHeight="16776" xr2:uid="{00000000-000D-0000-FFFF-FFFF00000000}"/>
  </bookViews>
  <sheets>
    <sheet name="SUMMARY" sheetId="1" r:id="rId1"/>
    <sheet name="APP SIZE" sheetId="2" r:id="rId2"/>
    <sheet name="APP NUMB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6" i="3" l="1"/>
  <c r="K16" i="3"/>
  <c r="J16" i="3"/>
  <c r="I16" i="3"/>
  <c r="H16" i="3"/>
  <c r="G16" i="3"/>
  <c r="F16" i="3"/>
  <c r="E16" i="3"/>
  <c r="D16" i="3"/>
  <c r="C16" i="3"/>
  <c r="D15" i="3"/>
  <c r="E15" i="3" s="1"/>
  <c r="F15" i="3" s="1"/>
  <c r="G15" i="3" s="1"/>
  <c r="H15" i="3" s="1"/>
  <c r="I15" i="3" s="1"/>
  <c r="J15" i="3" s="1"/>
  <c r="K15" i="3" s="1"/>
  <c r="L15" i="3" s="1"/>
  <c r="D16" i="2"/>
  <c r="E16" i="2"/>
  <c r="F16" i="2"/>
  <c r="G16" i="2"/>
  <c r="H16" i="2"/>
  <c r="I16" i="2"/>
  <c r="J16" i="2"/>
  <c r="K16" i="2"/>
  <c r="L16" i="2"/>
  <c r="C16" i="2"/>
  <c r="D15" i="2"/>
  <c r="E15" i="2" s="1"/>
  <c r="F15" i="2" s="1"/>
  <c r="G15" i="2" s="1"/>
  <c r="H15" i="2" s="1"/>
  <c r="I15" i="2" s="1"/>
  <c r="J15" i="2" s="1"/>
  <c r="K15" i="2" s="1"/>
  <c r="L15" i="2" s="1"/>
  <c r="D9" i="3"/>
  <c r="E9" i="3" s="1"/>
  <c r="F9" i="3" s="1"/>
  <c r="G9" i="3" s="1"/>
  <c r="H9" i="3" s="1"/>
  <c r="I9" i="3" s="1"/>
  <c r="J9" i="3" s="1"/>
  <c r="K9" i="3" s="1"/>
  <c r="L9" i="3" s="1"/>
  <c r="D3" i="3"/>
  <c r="E3" i="3" s="1"/>
  <c r="F3" i="3" s="1"/>
  <c r="G3" i="3" s="1"/>
  <c r="H3" i="3" s="1"/>
  <c r="I3" i="3" s="1"/>
  <c r="J3" i="3" s="1"/>
  <c r="K3" i="3" s="1"/>
  <c r="L3" i="3" s="1"/>
  <c r="D9" i="2"/>
  <c r="E9" i="2" s="1"/>
  <c r="F9" i="2" s="1"/>
  <c r="G9" i="2" s="1"/>
  <c r="H9" i="2" s="1"/>
  <c r="I9" i="2" s="1"/>
  <c r="J9" i="2" s="1"/>
  <c r="K9" i="2" s="1"/>
  <c r="L9" i="2" s="1"/>
  <c r="D3" i="2"/>
  <c r="E3" i="2" s="1"/>
  <c r="F3" i="2" s="1"/>
  <c r="G3" i="2" s="1"/>
  <c r="H3" i="2" s="1"/>
  <c r="I3" i="2" s="1"/>
  <c r="J3" i="2" s="1"/>
  <c r="K3" i="2" s="1"/>
  <c r="L3" i="2" s="1"/>
</calcChain>
</file>

<file path=xl/sharedStrings.xml><?xml version="1.0" encoding="utf-8"?>
<sst xmlns="http://schemas.openxmlformats.org/spreadsheetml/2006/main" count="16" uniqueCount="8">
  <si>
    <t>CPU PERCENTUAL USAGE</t>
  </si>
  <si>
    <t>DESKTOP</t>
  </si>
  <si>
    <t>SERVER</t>
  </si>
  <si>
    <t>POWER COMSUMPTION</t>
  </si>
  <si>
    <t>ORIGINAL</t>
  </si>
  <si>
    <t>OPTIMIZED</t>
  </si>
  <si>
    <t>PERCENTAGE SAVINGS</t>
  </si>
  <si>
    <t>PERCENTAGE CONSUMPTION 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</si>
</sst>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2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Border="1"/>
    <xf numFmtId="1" fontId="0" fillId="0" borderId="0" xfId="0" applyNumberFormat="1" applyBorder="1"/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24" xfId="0" applyNumberFormat="1" applyBorder="1" applyAlignment="1">
      <alignment horizontal="center" vertical="center"/>
    </xf>
    <xf numFmtId="165" fontId="0" fillId="0" borderId="21" xfId="0" applyNumberFormat="1" applyBorder="1" applyAlignment="1">
      <alignment horizontal="center" vertical="center"/>
    </xf>
    <xf numFmtId="165" fontId="0" fillId="0" borderId="22" xfId="0" applyNumberFormat="1" applyBorder="1" applyAlignment="1">
      <alignment horizontal="center" vertical="center"/>
    </xf>
    <xf numFmtId="165" fontId="0" fillId="0" borderId="23" xfId="0" applyNumberFormat="1" applyBorder="1" applyAlignment="1">
      <alignment horizontal="center" vertical="center"/>
    </xf>
    <xf numFmtId="165" fontId="0" fillId="0" borderId="24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2" fontId="0" fillId="0" borderId="24" xfId="0" applyNumberFormat="1" applyBorder="1" applyAlignment="1">
      <alignment horizontal="center" vertical="center"/>
    </xf>
  </cellXfs>
  <cellStyles count="2"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tx1"/>
                </a:solidFill>
              </a:rPr>
              <a:t>PERCENTUAL CPU USAGE ON APPLICATION SIZE</a:t>
            </a:r>
          </a:p>
          <a:p>
            <a:pPr>
              <a:defRPr/>
            </a:pPr>
            <a:r>
              <a:rPr lang="en-GB">
                <a:solidFill>
                  <a:schemeClr val="tx1"/>
                </a:solidFill>
              </a:rPr>
              <a:t> (ONE APPLICATION)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SIZE'!$B$4</c:f>
              <c:strCache>
                <c:ptCount val="1"/>
                <c:pt idx="0">
                  <c:v>DESKTOP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'APP SIZE'!$C$3:$L$3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'APP SIZE'!$C$4:$L$4</c:f>
              <c:numCache>
                <c:formatCode>0.0</c:formatCode>
                <c:ptCount val="10"/>
                <c:pt idx="0">
                  <c:v>14.5875</c:v>
                </c:pt>
                <c:pt idx="1">
                  <c:v>23.925000000000001</c:v>
                </c:pt>
                <c:pt idx="2">
                  <c:v>23.25</c:v>
                </c:pt>
                <c:pt idx="3">
                  <c:v>7.9999999999999902</c:v>
                </c:pt>
                <c:pt idx="4">
                  <c:v>5.25</c:v>
                </c:pt>
                <c:pt idx="5">
                  <c:v>5.25</c:v>
                </c:pt>
                <c:pt idx="6">
                  <c:v>5.25</c:v>
                </c:pt>
                <c:pt idx="7">
                  <c:v>5.25</c:v>
                </c:pt>
                <c:pt idx="8">
                  <c:v>77.25</c:v>
                </c:pt>
                <c:pt idx="9">
                  <c:v>98.624999999999901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CC-4554-8247-A8D6D2422CE6}"/>
            </c:ext>
          </c:extLst>
        </c:ser>
        <c:ser>
          <c:idx val="1"/>
          <c:order val="1"/>
          <c:tx>
            <c:strRef>
              <c:f>'APP SIZE'!$B$5</c:f>
              <c:strCache>
                <c:ptCount val="1"/>
                <c:pt idx="0">
                  <c:v>SERVER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'APP SIZE'!$C$3:$L$3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'APP SIZE'!$C$5:$L$5</c:f>
              <c:numCache>
                <c:formatCode>0.0</c:formatCode>
                <c:ptCount val="10"/>
                <c:pt idx="0">
                  <c:v>2.8214285714285698</c:v>
                </c:pt>
                <c:pt idx="1">
                  <c:v>2.8214285714285698</c:v>
                </c:pt>
                <c:pt idx="2">
                  <c:v>7.1749999999999901</c:v>
                </c:pt>
                <c:pt idx="3">
                  <c:v>22.321428571428498</c:v>
                </c:pt>
                <c:pt idx="4">
                  <c:v>32.017857142857103</c:v>
                </c:pt>
                <c:pt idx="5">
                  <c:v>35.321428571428498</c:v>
                </c:pt>
                <c:pt idx="6">
                  <c:v>42.071428571428498</c:v>
                </c:pt>
                <c:pt idx="7">
                  <c:v>51.428571428571402</c:v>
                </c:pt>
                <c:pt idx="8">
                  <c:v>2.8214285714285698</c:v>
                </c:pt>
                <c:pt idx="9">
                  <c:v>2.8214285714285698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CC-4554-8247-A8D6D2422CE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38755136"/>
        <c:axId val="1638754720"/>
      </c:lineChart>
      <c:catAx>
        <c:axId val="1638755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CUMULATIVE APPLICATION SIZE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754720"/>
        <c:crosses val="autoZero"/>
        <c:auto val="1"/>
        <c:lblAlgn val="ctr"/>
        <c:lblOffset val="100"/>
        <c:noMultiLvlLbl val="0"/>
      </c:catAx>
      <c:valAx>
        <c:axId val="1638754720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USAGE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75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POWER CONSUMPTION ON APPLICATION SIZE</a:t>
            </a:r>
          </a:p>
          <a:p>
            <a:pPr>
              <a:defRPr/>
            </a:pPr>
            <a:r>
              <a:rPr lang="en-GB"/>
              <a:t>(ONE APPLICATION)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'APP SIZE'!$B$10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'APP SIZE'!$C$9:$L$9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'APP SIZE'!$C$10:$L$10</c:f>
              <c:numCache>
                <c:formatCode>0</c:formatCode>
                <c:ptCount val="10"/>
                <c:pt idx="0">
                  <c:v>840.099999999999</c:v>
                </c:pt>
                <c:pt idx="1">
                  <c:v>892.29999999999905</c:v>
                </c:pt>
                <c:pt idx="2">
                  <c:v>959.49999999999898</c:v>
                </c:pt>
                <c:pt idx="3">
                  <c:v>1044.0999999999899</c:v>
                </c:pt>
                <c:pt idx="4">
                  <c:v>1136.49999999999</c:v>
                </c:pt>
                <c:pt idx="5">
                  <c:v>1207.49999999999</c:v>
                </c:pt>
                <c:pt idx="6">
                  <c:v>1251.69999999999</c:v>
                </c:pt>
                <c:pt idx="7">
                  <c:v>1261.0999999999899</c:v>
                </c:pt>
                <c:pt idx="8">
                  <c:v>1252.69999999999</c:v>
                </c:pt>
                <c:pt idx="9">
                  <c:v>1273.49999999999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DF-4C01-BC43-8A5F1D2BB445}"/>
            </c:ext>
          </c:extLst>
        </c:ser>
        <c:ser>
          <c:idx val="1"/>
          <c:order val="1"/>
          <c:tx>
            <c:strRef>
              <c:f>'APP SIZE'!$B$11</c:f>
              <c:strCache>
                <c:ptCount val="1"/>
                <c:pt idx="0">
                  <c:v>OPTIMIZED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'APP SIZE'!$C$9:$L$9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'APP SIZE'!$C$11:$L$11</c:f>
              <c:numCache>
                <c:formatCode>0</c:formatCode>
                <c:ptCount val="10"/>
                <c:pt idx="0">
                  <c:v>825.83999999999901</c:v>
                </c:pt>
                <c:pt idx="1">
                  <c:v>875.57999999999902</c:v>
                </c:pt>
                <c:pt idx="2">
                  <c:v>935.93999999999903</c:v>
                </c:pt>
                <c:pt idx="3">
                  <c:v>997.81</c:v>
                </c:pt>
                <c:pt idx="4">
                  <c:v>1054.5999999999899</c:v>
                </c:pt>
                <c:pt idx="5">
                  <c:v>1105.2</c:v>
                </c:pt>
                <c:pt idx="6">
                  <c:v>1147.0999999999899</c:v>
                </c:pt>
                <c:pt idx="7">
                  <c:v>1232.4000000000001</c:v>
                </c:pt>
                <c:pt idx="8">
                  <c:v>1252.69999999999</c:v>
                </c:pt>
                <c:pt idx="9">
                  <c:v>1273.49999999999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DF-4C01-BC43-8A5F1D2BB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8292656"/>
        <c:axId val="1438291408"/>
      </c:barChart>
      <c:catAx>
        <c:axId val="143829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CUMULATIVE</a:t>
                </a:r>
                <a:r>
                  <a:rPr lang="en-GB" baseline="0"/>
                  <a:t> </a:t>
                </a:r>
                <a:r>
                  <a:rPr lang="en-GB"/>
                  <a:t>APPLICATION SIZE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291408"/>
        <c:crosses val="autoZero"/>
        <c:auto val="1"/>
        <c:lblAlgn val="ctr"/>
        <c:lblOffset val="100"/>
        <c:noMultiLvlLbl val="0"/>
      </c:catAx>
      <c:valAx>
        <c:axId val="143829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CONSUMPTION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29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GB" sz="1440" b="0" i="0" cap="all" baseline="0">
                <a:solidFill>
                  <a:sysClr val="windowText" lastClr="000000"/>
                </a:solidFill>
                <a:effectLst/>
              </a:rPr>
              <a:t>PERCENTUAL CPU USAGE ON APPLICATION SIZE</a:t>
            </a:r>
            <a:endParaRPr lang="en-GB" sz="1440">
              <a:solidFill>
                <a:sysClr val="windowText" lastClr="000000"/>
              </a:solidFill>
              <a:effectLst/>
            </a:endParaRPr>
          </a:p>
          <a:p>
            <a:pPr>
              <a:defRPr/>
            </a:pPr>
            <a:r>
              <a:rPr lang="en-GB" sz="1440" b="0" i="0" cap="all" baseline="0">
                <a:solidFill>
                  <a:sysClr val="windowText" lastClr="000000"/>
                </a:solidFill>
                <a:effectLst/>
              </a:rPr>
              <a:t> (TWO APPLICATIONs)</a:t>
            </a:r>
            <a:endParaRPr lang="en-GB" sz="1440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NUMBER'!$B$4</c:f>
              <c:strCache>
                <c:ptCount val="1"/>
                <c:pt idx="0">
                  <c:v>DESKTOP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'APP NUMBER'!$C$3:$L$3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'APP NUMBER'!$C$4:$L$4</c:f>
              <c:numCache>
                <c:formatCode>0.0</c:formatCode>
                <c:ptCount val="10"/>
                <c:pt idx="0">
                  <c:v>14.5875</c:v>
                </c:pt>
                <c:pt idx="1">
                  <c:v>23.925000000000001</c:v>
                </c:pt>
                <c:pt idx="2">
                  <c:v>12.95</c:v>
                </c:pt>
                <c:pt idx="3">
                  <c:v>5.25</c:v>
                </c:pt>
                <c:pt idx="4">
                  <c:v>5.25</c:v>
                </c:pt>
                <c:pt idx="5">
                  <c:v>48.45</c:v>
                </c:pt>
                <c:pt idx="6">
                  <c:v>5.25</c:v>
                </c:pt>
                <c:pt idx="7">
                  <c:v>19</c:v>
                </c:pt>
                <c:pt idx="8">
                  <c:v>23.25</c:v>
                </c:pt>
                <c:pt idx="9">
                  <c:v>98.624999999999901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01-40E4-BE58-23706108F2C6}"/>
            </c:ext>
          </c:extLst>
        </c:ser>
        <c:ser>
          <c:idx val="1"/>
          <c:order val="1"/>
          <c:tx>
            <c:strRef>
              <c:f>'APP NUMBER'!$B$5</c:f>
              <c:strCache>
                <c:ptCount val="1"/>
                <c:pt idx="0">
                  <c:v>SERVER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'APP NUMBER'!$C$3:$L$3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'APP NUMBER'!$C$5:$L$5</c:f>
              <c:numCache>
                <c:formatCode>0.0</c:formatCode>
                <c:ptCount val="10"/>
                <c:pt idx="0">
                  <c:v>2.8214285714285698</c:v>
                </c:pt>
                <c:pt idx="1">
                  <c:v>2.8214285714285698</c:v>
                </c:pt>
                <c:pt idx="2">
                  <c:v>14.0392857142857</c:v>
                </c:pt>
                <c:pt idx="3">
                  <c:v>25.435714285714202</c:v>
                </c:pt>
                <c:pt idx="4">
                  <c:v>30.3928571428571</c:v>
                </c:pt>
                <c:pt idx="5">
                  <c:v>6.0714285714285596</c:v>
                </c:pt>
                <c:pt idx="6">
                  <c:v>42.071428571428498</c:v>
                </c:pt>
                <c:pt idx="7">
                  <c:v>35.321428571428498</c:v>
                </c:pt>
                <c:pt idx="8">
                  <c:v>40.214285714285701</c:v>
                </c:pt>
                <c:pt idx="9">
                  <c:v>2.8214285714285698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01-40E4-BE58-23706108F2C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72446512"/>
        <c:axId val="1630022752"/>
      </c:lineChart>
      <c:catAx>
        <c:axId val="177244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CUMULATIVE</a:t>
                </a:r>
                <a:r>
                  <a:rPr lang="en-GB" baseline="0"/>
                  <a:t> APPLICATION SIZE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022752"/>
        <c:crosses val="autoZero"/>
        <c:auto val="1"/>
        <c:lblAlgn val="ctr"/>
        <c:lblOffset val="100"/>
        <c:noMultiLvlLbl val="0"/>
      </c:catAx>
      <c:valAx>
        <c:axId val="1630022752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USAGE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44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POWER CONSUMPTION ON APPLICATION SIZE</a:t>
            </a:r>
            <a:endParaRPr lang="en-GB" sz="1400">
              <a:effectLst/>
            </a:endParaRPr>
          </a:p>
          <a:p>
            <a:pPr>
              <a:defRPr/>
            </a:pPr>
            <a:r>
              <a:rPr lang="en-GB" sz="1400" b="0" i="0" baseline="0">
                <a:effectLst/>
              </a:rPr>
              <a:t>(TWO APPLICATIONS)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'APP NUMBER'!$B$10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'APP NUMBER'!$C$9:$L$9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'APP NUMBER'!$C$10:$L$10</c:f>
              <c:numCache>
                <c:formatCode>0</c:formatCode>
                <c:ptCount val="10"/>
                <c:pt idx="0">
                  <c:v>840.099999999999</c:v>
                </c:pt>
                <c:pt idx="1">
                  <c:v>892.29999999999905</c:v>
                </c:pt>
                <c:pt idx="2">
                  <c:v>959.49999999999898</c:v>
                </c:pt>
                <c:pt idx="3">
                  <c:v>1049.0999999999899</c:v>
                </c:pt>
                <c:pt idx="4">
                  <c:v>1137.69999999999</c:v>
                </c:pt>
                <c:pt idx="5">
                  <c:v>1207.49999999999</c:v>
                </c:pt>
                <c:pt idx="6">
                  <c:v>1251.69999999999</c:v>
                </c:pt>
                <c:pt idx="7">
                  <c:v>1261.0999999999899</c:v>
                </c:pt>
                <c:pt idx="8">
                  <c:v>1252.69999999999</c:v>
                </c:pt>
                <c:pt idx="9">
                  <c:v>1273.49999999999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4B-4E44-AE7A-F82F672CC687}"/>
            </c:ext>
          </c:extLst>
        </c:ser>
        <c:ser>
          <c:idx val="1"/>
          <c:order val="1"/>
          <c:tx>
            <c:strRef>
              <c:f>'APP NUMBER'!$B$11</c:f>
              <c:strCache>
                <c:ptCount val="1"/>
                <c:pt idx="0">
                  <c:v>OPTIMIZED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'APP NUMBER'!$C$9:$L$9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'APP NUMBER'!$C$11:$L$11</c:f>
              <c:numCache>
                <c:formatCode>0</c:formatCode>
                <c:ptCount val="10"/>
                <c:pt idx="0">
                  <c:v>825.83999999999901</c:v>
                </c:pt>
                <c:pt idx="1">
                  <c:v>875.57999999999902</c:v>
                </c:pt>
                <c:pt idx="2">
                  <c:v>935.40999999999894</c:v>
                </c:pt>
                <c:pt idx="3">
                  <c:v>993.27999999999895</c:v>
                </c:pt>
                <c:pt idx="4">
                  <c:v>1047.3800000000001</c:v>
                </c:pt>
                <c:pt idx="5">
                  <c:v>1094.96999999999</c:v>
                </c:pt>
                <c:pt idx="6">
                  <c:v>1147.0999999999999</c:v>
                </c:pt>
                <c:pt idx="7">
                  <c:v>1226.45</c:v>
                </c:pt>
                <c:pt idx="8">
                  <c:v>1252.55</c:v>
                </c:pt>
                <c:pt idx="9">
                  <c:v>1273.49999999999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4B-4E44-AE7A-F82F672CC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6537664"/>
        <c:axId val="1636537248"/>
      </c:barChart>
      <c:catAx>
        <c:axId val="163653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CUMULATIVE APPLICATION SIZE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537248"/>
        <c:crosses val="autoZero"/>
        <c:auto val="1"/>
        <c:lblAlgn val="ctr"/>
        <c:lblOffset val="100"/>
        <c:noMultiLvlLbl val="0"/>
      </c:catAx>
      <c:valAx>
        <c:axId val="163653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CONSUMPTION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53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PERCENTUAL POWER CONSUMPTION SAVINGS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ONE APPLICATION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'APP SIZE'!$C$15:$L$15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'APP SIZE'!$C$16:$L$16</c:f>
              <c:numCache>
                <c:formatCode>0.00</c:formatCode>
                <c:ptCount val="10"/>
                <c:pt idx="0">
                  <c:v>1.6974169741697427</c:v>
                </c:pt>
                <c:pt idx="1">
                  <c:v>1.8738092569763583</c:v>
                </c:pt>
                <c:pt idx="2">
                  <c:v>2.4554455445544523</c:v>
                </c:pt>
                <c:pt idx="3">
                  <c:v>4.433483382816819</c:v>
                </c:pt>
                <c:pt idx="4">
                  <c:v>7.206335239771299</c:v>
                </c:pt>
                <c:pt idx="5">
                  <c:v>8.4720496894402331</c:v>
                </c:pt>
                <c:pt idx="6">
                  <c:v>8.3566349764321313</c:v>
                </c:pt>
                <c:pt idx="7">
                  <c:v>2.2757909761311588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37-4DF9-B13F-F2B305593ACA}"/>
            </c:ext>
          </c:extLst>
        </c:ser>
        <c:ser>
          <c:idx val="1"/>
          <c:order val="1"/>
          <c:tx>
            <c:v>TWO APPLICATIONS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'APP SIZE'!$C$15:$L$15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'APP NUMBER'!$C$16:$L$16</c:f>
              <c:numCache>
                <c:formatCode>0.00</c:formatCode>
                <c:ptCount val="10"/>
                <c:pt idx="0">
                  <c:v>1.6974169741697427</c:v>
                </c:pt>
                <c:pt idx="1">
                  <c:v>1.8738092569763583</c:v>
                </c:pt>
                <c:pt idx="2">
                  <c:v>2.5106826472120956</c:v>
                </c:pt>
                <c:pt idx="3">
                  <c:v>5.3207511200068147</c:v>
                </c:pt>
                <c:pt idx="4">
                  <c:v>7.9388239430421654</c:v>
                </c:pt>
                <c:pt idx="5">
                  <c:v>9.3192546583851676</c:v>
                </c:pt>
                <c:pt idx="6">
                  <c:v>8.3566349764313319</c:v>
                </c:pt>
                <c:pt idx="7">
                  <c:v>2.7476013004512043</c:v>
                </c:pt>
                <c:pt idx="8">
                  <c:v>1.1974135865737024E-2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37-4DF9-B13F-F2B305593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8543520"/>
        <c:axId val="1788543936"/>
      </c:lineChart>
      <c:catAx>
        <c:axId val="1788543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CUMULATIVE APPLICATION SIZE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543936"/>
        <c:crosses val="autoZero"/>
        <c:auto val="1"/>
        <c:lblAlgn val="ctr"/>
        <c:lblOffset val="100"/>
        <c:noMultiLvlLbl val="0"/>
      </c:catAx>
      <c:valAx>
        <c:axId val="178854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CONSUMPTION SAVINGS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54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15240</xdr:colOff>
      <xdr:row>20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EC9A65-C7A1-4239-B0C0-D54853DB39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10</xdr:col>
      <xdr:colOff>15240</xdr:colOff>
      <xdr:row>39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FA21B0-A95C-43A3-9637-A59C6A049D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21</xdr:col>
      <xdr:colOff>0</xdr:colOff>
      <xdr:row>20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F10A68-5791-4604-88D5-860184E659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21</xdr:row>
      <xdr:rowOff>0</xdr:rowOff>
    </xdr:from>
    <xdr:to>
      <xdr:col>20</xdr:col>
      <xdr:colOff>594360</xdr:colOff>
      <xdr:row>39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C36D94-8324-4D47-8797-58AFA622EC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601980</xdr:colOff>
      <xdr:row>40</xdr:row>
      <xdr:rowOff>0</xdr:rowOff>
    </xdr:from>
    <xdr:to>
      <xdr:col>15</xdr:col>
      <xdr:colOff>7620</xdr:colOff>
      <xdr:row>56</xdr:row>
      <xdr:rowOff>129540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C2618E-F93F-4042-B103-05E3603D2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0.35786</cdr:x>
      <cdr:y>0.15139</cdr:y>
    </cdr:from>
    <cdr:to>
      <cdr:x>0.50748</cdr:x>
      <cdr:y>0.40725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F7047F8D-467D-44C0-A08C-8207DB93AEDD}"/>
            </a:ext>
          </a:extLst>
        </cdr:cNvPr>
        <cdr:cNvSpPr txBox="1"/>
      </cdr:nvSpPr>
      <cdr:spPr>
        <a:xfrm xmlns:a="http://schemas.openxmlformats.org/drawingml/2006/main">
          <a:off x="2186940" y="54102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 b="1"/>
        </a:p>
      </cdr:txBody>
    </cdr:sp>
  </cdr:relSizeAnchor>
  <cdr:relSizeAnchor xmlns:cdr="http://schemas.openxmlformats.org/drawingml/2006/chartDrawing">
    <cdr:from>
      <cdr:x>0.77556</cdr:x>
      <cdr:y>0.14712</cdr:y>
    </cdr:from>
    <cdr:to>
      <cdr:x>0.92519</cdr:x>
      <cdr:y>0.40299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C7C3D432-B30D-46D8-B5B2-34F4541E2143}"/>
            </a:ext>
          </a:extLst>
        </cdr:cNvPr>
        <cdr:cNvSpPr txBox="1"/>
      </cdr:nvSpPr>
      <cdr:spPr>
        <a:xfrm xmlns:a="http://schemas.openxmlformats.org/drawingml/2006/main">
          <a:off x="4739640" y="5257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5"/>
  <sheetViews>
    <sheetView tabSelected="1" topLeftCell="A22" workbookViewId="0">
      <selection activeCell="Q48" sqref="Q48"/>
    </sheetView>
  </sheetViews>
  <sheetFormatPr defaultRowHeight="14.4" x14ac:dyDescent="0.3"/>
  <sheetData>
    <row r="45" spans="3:3" x14ac:dyDescent="0.3">
      <c r="C4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F1A48-2955-40FA-B3B6-A893C93F1707}">
  <dimension ref="B2:L16"/>
  <sheetViews>
    <sheetView showGridLines="0" workbookViewId="0">
      <selection activeCell="C16" sqref="C16:L16"/>
    </sheetView>
  </sheetViews>
  <sheetFormatPr defaultRowHeight="14.4" x14ac:dyDescent="0.3"/>
  <cols>
    <col min="1" max="1" width="8.88671875" style="1"/>
    <col min="2" max="2" width="13.5546875" style="1" customWidth="1"/>
    <col min="3" max="3" width="8.88671875" style="1" customWidth="1"/>
    <col min="4" max="16384" width="8.88671875" style="1"/>
  </cols>
  <sheetData>
    <row r="2" spans="2:12" ht="25.05" customHeight="1" thickBot="1" x14ac:dyDescent="0.35">
      <c r="B2" s="18" t="s">
        <v>0</v>
      </c>
      <c r="C2" s="19"/>
      <c r="D2" s="19"/>
      <c r="E2" s="19"/>
      <c r="F2" s="19"/>
      <c r="G2" s="19"/>
      <c r="H2" s="19"/>
      <c r="I2" s="19"/>
      <c r="J2" s="19"/>
      <c r="K2" s="19"/>
      <c r="L2" s="20"/>
    </row>
    <row r="3" spans="2:12" s="3" customFormat="1" ht="15" thickBot="1" x14ac:dyDescent="0.35">
      <c r="B3" s="4"/>
      <c r="C3" s="7">
        <v>10</v>
      </c>
      <c r="D3" s="8">
        <f>C3+10</f>
        <v>20</v>
      </c>
      <c r="E3" s="8">
        <f t="shared" ref="E3:L3" si="0">D3+10</f>
        <v>30</v>
      </c>
      <c r="F3" s="8">
        <f t="shared" si="0"/>
        <v>40</v>
      </c>
      <c r="G3" s="8">
        <f t="shared" si="0"/>
        <v>50</v>
      </c>
      <c r="H3" s="8">
        <f t="shared" si="0"/>
        <v>60</v>
      </c>
      <c r="I3" s="8">
        <f t="shared" si="0"/>
        <v>70</v>
      </c>
      <c r="J3" s="8">
        <f t="shared" si="0"/>
        <v>80</v>
      </c>
      <c r="K3" s="8">
        <f t="shared" si="0"/>
        <v>90</v>
      </c>
      <c r="L3" s="9">
        <f t="shared" si="0"/>
        <v>100</v>
      </c>
    </row>
    <row r="4" spans="2:12" s="3" customFormat="1" ht="19.95" customHeight="1" x14ac:dyDescent="0.3">
      <c r="B4" s="6" t="s">
        <v>1</v>
      </c>
      <c r="C4" s="12">
        <v>14.5875</v>
      </c>
      <c r="D4" s="13">
        <v>23.925000000000001</v>
      </c>
      <c r="E4" s="13">
        <v>23.25</v>
      </c>
      <c r="F4" s="13">
        <v>7.9999999999999902</v>
      </c>
      <c r="G4" s="13">
        <v>5.25</v>
      </c>
      <c r="H4" s="13">
        <v>5.25</v>
      </c>
      <c r="I4" s="13">
        <v>5.25</v>
      </c>
      <c r="J4" s="13">
        <v>5.25</v>
      </c>
      <c r="K4" s="13">
        <v>77.25</v>
      </c>
      <c r="L4" s="14">
        <v>98.624999999999901</v>
      </c>
    </row>
    <row r="5" spans="2:12" s="3" customFormat="1" ht="19.95" customHeight="1" thickBot="1" x14ac:dyDescent="0.35">
      <c r="B5" s="5" t="s">
        <v>2</v>
      </c>
      <c r="C5" s="15">
        <v>2.8214285714285698</v>
      </c>
      <c r="D5" s="16">
        <v>2.8214285714285698</v>
      </c>
      <c r="E5" s="16">
        <v>7.1749999999999901</v>
      </c>
      <c r="F5" s="16">
        <v>22.321428571428498</v>
      </c>
      <c r="G5" s="16">
        <v>32.017857142857103</v>
      </c>
      <c r="H5" s="16">
        <v>35.321428571428498</v>
      </c>
      <c r="I5" s="16">
        <v>42.071428571428498</v>
      </c>
      <c r="J5" s="16">
        <v>51.428571428571402</v>
      </c>
      <c r="K5" s="16">
        <v>2.8214285714285698</v>
      </c>
      <c r="L5" s="17">
        <v>2.8214285714285698</v>
      </c>
    </row>
    <row r="6" spans="2:12" x14ac:dyDescent="0.3">
      <c r="G6" s="2"/>
      <c r="H6" s="2"/>
    </row>
    <row r="7" spans="2:12" x14ac:dyDescent="0.3">
      <c r="G7" s="2"/>
      <c r="H7" s="2"/>
    </row>
    <row r="8" spans="2:12" ht="25.05" customHeight="1" thickBot="1" x14ac:dyDescent="0.35">
      <c r="B8" s="18" t="s">
        <v>3</v>
      </c>
      <c r="C8" s="19"/>
      <c r="D8" s="19"/>
      <c r="E8" s="19"/>
      <c r="F8" s="19"/>
      <c r="G8" s="19"/>
      <c r="H8" s="19"/>
      <c r="I8" s="19"/>
      <c r="J8" s="19"/>
      <c r="K8" s="19"/>
      <c r="L8" s="20"/>
    </row>
    <row r="9" spans="2:12" ht="15" thickBot="1" x14ac:dyDescent="0.35">
      <c r="B9" s="4"/>
      <c r="C9" s="23">
        <v>10</v>
      </c>
      <c r="D9" s="24">
        <f>C9+10</f>
        <v>20</v>
      </c>
      <c r="E9" s="24">
        <f t="shared" ref="E9:L9" si="1">D9+10</f>
        <v>30</v>
      </c>
      <c r="F9" s="24">
        <f t="shared" si="1"/>
        <v>40</v>
      </c>
      <c r="G9" s="24">
        <f t="shared" si="1"/>
        <v>50</v>
      </c>
      <c r="H9" s="24">
        <f t="shared" si="1"/>
        <v>60</v>
      </c>
      <c r="I9" s="24">
        <f t="shared" si="1"/>
        <v>70</v>
      </c>
      <c r="J9" s="24">
        <f t="shared" si="1"/>
        <v>80</v>
      </c>
      <c r="K9" s="24">
        <f t="shared" si="1"/>
        <v>90</v>
      </c>
      <c r="L9" s="25">
        <f t="shared" si="1"/>
        <v>100</v>
      </c>
    </row>
    <row r="10" spans="2:12" ht="19.95" customHeight="1" x14ac:dyDescent="0.3">
      <c r="B10" s="21" t="s">
        <v>4</v>
      </c>
      <c r="C10" s="26">
        <v>840.099999999999</v>
      </c>
      <c r="D10" s="27">
        <v>892.29999999999905</v>
      </c>
      <c r="E10" s="27">
        <v>959.49999999999898</v>
      </c>
      <c r="F10" s="27">
        <v>1044.0999999999899</v>
      </c>
      <c r="G10" s="27">
        <v>1136.49999999999</v>
      </c>
      <c r="H10" s="27">
        <v>1207.49999999999</v>
      </c>
      <c r="I10" s="27">
        <v>1251.69999999999</v>
      </c>
      <c r="J10" s="27">
        <v>1261.0999999999899</v>
      </c>
      <c r="K10" s="27">
        <v>1252.69999999999</v>
      </c>
      <c r="L10" s="28">
        <v>1273.49999999999</v>
      </c>
    </row>
    <row r="11" spans="2:12" ht="19.95" customHeight="1" thickBot="1" x14ac:dyDescent="0.35">
      <c r="B11" s="22" t="s">
        <v>5</v>
      </c>
      <c r="C11" s="29">
        <v>825.83999999999901</v>
      </c>
      <c r="D11" s="10">
        <v>875.57999999999902</v>
      </c>
      <c r="E11" s="10">
        <v>935.93999999999903</v>
      </c>
      <c r="F11" s="10">
        <v>997.81</v>
      </c>
      <c r="G11" s="10">
        <v>1054.5999999999899</v>
      </c>
      <c r="H11" s="10">
        <v>1105.2</v>
      </c>
      <c r="I11" s="10">
        <v>1147.0999999999899</v>
      </c>
      <c r="J11" s="10">
        <v>1232.4000000000001</v>
      </c>
      <c r="K11" s="10">
        <v>1252.69999999999</v>
      </c>
      <c r="L11" s="11">
        <v>1273.49999999999</v>
      </c>
    </row>
    <row r="12" spans="2:12" x14ac:dyDescent="0.3">
      <c r="G12" s="2"/>
      <c r="H12" s="2"/>
    </row>
    <row r="13" spans="2:12" x14ac:dyDescent="0.3">
      <c r="G13" s="2"/>
      <c r="H13" s="2"/>
    </row>
    <row r="14" spans="2:12" ht="25.05" customHeight="1" thickBot="1" x14ac:dyDescent="0.35">
      <c r="B14" s="18" t="s">
        <v>7</v>
      </c>
      <c r="C14" s="19"/>
      <c r="D14" s="19"/>
      <c r="E14" s="19"/>
      <c r="F14" s="19"/>
      <c r="G14" s="19"/>
      <c r="H14" s="19"/>
      <c r="I14" s="19"/>
      <c r="J14" s="19"/>
      <c r="K14" s="19"/>
      <c r="L14" s="20"/>
    </row>
    <row r="15" spans="2:12" ht="15" thickBot="1" x14ac:dyDescent="0.35">
      <c r="B15" s="4"/>
      <c r="C15" s="23">
        <v>10</v>
      </c>
      <c r="D15" s="24">
        <f>C15+10</f>
        <v>20</v>
      </c>
      <c r="E15" s="24">
        <f t="shared" ref="E15:L15" si="2">D15+10</f>
        <v>30</v>
      </c>
      <c r="F15" s="24">
        <f t="shared" si="2"/>
        <v>40</v>
      </c>
      <c r="G15" s="24">
        <f t="shared" si="2"/>
        <v>50</v>
      </c>
      <c r="H15" s="24">
        <f t="shared" si="2"/>
        <v>60</v>
      </c>
      <c r="I15" s="24">
        <f t="shared" si="2"/>
        <v>70</v>
      </c>
      <c r="J15" s="24">
        <f t="shared" si="2"/>
        <v>80</v>
      </c>
      <c r="K15" s="24">
        <f t="shared" si="2"/>
        <v>90</v>
      </c>
      <c r="L15" s="25">
        <f t="shared" si="2"/>
        <v>100</v>
      </c>
    </row>
    <row r="16" spans="2:12" ht="36" customHeight="1" thickBot="1" x14ac:dyDescent="0.35">
      <c r="B16" s="34" t="s">
        <v>6</v>
      </c>
      <c r="C16" s="35">
        <f>((C10-C11)*100)/C10</f>
        <v>1.6974169741697427</v>
      </c>
      <c r="D16" s="35">
        <f t="shared" ref="D16:L16" si="3">((D10-D11)*100)/D10</f>
        <v>1.8738092569763583</v>
      </c>
      <c r="E16" s="35">
        <f t="shared" si="3"/>
        <v>2.4554455445544523</v>
      </c>
      <c r="F16" s="35">
        <f t="shared" si="3"/>
        <v>4.433483382816819</v>
      </c>
      <c r="G16" s="35">
        <f t="shared" si="3"/>
        <v>7.206335239771299</v>
      </c>
      <c r="H16" s="35">
        <f t="shared" si="3"/>
        <v>8.4720496894402331</v>
      </c>
      <c r="I16" s="35">
        <f t="shared" si="3"/>
        <v>8.3566349764321313</v>
      </c>
      <c r="J16" s="35">
        <f t="shared" si="3"/>
        <v>2.2757909761311588</v>
      </c>
      <c r="K16" s="35">
        <f t="shared" si="3"/>
        <v>0</v>
      </c>
      <c r="L16" s="35">
        <f t="shared" si="3"/>
        <v>0</v>
      </c>
    </row>
  </sheetData>
  <mergeCells count="3">
    <mergeCell ref="B2:L2"/>
    <mergeCell ref="B8:L8"/>
    <mergeCell ref="B14:L14"/>
  </mergeCells>
  <conditionalFormatting sqref="C4:L5">
    <cfRule type="colorScale" priority="3">
      <colorScale>
        <cfvo type="min"/>
        <cfvo type="max"/>
        <color theme="0"/>
        <color rgb="FFFF0000"/>
      </colorScale>
    </cfRule>
  </conditionalFormatting>
  <conditionalFormatting sqref="C10:L11">
    <cfRule type="colorScale" priority="2">
      <colorScale>
        <cfvo type="min"/>
        <cfvo type="max"/>
        <color theme="0"/>
        <color rgb="FFFF0000"/>
      </colorScale>
    </cfRule>
  </conditionalFormatting>
  <conditionalFormatting sqref="C16:L16">
    <cfRule type="colorScale" priority="4">
      <colorScale>
        <cfvo type="min"/>
        <cfvo type="max"/>
        <color theme="0"/>
        <color rgb="FFFF0000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CAB9F-1058-47B9-B18E-C460C5883E84}">
  <dimension ref="B2:L16"/>
  <sheetViews>
    <sheetView showGridLines="0" workbookViewId="0">
      <selection activeCell="C16" sqref="C16:L16"/>
    </sheetView>
  </sheetViews>
  <sheetFormatPr defaultRowHeight="14.4" x14ac:dyDescent="0.3"/>
  <cols>
    <col min="1" max="1" width="8.88671875" style="1"/>
    <col min="2" max="2" width="13.5546875" style="1" customWidth="1"/>
    <col min="3" max="16384" width="8.88671875" style="1"/>
  </cols>
  <sheetData>
    <row r="2" spans="2:12" ht="25.05" customHeight="1" thickBot="1" x14ac:dyDescent="0.35">
      <c r="B2" s="18" t="s">
        <v>0</v>
      </c>
      <c r="C2" s="19"/>
      <c r="D2" s="19"/>
      <c r="E2" s="19"/>
      <c r="F2" s="19"/>
      <c r="G2" s="19"/>
      <c r="H2" s="19"/>
      <c r="I2" s="19"/>
      <c r="J2" s="19"/>
      <c r="K2" s="19"/>
      <c r="L2" s="20"/>
    </row>
    <row r="3" spans="2:12" s="3" customFormat="1" ht="15" thickBot="1" x14ac:dyDescent="0.35">
      <c r="B3" s="4"/>
      <c r="C3" s="23">
        <v>10</v>
      </c>
      <c r="D3" s="24">
        <f>C3+10</f>
        <v>20</v>
      </c>
      <c r="E3" s="24">
        <f t="shared" ref="E3:L3" si="0">D3+10</f>
        <v>30</v>
      </c>
      <c r="F3" s="24">
        <f t="shared" si="0"/>
        <v>40</v>
      </c>
      <c r="G3" s="24">
        <f t="shared" si="0"/>
        <v>50</v>
      </c>
      <c r="H3" s="24">
        <f t="shared" si="0"/>
        <v>60</v>
      </c>
      <c r="I3" s="24">
        <f t="shared" si="0"/>
        <v>70</v>
      </c>
      <c r="J3" s="24">
        <f t="shared" si="0"/>
        <v>80</v>
      </c>
      <c r="K3" s="24">
        <f t="shared" si="0"/>
        <v>90</v>
      </c>
      <c r="L3" s="25">
        <f t="shared" si="0"/>
        <v>100</v>
      </c>
    </row>
    <row r="4" spans="2:12" s="3" customFormat="1" ht="19.95" customHeight="1" x14ac:dyDescent="0.3">
      <c r="B4" s="21" t="s">
        <v>1</v>
      </c>
      <c r="C4" s="30">
        <v>14.5875</v>
      </c>
      <c r="D4" s="31">
        <v>23.925000000000001</v>
      </c>
      <c r="E4" s="31">
        <v>12.95</v>
      </c>
      <c r="F4" s="31">
        <v>5.25</v>
      </c>
      <c r="G4" s="31">
        <v>5.25</v>
      </c>
      <c r="H4" s="31">
        <v>48.45</v>
      </c>
      <c r="I4" s="31">
        <v>5.25</v>
      </c>
      <c r="J4" s="31">
        <v>19</v>
      </c>
      <c r="K4" s="31">
        <v>23.25</v>
      </c>
      <c r="L4" s="32">
        <v>98.624999999999901</v>
      </c>
    </row>
    <row r="5" spans="2:12" s="3" customFormat="1" ht="19.95" customHeight="1" thickBot="1" x14ac:dyDescent="0.35">
      <c r="B5" s="22" t="s">
        <v>2</v>
      </c>
      <c r="C5" s="33">
        <v>2.8214285714285698</v>
      </c>
      <c r="D5" s="16">
        <v>2.8214285714285698</v>
      </c>
      <c r="E5" s="16">
        <v>14.0392857142857</v>
      </c>
      <c r="F5" s="16">
        <v>25.435714285714202</v>
      </c>
      <c r="G5" s="16">
        <v>30.3928571428571</v>
      </c>
      <c r="H5" s="16">
        <v>6.0714285714285596</v>
      </c>
      <c r="I5" s="16">
        <v>42.071428571428498</v>
      </c>
      <c r="J5" s="16">
        <v>35.321428571428498</v>
      </c>
      <c r="K5" s="16">
        <v>40.214285714285701</v>
      </c>
      <c r="L5" s="17">
        <v>2.8214285714285698</v>
      </c>
    </row>
    <row r="6" spans="2:12" x14ac:dyDescent="0.3">
      <c r="G6" s="2"/>
      <c r="H6" s="2"/>
    </row>
    <row r="7" spans="2:12" x14ac:dyDescent="0.3">
      <c r="G7" s="2"/>
      <c r="H7" s="2"/>
    </row>
    <row r="8" spans="2:12" ht="25.05" customHeight="1" thickBot="1" x14ac:dyDescent="0.35">
      <c r="B8" s="18" t="s">
        <v>3</v>
      </c>
      <c r="C8" s="19"/>
      <c r="D8" s="19"/>
      <c r="E8" s="19"/>
      <c r="F8" s="19"/>
      <c r="G8" s="19"/>
      <c r="H8" s="19"/>
      <c r="I8" s="19"/>
      <c r="J8" s="19"/>
      <c r="K8" s="19"/>
      <c r="L8" s="20"/>
    </row>
    <row r="9" spans="2:12" ht="15" thickBot="1" x14ac:dyDescent="0.35">
      <c r="B9" s="4"/>
      <c r="C9" s="23">
        <v>10</v>
      </c>
      <c r="D9" s="24">
        <f>C9+10</f>
        <v>20</v>
      </c>
      <c r="E9" s="24">
        <f t="shared" ref="E9:L9" si="1">D9+10</f>
        <v>30</v>
      </c>
      <c r="F9" s="24">
        <f t="shared" si="1"/>
        <v>40</v>
      </c>
      <c r="G9" s="24">
        <f t="shared" si="1"/>
        <v>50</v>
      </c>
      <c r="H9" s="24">
        <f t="shared" si="1"/>
        <v>60</v>
      </c>
      <c r="I9" s="24">
        <f t="shared" si="1"/>
        <v>70</v>
      </c>
      <c r="J9" s="24">
        <f t="shared" si="1"/>
        <v>80</v>
      </c>
      <c r="K9" s="24">
        <f t="shared" si="1"/>
        <v>90</v>
      </c>
      <c r="L9" s="25">
        <f t="shared" si="1"/>
        <v>100</v>
      </c>
    </row>
    <row r="10" spans="2:12" ht="19.95" customHeight="1" x14ac:dyDescent="0.3">
      <c r="B10" s="21" t="s">
        <v>4</v>
      </c>
      <c r="C10" s="26">
        <v>840.099999999999</v>
      </c>
      <c r="D10" s="27">
        <v>892.29999999999905</v>
      </c>
      <c r="E10" s="27">
        <v>959.49999999999898</v>
      </c>
      <c r="F10" s="27">
        <v>1049.0999999999899</v>
      </c>
      <c r="G10" s="27">
        <v>1137.69999999999</v>
      </c>
      <c r="H10" s="27">
        <v>1207.49999999999</v>
      </c>
      <c r="I10" s="27">
        <v>1251.69999999999</v>
      </c>
      <c r="J10" s="27">
        <v>1261.0999999999899</v>
      </c>
      <c r="K10" s="27">
        <v>1252.69999999999</v>
      </c>
      <c r="L10" s="28">
        <v>1273.49999999999</v>
      </c>
    </row>
    <row r="11" spans="2:12" ht="19.95" customHeight="1" thickBot="1" x14ac:dyDescent="0.35">
      <c r="B11" s="22" t="s">
        <v>5</v>
      </c>
      <c r="C11" s="29">
        <v>825.83999999999901</v>
      </c>
      <c r="D11" s="10">
        <v>875.57999999999902</v>
      </c>
      <c r="E11" s="10">
        <v>935.40999999999894</v>
      </c>
      <c r="F11" s="10">
        <v>993.27999999999895</v>
      </c>
      <c r="G11" s="10">
        <v>1047.3800000000001</v>
      </c>
      <c r="H11" s="10">
        <v>1094.96999999999</v>
      </c>
      <c r="I11" s="10">
        <v>1147.0999999999999</v>
      </c>
      <c r="J11" s="10">
        <v>1226.45</v>
      </c>
      <c r="K11" s="10">
        <v>1252.55</v>
      </c>
      <c r="L11" s="11">
        <v>1273.49999999999</v>
      </c>
    </row>
    <row r="12" spans="2:12" x14ac:dyDescent="0.3">
      <c r="G12" s="2"/>
      <c r="H12" s="2"/>
    </row>
    <row r="13" spans="2:12" x14ac:dyDescent="0.3">
      <c r="G13" s="2"/>
      <c r="H13" s="2"/>
    </row>
    <row r="14" spans="2:12" ht="25.05" customHeight="1" thickBot="1" x14ac:dyDescent="0.35">
      <c r="B14" s="18" t="s">
        <v>7</v>
      </c>
      <c r="C14" s="19"/>
      <c r="D14" s="19"/>
      <c r="E14" s="19"/>
      <c r="F14" s="19"/>
      <c r="G14" s="19"/>
      <c r="H14" s="19"/>
      <c r="I14" s="19"/>
      <c r="J14" s="19"/>
      <c r="K14" s="19"/>
      <c r="L14" s="20"/>
    </row>
    <row r="15" spans="2:12" ht="15" thickBot="1" x14ac:dyDescent="0.35">
      <c r="B15" s="4"/>
      <c r="C15" s="23">
        <v>10</v>
      </c>
      <c r="D15" s="24">
        <f>C15+10</f>
        <v>20</v>
      </c>
      <c r="E15" s="24">
        <f t="shared" ref="E15:L15" si="2">D15+10</f>
        <v>30</v>
      </c>
      <c r="F15" s="24">
        <f t="shared" si="2"/>
        <v>40</v>
      </c>
      <c r="G15" s="24">
        <f t="shared" si="2"/>
        <v>50</v>
      </c>
      <c r="H15" s="24">
        <f t="shared" si="2"/>
        <v>60</v>
      </c>
      <c r="I15" s="24">
        <f t="shared" si="2"/>
        <v>70</v>
      </c>
      <c r="J15" s="24">
        <f t="shared" si="2"/>
        <v>80</v>
      </c>
      <c r="K15" s="24">
        <f t="shared" si="2"/>
        <v>90</v>
      </c>
      <c r="L15" s="25">
        <f t="shared" si="2"/>
        <v>100</v>
      </c>
    </row>
    <row r="16" spans="2:12" ht="33" customHeight="1" thickBot="1" x14ac:dyDescent="0.35">
      <c r="B16" s="34" t="s">
        <v>6</v>
      </c>
      <c r="C16" s="35">
        <f>((C10-C11)*100)/C10</f>
        <v>1.6974169741697427</v>
      </c>
      <c r="D16" s="35">
        <f t="shared" ref="D16:L16" si="3">((D10-D11)*100)/D10</f>
        <v>1.8738092569763583</v>
      </c>
      <c r="E16" s="35">
        <f t="shared" si="3"/>
        <v>2.5106826472120956</v>
      </c>
      <c r="F16" s="35">
        <f t="shared" si="3"/>
        <v>5.3207511200068147</v>
      </c>
      <c r="G16" s="35">
        <f t="shared" si="3"/>
        <v>7.9388239430421654</v>
      </c>
      <c r="H16" s="35">
        <f t="shared" si="3"/>
        <v>9.3192546583851676</v>
      </c>
      <c r="I16" s="35">
        <f t="shared" si="3"/>
        <v>8.3566349764313319</v>
      </c>
      <c r="J16" s="35">
        <f t="shared" si="3"/>
        <v>2.7476013004512043</v>
      </c>
      <c r="K16" s="35">
        <f t="shared" si="3"/>
        <v>1.1974135865737024E-2</v>
      </c>
      <c r="L16" s="35">
        <f t="shared" si="3"/>
        <v>0</v>
      </c>
    </row>
  </sheetData>
  <mergeCells count="3">
    <mergeCell ref="B2:L2"/>
    <mergeCell ref="B8:L8"/>
    <mergeCell ref="B14:L14"/>
  </mergeCells>
  <conditionalFormatting sqref="C4:L5">
    <cfRule type="colorScale" priority="3">
      <colorScale>
        <cfvo type="min"/>
        <cfvo type="max"/>
        <color theme="0"/>
        <color rgb="FFFF0000"/>
      </colorScale>
    </cfRule>
  </conditionalFormatting>
  <conditionalFormatting sqref="C10:L11">
    <cfRule type="colorScale" priority="2">
      <colorScale>
        <cfvo type="min"/>
        <cfvo type="max"/>
        <color theme="0"/>
        <color rgb="FFFF0000"/>
      </colorScale>
    </cfRule>
  </conditionalFormatting>
  <conditionalFormatting sqref="C16:L16">
    <cfRule type="colorScale" priority="1">
      <colorScale>
        <cfvo type="min"/>
        <cfvo type="max"/>
        <color theme="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APP SIZE</vt:lpstr>
      <vt:lpstr>APP 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galantino</dc:creator>
  <cp:lastModifiedBy>stefano galantino</cp:lastModifiedBy>
  <dcterms:created xsi:type="dcterms:W3CDTF">2015-06-05T18:17:20Z</dcterms:created>
  <dcterms:modified xsi:type="dcterms:W3CDTF">2022-01-03T14:13:39Z</dcterms:modified>
</cp:coreProperties>
</file>