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chitaishi/Desktop/thm_FeAnalysis/Output/"/>
    </mc:Choice>
  </mc:AlternateContent>
  <xr:revisionPtr revIDLastSave="0" documentId="13_ncr:1_{39EEF324-A21A-E844-96F0-60D19BBEACFB}" xr6:coauthVersionLast="47" xr6:coauthVersionMax="47" xr10:uidLastSave="{00000000-0000-0000-0000-000000000000}"/>
  <bookViews>
    <workbookView xWindow="28800" yWindow="-3600" windowWidth="38400" windowHeight="21600" xr2:uid="{00000000-000D-0000-FFFF-FFFF00000000}"/>
  </bookViews>
  <sheets>
    <sheet name="6_TEMPERATURE_NODES_2024031018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93" i="1" l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B83" i="1"/>
  <c r="AZ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B82" i="1"/>
  <c r="AZ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B81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B80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BA62" i="1"/>
  <c r="BA46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5" i="1"/>
  <c r="G2" i="1"/>
  <c r="E78" i="1"/>
  <c r="G78" i="1" s="1"/>
  <c r="I78" i="1" s="1"/>
  <c r="K78" i="1" s="1"/>
  <c r="M78" i="1" s="1"/>
  <c r="O78" i="1" s="1"/>
  <c r="Q78" i="1" s="1"/>
  <c r="S78" i="1" s="1"/>
  <c r="U78" i="1" s="1"/>
  <c r="W78" i="1" s="1"/>
  <c r="Y78" i="1" s="1"/>
  <c r="AA78" i="1" s="1"/>
  <c r="AC78" i="1" s="1"/>
  <c r="AE78" i="1" s="1"/>
  <c r="AG78" i="1" s="1"/>
  <c r="AI78" i="1" s="1"/>
  <c r="AK78" i="1" s="1"/>
  <c r="AM78" i="1" s="1"/>
  <c r="AO78" i="1" s="1"/>
  <c r="AQ78" i="1" s="1"/>
  <c r="AS78" i="1" s="1"/>
  <c r="AU78" i="1" s="1"/>
  <c r="AW78" i="1" s="1"/>
  <c r="AY78" i="1" s="1"/>
  <c r="D78" i="1"/>
  <c r="F78" i="1" s="1"/>
  <c r="H78" i="1" s="1"/>
  <c r="J78" i="1" s="1"/>
  <c r="L78" i="1" s="1"/>
  <c r="N78" i="1" s="1"/>
  <c r="P78" i="1" s="1"/>
  <c r="R78" i="1" s="1"/>
  <c r="T78" i="1" s="1"/>
  <c r="V78" i="1" s="1"/>
  <c r="X78" i="1" s="1"/>
  <c r="Z78" i="1" s="1"/>
  <c r="AB78" i="1" s="1"/>
  <c r="AD78" i="1" s="1"/>
  <c r="AF78" i="1" s="1"/>
  <c r="AH78" i="1" s="1"/>
  <c r="AJ78" i="1" s="1"/>
  <c r="AL78" i="1" s="1"/>
  <c r="AN78" i="1" s="1"/>
  <c r="AP78" i="1" s="1"/>
  <c r="AR78" i="1" s="1"/>
  <c r="AT78" i="1" s="1"/>
  <c r="AV78" i="1" s="1"/>
  <c r="AX78" i="1" s="1"/>
</calcChain>
</file>

<file path=xl/sharedStrings.xml><?xml version="1.0" encoding="utf-8"?>
<sst xmlns="http://schemas.openxmlformats.org/spreadsheetml/2006/main" count="56" uniqueCount="7">
  <si>
    <t>Node No.:</t>
  </si>
  <si>
    <t>time</t>
  </si>
  <si>
    <t>T</t>
  </si>
  <si>
    <t>cv</t>
    <phoneticPr fontId="18"/>
  </si>
  <si>
    <t>kx</t>
    <phoneticPr fontId="18"/>
  </si>
  <si>
    <t>α</t>
    <phoneticPr fontId="18"/>
  </si>
  <si>
    <t>Tz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</si>
</sst>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'6_TEMPERATURE_NODES_20240310181'!$B$38:$AY$38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9.9999999999998295</c:v>
                </c:pt>
                <c:pt idx="3">
                  <c:v>9.9999999999998295</c:v>
                </c:pt>
                <c:pt idx="4">
                  <c:v>10.000000000000499</c:v>
                </c:pt>
                <c:pt idx="5">
                  <c:v>10.000000000000499</c:v>
                </c:pt>
                <c:pt idx="6">
                  <c:v>9.9999999999977902</c:v>
                </c:pt>
                <c:pt idx="7">
                  <c:v>9.9999999999977902</c:v>
                </c:pt>
                <c:pt idx="8">
                  <c:v>10.000000000008001</c:v>
                </c:pt>
                <c:pt idx="9">
                  <c:v>10.000000000008001</c:v>
                </c:pt>
                <c:pt idx="10">
                  <c:v>9.9999999999715001</c:v>
                </c:pt>
                <c:pt idx="11">
                  <c:v>9.9999999999715001</c:v>
                </c:pt>
                <c:pt idx="12">
                  <c:v>10.000000000098201</c:v>
                </c:pt>
                <c:pt idx="13">
                  <c:v>10.000000000098201</c:v>
                </c:pt>
                <c:pt idx="14">
                  <c:v>9.9999999996739799</c:v>
                </c:pt>
                <c:pt idx="15">
                  <c:v>9.9999999996739799</c:v>
                </c:pt>
                <c:pt idx="16">
                  <c:v>10.0000000010265</c:v>
                </c:pt>
                <c:pt idx="17">
                  <c:v>10.0000000010265</c:v>
                </c:pt>
                <c:pt idx="18">
                  <c:v>9.9999999970215505</c:v>
                </c:pt>
                <c:pt idx="19">
                  <c:v>9.9999999970215505</c:v>
                </c:pt>
                <c:pt idx="20">
                  <c:v>10.0000000074157</c:v>
                </c:pt>
                <c:pt idx="21">
                  <c:v>10.0000000074157</c:v>
                </c:pt>
                <c:pt idx="22">
                  <c:v>9.99999998794042</c:v>
                </c:pt>
                <c:pt idx="23">
                  <c:v>9.99999998794042</c:v>
                </c:pt>
                <c:pt idx="24">
                  <c:v>9.9999999806559394</c:v>
                </c:pt>
                <c:pt idx="25">
                  <c:v>9.9999999806559394</c:v>
                </c:pt>
                <c:pt idx="26">
                  <c:v>10.0000003315404</c:v>
                </c:pt>
                <c:pt idx="27">
                  <c:v>10.0000003315404</c:v>
                </c:pt>
                <c:pt idx="28">
                  <c:v>9.9999977398902402</c:v>
                </c:pt>
                <c:pt idx="29">
                  <c:v>9.9999977398902402</c:v>
                </c:pt>
                <c:pt idx="30">
                  <c:v>10.0000123792216</c:v>
                </c:pt>
                <c:pt idx="31">
                  <c:v>10.0000123792216</c:v>
                </c:pt>
                <c:pt idx="32">
                  <c:v>9.9999389536537695</c:v>
                </c:pt>
                <c:pt idx="33">
                  <c:v>9.9999389536537695</c:v>
                </c:pt>
                <c:pt idx="34">
                  <c:v>10.0005240750786</c:v>
                </c:pt>
                <c:pt idx="35">
                  <c:v>10.0005240750786</c:v>
                </c:pt>
                <c:pt idx="36">
                  <c:v>9.9978205401067992</c:v>
                </c:pt>
                <c:pt idx="37">
                  <c:v>9.9978205401067992</c:v>
                </c:pt>
                <c:pt idx="38">
                  <c:v>10.0036744777934</c:v>
                </c:pt>
                <c:pt idx="39">
                  <c:v>10.0036744777934</c:v>
                </c:pt>
                <c:pt idx="40">
                  <c:v>10.026304154250999</c:v>
                </c:pt>
                <c:pt idx="41">
                  <c:v>10.026304154250999</c:v>
                </c:pt>
                <c:pt idx="42">
                  <c:v>9.7352587603649692</c:v>
                </c:pt>
                <c:pt idx="43">
                  <c:v>9.7352587603649692</c:v>
                </c:pt>
                <c:pt idx="44">
                  <c:v>10.658201309949799</c:v>
                </c:pt>
                <c:pt idx="45">
                  <c:v>10.658201309949799</c:v>
                </c:pt>
                <c:pt idx="46">
                  <c:v>21.954521281942899</c:v>
                </c:pt>
                <c:pt idx="47">
                  <c:v>21.954521281942899</c:v>
                </c:pt>
                <c:pt idx="48">
                  <c:v>50</c:v>
                </c:pt>
                <c:pt idx="49">
                  <c:v>50</c:v>
                </c:pt>
              </c:numCache>
            </c:numRef>
          </c:xVal>
          <c:yVal>
            <c:numRef>
              <c:f>'6_TEMPERATURE_NODES_20240310181'!$B$78:$AY$78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0.15000000000000002</c:v>
                </c:pt>
                <c:pt idx="7">
                  <c:v>0.15000000000000002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0.25</c:v>
                </c:pt>
                <c:pt idx="12">
                  <c:v>0.3</c:v>
                </c:pt>
                <c:pt idx="13">
                  <c:v>0.3</c:v>
                </c:pt>
                <c:pt idx="14">
                  <c:v>0.35</c:v>
                </c:pt>
                <c:pt idx="15">
                  <c:v>0.35</c:v>
                </c:pt>
                <c:pt idx="16">
                  <c:v>0.39999999999999997</c:v>
                </c:pt>
                <c:pt idx="17">
                  <c:v>0.39999999999999997</c:v>
                </c:pt>
                <c:pt idx="18">
                  <c:v>0.44999999999999996</c:v>
                </c:pt>
                <c:pt idx="19">
                  <c:v>0.44999999999999996</c:v>
                </c:pt>
                <c:pt idx="20">
                  <c:v>0.49999999999999994</c:v>
                </c:pt>
                <c:pt idx="21">
                  <c:v>0.49999999999999994</c:v>
                </c:pt>
                <c:pt idx="22">
                  <c:v>0.54999999999999993</c:v>
                </c:pt>
                <c:pt idx="23">
                  <c:v>0.54999999999999993</c:v>
                </c:pt>
                <c:pt idx="24">
                  <c:v>0.6</c:v>
                </c:pt>
                <c:pt idx="25">
                  <c:v>0.6</c:v>
                </c:pt>
                <c:pt idx="26">
                  <c:v>0.65</c:v>
                </c:pt>
                <c:pt idx="27">
                  <c:v>0.65</c:v>
                </c:pt>
                <c:pt idx="28">
                  <c:v>0.70000000000000007</c:v>
                </c:pt>
                <c:pt idx="29">
                  <c:v>0.70000000000000007</c:v>
                </c:pt>
                <c:pt idx="30">
                  <c:v>0.75000000000000011</c:v>
                </c:pt>
                <c:pt idx="31">
                  <c:v>0.75000000000000011</c:v>
                </c:pt>
                <c:pt idx="32">
                  <c:v>0.80000000000000016</c:v>
                </c:pt>
                <c:pt idx="33">
                  <c:v>0.80000000000000016</c:v>
                </c:pt>
                <c:pt idx="34">
                  <c:v>0.82500000000000018</c:v>
                </c:pt>
                <c:pt idx="35">
                  <c:v>0.82500000000000018</c:v>
                </c:pt>
                <c:pt idx="36">
                  <c:v>0.8500000000000002</c:v>
                </c:pt>
                <c:pt idx="37">
                  <c:v>0.8500000000000002</c:v>
                </c:pt>
                <c:pt idx="38">
                  <c:v>0.87500000000000022</c:v>
                </c:pt>
                <c:pt idx="39">
                  <c:v>0.87500000000000022</c:v>
                </c:pt>
                <c:pt idx="40">
                  <c:v>0.90000000000000024</c:v>
                </c:pt>
                <c:pt idx="41">
                  <c:v>0.90000000000000024</c:v>
                </c:pt>
                <c:pt idx="42">
                  <c:v>0.92500000000000027</c:v>
                </c:pt>
                <c:pt idx="43">
                  <c:v>0.92500000000000027</c:v>
                </c:pt>
                <c:pt idx="44">
                  <c:v>0.95000000000000029</c:v>
                </c:pt>
                <c:pt idx="45">
                  <c:v>0.95000000000000029</c:v>
                </c:pt>
                <c:pt idx="46">
                  <c:v>0.97500000000000031</c:v>
                </c:pt>
                <c:pt idx="47">
                  <c:v>0.97500000000000031</c:v>
                </c:pt>
                <c:pt idx="48">
                  <c:v>1.0000000000000002</c:v>
                </c:pt>
                <c:pt idx="49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2-EA47-A3ED-C6D07B642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10415"/>
        <c:axId val="902413135"/>
      </c:scatterChart>
      <c:valAx>
        <c:axId val="79261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2413135"/>
        <c:crosses val="autoZero"/>
        <c:crossBetween val="midCat"/>
      </c:valAx>
      <c:valAx>
        <c:axId val="9024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61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'6_TEMPERATURE_NODES_20240310181'!$B$32:$AY$32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9.9999999999999005</c:v>
                </c:pt>
                <c:pt idx="3">
                  <c:v>9.9999999999999005</c:v>
                </c:pt>
                <c:pt idx="4">
                  <c:v>10.0000000000003</c:v>
                </c:pt>
                <c:pt idx="5">
                  <c:v>10.0000000000003</c:v>
                </c:pt>
                <c:pt idx="6">
                  <c:v>9.9999999999988205</c:v>
                </c:pt>
                <c:pt idx="7">
                  <c:v>9.9999999999988205</c:v>
                </c:pt>
                <c:pt idx="8">
                  <c:v>10.000000000004301</c:v>
                </c:pt>
                <c:pt idx="9">
                  <c:v>10.000000000004301</c:v>
                </c:pt>
                <c:pt idx="10">
                  <c:v>9.9999999999842402</c:v>
                </c:pt>
                <c:pt idx="11">
                  <c:v>9.9999999999842402</c:v>
                </c:pt>
                <c:pt idx="12">
                  <c:v>10.000000000057399</c:v>
                </c:pt>
                <c:pt idx="13">
                  <c:v>10.000000000057399</c:v>
                </c:pt>
                <c:pt idx="14">
                  <c:v>9.9999999997917595</c:v>
                </c:pt>
                <c:pt idx="15">
                  <c:v>9.9999999997917595</c:v>
                </c:pt>
                <c:pt idx="16">
                  <c:v>10.0000000007498</c:v>
                </c:pt>
                <c:pt idx="17">
                  <c:v>10.0000000007498</c:v>
                </c:pt>
                <c:pt idx="18">
                  <c:v>9.9999999973206197</c:v>
                </c:pt>
                <c:pt idx="19">
                  <c:v>9.9999999973206197</c:v>
                </c:pt>
                <c:pt idx="20">
                  <c:v>10.000000009488399</c:v>
                </c:pt>
                <c:pt idx="21">
                  <c:v>10.000000009488399</c:v>
                </c:pt>
                <c:pt idx="22">
                  <c:v>9.9999999667600594</c:v>
                </c:pt>
                <c:pt idx="23">
                  <c:v>9.9999999667600594</c:v>
                </c:pt>
                <c:pt idx="24">
                  <c:v>10.0000001149083</c:v>
                </c:pt>
                <c:pt idx="25">
                  <c:v>10.0000001149083</c:v>
                </c:pt>
                <c:pt idx="26">
                  <c:v>9.9999996093762498</c:v>
                </c:pt>
                <c:pt idx="27">
                  <c:v>9.9999996093762498</c:v>
                </c:pt>
                <c:pt idx="28">
                  <c:v>10.000001299108201</c:v>
                </c:pt>
                <c:pt idx="29">
                  <c:v>10.000001299108201</c:v>
                </c:pt>
                <c:pt idx="30">
                  <c:v>9.9999958071523807</c:v>
                </c:pt>
                <c:pt idx="31">
                  <c:v>9.9999958071523807</c:v>
                </c:pt>
                <c:pt idx="32">
                  <c:v>10.0000129538364</c:v>
                </c:pt>
                <c:pt idx="33">
                  <c:v>10.0000129538364</c:v>
                </c:pt>
                <c:pt idx="34">
                  <c:v>9.9999882135956302</c:v>
                </c:pt>
                <c:pt idx="35">
                  <c:v>9.9999882135956302</c:v>
                </c:pt>
                <c:pt idx="36">
                  <c:v>9.9996930384006006</c:v>
                </c:pt>
                <c:pt idx="37">
                  <c:v>9.99969303840059</c:v>
                </c:pt>
                <c:pt idx="38">
                  <c:v>10.0029517016516</c:v>
                </c:pt>
                <c:pt idx="39">
                  <c:v>10.0029517016516</c:v>
                </c:pt>
                <c:pt idx="40">
                  <c:v>9.9802092007220793</c:v>
                </c:pt>
                <c:pt idx="41">
                  <c:v>9.9802092007220793</c:v>
                </c:pt>
                <c:pt idx="42">
                  <c:v>10.1155386168896</c:v>
                </c:pt>
                <c:pt idx="43">
                  <c:v>10.1155386168896</c:v>
                </c:pt>
                <c:pt idx="44">
                  <c:v>9.3740851592414796</c:v>
                </c:pt>
                <c:pt idx="45">
                  <c:v>9.3740851592414796</c:v>
                </c:pt>
                <c:pt idx="46">
                  <c:v>13.233602794985799</c:v>
                </c:pt>
                <c:pt idx="47">
                  <c:v>13.233602794985799</c:v>
                </c:pt>
                <c:pt idx="48">
                  <c:v>50</c:v>
                </c:pt>
                <c:pt idx="49">
                  <c:v>50</c:v>
                </c:pt>
              </c:numCache>
            </c:numRef>
          </c:xVal>
          <c:yVal>
            <c:numRef>
              <c:f>'6_TEMPERATURE_NODES_20240310181'!$B$78:$AY$78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0.15000000000000002</c:v>
                </c:pt>
                <c:pt idx="7">
                  <c:v>0.15000000000000002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0.25</c:v>
                </c:pt>
                <c:pt idx="12">
                  <c:v>0.3</c:v>
                </c:pt>
                <c:pt idx="13">
                  <c:v>0.3</c:v>
                </c:pt>
                <c:pt idx="14">
                  <c:v>0.35</c:v>
                </c:pt>
                <c:pt idx="15">
                  <c:v>0.35</c:v>
                </c:pt>
                <c:pt idx="16">
                  <c:v>0.39999999999999997</c:v>
                </c:pt>
                <c:pt idx="17">
                  <c:v>0.39999999999999997</c:v>
                </c:pt>
                <c:pt idx="18">
                  <c:v>0.44999999999999996</c:v>
                </c:pt>
                <c:pt idx="19">
                  <c:v>0.44999999999999996</c:v>
                </c:pt>
                <c:pt idx="20">
                  <c:v>0.49999999999999994</c:v>
                </c:pt>
                <c:pt idx="21">
                  <c:v>0.49999999999999994</c:v>
                </c:pt>
                <c:pt idx="22">
                  <c:v>0.54999999999999993</c:v>
                </c:pt>
                <c:pt idx="23">
                  <c:v>0.54999999999999993</c:v>
                </c:pt>
                <c:pt idx="24">
                  <c:v>0.6</c:v>
                </c:pt>
                <c:pt idx="25">
                  <c:v>0.6</c:v>
                </c:pt>
                <c:pt idx="26">
                  <c:v>0.65</c:v>
                </c:pt>
                <c:pt idx="27">
                  <c:v>0.65</c:v>
                </c:pt>
                <c:pt idx="28">
                  <c:v>0.70000000000000007</c:v>
                </c:pt>
                <c:pt idx="29">
                  <c:v>0.70000000000000007</c:v>
                </c:pt>
                <c:pt idx="30">
                  <c:v>0.75000000000000011</c:v>
                </c:pt>
                <c:pt idx="31">
                  <c:v>0.75000000000000011</c:v>
                </c:pt>
                <c:pt idx="32">
                  <c:v>0.80000000000000016</c:v>
                </c:pt>
                <c:pt idx="33">
                  <c:v>0.80000000000000016</c:v>
                </c:pt>
                <c:pt idx="34">
                  <c:v>0.82500000000000018</c:v>
                </c:pt>
                <c:pt idx="35">
                  <c:v>0.82500000000000018</c:v>
                </c:pt>
                <c:pt idx="36">
                  <c:v>0.8500000000000002</c:v>
                </c:pt>
                <c:pt idx="37">
                  <c:v>0.8500000000000002</c:v>
                </c:pt>
                <c:pt idx="38">
                  <c:v>0.87500000000000022</c:v>
                </c:pt>
                <c:pt idx="39">
                  <c:v>0.87500000000000022</c:v>
                </c:pt>
                <c:pt idx="40">
                  <c:v>0.90000000000000024</c:v>
                </c:pt>
                <c:pt idx="41">
                  <c:v>0.90000000000000024</c:v>
                </c:pt>
                <c:pt idx="42">
                  <c:v>0.92500000000000027</c:v>
                </c:pt>
                <c:pt idx="43">
                  <c:v>0.92500000000000027</c:v>
                </c:pt>
                <c:pt idx="44">
                  <c:v>0.95000000000000029</c:v>
                </c:pt>
                <c:pt idx="45">
                  <c:v>0.95000000000000029</c:v>
                </c:pt>
                <c:pt idx="46">
                  <c:v>0.97500000000000031</c:v>
                </c:pt>
                <c:pt idx="47">
                  <c:v>0.97500000000000031</c:v>
                </c:pt>
                <c:pt idx="48">
                  <c:v>1.0000000000000002</c:v>
                </c:pt>
                <c:pt idx="49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1-C541-A8CA-CF7F053BC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115775"/>
        <c:axId val="873014143"/>
      </c:scatterChart>
      <c:valAx>
        <c:axId val="87311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014143"/>
        <c:crosses val="autoZero"/>
        <c:crossBetween val="midCat"/>
      </c:valAx>
      <c:valAx>
        <c:axId val="87301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11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'6_TEMPERATURE_NODES_20240310181'!$B$40:$AY$40</c:f>
              <c:numCache>
                <c:formatCode>General</c:formatCode>
                <c:ptCount val="50"/>
                <c:pt idx="0">
                  <c:v>9.9999999999999094</c:v>
                </c:pt>
                <c:pt idx="1">
                  <c:v>9.9999999999999201</c:v>
                </c:pt>
                <c:pt idx="2">
                  <c:v>10.000000000000099</c:v>
                </c:pt>
                <c:pt idx="3">
                  <c:v>10.000000000000099</c:v>
                </c:pt>
                <c:pt idx="4">
                  <c:v>9.9999999999992699</c:v>
                </c:pt>
                <c:pt idx="5">
                  <c:v>9.9999999999992699</c:v>
                </c:pt>
                <c:pt idx="6">
                  <c:v>10.000000000002901</c:v>
                </c:pt>
                <c:pt idx="7">
                  <c:v>10.000000000002901</c:v>
                </c:pt>
                <c:pt idx="8">
                  <c:v>9.9999999999884395</c:v>
                </c:pt>
                <c:pt idx="9">
                  <c:v>9.9999999999884395</c:v>
                </c:pt>
                <c:pt idx="10">
                  <c:v>10.000000000043601</c:v>
                </c:pt>
                <c:pt idx="11">
                  <c:v>10.000000000043601</c:v>
                </c:pt>
                <c:pt idx="12">
                  <c:v>9.9999999998417497</c:v>
                </c:pt>
                <c:pt idx="13">
                  <c:v>9.9999999998417497</c:v>
                </c:pt>
                <c:pt idx="14">
                  <c:v>10.0000000005475</c:v>
                </c:pt>
                <c:pt idx="15">
                  <c:v>10.0000000005475</c:v>
                </c:pt>
                <c:pt idx="16">
                  <c:v>9.9999999982188204</c:v>
                </c:pt>
                <c:pt idx="17">
                  <c:v>9.9999999982188292</c:v>
                </c:pt>
                <c:pt idx="18">
                  <c:v>10.0000000052815</c:v>
                </c:pt>
                <c:pt idx="19">
                  <c:v>10.0000000052815</c:v>
                </c:pt>
                <c:pt idx="20">
                  <c:v>9.9999999867944993</c:v>
                </c:pt>
                <c:pt idx="21">
                  <c:v>9.9999999867944993</c:v>
                </c:pt>
                <c:pt idx="22">
                  <c:v>10.0000000201274</c:v>
                </c:pt>
                <c:pt idx="23">
                  <c:v>10.0000000201274</c:v>
                </c:pt>
                <c:pt idx="24">
                  <c:v>10.0000000494222</c:v>
                </c:pt>
                <c:pt idx="25">
                  <c:v>10.0000000494222</c:v>
                </c:pt>
                <c:pt idx="26">
                  <c:v>9.9999993056908707</c:v>
                </c:pt>
                <c:pt idx="27">
                  <c:v>9.9999993056908707</c:v>
                </c:pt>
                <c:pt idx="28">
                  <c:v>10.000004593902</c:v>
                </c:pt>
                <c:pt idx="29">
                  <c:v>10.000004593902</c:v>
                </c:pt>
                <c:pt idx="30">
                  <c:v>9.9999753317189697</c:v>
                </c:pt>
                <c:pt idx="31">
                  <c:v>9.9999753317189697</c:v>
                </c:pt>
                <c:pt idx="32">
                  <c:v>10.000118864016599</c:v>
                </c:pt>
                <c:pt idx="33">
                  <c:v>10.000118864016599</c:v>
                </c:pt>
                <c:pt idx="34">
                  <c:v>9.9991943748827001</c:v>
                </c:pt>
                <c:pt idx="35">
                  <c:v>9.9991943748827001</c:v>
                </c:pt>
                <c:pt idx="36">
                  <c:v>10.0014304497998</c:v>
                </c:pt>
                <c:pt idx="37">
                  <c:v>10.0014304497998</c:v>
                </c:pt>
                <c:pt idx="38">
                  <c:v>10.010831970107199</c:v>
                </c:pt>
                <c:pt idx="39">
                  <c:v>10.010831970107199</c:v>
                </c:pt>
                <c:pt idx="40">
                  <c:v>9.9168426335267092</c:v>
                </c:pt>
                <c:pt idx="41">
                  <c:v>9.9168426335267092</c:v>
                </c:pt>
                <c:pt idx="42">
                  <c:v>9.9649714667148395</c:v>
                </c:pt>
                <c:pt idx="43">
                  <c:v>9.9649714667148306</c:v>
                </c:pt>
                <c:pt idx="44">
                  <c:v>13.241072999528701</c:v>
                </c:pt>
                <c:pt idx="45">
                  <c:v>13.241072999528701</c:v>
                </c:pt>
                <c:pt idx="46">
                  <c:v>26.204138044012399</c:v>
                </c:pt>
                <c:pt idx="47">
                  <c:v>26.204138044012399</c:v>
                </c:pt>
                <c:pt idx="48">
                  <c:v>50</c:v>
                </c:pt>
                <c:pt idx="49">
                  <c:v>50</c:v>
                </c:pt>
              </c:numCache>
            </c:numRef>
          </c:xVal>
          <c:yVal>
            <c:numRef>
              <c:f>'6_TEMPERATURE_NODES_20240310181'!$B$78:$AY$78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0.15000000000000002</c:v>
                </c:pt>
                <c:pt idx="7">
                  <c:v>0.15000000000000002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0.25</c:v>
                </c:pt>
                <c:pt idx="12">
                  <c:v>0.3</c:v>
                </c:pt>
                <c:pt idx="13">
                  <c:v>0.3</c:v>
                </c:pt>
                <c:pt idx="14">
                  <c:v>0.35</c:v>
                </c:pt>
                <c:pt idx="15">
                  <c:v>0.35</c:v>
                </c:pt>
                <c:pt idx="16">
                  <c:v>0.39999999999999997</c:v>
                </c:pt>
                <c:pt idx="17">
                  <c:v>0.39999999999999997</c:v>
                </c:pt>
                <c:pt idx="18">
                  <c:v>0.44999999999999996</c:v>
                </c:pt>
                <c:pt idx="19">
                  <c:v>0.44999999999999996</c:v>
                </c:pt>
                <c:pt idx="20">
                  <c:v>0.49999999999999994</c:v>
                </c:pt>
                <c:pt idx="21">
                  <c:v>0.49999999999999994</c:v>
                </c:pt>
                <c:pt idx="22">
                  <c:v>0.54999999999999993</c:v>
                </c:pt>
                <c:pt idx="23">
                  <c:v>0.54999999999999993</c:v>
                </c:pt>
                <c:pt idx="24">
                  <c:v>0.6</c:v>
                </c:pt>
                <c:pt idx="25">
                  <c:v>0.6</c:v>
                </c:pt>
                <c:pt idx="26">
                  <c:v>0.65</c:v>
                </c:pt>
                <c:pt idx="27">
                  <c:v>0.65</c:v>
                </c:pt>
                <c:pt idx="28">
                  <c:v>0.70000000000000007</c:v>
                </c:pt>
                <c:pt idx="29">
                  <c:v>0.70000000000000007</c:v>
                </c:pt>
                <c:pt idx="30">
                  <c:v>0.75000000000000011</c:v>
                </c:pt>
                <c:pt idx="31">
                  <c:v>0.75000000000000011</c:v>
                </c:pt>
                <c:pt idx="32">
                  <c:v>0.80000000000000016</c:v>
                </c:pt>
                <c:pt idx="33">
                  <c:v>0.80000000000000016</c:v>
                </c:pt>
                <c:pt idx="34">
                  <c:v>0.82500000000000018</c:v>
                </c:pt>
                <c:pt idx="35">
                  <c:v>0.82500000000000018</c:v>
                </c:pt>
                <c:pt idx="36">
                  <c:v>0.8500000000000002</c:v>
                </c:pt>
                <c:pt idx="37">
                  <c:v>0.8500000000000002</c:v>
                </c:pt>
                <c:pt idx="38">
                  <c:v>0.87500000000000022</c:v>
                </c:pt>
                <c:pt idx="39">
                  <c:v>0.87500000000000022</c:v>
                </c:pt>
                <c:pt idx="40">
                  <c:v>0.90000000000000024</c:v>
                </c:pt>
                <c:pt idx="41">
                  <c:v>0.90000000000000024</c:v>
                </c:pt>
                <c:pt idx="42">
                  <c:v>0.92500000000000027</c:v>
                </c:pt>
                <c:pt idx="43">
                  <c:v>0.92500000000000027</c:v>
                </c:pt>
                <c:pt idx="44">
                  <c:v>0.95000000000000029</c:v>
                </c:pt>
                <c:pt idx="45">
                  <c:v>0.95000000000000029</c:v>
                </c:pt>
                <c:pt idx="46">
                  <c:v>0.97500000000000031</c:v>
                </c:pt>
                <c:pt idx="47">
                  <c:v>0.97500000000000031</c:v>
                </c:pt>
                <c:pt idx="48">
                  <c:v>1.0000000000000002</c:v>
                </c:pt>
                <c:pt idx="49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A-B844-9960-E133813E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62383"/>
        <c:axId val="838664111"/>
      </c:scatterChart>
      <c:valAx>
        <c:axId val="83866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664111"/>
        <c:crosses val="autoZero"/>
        <c:crossBetween val="midCat"/>
      </c:valAx>
      <c:valAx>
        <c:axId val="8386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66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'6_TEMPERATURE_NODES_20240310181'!$B$55:$AY$55</c:f>
              <c:numCache>
                <c:formatCode>General</c:formatCode>
                <c:ptCount val="50"/>
                <c:pt idx="0">
                  <c:v>10.000398800803101</c:v>
                </c:pt>
                <c:pt idx="1">
                  <c:v>10.0003988008032</c:v>
                </c:pt>
                <c:pt idx="2">
                  <c:v>10.0006686264345</c:v>
                </c:pt>
                <c:pt idx="3">
                  <c:v>10.000668626434599</c:v>
                </c:pt>
                <c:pt idx="4">
                  <c:v>10.0017602146557</c:v>
                </c:pt>
                <c:pt idx="5">
                  <c:v>10.0017602146557</c:v>
                </c:pt>
                <c:pt idx="6">
                  <c:v>10.004722233616899</c:v>
                </c:pt>
                <c:pt idx="7">
                  <c:v>10.004722233616899</c:v>
                </c:pt>
                <c:pt idx="8">
                  <c:v>10.012048485685201</c:v>
                </c:pt>
                <c:pt idx="9">
                  <c:v>10.012048485685201</c:v>
                </c:pt>
                <c:pt idx="10">
                  <c:v>10.0290355130973</c:v>
                </c:pt>
                <c:pt idx="11">
                  <c:v>10.0290355130973</c:v>
                </c:pt>
                <c:pt idx="12">
                  <c:v>10.0661062892699</c:v>
                </c:pt>
                <c:pt idx="13">
                  <c:v>10.0661062892699</c:v>
                </c:pt>
                <c:pt idx="14">
                  <c:v>10.142363166893601</c:v>
                </c:pt>
                <c:pt idx="15">
                  <c:v>10.142363166893601</c:v>
                </c:pt>
                <c:pt idx="16">
                  <c:v>10.2904194723617</c:v>
                </c:pt>
                <c:pt idx="17">
                  <c:v>10.2904194723617</c:v>
                </c:pt>
                <c:pt idx="18">
                  <c:v>10.562089145930599</c:v>
                </c:pt>
                <c:pt idx="19">
                  <c:v>10.5620891459305</c:v>
                </c:pt>
                <c:pt idx="20">
                  <c:v>11.033799728626899</c:v>
                </c:pt>
                <c:pt idx="21">
                  <c:v>11.033799728626899</c:v>
                </c:pt>
                <c:pt idx="22">
                  <c:v>11.809791837688</c:v>
                </c:pt>
                <c:pt idx="23">
                  <c:v>11.809791837688</c:v>
                </c:pt>
                <c:pt idx="24">
                  <c:v>13.020600979580299</c:v>
                </c:pt>
                <c:pt idx="25">
                  <c:v>13.020600979580299</c:v>
                </c:pt>
                <c:pt idx="26">
                  <c:v>14.8144080280882</c:v>
                </c:pt>
                <c:pt idx="27">
                  <c:v>14.8144080280882</c:v>
                </c:pt>
                <c:pt idx="28">
                  <c:v>17.339943721535899</c:v>
                </c:pt>
                <c:pt idx="29">
                  <c:v>17.339943721535899</c:v>
                </c:pt>
                <c:pt idx="30">
                  <c:v>20.721789115586301</c:v>
                </c:pt>
                <c:pt idx="31">
                  <c:v>20.721789115586301</c:v>
                </c:pt>
                <c:pt idx="32">
                  <c:v>25.031700185642201</c:v>
                </c:pt>
                <c:pt idx="33">
                  <c:v>25.031700185642102</c:v>
                </c:pt>
                <c:pt idx="34">
                  <c:v>27.536786124277199</c:v>
                </c:pt>
                <c:pt idx="35">
                  <c:v>27.5367861242771</c:v>
                </c:pt>
                <c:pt idx="36">
                  <c:v>30.265277520549301</c:v>
                </c:pt>
                <c:pt idx="37">
                  <c:v>30.265277520549301</c:v>
                </c:pt>
                <c:pt idx="38">
                  <c:v>33.200892187807398</c:v>
                </c:pt>
                <c:pt idx="39">
                  <c:v>33.200892187807398</c:v>
                </c:pt>
                <c:pt idx="40">
                  <c:v>36.320950425776999</c:v>
                </c:pt>
                <c:pt idx="41">
                  <c:v>36.320950425776999</c:v>
                </c:pt>
                <c:pt idx="42">
                  <c:v>39.5967897392838</c:v>
                </c:pt>
                <c:pt idx="43">
                  <c:v>39.5967897392838</c:v>
                </c:pt>
                <c:pt idx="44">
                  <c:v>42.994497629830597</c:v>
                </c:pt>
                <c:pt idx="45">
                  <c:v>42.994497629830597</c:v>
                </c:pt>
                <c:pt idx="46">
                  <c:v>46.475934933552701</c:v>
                </c:pt>
                <c:pt idx="47">
                  <c:v>46.475934933552601</c:v>
                </c:pt>
                <c:pt idx="48">
                  <c:v>50</c:v>
                </c:pt>
                <c:pt idx="49">
                  <c:v>50</c:v>
                </c:pt>
              </c:numCache>
            </c:numRef>
          </c:xVal>
          <c:yVal>
            <c:numRef>
              <c:f>'6_TEMPERATURE_NODES_20240310181'!$B$78:$AY$78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0.15000000000000002</c:v>
                </c:pt>
                <c:pt idx="7">
                  <c:v>0.15000000000000002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0.25</c:v>
                </c:pt>
                <c:pt idx="12">
                  <c:v>0.3</c:v>
                </c:pt>
                <c:pt idx="13">
                  <c:v>0.3</c:v>
                </c:pt>
                <c:pt idx="14">
                  <c:v>0.35</c:v>
                </c:pt>
                <c:pt idx="15">
                  <c:v>0.35</c:v>
                </c:pt>
                <c:pt idx="16">
                  <c:v>0.39999999999999997</c:v>
                </c:pt>
                <c:pt idx="17">
                  <c:v>0.39999999999999997</c:v>
                </c:pt>
                <c:pt idx="18">
                  <c:v>0.44999999999999996</c:v>
                </c:pt>
                <c:pt idx="19">
                  <c:v>0.44999999999999996</c:v>
                </c:pt>
                <c:pt idx="20">
                  <c:v>0.49999999999999994</c:v>
                </c:pt>
                <c:pt idx="21">
                  <c:v>0.49999999999999994</c:v>
                </c:pt>
                <c:pt idx="22">
                  <c:v>0.54999999999999993</c:v>
                </c:pt>
                <c:pt idx="23">
                  <c:v>0.54999999999999993</c:v>
                </c:pt>
                <c:pt idx="24">
                  <c:v>0.6</c:v>
                </c:pt>
                <c:pt idx="25">
                  <c:v>0.6</c:v>
                </c:pt>
                <c:pt idx="26">
                  <c:v>0.65</c:v>
                </c:pt>
                <c:pt idx="27">
                  <c:v>0.65</c:v>
                </c:pt>
                <c:pt idx="28">
                  <c:v>0.70000000000000007</c:v>
                </c:pt>
                <c:pt idx="29">
                  <c:v>0.70000000000000007</c:v>
                </c:pt>
                <c:pt idx="30">
                  <c:v>0.75000000000000011</c:v>
                </c:pt>
                <c:pt idx="31">
                  <c:v>0.75000000000000011</c:v>
                </c:pt>
                <c:pt idx="32">
                  <c:v>0.80000000000000016</c:v>
                </c:pt>
                <c:pt idx="33">
                  <c:v>0.80000000000000016</c:v>
                </c:pt>
                <c:pt idx="34">
                  <c:v>0.82500000000000018</c:v>
                </c:pt>
                <c:pt idx="35">
                  <c:v>0.82500000000000018</c:v>
                </c:pt>
                <c:pt idx="36">
                  <c:v>0.8500000000000002</c:v>
                </c:pt>
                <c:pt idx="37">
                  <c:v>0.8500000000000002</c:v>
                </c:pt>
                <c:pt idx="38">
                  <c:v>0.87500000000000022</c:v>
                </c:pt>
                <c:pt idx="39">
                  <c:v>0.87500000000000022</c:v>
                </c:pt>
                <c:pt idx="40">
                  <c:v>0.90000000000000024</c:v>
                </c:pt>
                <c:pt idx="41">
                  <c:v>0.90000000000000024</c:v>
                </c:pt>
                <c:pt idx="42">
                  <c:v>0.92500000000000027</c:v>
                </c:pt>
                <c:pt idx="43">
                  <c:v>0.92500000000000027</c:v>
                </c:pt>
                <c:pt idx="44">
                  <c:v>0.95000000000000029</c:v>
                </c:pt>
                <c:pt idx="45">
                  <c:v>0.95000000000000029</c:v>
                </c:pt>
                <c:pt idx="46">
                  <c:v>0.97500000000000031</c:v>
                </c:pt>
                <c:pt idx="47">
                  <c:v>0.97500000000000031</c:v>
                </c:pt>
                <c:pt idx="48">
                  <c:v>1.0000000000000002</c:v>
                </c:pt>
                <c:pt idx="49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A-D248-A5D8-CE484586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53167"/>
        <c:axId val="1043354895"/>
      </c:scatterChart>
      <c:valAx>
        <c:axId val="104335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3354895"/>
        <c:crosses val="autoZero"/>
        <c:crossBetween val="midCat"/>
      </c:valAx>
      <c:valAx>
        <c:axId val="10433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335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1862772326603"/>
          <c:y val="5.1223008094363184E-2"/>
          <c:w val="0.55692232551435972"/>
          <c:h val="0.77147978529607719"/>
        </c:manualLayout>
      </c:layout>
      <c:scatterChart>
        <c:scatterStyle val="lineMarker"/>
        <c:varyColors val="0"/>
        <c:ser>
          <c:idx val="0"/>
          <c:order val="0"/>
          <c:tx>
            <c:v>Tv = 0.000197</c:v>
          </c:tx>
          <c:spPr>
            <a:ln w="381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'6_TEMPERATURE_NODES_20240310181'!$B$79:$AY$79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-4.263256414560601E-15</c:v>
                </c:pt>
                <c:pt idx="3">
                  <c:v>-4.263256414560601E-15</c:v>
                </c:pt>
                <c:pt idx="4">
                  <c:v>1.247890679678676E-14</c:v>
                </c:pt>
                <c:pt idx="5">
                  <c:v>1.247890679678676E-14</c:v>
                </c:pt>
                <c:pt idx="6">
                  <c:v>-5.5244697705347792E-14</c:v>
                </c:pt>
                <c:pt idx="7">
                  <c:v>-5.5244697705347792E-14</c:v>
                </c:pt>
                <c:pt idx="8">
                  <c:v>2.0001778011646819E-13</c:v>
                </c:pt>
                <c:pt idx="9">
                  <c:v>2.0001778011646819E-13</c:v>
                </c:pt>
                <c:pt idx="10">
                  <c:v>-7.124967282834405E-13</c:v>
                </c:pt>
                <c:pt idx="11">
                  <c:v>-7.124967282834405E-13</c:v>
                </c:pt>
                <c:pt idx="12">
                  <c:v>2.4550139698931161E-12</c:v>
                </c:pt>
                <c:pt idx="13">
                  <c:v>2.4550139698931161E-12</c:v>
                </c:pt>
                <c:pt idx="14">
                  <c:v>-8.1505024951411539E-12</c:v>
                </c:pt>
                <c:pt idx="15">
                  <c:v>-8.1505024951411539E-12</c:v>
                </c:pt>
                <c:pt idx="16">
                  <c:v>2.56624943517636E-11</c:v>
                </c:pt>
                <c:pt idx="17">
                  <c:v>2.56624943517636E-11</c:v>
                </c:pt>
                <c:pt idx="18">
                  <c:v>-7.4461237176137724E-11</c:v>
                </c:pt>
                <c:pt idx="19">
                  <c:v>-7.4461237176137724E-11</c:v>
                </c:pt>
                <c:pt idx="20">
                  <c:v>1.8539250135063412E-10</c:v>
                </c:pt>
                <c:pt idx="21">
                  <c:v>1.8539250135063412E-10</c:v>
                </c:pt>
                <c:pt idx="22">
                  <c:v>-3.0148950003194841E-10</c:v>
                </c:pt>
                <c:pt idx="23">
                  <c:v>-3.0148950003194841E-10</c:v>
                </c:pt>
                <c:pt idx="24">
                  <c:v>-4.8360151438942014E-10</c:v>
                </c:pt>
                <c:pt idx="25">
                  <c:v>-4.8360151438942014E-10</c:v>
                </c:pt>
                <c:pt idx="26">
                  <c:v>8.2885100116669722E-9</c:v>
                </c:pt>
                <c:pt idx="27">
                  <c:v>8.2885100116669722E-9</c:v>
                </c:pt>
                <c:pt idx="28">
                  <c:v>-5.6502743994713003E-8</c:v>
                </c:pt>
                <c:pt idx="29">
                  <c:v>-5.6502743994713003E-8</c:v>
                </c:pt>
                <c:pt idx="30">
                  <c:v>3.0948053999502176E-7</c:v>
                </c:pt>
                <c:pt idx="31">
                  <c:v>3.0948053999502176E-7</c:v>
                </c:pt>
                <c:pt idx="32">
                  <c:v>-1.5261586557624439E-6</c:v>
                </c:pt>
                <c:pt idx="33">
                  <c:v>-1.5261586557624439E-6</c:v>
                </c:pt>
                <c:pt idx="34">
                  <c:v>1.3101876964993764E-5</c:v>
                </c:pt>
                <c:pt idx="35">
                  <c:v>1.3101876964993764E-5</c:v>
                </c:pt>
                <c:pt idx="36">
                  <c:v>-5.4486497330019648E-5</c:v>
                </c:pt>
                <c:pt idx="37">
                  <c:v>-5.4486497330019648E-5</c:v>
                </c:pt>
                <c:pt idx="38">
                  <c:v>9.1861944834992221E-5</c:v>
                </c:pt>
                <c:pt idx="39">
                  <c:v>9.1861944834992221E-5</c:v>
                </c:pt>
                <c:pt idx="40">
                  <c:v>6.5760385627497973E-4</c:v>
                </c:pt>
                <c:pt idx="41">
                  <c:v>6.5760385627497973E-4</c:v>
                </c:pt>
                <c:pt idx="42">
                  <c:v>-6.6185309908757704E-3</c:v>
                </c:pt>
                <c:pt idx="43">
                  <c:v>-6.6185309908757704E-3</c:v>
                </c:pt>
                <c:pt idx="44">
                  <c:v>1.6455032748744981E-2</c:v>
                </c:pt>
                <c:pt idx="45">
                  <c:v>1.6455032748744981E-2</c:v>
                </c:pt>
                <c:pt idx="46">
                  <c:v>0.29886303204857245</c:v>
                </c:pt>
                <c:pt idx="47">
                  <c:v>0.29886303204857245</c:v>
                </c:pt>
                <c:pt idx="48">
                  <c:v>1</c:v>
                </c:pt>
                <c:pt idx="49">
                  <c:v>1</c:v>
                </c:pt>
              </c:numCache>
            </c:numRef>
          </c:xVal>
          <c:yVal>
            <c:numRef>
              <c:f>'6_TEMPERATURE_NODES_20240310181'!$B$78:$AY$78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0.15000000000000002</c:v>
                </c:pt>
                <c:pt idx="7">
                  <c:v>0.15000000000000002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0.25</c:v>
                </c:pt>
                <c:pt idx="12">
                  <c:v>0.3</c:v>
                </c:pt>
                <c:pt idx="13">
                  <c:v>0.3</c:v>
                </c:pt>
                <c:pt idx="14">
                  <c:v>0.35</c:v>
                </c:pt>
                <c:pt idx="15">
                  <c:v>0.35</c:v>
                </c:pt>
                <c:pt idx="16">
                  <c:v>0.39999999999999997</c:v>
                </c:pt>
                <c:pt idx="17">
                  <c:v>0.39999999999999997</c:v>
                </c:pt>
                <c:pt idx="18">
                  <c:v>0.44999999999999996</c:v>
                </c:pt>
                <c:pt idx="19">
                  <c:v>0.44999999999999996</c:v>
                </c:pt>
                <c:pt idx="20">
                  <c:v>0.49999999999999994</c:v>
                </c:pt>
                <c:pt idx="21">
                  <c:v>0.49999999999999994</c:v>
                </c:pt>
                <c:pt idx="22">
                  <c:v>0.54999999999999993</c:v>
                </c:pt>
                <c:pt idx="23">
                  <c:v>0.54999999999999993</c:v>
                </c:pt>
                <c:pt idx="24">
                  <c:v>0.6</c:v>
                </c:pt>
                <c:pt idx="25">
                  <c:v>0.6</c:v>
                </c:pt>
                <c:pt idx="26">
                  <c:v>0.65</c:v>
                </c:pt>
                <c:pt idx="27">
                  <c:v>0.65</c:v>
                </c:pt>
                <c:pt idx="28">
                  <c:v>0.70000000000000007</c:v>
                </c:pt>
                <c:pt idx="29">
                  <c:v>0.70000000000000007</c:v>
                </c:pt>
                <c:pt idx="30">
                  <c:v>0.75000000000000011</c:v>
                </c:pt>
                <c:pt idx="31">
                  <c:v>0.75000000000000011</c:v>
                </c:pt>
                <c:pt idx="32">
                  <c:v>0.80000000000000016</c:v>
                </c:pt>
                <c:pt idx="33">
                  <c:v>0.80000000000000016</c:v>
                </c:pt>
                <c:pt idx="34">
                  <c:v>0.82500000000000018</c:v>
                </c:pt>
                <c:pt idx="35">
                  <c:v>0.82500000000000018</c:v>
                </c:pt>
                <c:pt idx="36">
                  <c:v>0.8500000000000002</c:v>
                </c:pt>
                <c:pt idx="37">
                  <c:v>0.8500000000000002</c:v>
                </c:pt>
                <c:pt idx="38">
                  <c:v>0.87500000000000022</c:v>
                </c:pt>
                <c:pt idx="39">
                  <c:v>0.87500000000000022</c:v>
                </c:pt>
                <c:pt idx="40">
                  <c:v>0.90000000000000024</c:v>
                </c:pt>
                <c:pt idx="41">
                  <c:v>0.90000000000000024</c:v>
                </c:pt>
                <c:pt idx="42">
                  <c:v>0.92500000000000027</c:v>
                </c:pt>
                <c:pt idx="43">
                  <c:v>0.92500000000000027</c:v>
                </c:pt>
                <c:pt idx="44">
                  <c:v>0.95000000000000029</c:v>
                </c:pt>
                <c:pt idx="45">
                  <c:v>0.95000000000000029</c:v>
                </c:pt>
                <c:pt idx="46">
                  <c:v>0.97500000000000031</c:v>
                </c:pt>
                <c:pt idx="47">
                  <c:v>0.97500000000000031</c:v>
                </c:pt>
                <c:pt idx="48">
                  <c:v>1.0000000000000002</c:v>
                </c:pt>
                <c:pt idx="49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9-0F46-A7A7-35FC04605F46}"/>
            </c:ext>
          </c:extLst>
        </c:ser>
        <c:ser>
          <c:idx val="1"/>
          <c:order val="1"/>
          <c:tx>
            <c:v>Tv = 0.00194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'6_TEMPERATURE_NODES_20240310181'!$B$80:$AY$80</c:f>
              <c:numCache>
                <c:formatCode>General</c:formatCode>
                <c:ptCount val="50"/>
                <c:pt idx="0">
                  <c:v>-1.3988810110276972E-14</c:v>
                </c:pt>
                <c:pt idx="1">
                  <c:v>-1.3988810110276972E-14</c:v>
                </c:pt>
                <c:pt idx="2">
                  <c:v>2.2515322939398176E-14</c:v>
                </c:pt>
                <c:pt idx="3">
                  <c:v>2.2515322939398176E-14</c:v>
                </c:pt>
                <c:pt idx="4">
                  <c:v>-3.5749181392930041E-14</c:v>
                </c:pt>
                <c:pt idx="5">
                  <c:v>-3.5749181392930041E-14</c:v>
                </c:pt>
                <c:pt idx="6">
                  <c:v>-1.100008972798605E-13</c:v>
                </c:pt>
                <c:pt idx="7">
                  <c:v>-1.100008972798605E-13</c:v>
                </c:pt>
                <c:pt idx="8">
                  <c:v>1.4349854637885074E-12</c:v>
                </c:pt>
                <c:pt idx="9">
                  <c:v>1.4349854637885074E-12</c:v>
                </c:pt>
                <c:pt idx="10">
                  <c:v>-8.6177287528244057E-12</c:v>
                </c:pt>
                <c:pt idx="11">
                  <c:v>-8.6177287528244057E-12</c:v>
                </c:pt>
                <c:pt idx="12">
                  <c:v>3.7047520606847686E-11</c:v>
                </c:pt>
                <c:pt idx="13">
                  <c:v>3.7047520606847686E-11</c:v>
                </c:pt>
                <c:pt idx="14">
                  <c:v>-1.1012923906150718E-10</c:v>
                </c:pt>
                <c:pt idx="15">
                  <c:v>-1.1012923906150718E-10</c:v>
                </c:pt>
                <c:pt idx="16">
                  <c:v>8.682747854038553E-11</c:v>
                </c:pt>
                <c:pt idx="17">
                  <c:v>8.682747854038553E-11</c:v>
                </c:pt>
                <c:pt idx="18">
                  <c:v>1.6379949840938934E-9</c:v>
                </c:pt>
                <c:pt idx="19">
                  <c:v>1.6379949840938934E-9</c:v>
                </c:pt>
                <c:pt idx="20">
                  <c:v>-1.4479116750010234E-8</c:v>
                </c:pt>
                <c:pt idx="21">
                  <c:v>-1.4479116750010234E-8</c:v>
                </c:pt>
                <c:pt idx="22">
                  <c:v>7.4697255003641774E-8</c:v>
                </c:pt>
                <c:pt idx="23">
                  <c:v>7.4697255003641774E-8</c:v>
                </c:pt>
                <c:pt idx="24">
                  <c:v>-2.2905633549896721E-7</c:v>
                </c:pt>
                <c:pt idx="25">
                  <c:v>-2.2905633523251367E-7</c:v>
                </c:pt>
                <c:pt idx="26">
                  <c:v>-2.3284535450862619E-7</c:v>
                </c:pt>
                <c:pt idx="27">
                  <c:v>-2.3284535450862619E-7</c:v>
                </c:pt>
                <c:pt idx="28">
                  <c:v>9.9401865050197102E-6</c:v>
                </c:pt>
                <c:pt idx="29">
                  <c:v>9.9401865050197102E-6</c:v>
                </c:pt>
                <c:pt idx="30">
                  <c:v>-9.3187739849254209E-5</c:v>
                </c:pt>
                <c:pt idx="31">
                  <c:v>-9.3187739849254209E-5</c:v>
                </c:pt>
                <c:pt idx="32">
                  <c:v>6.2520603762998843E-4</c:v>
                </c:pt>
                <c:pt idx="33">
                  <c:v>6.2520603762998843E-4</c:v>
                </c:pt>
                <c:pt idx="34">
                  <c:v>3.9894452183499851E-3</c:v>
                </c:pt>
                <c:pt idx="35">
                  <c:v>3.9894452183474984E-3</c:v>
                </c:pt>
                <c:pt idx="36">
                  <c:v>1.5430697873970001E-2</c:v>
                </c:pt>
                <c:pt idx="37">
                  <c:v>1.5430697873970001E-2</c:v>
                </c:pt>
                <c:pt idx="38">
                  <c:v>4.6321102769827503E-2</c:v>
                </c:pt>
                <c:pt idx="39">
                  <c:v>4.6321102769827503E-2</c:v>
                </c:pt>
                <c:pt idx="40">
                  <c:v>0.11432100574389752</c:v>
                </c:pt>
                <c:pt idx="41">
                  <c:v>0.11432100574389752</c:v>
                </c:pt>
                <c:pt idx="42">
                  <c:v>0.23944789270535</c:v>
                </c:pt>
                <c:pt idx="43">
                  <c:v>0.23944789270534753</c:v>
                </c:pt>
                <c:pt idx="44">
                  <c:v>0.43498058381203997</c:v>
                </c:pt>
                <c:pt idx="45">
                  <c:v>0.43498058381203997</c:v>
                </c:pt>
                <c:pt idx="46">
                  <c:v>0.69703567845378012</c:v>
                </c:pt>
                <c:pt idx="47">
                  <c:v>0.69703567845378012</c:v>
                </c:pt>
                <c:pt idx="48">
                  <c:v>1</c:v>
                </c:pt>
                <c:pt idx="49">
                  <c:v>1</c:v>
                </c:pt>
              </c:numCache>
            </c:numRef>
          </c:xVal>
          <c:yVal>
            <c:numRef>
              <c:f>'6_TEMPERATURE_NODES_20240310181'!$B$78:$AY$78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0.15000000000000002</c:v>
                </c:pt>
                <c:pt idx="7">
                  <c:v>0.15000000000000002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0.25</c:v>
                </c:pt>
                <c:pt idx="12">
                  <c:v>0.3</c:v>
                </c:pt>
                <c:pt idx="13">
                  <c:v>0.3</c:v>
                </c:pt>
                <c:pt idx="14">
                  <c:v>0.35</c:v>
                </c:pt>
                <c:pt idx="15">
                  <c:v>0.35</c:v>
                </c:pt>
                <c:pt idx="16">
                  <c:v>0.39999999999999997</c:v>
                </c:pt>
                <c:pt idx="17">
                  <c:v>0.39999999999999997</c:v>
                </c:pt>
                <c:pt idx="18">
                  <c:v>0.44999999999999996</c:v>
                </c:pt>
                <c:pt idx="19">
                  <c:v>0.44999999999999996</c:v>
                </c:pt>
                <c:pt idx="20">
                  <c:v>0.49999999999999994</c:v>
                </c:pt>
                <c:pt idx="21">
                  <c:v>0.49999999999999994</c:v>
                </c:pt>
                <c:pt idx="22">
                  <c:v>0.54999999999999993</c:v>
                </c:pt>
                <c:pt idx="23">
                  <c:v>0.54999999999999993</c:v>
                </c:pt>
                <c:pt idx="24">
                  <c:v>0.6</c:v>
                </c:pt>
                <c:pt idx="25">
                  <c:v>0.6</c:v>
                </c:pt>
                <c:pt idx="26">
                  <c:v>0.65</c:v>
                </c:pt>
                <c:pt idx="27">
                  <c:v>0.65</c:v>
                </c:pt>
                <c:pt idx="28">
                  <c:v>0.70000000000000007</c:v>
                </c:pt>
                <c:pt idx="29">
                  <c:v>0.70000000000000007</c:v>
                </c:pt>
                <c:pt idx="30">
                  <c:v>0.75000000000000011</c:v>
                </c:pt>
                <c:pt idx="31">
                  <c:v>0.75000000000000011</c:v>
                </c:pt>
                <c:pt idx="32">
                  <c:v>0.80000000000000016</c:v>
                </c:pt>
                <c:pt idx="33">
                  <c:v>0.80000000000000016</c:v>
                </c:pt>
                <c:pt idx="34">
                  <c:v>0.82500000000000018</c:v>
                </c:pt>
                <c:pt idx="35">
                  <c:v>0.82500000000000018</c:v>
                </c:pt>
                <c:pt idx="36">
                  <c:v>0.8500000000000002</c:v>
                </c:pt>
                <c:pt idx="37">
                  <c:v>0.8500000000000002</c:v>
                </c:pt>
                <c:pt idx="38">
                  <c:v>0.87500000000000022</c:v>
                </c:pt>
                <c:pt idx="39">
                  <c:v>0.87500000000000022</c:v>
                </c:pt>
                <c:pt idx="40">
                  <c:v>0.90000000000000024</c:v>
                </c:pt>
                <c:pt idx="41">
                  <c:v>0.90000000000000024</c:v>
                </c:pt>
                <c:pt idx="42">
                  <c:v>0.92500000000000027</c:v>
                </c:pt>
                <c:pt idx="43">
                  <c:v>0.92500000000000027</c:v>
                </c:pt>
                <c:pt idx="44">
                  <c:v>0.95000000000000029</c:v>
                </c:pt>
                <c:pt idx="45">
                  <c:v>0.95000000000000029</c:v>
                </c:pt>
                <c:pt idx="46">
                  <c:v>0.97500000000000031</c:v>
                </c:pt>
                <c:pt idx="47">
                  <c:v>0.97500000000000031</c:v>
                </c:pt>
                <c:pt idx="48">
                  <c:v>1.0000000000000002</c:v>
                </c:pt>
                <c:pt idx="49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9-0F46-A7A7-35FC04605F46}"/>
            </c:ext>
          </c:extLst>
        </c:ser>
        <c:ser>
          <c:idx val="2"/>
          <c:order val="2"/>
          <c:tx>
            <c:v>Tv = 0.0191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'6_TEMPERATURE_NODES_20240310181'!$B$81:$AY$81</c:f>
              <c:numCache>
                <c:formatCode>General</c:formatCode>
                <c:ptCount val="50"/>
                <c:pt idx="0">
                  <c:v>1.1962564752110439E-7</c:v>
                </c:pt>
                <c:pt idx="1">
                  <c:v>1.1962565000800395E-7</c:v>
                </c:pt>
                <c:pt idx="2">
                  <c:v>3.1238835251912178E-7</c:v>
                </c:pt>
                <c:pt idx="3">
                  <c:v>3.1238835251912178E-7</c:v>
                </c:pt>
                <c:pt idx="4">
                  <c:v>1.3910149600171452E-6</c:v>
                </c:pt>
                <c:pt idx="5">
                  <c:v>1.3910149600171452E-6</c:v>
                </c:pt>
                <c:pt idx="6">
                  <c:v>5.8145227074923865E-6</c:v>
                </c:pt>
                <c:pt idx="7">
                  <c:v>5.8145227074923865E-6</c:v>
                </c:pt>
                <c:pt idx="8">
                  <c:v>2.205406898752038E-5</c:v>
                </c:pt>
                <c:pt idx="9">
                  <c:v>2.205406898752038E-5</c:v>
                </c:pt>
                <c:pt idx="10">
                  <c:v>7.5913747017519745E-5</c:v>
                </c:pt>
                <c:pt idx="11">
                  <c:v>7.5913747017519745E-5</c:v>
                </c:pt>
                <c:pt idx="12">
                  <c:v>2.3790894902750992E-4</c:v>
                </c:pt>
                <c:pt idx="13">
                  <c:v>2.3790894902750992E-4</c:v>
                </c:pt>
                <c:pt idx="14">
                  <c:v>6.8165016633248143E-4</c:v>
                </c:pt>
                <c:pt idx="15">
                  <c:v>6.8165016633248143E-4</c:v>
                </c:pt>
                <c:pt idx="16">
                  <c:v>1.7934551318225188E-3</c:v>
                </c:pt>
                <c:pt idx="17">
                  <c:v>1.7934551318225188E-3</c:v>
                </c:pt>
                <c:pt idx="18">
                  <c:v>4.3520046491099858E-3</c:v>
                </c:pt>
                <c:pt idx="19">
                  <c:v>4.3520046491099858E-3</c:v>
                </c:pt>
                <c:pt idx="20">
                  <c:v>9.7803997209049871E-3</c:v>
                </c:pt>
                <c:pt idx="21">
                  <c:v>9.7803997209049871E-3</c:v>
                </c:pt>
                <c:pt idx="22">
                  <c:v>2.0434932446014999E-2</c:v>
                </c:pt>
                <c:pt idx="23">
                  <c:v>2.0434932446014999E-2</c:v>
                </c:pt>
                <c:pt idx="24">
                  <c:v>3.9838360331257497E-2</c:v>
                </c:pt>
                <c:pt idx="25">
                  <c:v>3.9838360331257497E-2</c:v>
                </c:pt>
                <c:pt idx="26">
                  <c:v>7.2710473169669984E-2</c:v>
                </c:pt>
                <c:pt idx="27">
                  <c:v>7.2710473169669984E-2</c:v>
                </c:pt>
                <c:pt idx="28">
                  <c:v>0.12463153060363</c:v>
                </c:pt>
                <c:pt idx="29">
                  <c:v>0.12463153060363</c:v>
                </c:pt>
                <c:pt idx="30">
                  <c:v>0.20123277362269754</c:v>
                </c:pt>
                <c:pt idx="31">
                  <c:v>0.20123277362269754</c:v>
                </c:pt>
                <c:pt idx="32">
                  <c:v>0.30695635263170001</c:v>
                </c:pt>
                <c:pt idx="33">
                  <c:v>0.30695635263169752</c:v>
                </c:pt>
                <c:pt idx="34">
                  <c:v>0.37148301045367998</c:v>
                </c:pt>
                <c:pt idx="35">
                  <c:v>0.37148301045367998</c:v>
                </c:pt>
                <c:pt idx="36">
                  <c:v>0.44376378824345497</c:v>
                </c:pt>
                <c:pt idx="37">
                  <c:v>0.44376378824345497</c:v>
                </c:pt>
                <c:pt idx="38">
                  <c:v>0.52341879998368501</c:v>
                </c:pt>
                <c:pt idx="39">
                  <c:v>0.52341879998368501</c:v>
                </c:pt>
                <c:pt idx="40">
                  <c:v>0.60978317495226497</c:v>
                </c:pt>
                <c:pt idx="41">
                  <c:v>0.60978317495226497</c:v>
                </c:pt>
                <c:pt idx="42">
                  <c:v>0.70191458890809244</c:v>
                </c:pt>
                <c:pt idx="43">
                  <c:v>0.70191458890809</c:v>
                </c:pt>
                <c:pt idx="44">
                  <c:v>0.7986195058084975</c:v>
                </c:pt>
                <c:pt idx="45">
                  <c:v>0.7986195058084975</c:v>
                </c:pt>
                <c:pt idx="46">
                  <c:v>0.89849734150697247</c:v>
                </c:pt>
                <c:pt idx="47">
                  <c:v>0.89849734150696992</c:v>
                </c:pt>
                <c:pt idx="48">
                  <c:v>1</c:v>
                </c:pt>
                <c:pt idx="49">
                  <c:v>1</c:v>
                </c:pt>
              </c:numCache>
            </c:numRef>
          </c:xVal>
          <c:yVal>
            <c:numRef>
              <c:f>'6_TEMPERATURE_NODES_20240310181'!$B$78:$AY$78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0.15000000000000002</c:v>
                </c:pt>
                <c:pt idx="7">
                  <c:v>0.15000000000000002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0.25</c:v>
                </c:pt>
                <c:pt idx="12">
                  <c:v>0.3</c:v>
                </c:pt>
                <c:pt idx="13">
                  <c:v>0.3</c:v>
                </c:pt>
                <c:pt idx="14">
                  <c:v>0.35</c:v>
                </c:pt>
                <c:pt idx="15">
                  <c:v>0.35</c:v>
                </c:pt>
                <c:pt idx="16">
                  <c:v>0.39999999999999997</c:v>
                </c:pt>
                <c:pt idx="17">
                  <c:v>0.39999999999999997</c:v>
                </c:pt>
                <c:pt idx="18">
                  <c:v>0.44999999999999996</c:v>
                </c:pt>
                <c:pt idx="19">
                  <c:v>0.44999999999999996</c:v>
                </c:pt>
                <c:pt idx="20">
                  <c:v>0.49999999999999994</c:v>
                </c:pt>
                <c:pt idx="21">
                  <c:v>0.49999999999999994</c:v>
                </c:pt>
                <c:pt idx="22">
                  <c:v>0.54999999999999993</c:v>
                </c:pt>
                <c:pt idx="23">
                  <c:v>0.54999999999999993</c:v>
                </c:pt>
                <c:pt idx="24">
                  <c:v>0.6</c:v>
                </c:pt>
                <c:pt idx="25">
                  <c:v>0.6</c:v>
                </c:pt>
                <c:pt idx="26">
                  <c:v>0.65</c:v>
                </c:pt>
                <c:pt idx="27">
                  <c:v>0.65</c:v>
                </c:pt>
                <c:pt idx="28">
                  <c:v>0.70000000000000007</c:v>
                </c:pt>
                <c:pt idx="29">
                  <c:v>0.70000000000000007</c:v>
                </c:pt>
                <c:pt idx="30">
                  <c:v>0.75000000000000011</c:v>
                </c:pt>
                <c:pt idx="31">
                  <c:v>0.75000000000000011</c:v>
                </c:pt>
                <c:pt idx="32">
                  <c:v>0.80000000000000016</c:v>
                </c:pt>
                <c:pt idx="33">
                  <c:v>0.80000000000000016</c:v>
                </c:pt>
                <c:pt idx="34">
                  <c:v>0.82500000000000018</c:v>
                </c:pt>
                <c:pt idx="35">
                  <c:v>0.82500000000000018</c:v>
                </c:pt>
                <c:pt idx="36">
                  <c:v>0.8500000000000002</c:v>
                </c:pt>
                <c:pt idx="37">
                  <c:v>0.8500000000000002</c:v>
                </c:pt>
                <c:pt idx="38">
                  <c:v>0.87500000000000022</c:v>
                </c:pt>
                <c:pt idx="39">
                  <c:v>0.87500000000000022</c:v>
                </c:pt>
                <c:pt idx="40">
                  <c:v>0.90000000000000024</c:v>
                </c:pt>
                <c:pt idx="41">
                  <c:v>0.90000000000000024</c:v>
                </c:pt>
                <c:pt idx="42">
                  <c:v>0.92500000000000027</c:v>
                </c:pt>
                <c:pt idx="43">
                  <c:v>0.92500000000000027</c:v>
                </c:pt>
                <c:pt idx="44">
                  <c:v>0.95000000000000029</c:v>
                </c:pt>
                <c:pt idx="45">
                  <c:v>0.95000000000000029</c:v>
                </c:pt>
                <c:pt idx="46">
                  <c:v>0.97500000000000031</c:v>
                </c:pt>
                <c:pt idx="47">
                  <c:v>0.97500000000000031</c:v>
                </c:pt>
                <c:pt idx="48">
                  <c:v>1.0000000000000002</c:v>
                </c:pt>
                <c:pt idx="49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9-0F46-A7A7-35FC04605F46}"/>
            </c:ext>
          </c:extLst>
        </c:ser>
        <c:ser>
          <c:idx val="3"/>
          <c:order val="3"/>
          <c:tx>
            <c:v>Tv = 0.188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'6_TEMPERATURE_NODES_20240310181'!$B$82:$AY$82</c:f>
              <c:numCache>
                <c:formatCode>General</c:formatCode>
                <c:ptCount val="50"/>
                <c:pt idx="0">
                  <c:v>0.20569138784325247</c:v>
                </c:pt>
                <c:pt idx="1">
                  <c:v>0.20569138784325247</c:v>
                </c:pt>
                <c:pt idx="2">
                  <c:v>0.20798536391718497</c:v>
                </c:pt>
                <c:pt idx="3">
                  <c:v>0.20798536391718497</c:v>
                </c:pt>
                <c:pt idx="4">
                  <c:v>0.21486168018830751</c:v>
                </c:pt>
                <c:pt idx="5">
                  <c:v>0.21486168018830751</c:v>
                </c:pt>
                <c:pt idx="6">
                  <c:v>0.22630306553693247</c:v>
                </c:pt>
                <c:pt idx="7">
                  <c:v>0.22630306553693247</c:v>
                </c:pt>
                <c:pt idx="8">
                  <c:v>0.24227931229779004</c:v>
                </c:pt>
                <c:pt idx="9">
                  <c:v>0.24227931229779004</c:v>
                </c:pt>
                <c:pt idx="10">
                  <c:v>0.26274524048894748</c:v>
                </c:pt>
                <c:pt idx="11">
                  <c:v>0.26274524048894748</c:v>
                </c:pt>
                <c:pt idx="12">
                  <c:v>0.28763803803520754</c:v>
                </c:pt>
                <c:pt idx="13">
                  <c:v>0.28763803803520754</c:v>
                </c:pt>
                <c:pt idx="14">
                  <c:v>0.31687415462878243</c:v>
                </c:pt>
                <c:pt idx="15">
                  <c:v>0.31687415462877999</c:v>
                </c:pt>
                <c:pt idx="16">
                  <c:v>0.35034596028416248</c:v>
                </c:pt>
                <c:pt idx="17">
                  <c:v>0.35034596028415999</c:v>
                </c:pt>
                <c:pt idx="18">
                  <c:v>0.38791840131900751</c:v>
                </c:pt>
                <c:pt idx="19">
                  <c:v>0.38791840131900751</c:v>
                </c:pt>
                <c:pt idx="20">
                  <c:v>0.42942589515285751</c:v>
                </c:pt>
                <c:pt idx="21">
                  <c:v>0.42942589515285751</c:v>
                </c:pt>
                <c:pt idx="22">
                  <c:v>0.47466970038402001</c:v>
                </c:pt>
                <c:pt idx="23">
                  <c:v>0.47466970038402001</c:v>
                </c:pt>
                <c:pt idx="24">
                  <c:v>0.52341598024377745</c:v>
                </c:pt>
                <c:pt idx="25">
                  <c:v>0.523415980243775</c:v>
                </c:pt>
                <c:pt idx="26">
                  <c:v>0.57539474663678747</c:v>
                </c:pt>
                <c:pt idx="27">
                  <c:v>0.57539474663678492</c:v>
                </c:pt>
                <c:pt idx="28">
                  <c:v>0.63029983015820013</c:v>
                </c:pt>
                <c:pt idx="29">
                  <c:v>0.63029983015819746</c:v>
                </c:pt>
                <c:pt idx="30">
                  <c:v>0.68778997095334504</c:v>
                </c:pt>
                <c:pt idx="31">
                  <c:v>0.68778997095334249</c:v>
                </c:pt>
                <c:pt idx="32">
                  <c:v>0.7474910687831875</c:v>
                </c:pt>
                <c:pt idx="33">
                  <c:v>0.7474910687831825</c:v>
                </c:pt>
                <c:pt idx="34">
                  <c:v>0.77804582893718499</c:v>
                </c:pt>
                <c:pt idx="35">
                  <c:v>0.77804582893718255</c:v>
                </c:pt>
                <c:pt idx="36">
                  <c:v>0.80900027538305996</c:v>
                </c:pt>
                <c:pt idx="37">
                  <c:v>0.80900027538305752</c:v>
                </c:pt>
                <c:pt idx="38">
                  <c:v>0.84030004338476005</c:v>
                </c:pt>
                <c:pt idx="39">
                  <c:v>0.8403000433847575</c:v>
                </c:pt>
                <c:pt idx="40">
                  <c:v>0.87188952934599495</c:v>
                </c:pt>
                <c:pt idx="41">
                  <c:v>0.87188952934599251</c:v>
                </c:pt>
                <c:pt idx="42">
                  <c:v>0.90371207853085755</c:v>
                </c:pt>
                <c:pt idx="43">
                  <c:v>0.903712078530855</c:v>
                </c:pt>
                <c:pt idx="44">
                  <c:v>0.93571018284770258</c:v>
                </c:pt>
                <c:pt idx="45">
                  <c:v>0.93571018284769991</c:v>
                </c:pt>
                <c:pt idx="46">
                  <c:v>0.96782568685026749</c:v>
                </c:pt>
                <c:pt idx="47">
                  <c:v>0.96782568685026749</c:v>
                </c:pt>
                <c:pt idx="48">
                  <c:v>1</c:v>
                </c:pt>
                <c:pt idx="49">
                  <c:v>1</c:v>
                </c:pt>
              </c:numCache>
            </c:numRef>
          </c:xVal>
          <c:yVal>
            <c:numRef>
              <c:f>'6_TEMPERATURE_NODES_20240310181'!$B$78:$AY$78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0.15000000000000002</c:v>
                </c:pt>
                <c:pt idx="7">
                  <c:v>0.15000000000000002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0.25</c:v>
                </c:pt>
                <c:pt idx="12">
                  <c:v>0.3</c:v>
                </c:pt>
                <c:pt idx="13">
                  <c:v>0.3</c:v>
                </c:pt>
                <c:pt idx="14">
                  <c:v>0.35</c:v>
                </c:pt>
                <c:pt idx="15">
                  <c:v>0.35</c:v>
                </c:pt>
                <c:pt idx="16">
                  <c:v>0.39999999999999997</c:v>
                </c:pt>
                <c:pt idx="17">
                  <c:v>0.39999999999999997</c:v>
                </c:pt>
                <c:pt idx="18">
                  <c:v>0.44999999999999996</c:v>
                </c:pt>
                <c:pt idx="19">
                  <c:v>0.44999999999999996</c:v>
                </c:pt>
                <c:pt idx="20">
                  <c:v>0.49999999999999994</c:v>
                </c:pt>
                <c:pt idx="21">
                  <c:v>0.49999999999999994</c:v>
                </c:pt>
                <c:pt idx="22">
                  <c:v>0.54999999999999993</c:v>
                </c:pt>
                <c:pt idx="23">
                  <c:v>0.54999999999999993</c:v>
                </c:pt>
                <c:pt idx="24">
                  <c:v>0.6</c:v>
                </c:pt>
                <c:pt idx="25">
                  <c:v>0.6</c:v>
                </c:pt>
                <c:pt idx="26">
                  <c:v>0.65</c:v>
                </c:pt>
                <c:pt idx="27">
                  <c:v>0.65</c:v>
                </c:pt>
                <c:pt idx="28">
                  <c:v>0.70000000000000007</c:v>
                </c:pt>
                <c:pt idx="29">
                  <c:v>0.70000000000000007</c:v>
                </c:pt>
                <c:pt idx="30">
                  <c:v>0.75000000000000011</c:v>
                </c:pt>
                <c:pt idx="31">
                  <c:v>0.75000000000000011</c:v>
                </c:pt>
                <c:pt idx="32">
                  <c:v>0.80000000000000016</c:v>
                </c:pt>
                <c:pt idx="33">
                  <c:v>0.80000000000000016</c:v>
                </c:pt>
                <c:pt idx="34">
                  <c:v>0.82500000000000018</c:v>
                </c:pt>
                <c:pt idx="35">
                  <c:v>0.82500000000000018</c:v>
                </c:pt>
                <c:pt idx="36">
                  <c:v>0.8500000000000002</c:v>
                </c:pt>
                <c:pt idx="37">
                  <c:v>0.8500000000000002</c:v>
                </c:pt>
                <c:pt idx="38">
                  <c:v>0.87500000000000022</c:v>
                </c:pt>
                <c:pt idx="39">
                  <c:v>0.87500000000000022</c:v>
                </c:pt>
                <c:pt idx="40">
                  <c:v>0.90000000000000024</c:v>
                </c:pt>
                <c:pt idx="41">
                  <c:v>0.90000000000000024</c:v>
                </c:pt>
                <c:pt idx="42">
                  <c:v>0.92500000000000027</c:v>
                </c:pt>
                <c:pt idx="43">
                  <c:v>0.92500000000000027</c:v>
                </c:pt>
                <c:pt idx="44">
                  <c:v>0.95000000000000029</c:v>
                </c:pt>
                <c:pt idx="45">
                  <c:v>0.95000000000000029</c:v>
                </c:pt>
                <c:pt idx="46">
                  <c:v>0.97500000000000031</c:v>
                </c:pt>
                <c:pt idx="47">
                  <c:v>0.97500000000000031</c:v>
                </c:pt>
                <c:pt idx="48">
                  <c:v>1.0000000000000002</c:v>
                </c:pt>
                <c:pt idx="49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59-0F46-A7A7-35FC04605F46}"/>
            </c:ext>
          </c:extLst>
        </c:ser>
        <c:ser>
          <c:idx val="4"/>
          <c:order val="4"/>
          <c:tx>
            <c:v>Tv = 0.000197 (Anal.)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'6_TEMPERATURE_NODES_20240310181'!$B$88:$AE$88</c:f>
              <c:numCache>
                <c:formatCode>General</c:formatCode>
                <c:ptCount val="30"/>
                <c:pt idx="0">
                  <c:v>1</c:v>
                </c:pt>
                <c:pt idx="1">
                  <c:v>8.2130551407113117E-2</c:v>
                </c:pt>
                <c:pt idx="2">
                  <c:v>4.7832895577570872E-4</c:v>
                </c:pt>
                <c:pt idx="3">
                  <c:v>-2.9309507433294971E-5</c:v>
                </c:pt>
                <c:pt idx="4">
                  <c:v>-2.9493419889003999E-5</c:v>
                </c:pt>
                <c:pt idx="5">
                  <c:v>-2.9493423457926941E-5</c:v>
                </c:pt>
                <c:pt idx="6">
                  <c:v>-2.9493423457482851E-5</c:v>
                </c:pt>
                <c:pt idx="7">
                  <c:v>-2.949342345659467E-5</c:v>
                </c:pt>
                <c:pt idx="8">
                  <c:v>-2.949342345903716E-5</c:v>
                </c:pt>
                <c:pt idx="9">
                  <c:v>-2.9493423457926941E-5</c:v>
                </c:pt>
                <c:pt idx="10">
                  <c:v>-2.9493423459703291E-5</c:v>
                </c:pt>
                <c:pt idx="11">
                  <c:v>-2.94934234572608E-5</c:v>
                </c:pt>
                <c:pt idx="12">
                  <c:v>-2.9493423457482851E-5</c:v>
                </c:pt>
                <c:pt idx="13">
                  <c:v>-2.949342345837103E-5</c:v>
                </c:pt>
                <c:pt idx="14">
                  <c:v>-2.949342345837103E-5</c:v>
                </c:pt>
                <c:pt idx="15">
                  <c:v>-2.949342345837103E-5</c:v>
                </c:pt>
                <c:pt idx="16">
                  <c:v>-2.949342345837103E-5</c:v>
                </c:pt>
                <c:pt idx="17">
                  <c:v>-2.9493423457704889E-5</c:v>
                </c:pt>
                <c:pt idx="18">
                  <c:v>-2.9493423457926941E-5</c:v>
                </c:pt>
                <c:pt idx="19">
                  <c:v>-2.9493423457926941E-5</c:v>
                </c:pt>
                <c:pt idx="20">
                  <c:v>-2.9493423458148978E-5</c:v>
                </c:pt>
                <c:pt idx="21">
                  <c:v>-2.9493423458593071E-5</c:v>
                </c:pt>
                <c:pt idx="22">
                  <c:v>-2.9493423458148978E-5</c:v>
                </c:pt>
                <c:pt idx="23">
                  <c:v>-2.9493423457926941E-5</c:v>
                </c:pt>
                <c:pt idx="24">
                  <c:v>-2.9493423459703291E-5</c:v>
                </c:pt>
                <c:pt idx="25">
                  <c:v>-2.9493423456816711E-5</c:v>
                </c:pt>
                <c:pt idx="26">
                  <c:v>-2.9493423458148978E-5</c:v>
                </c:pt>
                <c:pt idx="27">
                  <c:v>-2.949342345903716E-5</c:v>
                </c:pt>
                <c:pt idx="28">
                  <c:v>-2.9493423458148978E-5</c:v>
                </c:pt>
                <c:pt idx="29">
                  <c:v>-2.9493423458148978E-5</c:v>
                </c:pt>
              </c:numCache>
            </c:numRef>
          </c:xVal>
          <c:yVal>
            <c:numRef>
              <c:f>'6_TEMPERATURE_NODES_20240310181'!$B$87:$AE$87</c:f>
              <c:numCache>
                <c:formatCode>General</c:formatCode>
                <c:ptCount val="30"/>
                <c:pt idx="0">
                  <c:v>1</c:v>
                </c:pt>
                <c:pt idx="1">
                  <c:v>0.96551724137931039</c:v>
                </c:pt>
                <c:pt idx="2">
                  <c:v>0.93103448275862066</c:v>
                </c:pt>
                <c:pt idx="3">
                  <c:v>0.89655172413793105</c:v>
                </c:pt>
                <c:pt idx="4">
                  <c:v>0.86206896551724144</c:v>
                </c:pt>
                <c:pt idx="5">
                  <c:v>0.82758620689655171</c:v>
                </c:pt>
                <c:pt idx="6">
                  <c:v>0.7931034482758621</c:v>
                </c:pt>
                <c:pt idx="7">
                  <c:v>0.75862068965517238</c:v>
                </c:pt>
                <c:pt idx="8">
                  <c:v>0.72413793103448287</c:v>
                </c:pt>
                <c:pt idx="9">
                  <c:v>0.68965517241379315</c:v>
                </c:pt>
                <c:pt idx="10">
                  <c:v>0.65517241379310343</c:v>
                </c:pt>
                <c:pt idx="11">
                  <c:v>0.62068965517241381</c:v>
                </c:pt>
                <c:pt idx="12">
                  <c:v>0.58620689655172409</c:v>
                </c:pt>
                <c:pt idx="13">
                  <c:v>0.55172413793103448</c:v>
                </c:pt>
                <c:pt idx="14">
                  <c:v>0.51724137931034497</c:v>
                </c:pt>
                <c:pt idx="15">
                  <c:v>0.48275862068965514</c:v>
                </c:pt>
                <c:pt idx="16">
                  <c:v>0.44827586206896552</c:v>
                </c:pt>
                <c:pt idx="17">
                  <c:v>0.41379310344827591</c:v>
                </c:pt>
                <c:pt idx="18">
                  <c:v>0.37931034482758619</c:v>
                </c:pt>
                <c:pt idx="19">
                  <c:v>0.34482758620689657</c:v>
                </c:pt>
                <c:pt idx="20">
                  <c:v>0.31034482758620685</c:v>
                </c:pt>
                <c:pt idx="21">
                  <c:v>0.27586206896551724</c:v>
                </c:pt>
                <c:pt idx="22">
                  <c:v>0.24137931034482762</c:v>
                </c:pt>
                <c:pt idx="23">
                  <c:v>0.2068965517241379</c:v>
                </c:pt>
                <c:pt idx="24">
                  <c:v>0.17241379310344829</c:v>
                </c:pt>
                <c:pt idx="25">
                  <c:v>0.13793103448275867</c:v>
                </c:pt>
                <c:pt idx="26">
                  <c:v>0.10344827586206895</c:v>
                </c:pt>
                <c:pt idx="27">
                  <c:v>6.8965517241379337E-2</c:v>
                </c:pt>
                <c:pt idx="28">
                  <c:v>3.4482758620689724E-2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59-0F46-A7A7-35FC04605F46}"/>
            </c:ext>
          </c:extLst>
        </c:ser>
        <c:ser>
          <c:idx val="5"/>
          <c:order val="5"/>
          <c:tx>
            <c:v>Tv = 0.00194 (Anal.)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'6_TEMPERATURE_NODES_20240310181'!$B$89:$AE$89</c:f>
              <c:numCache>
                <c:formatCode>General</c:formatCode>
                <c:ptCount val="30"/>
                <c:pt idx="0">
                  <c:v>1</c:v>
                </c:pt>
                <c:pt idx="1">
                  <c:v>0.57966370367427311</c:v>
                </c:pt>
                <c:pt idx="2">
                  <c:v>0.26796298547971809</c:v>
                </c:pt>
                <c:pt idx="3">
                  <c:v>9.6571636949628448E-2</c:v>
                </c:pt>
                <c:pt idx="4">
                  <c:v>2.670174980594409E-2</c:v>
                </c:pt>
                <c:pt idx="5">
                  <c:v>5.5885417162624407E-3</c:v>
                </c:pt>
                <c:pt idx="6">
                  <c:v>8.6061154983974042E-4</c:v>
                </c:pt>
                <c:pt idx="7">
                  <c:v>7.6259756402130563E-5</c:v>
                </c:pt>
                <c:pt idx="8">
                  <c:v>-2.010748403002971E-5</c:v>
                </c:pt>
                <c:pt idx="9">
                  <c:v>-2.887289257391679E-5</c:v>
                </c:pt>
                <c:pt idx="10">
                  <c:v>-2.9462928985868331E-5</c:v>
                </c:pt>
                <c:pt idx="11">
                  <c:v>-2.9492311378165329E-5</c:v>
                </c:pt>
                <c:pt idx="12">
                  <c:v>-2.949339340108104E-5</c:v>
                </c:pt>
                <c:pt idx="13">
                  <c:v>-2.9493422856852192E-5</c:v>
                </c:pt>
                <c:pt idx="14">
                  <c:v>-2.949342344860106E-5</c:v>
                </c:pt>
                <c:pt idx="15">
                  <c:v>-2.9493423458593071E-5</c:v>
                </c:pt>
                <c:pt idx="16">
                  <c:v>-2.9493423457926941E-5</c:v>
                </c:pt>
                <c:pt idx="17">
                  <c:v>-2.9493423458593071E-5</c:v>
                </c:pt>
                <c:pt idx="18">
                  <c:v>-2.9493423457704889E-5</c:v>
                </c:pt>
                <c:pt idx="19">
                  <c:v>-2.9493423458148978E-5</c:v>
                </c:pt>
                <c:pt idx="20">
                  <c:v>-2.9493423458593071E-5</c:v>
                </c:pt>
                <c:pt idx="21">
                  <c:v>-2.949342345837103E-5</c:v>
                </c:pt>
                <c:pt idx="22">
                  <c:v>-2.949342345837103E-5</c:v>
                </c:pt>
                <c:pt idx="23">
                  <c:v>-2.9493423457926941E-5</c:v>
                </c:pt>
                <c:pt idx="24">
                  <c:v>-2.9493423458593071E-5</c:v>
                </c:pt>
                <c:pt idx="25">
                  <c:v>-2.9493423457482851E-5</c:v>
                </c:pt>
                <c:pt idx="26">
                  <c:v>-2.9493423457038759E-5</c:v>
                </c:pt>
                <c:pt idx="27">
                  <c:v>-2.9493423458593071E-5</c:v>
                </c:pt>
                <c:pt idx="28">
                  <c:v>-2.9493423457038759E-5</c:v>
                </c:pt>
                <c:pt idx="29">
                  <c:v>-2.9493423458593071E-5</c:v>
                </c:pt>
              </c:numCache>
            </c:numRef>
          </c:xVal>
          <c:yVal>
            <c:numRef>
              <c:f>'6_TEMPERATURE_NODES_20240310181'!$B$87:$AE$87</c:f>
              <c:numCache>
                <c:formatCode>General</c:formatCode>
                <c:ptCount val="30"/>
                <c:pt idx="0">
                  <c:v>1</c:v>
                </c:pt>
                <c:pt idx="1">
                  <c:v>0.96551724137931039</c:v>
                </c:pt>
                <c:pt idx="2">
                  <c:v>0.93103448275862066</c:v>
                </c:pt>
                <c:pt idx="3">
                  <c:v>0.89655172413793105</c:v>
                </c:pt>
                <c:pt idx="4">
                  <c:v>0.86206896551724144</c:v>
                </c:pt>
                <c:pt idx="5">
                  <c:v>0.82758620689655171</c:v>
                </c:pt>
                <c:pt idx="6">
                  <c:v>0.7931034482758621</c:v>
                </c:pt>
                <c:pt idx="7">
                  <c:v>0.75862068965517238</c:v>
                </c:pt>
                <c:pt idx="8">
                  <c:v>0.72413793103448287</c:v>
                </c:pt>
                <c:pt idx="9">
                  <c:v>0.68965517241379315</c:v>
                </c:pt>
                <c:pt idx="10">
                  <c:v>0.65517241379310343</c:v>
                </c:pt>
                <c:pt idx="11">
                  <c:v>0.62068965517241381</c:v>
                </c:pt>
                <c:pt idx="12">
                  <c:v>0.58620689655172409</c:v>
                </c:pt>
                <c:pt idx="13">
                  <c:v>0.55172413793103448</c:v>
                </c:pt>
                <c:pt idx="14">
                  <c:v>0.51724137931034497</c:v>
                </c:pt>
                <c:pt idx="15">
                  <c:v>0.48275862068965514</c:v>
                </c:pt>
                <c:pt idx="16">
                  <c:v>0.44827586206896552</c:v>
                </c:pt>
                <c:pt idx="17">
                  <c:v>0.41379310344827591</c:v>
                </c:pt>
                <c:pt idx="18">
                  <c:v>0.37931034482758619</c:v>
                </c:pt>
                <c:pt idx="19">
                  <c:v>0.34482758620689657</c:v>
                </c:pt>
                <c:pt idx="20">
                  <c:v>0.31034482758620685</c:v>
                </c:pt>
                <c:pt idx="21">
                  <c:v>0.27586206896551724</c:v>
                </c:pt>
                <c:pt idx="22">
                  <c:v>0.24137931034482762</c:v>
                </c:pt>
                <c:pt idx="23">
                  <c:v>0.2068965517241379</c:v>
                </c:pt>
                <c:pt idx="24">
                  <c:v>0.17241379310344829</c:v>
                </c:pt>
                <c:pt idx="25">
                  <c:v>0.13793103448275867</c:v>
                </c:pt>
                <c:pt idx="26">
                  <c:v>0.10344827586206895</c:v>
                </c:pt>
                <c:pt idx="27">
                  <c:v>6.8965517241379337E-2</c:v>
                </c:pt>
                <c:pt idx="28">
                  <c:v>3.4482758620689724E-2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59-0F46-A7A7-35FC04605F46}"/>
            </c:ext>
          </c:extLst>
        </c:ser>
        <c:ser>
          <c:idx val="6"/>
          <c:order val="6"/>
          <c:tx>
            <c:v>Tv = 0.0191 (Anal.)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'6_TEMPERATURE_NODES_20240310181'!$B$90:$AE$90</c:f>
              <c:numCache>
                <c:formatCode>General</c:formatCode>
                <c:ptCount val="30"/>
                <c:pt idx="0">
                  <c:v>1</c:v>
                </c:pt>
                <c:pt idx="1">
                  <c:v>0.85991618887322707</c:v>
                </c:pt>
                <c:pt idx="2">
                  <c:v>0.72411689701728599</c:v>
                </c:pt>
                <c:pt idx="3">
                  <c:v>0.59649752152968238</c:v>
                </c:pt>
                <c:pt idx="4">
                  <c:v>0.48023351866566732</c:v>
                </c:pt>
                <c:pt idx="5">
                  <c:v>0.37755408522702261</c:v>
                </c:pt>
                <c:pt idx="6">
                  <c:v>0.28964552265938842</c:v>
                </c:pt>
                <c:pt idx="7">
                  <c:v>0.2166849221901532</c:v>
                </c:pt>
                <c:pt idx="8">
                  <c:v>0.15798262377313141</c:v>
                </c:pt>
                <c:pt idx="9">
                  <c:v>0.11219677454106571</c:v>
                </c:pt>
                <c:pt idx="10">
                  <c:v>7.7577586589639758E-2</c:v>
                </c:pt>
                <c:pt idx="11">
                  <c:v>5.2202245790194828E-2</c:v>
                </c:pt>
                <c:pt idx="12">
                  <c:v>3.4171393257783289E-2</c:v>
                </c:pt>
                <c:pt idx="13">
                  <c:v>2.175115368653369E-2</c:v>
                </c:pt>
                <c:pt idx="14">
                  <c:v>1.345736477437132E-2</c:v>
                </c:pt>
                <c:pt idx="15">
                  <c:v>8.0884657935796911E-3</c:v>
                </c:pt>
                <c:pt idx="16">
                  <c:v>4.7192665830776406E-3</c:v>
                </c:pt>
                <c:pt idx="17">
                  <c:v>2.6696279379822001E-3</c:v>
                </c:pt>
                <c:pt idx="18">
                  <c:v>1.460876479766227E-3</c:v>
                </c:pt>
                <c:pt idx="19">
                  <c:v>7.6983238110839292E-4</c:v>
                </c:pt>
                <c:pt idx="20">
                  <c:v>3.8684586260806508E-4</c:v>
                </c:pt>
                <c:pt idx="21">
                  <c:v>1.8108154503271301E-4</c:v>
                </c:pt>
                <c:pt idx="22">
                  <c:v>7.3913554423321592E-5</c:v>
                </c:pt>
                <c:pt idx="23">
                  <c:v>1.980493928011029E-5</c:v>
                </c:pt>
                <c:pt idx="24">
                  <c:v>-6.6777107077253817E-6</c:v>
                </c:pt>
                <c:pt idx="25">
                  <c:v>-1.924015185394978E-5</c:v>
                </c:pt>
                <c:pt idx="26">
                  <c:v>-2.500971280716691E-5</c:v>
                </c:pt>
                <c:pt idx="27">
                  <c:v>-2.7558601782384781E-5</c:v>
                </c:pt>
                <c:pt idx="28">
                  <c:v>-2.8598132441493011E-5</c:v>
                </c:pt>
                <c:pt idx="29">
                  <c:v>-2.887563383868752E-5</c:v>
                </c:pt>
              </c:numCache>
            </c:numRef>
          </c:xVal>
          <c:yVal>
            <c:numRef>
              <c:f>'6_TEMPERATURE_NODES_20240310181'!$B$87:$AE$87</c:f>
              <c:numCache>
                <c:formatCode>General</c:formatCode>
                <c:ptCount val="30"/>
                <c:pt idx="0">
                  <c:v>1</c:v>
                </c:pt>
                <c:pt idx="1">
                  <c:v>0.96551724137931039</c:v>
                </c:pt>
                <c:pt idx="2">
                  <c:v>0.93103448275862066</c:v>
                </c:pt>
                <c:pt idx="3">
                  <c:v>0.89655172413793105</c:v>
                </c:pt>
                <c:pt idx="4">
                  <c:v>0.86206896551724144</c:v>
                </c:pt>
                <c:pt idx="5">
                  <c:v>0.82758620689655171</c:v>
                </c:pt>
                <c:pt idx="6">
                  <c:v>0.7931034482758621</c:v>
                </c:pt>
                <c:pt idx="7">
                  <c:v>0.75862068965517238</c:v>
                </c:pt>
                <c:pt idx="8">
                  <c:v>0.72413793103448287</c:v>
                </c:pt>
                <c:pt idx="9">
                  <c:v>0.68965517241379315</c:v>
                </c:pt>
                <c:pt idx="10">
                  <c:v>0.65517241379310343</c:v>
                </c:pt>
                <c:pt idx="11">
                  <c:v>0.62068965517241381</c:v>
                </c:pt>
                <c:pt idx="12">
                  <c:v>0.58620689655172409</c:v>
                </c:pt>
                <c:pt idx="13">
                  <c:v>0.55172413793103448</c:v>
                </c:pt>
                <c:pt idx="14">
                  <c:v>0.51724137931034497</c:v>
                </c:pt>
                <c:pt idx="15">
                  <c:v>0.48275862068965514</c:v>
                </c:pt>
                <c:pt idx="16">
                  <c:v>0.44827586206896552</c:v>
                </c:pt>
                <c:pt idx="17">
                  <c:v>0.41379310344827591</c:v>
                </c:pt>
                <c:pt idx="18">
                  <c:v>0.37931034482758619</c:v>
                </c:pt>
                <c:pt idx="19">
                  <c:v>0.34482758620689657</c:v>
                </c:pt>
                <c:pt idx="20">
                  <c:v>0.31034482758620685</c:v>
                </c:pt>
                <c:pt idx="21">
                  <c:v>0.27586206896551724</c:v>
                </c:pt>
                <c:pt idx="22">
                  <c:v>0.24137931034482762</c:v>
                </c:pt>
                <c:pt idx="23">
                  <c:v>0.2068965517241379</c:v>
                </c:pt>
                <c:pt idx="24">
                  <c:v>0.17241379310344829</c:v>
                </c:pt>
                <c:pt idx="25">
                  <c:v>0.13793103448275867</c:v>
                </c:pt>
                <c:pt idx="26">
                  <c:v>0.10344827586206895</c:v>
                </c:pt>
                <c:pt idx="27">
                  <c:v>6.8965517241379337E-2</c:v>
                </c:pt>
                <c:pt idx="28">
                  <c:v>3.4482758620689724E-2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59-0F46-A7A7-35FC04605F46}"/>
            </c:ext>
          </c:extLst>
        </c:ser>
        <c:ser>
          <c:idx val="7"/>
          <c:order val="7"/>
          <c:tx>
            <c:v>Tv = 0.188 (Anal.)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'6_TEMPERATURE_NODES_20240310181'!$B$91:$AE$91</c:f>
              <c:numCache>
                <c:formatCode>General</c:formatCode>
                <c:ptCount val="30"/>
                <c:pt idx="0">
                  <c:v>1</c:v>
                </c:pt>
                <c:pt idx="1">
                  <c:v>0.95559872682103064</c:v>
                </c:pt>
                <c:pt idx="2">
                  <c:v>0.91135243571932634</c:v>
                </c:pt>
                <c:pt idx="3">
                  <c:v>0.86741500003960192</c:v>
                </c:pt>
                <c:pt idx="4">
                  <c:v>0.82393809629632375</c:v>
                </c:pt>
                <c:pt idx="5">
                  <c:v>0.78107015681640646</c:v>
                </c:pt>
                <c:pt idx="6">
                  <c:v>0.73895538218390655</c:v>
                </c:pt>
                <c:pt idx="7">
                  <c:v>0.69773283101870376</c:v>
                </c:pt>
                <c:pt idx="8">
                  <c:v>0.65753560264816313</c:v>
                </c:pt>
                <c:pt idx="9">
                  <c:v>0.61849012586880769</c:v>
                </c:pt>
                <c:pt idx="10">
                  <c:v>0.58071556430893512</c:v>
                </c:pt>
                <c:pt idx="11">
                  <c:v>0.54432334596630993</c:v>
                </c:pt>
                <c:pt idx="12">
                  <c:v>0.50941682138728861</c:v>
                </c:pt>
                <c:pt idx="13">
                  <c:v>0.47609105175886351</c:v>
                </c:pt>
                <c:pt idx="14">
                  <c:v>0.44443272498862552</c:v>
                </c:pt>
                <c:pt idx="15">
                  <c:v>0.41452019473434382</c:v>
                </c:pt>
                <c:pt idx="16">
                  <c:v>0.3864236343964893</c:v>
                </c:pt>
                <c:pt idx="17">
                  <c:v>0.36020529538007501</c:v>
                </c:pt>
                <c:pt idx="18">
                  <c:v>0.33591985653594453</c:v>
                </c:pt>
                <c:pt idx="19">
                  <c:v>0.31361484966641351</c:v>
                </c:pt>
                <c:pt idx="20">
                  <c:v>0.29333114437587049</c:v>
                </c:pt>
                <c:pt idx="21">
                  <c:v>0.27510347440190719</c:v>
                </c:pt>
                <c:pt idx="22">
                  <c:v>0.25896098690280872</c:v>
                </c:pt>
                <c:pt idx="23">
                  <c:v>0.2449277960159518</c:v>
                </c:pt>
                <c:pt idx="24">
                  <c:v>0.23302352233915841</c:v>
                </c:pt>
                <c:pt idx="25">
                  <c:v>0.2232638008107988</c:v>
                </c:pt>
                <c:pt idx="26">
                  <c:v>0.21566074074984681</c:v>
                </c:pt>
                <c:pt idx="27">
                  <c:v>0.21022332352791229</c:v>
                </c:pt>
                <c:pt idx="28">
                  <c:v>0.20695772543506191</c:v>
                </c:pt>
                <c:pt idx="29">
                  <c:v>0.20586755571418941</c:v>
                </c:pt>
              </c:numCache>
            </c:numRef>
          </c:xVal>
          <c:yVal>
            <c:numRef>
              <c:f>'6_TEMPERATURE_NODES_20240310181'!$B$87:$AE$87</c:f>
              <c:numCache>
                <c:formatCode>General</c:formatCode>
                <c:ptCount val="30"/>
                <c:pt idx="0">
                  <c:v>1</c:v>
                </c:pt>
                <c:pt idx="1">
                  <c:v>0.96551724137931039</c:v>
                </c:pt>
                <c:pt idx="2">
                  <c:v>0.93103448275862066</c:v>
                </c:pt>
                <c:pt idx="3">
                  <c:v>0.89655172413793105</c:v>
                </c:pt>
                <c:pt idx="4">
                  <c:v>0.86206896551724144</c:v>
                </c:pt>
                <c:pt idx="5">
                  <c:v>0.82758620689655171</c:v>
                </c:pt>
                <c:pt idx="6">
                  <c:v>0.7931034482758621</c:v>
                </c:pt>
                <c:pt idx="7">
                  <c:v>0.75862068965517238</c:v>
                </c:pt>
                <c:pt idx="8">
                  <c:v>0.72413793103448287</c:v>
                </c:pt>
                <c:pt idx="9">
                  <c:v>0.68965517241379315</c:v>
                </c:pt>
                <c:pt idx="10">
                  <c:v>0.65517241379310343</c:v>
                </c:pt>
                <c:pt idx="11">
                  <c:v>0.62068965517241381</c:v>
                </c:pt>
                <c:pt idx="12">
                  <c:v>0.58620689655172409</c:v>
                </c:pt>
                <c:pt idx="13">
                  <c:v>0.55172413793103448</c:v>
                </c:pt>
                <c:pt idx="14">
                  <c:v>0.51724137931034497</c:v>
                </c:pt>
                <c:pt idx="15">
                  <c:v>0.48275862068965514</c:v>
                </c:pt>
                <c:pt idx="16">
                  <c:v>0.44827586206896552</c:v>
                </c:pt>
                <c:pt idx="17">
                  <c:v>0.41379310344827591</c:v>
                </c:pt>
                <c:pt idx="18">
                  <c:v>0.37931034482758619</c:v>
                </c:pt>
                <c:pt idx="19">
                  <c:v>0.34482758620689657</c:v>
                </c:pt>
                <c:pt idx="20">
                  <c:v>0.31034482758620685</c:v>
                </c:pt>
                <c:pt idx="21">
                  <c:v>0.27586206896551724</c:v>
                </c:pt>
                <c:pt idx="22">
                  <c:v>0.24137931034482762</c:v>
                </c:pt>
                <c:pt idx="23">
                  <c:v>0.2068965517241379</c:v>
                </c:pt>
                <c:pt idx="24">
                  <c:v>0.17241379310344829</c:v>
                </c:pt>
                <c:pt idx="25">
                  <c:v>0.13793103448275867</c:v>
                </c:pt>
                <c:pt idx="26">
                  <c:v>0.10344827586206895</c:v>
                </c:pt>
                <c:pt idx="27">
                  <c:v>6.8965517241379337E-2</c:v>
                </c:pt>
                <c:pt idx="28">
                  <c:v>3.4482758620689724E-2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59-0F46-A7A7-35FC0460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92479"/>
        <c:axId val="1450244991"/>
      </c:scatterChart>
      <c:valAx>
        <c:axId val="679292479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Degree of thermal conduction, </a:t>
                </a:r>
                <a:r>
                  <a:rPr lang="en-US" altLang="ja-JP" i="1"/>
                  <a:t>Ut</a:t>
                </a:r>
                <a:endParaRPr lang="ja-JP" altLang="en-US" i="1"/>
              </a:p>
            </c:rich>
          </c:tx>
          <c:layout>
            <c:manualLayout>
              <c:xMode val="edge"/>
              <c:yMode val="edge"/>
              <c:x val="0.24319735589963792"/>
              <c:y val="0.91591532476792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450244991"/>
        <c:crosses val="autoZero"/>
        <c:crossBetween val="midCat"/>
      </c:valAx>
      <c:valAx>
        <c:axId val="145024499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Noramalized height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4.0561379485514283E-2"/>
              <c:y val="0.25033821406870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79292479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82514479952233"/>
          <c:y val="0.16788372894987552"/>
          <c:w val="0.22308780145526258"/>
          <c:h val="0.56014451483110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904119</xdr:colOff>
      <xdr:row>50</xdr:row>
      <xdr:rowOff>181428</xdr:rowOff>
    </xdr:from>
    <xdr:to>
      <xdr:col>23</xdr:col>
      <xdr:colOff>638024</xdr:colOff>
      <xdr:row>67</xdr:row>
      <xdr:rowOff>131838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CC6C85-0D36-6525-F1A5-87AEA7F1D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904119</xdr:colOff>
      <xdr:row>48</xdr:row>
      <xdr:rowOff>49591</xdr:rowOff>
    </xdr:from>
    <xdr:to>
      <xdr:col>23</xdr:col>
      <xdr:colOff>638024</xdr:colOff>
      <xdr:row>68</xdr:row>
      <xdr:rowOff>30238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7D9502C-A8E5-0F99-A9C5-4C060085B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480785</xdr:colOff>
      <xdr:row>45</xdr:row>
      <xdr:rowOff>79828</xdr:rowOff>
    </xdr:from>
    <xdr:to>
      <xdr:col>60</xdr:col>
      <xdr:colOff>214690</xdr:colOff>
      <xdr:row>72</xdr:row>
      <xdr:rowOff>60476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F8B8A8-51EB-A17D-622B-E49349373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15119</xdr:colOff>
      <xdr:row>44</xdr:row>
      <xdr:rowOff>81340</xdr:rowOff>
    </xdr:from>
    <xdr:to>
      <xdr:col>66</xdr:col>
      <xdr:colOff>822476</xdr:colOff>
      <xdr:row>67</xdr:row>
      <xdr:rowOff>213179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3E71A55-28E4-2579-82F5-0978C6008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1380066</xdr:colOff>
      <xdr:row>100</xdr:row>
      <xdr:rowOff>118534</xdr:rowOff>
    </xdr:from>
    <xdr:to>
      <xdr:col>14</xdr:col>
      <xdr:colOff>1251044</xdr:colOff>
      <xdr:row>121</xdr:row>
      <xdr:rowOff>160868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FDFD6C5-700C-9C44-B38B-961226AF1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3"/>
  <sheetViews>
    <sheetView tabSelected="1" topLeftCell="B73" zoomScale="67" workbookViewId="0">
      <selection activeCell="R122" sqref="R122"/>
    </sheetView>
  </sheetViews>
  <sheetFormatPr baseColWidth="10" defaultRowHeight="20"/>
  <cols>
    <col min="1" max="1" width="11.85546875" bestFit="1" customWidth="1"/>
    <col min="2" max="3" width="14.28515625" bestFit="1" customWidth="1"/>
    <col min="4" max="5" width="16.85546875" bestFit="1" customWidth="1"/>
    <col min="6" max="7" width="14.28515625" bestFit="1" customWidth="1"/>
    <col min="8" max="9" width="16.85546875" bestFit="1" customWidth="1"/>
    <col min="10" max="11" width="14.28515625" bestFit="1" customWidth="1"/>
    <col min="12" max="13" width="16.85546875" bestFit="1" customWidth="1"/>
    <col min="14" max="15" width="14.28515625" bestFit="1" customWidth="1"/>
    <col min="16" max="17" width="15.42578125" bestFit="1" customWidth="1"/>
    <col min="18" max="19" width="14.28515625" bestFit="1" customWidth="1"/>
    <col min="20" max="20" width="16.85546875" bestFit="1" customWidth="1"/>
    <col min="21" max="21" width="17" bestFit="1" customWidth="1"/>
    <col min="22" max="23" width="14.85546875" bestFit="1" customWidth="1"/>
    <col min="24" max="25" width="15.5703125" bestFit="1" customWidth="1"/>
    <col min="26" max="27" width="17" bestFit="1" customWidth="1"/>
    <col min="28" max="29" width="14.85546875" bestFit="1" customWidth="1"/>
    <col min="30" max="31" width="17" bestFit="1" customWidth="1"/>
    <col min="32" max="32" width="14.85546875" bestFit="1" customWidth="1"/>
    <col min="33" max="33" width="14.7109375" bestFit="1" customWidth="1"/>
    <col min="34" max="35" width="16.85546875" bestFit="1" customWidth="1"/>
    <col min="36" max="37" width="11.140625" bestFit="1" customWidth="1"/>
    <col min="38" max="39" width="16.7109375" bestFit="1" customWidth="1"/>
    <col min="40" max="45" width="11" bestFit="1" customWidth="1"/>
    <col min="46" max="52" width="10.85546875" bestFit="1" customWidth="1"/>
    <col min="53" max="53" width="13.85546875" bestFit="1" customWidth="1"/>
  </cols>
  <sheetData>
    <row r="1" spans="1:53">
      <c r="B1" t="s">
        <v>3</v>
      </c>
      <c r="C1">
        <v>3818263.6363636302</v>
      </c>
    </row>
    <row r="2" spans="1:53">
      <c r="B2" t="s">
        <v>4</v>
      </c>
      <c r="C2">
        <v>0.54519709323693399</v>
      </c>
      <c r="F2" t="s">
        <v>5</v>
      </c>
      <c r="G2">
        <f>C2/C1</f>
        <v>1.427866551813481E-7</v>
      </c>
    </row>
    <row r="3" spans="1:53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</row>
    <row r="4" spans="1:53">
      <c r="A4" t="s">
        <v>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BA4" t="s">
        <v>6</v>
      </c>
    </row>
    <row r="5" spans="1:53">
      <c r="A5">
        <v>0.01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BA5">
        <f>$G$2*A5</f>
        <v>1.4278665518134811E-9</v>
      </c>
    </row>
    <row r="6" spans="1:53">
      <c r="A6">
        <v>0.05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9.9999999999999893</v>
      </c>
      <c r="O6">
        <v>9.9999999999999893</v>
      </c>
      <c r="P6">
        <v>10</v>
      </c>
      <c r="Q6">
        <v>10</v>
      </c>
      <c r="R6">
        <v>9.9999999999998792</v>
      </c>
      <c r="S6">
        <v>9.9999999999998792</v>
      </c>
      <c r="T6">
        <v>10.0000000000004</v>
      </c>
      <c r="U6">
        <v>10.0000000000004</v>
      </c>
      <c r="V6">
        <v>9.9999999999983693</v>
      </c>
      <c r="W6">
        <v>9.9999999999983693</v>
      </c>
      <c r="X6">
        <v>10.000000000006001</v>
      </c>
      <c r="Y6">
        <v>10.000000000006001</v>
      </c>
      <c r="Z6">
        <v>9.9999999999772999</v>
      </c>
      <c r="AA6">
        <v>9.9999999999772999</v>
      </c>
      <c r="AB6">
        <v>10.0000000000847</v>
      </c>
      <c r="AC6">
        <v>10.0000000000847</v>
      </c>
      <c r="AD6">
        <v>9.9999999996838298</v>
      </c>
      <c r="AE6">
        <v>9.9999999996838298</v>
      </c>
      <c r="AF6">
        <v>10.000000001179901</v>
      </c>
      <c r="AG6">
        <v>10.000000001179901</v>
      </c>
      <c r="AH6">
        <v>9.9999999955963208</v>
      </c>
      <c r="AI6">
        <v>9.9999999955963208</v>
      </c>
      <c r="AJ6">
        <v>10.0000000240628</v>
      </c>
      <c r="AK6">
        <v>10.0000000240628</v>
      </c>
      <c r="AL6">
        <v>9.9999999081492508</v>
      </c>
      <c r="AM6">
        <v>9.9999999081492508</v>
      </c>
      <c r="AN6">
        <v>10.0000003433519</v>
      </c>
      <c r="AO6">
        <v>10.0000003433519</v>
      </c>
      <c r="AP6">
        <v>9.9999987183986807</v>
      </c>
      <c r="AQ6">
        <v>9.9999987183986807</v>
      </c>
      <c r="AR6">
        <v>10.0000047832182</v>
      </c>
      <c r="AS6">
        <v>10.0000047832182</v>
      </c>
      <c r="AT6">
        <v>9.99998214811297</v>
      </c>
      <c r="AU6">
        <v>9.99998214811297</v>
      </c>
      <c r="AV6">
        <v>10.000066626627</v>
      </c>
      <c r="AW6">
        <v>10.000066626627</v>
      </c>
      <c r="AX6">
        <v>16.10120547</v>
      </c>
      <c r="AY6">
        <v>16.10120547</v>
      </c>
      <c r="BA6">
        <f t="shared" ref="BA6:BA69" si="0">$G$2*A6</f>
        <v>7.1393327590674054E-9</v>
      </c>
    </row>
    <row r="7" spans="1:53">
      <c r="A7">
        <v>0.09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9.9999999999999698</v>
      </c>
      <c r="O7">
        <v>9.9999999999999698</v>
      </c>
      <c r="P7">
        <v>10.000000000000099</v>
      </c>
      <c r="Q7">
        <v>10.000000000000099</v>
      </c>
      <c r="R7">
        <v>9.9999999999996092</v>
      </c>
      <c r="S7">
        <v>9.9999999999996092</v>
      </c>
      <c r="T7">
        <v>10.0000000000014</v>
      </c>
      <c r="U7">
        <v>10.0000000000014</v>
      </c>
      <c r="V7">
        <v>9.9999999999945803</v>
      </c>
      <c r="W7">
        <v>9.9999999999945803</v>
      </c>
      <c r="X7">
        <v>10.000000000020201</v>
      </c>
      <c r="Y7">
        <v>10.000000000020201</v>
      </c>
      <c r="Z7">
        <v>9.9999999999246008</v>
      </c>
      <c r="AA7">
        <v>9.9999999999246008</v>
      </c>
      <c r="AB7">
        <v>10.0000000002814</v>
      </c>
      <c r="AC7">
        <v>10.0000000002814</v>
      </c>
      <c r="AD7">
        <v>9.9999999989497805</v>
      </c>
      <c r="AE7">
        <v>9.9999999989497805</v>
      </c>
      <c r="AF7">
        <v>10.000000003919499</v>
      </c>
      <c r="AG7">
        <v>10.000000003919499</v>
      </c>
      <c r="AH7">
        <v>9.99999998537184</v>
      </c>
      <c r="AI7">
        <v>9.99999998537184</v>
      </c>
      <c r="AJ7">
        <v>10.000000079934001</v>
      </c>
      <c r="AK7">
        <v>10.000000079934001</v>
      </c>
      <c r="AL7">
        <v>9.9999996948727397</v>
      </c>
      <c r="AM7">
        <v>9.9999996948727397</v>
      </c>
      <c r="AN7">
        <v>10.0000011406486</v>
      </c>
      <c r="AO7">
        <v>10.0000011406486</v>
      </c>
      <c r="AP7">
        <v>9.9999957422569796</v>
      </c>
      <c r="AQ7">
        <v>9.9999957422569796</v>
      </c>
      <c r="AR7">
        <v>10.000015891351699</v>
      </c>
      <c r="AS7">
        <v>10.000015891351699</v>
      </c>
      <c r="AT7">
        <v>9.9999406884974995</v>
      </c>
      <c r="AU7">
        <v>9.9999406884974995</v>
      </c>
      <c r="AV7">
        <v>10.0002213689837</v>
      </c>
      <c r="AW7">
        <v>10.0002213689837</v>
      </c>
      <c r="AX7">
        <v>22.803209930000001</v>
      </c>
      <c r="AY7">
        <v>22.803209930000001</v>
      </c>
      <c r="BA7">
        <f t="shared" si="0"/>
        <v>1.2850798966321329E-8</v>
      </c>
    </row>
    <row r="8" spans="1:53">
      <c r="A8">
        <v>0.16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9.9999999999999893</v>
      </c>
      <c r="K8">
        <v>9.9999999999999893</v>
      </c>
      <c r="L8">
        <v>10</v>
      </c>
      <c r="M8">
        <v>10</v>
      </c>
      <c r="N8">
        <v>9.9999999999999094</v>
      </c>
      <c r="O8">
        <v>9.9999999999999094</v>
      </c>
      <c r="P8">
        <v>10.0000000000003</v>
      </c>
      <c r="Q8">
        <v>10.0000000000003</v>
      </c>
      <c r="R8">
        <v>9.9999999999988205</v>
      </c>
      <c r="S8">
        <v>9.9999999999988205</v>
      </c>
      <c r="T8">
        <v>10.000000000004301</v>
      </c>
      <c r="U8">
        <v>10.000000000004301</v>
      </c>
      <c r="V8">
        <v>9.9999999999836398</v>
      </c>
      <c r="W8">
        <v>9.9999999999836398</v>
      </c>
      <c r="X8">
        <v>10.000000000061</v>
      </c>
      <c r="Y8">
        <v>10.000000000061</v>
      </c>
      <c r="Z8">
        <v>9.9999999997722107</v>
      </c>
      <c r="AA8">
        <v>9.9999999997722107</v>
      </c>
      <c r="AB8">
        <v>10.0000000008501</v>
      </c>
      <c r="AC8">
        <v>10.0000000008501</v>
      </c>
      <c r="AD8">
        <v>9.9999999968270998</v>
      </c>
      <c r="AE8">
        <v>9.9999999968270998</v>
      </c>
      <c r="AF8">
        <v>10.000000011841699</v>
      </c>
      <c r="AG8">
        <v>10.000000011841699</v>
      </c>
      <c r="AH8">
        <v>9.9999999558044692</v>
      </c>
      <c r="AI8">
        <v>9.9999999558044692</v>
      </c>
      <c r="AJ8">
        <v>10.000000241513099</v>
      </c>
      <c r="AK8">
        <v>10.000000241513099</v>
      </c>
      <c r="AL8">
        <v>9.99999907803398</v>
      </c>
      <c r="AM8">
        <v>9.99999907803398</v>
      </c>
      <c r="AN8">
        <v>10.000003446766501</v>
      </c>
      <c r="AO8">
        <v>10.000003446766501</v>
      </c>
      <c r="AP8">
        <v>9.9999871333459005</v>
      </c>
      <c r="AQ8">
        <v>9.9999871333459005</v>
      </c>
      <c r="AR8">
        <v>10.0000480256502</v>
      </c>
      <c r="AS8">
        <v>10.0000480256502</v>
      </c>
      <c r="AT8">
        <v>9.9998207424035801</v>
      </c>
      <c r="AU8">
        <v>9.9998207424035801</v>
      </c>
      <c r="AV8">
        <v>10.000669085540601</v>
      </c>
      <c r="AW8">
        <v>10.000669085540601</v>
      </c>
      <c r="AX8">
        <v>29.714514940000001</v>
      </c>
      <c r="AY8">
        <v>29.714514940000001</v>
      </c>
      <c r="BA8">
        <f t="shared" si="0"/>
        <v>2.2845864829015697E-8</v>
      </c>
    </row>
    <row r="9" spans="1:53">
      <c r="A9">
        <v>0.25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9.9999999999999805</v>
      </c>
      <c r="K9">
        <v>9.9999999999999805</v>
      </c>
      <c r="L9">
        <v>10</v>
      </c>
      <c r="M9">
        <v>10</v>
      </c>
      <c r="N9">
        <v>9.9999999999998099</v>
      </c>
      <c r="O9">
        <v>9.9999999999998099</v>
      </c>
      <c r="P9">
        <v>10.0000000000006</v>
      </c>
      <c r="Q9">
        <v>10.0000000000006</v>
      </c>
      <c r="R9">
        <v>9.9999999999974101</v>
      </c>
      <c r="S9">
        <v>9.9999999999974101</v>
      </c>
      <c r="T9">
        <v>10.000000000009599</v>
      </c>
      <c r="U9">
        <v>10.000000000009599</v>
      </c>
      <c r="V9">
        <v>9.9999999999639808</v>
      </c>
      <c r="W9">
        <v>9.9999999999639808</v>
      </c>
      <c r="X9">
        <v>10.000000000134399</v>
      </c>
      <c r="Y9">
        <v>10.000000000134399</v>
      </c>
      <c r="Z9">
        <v>9.9999999994983195</v>
      </c>
      <c r="AA9">
        <v>9.9999999994983195</v>
      </c>
      <c r="AB9">
        <v>10.0000000018723</v>
      </c>
      <c r="AC9">
        <v>10.0000000018723</v>
      </c>
      <c r="AD9">
        <v>9.9999999930117607</v>
      </c>
      <c r="AE9">
        <v>9.9999999930117607</v>
      </c>
      <c r="AF9">
        <v>10.0000000260818</v>
      </c>
      <c r="AG9">
        <v>10.0000000260818</v>
      </c>
      <c r="AH9">
        <v>9.9999999026562794</v>
      </c>
      <c r="AI9">
        <v>9.9999999026562794</v>
      </c>
      <c r="AJ9">
        <v>10.000000531983</v>
      </c>
      <c r="AK9">
        <v>10.000000531983</v>
      </c>
      <c r="AL9">
        <v>9.9999979690216296</v>
      </c>
      <c r="AM9">
        <v>9.9999979690216296</v>
      </c>
      <c r="AN9">
        <v>10.000007593418999</v>
      </c>
      <c r="AO9">
        <v>10.000007593418999</v>
      </c>
      <c r="AP9">
        <v>9.9999716517366899</v>
      </c>
      <c r="AQ9">
        <v>9.9999716517366899</v>
      </c>
      <c r="AR9">
        <v>10.0001058204101</v>
      </c>
      <c r="AS9">
        <v>10.0001058204101</v>
      </c>
      <c r="AT9">
        <v>9.9996049890734806</v>
      </c>
      <c r="AU9">
        <v>9.9996049890734806</v>
      </c>
      <c r="AV9">
        <v>10.0014745127592</v>
      </c>
      <c r="AW9">
        <v>10.0014745127592</v>
      </c>
      <c r="AX9">
        <v>36.268873460000002</v>
      </c>
      <c r="AY9">
        <v>36.268873460000002</v>
      </c>
      <c r="BA9">
        <f t="shared" si="0"/>
        <v>3.5696663795337025E-8</v>
      </c>
    </row>
    <row r="10" spans="1:53">
      <c r="A10">
        <v>0.36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9.9999999999999698</v>
      </c>
      <c r="K10">
        <v>9.9999999999999698</v>
      </c>
      <c r="L10">
        <v>10</v>
      </c>
      <c r="M10">
        <v>10</v>
      </c>
      <c r="N10">
        <v>9.9999999999996607</v>
      </c>
      <c r="O10">
        <v>9.9999999999996607</v>
      </c>
      <c r="P10">
        <v>10.000000000001201</v>
      </c>
      <c r="Q10">
        <v>10.000000000001201</v>
      </c>
      <c r="R10">
        <v>9.9999999999952696</v>
      </c>
      <c r="S10">
        <v>9.9999999999952696</v>
      </c>
      <c r="T10">
        <v>10.0000000000176</v>
      </c>
      <c r="U10">
        <v>10.0000000000176</v>
      </c>
      <c r="V10">
        <v>9.9999999999342002</v>
      </c>
      <c r="W10">
        <v>9.9999999999342002</v>
      </c>
      <c r="X10">
        <v>10.0000000002455</v>
      </c>
      <c r="Y10">
        <v>10.0000000002455</v>
      </c>
      <c r="Z10">
        <v>9.9999999990834798</v>
      </c>
      <c r="AA10">
        <v>9.9999999990834798</v>
      </c>
      <c r="AB10">
        <v>10.0000000034207</v>
      </c>
      <c r="AC10">
        <v>10.0000000034207</v>
      </c>
      <c r="AD10">
        <v>9.9999999872326093</v>
      </c>
      <c r="AE10">
        <v>9.9999999872326093</v>
      </c>
      <c r="AF10">
        <v>10.0000000476522</v>
      </c>
      <c r="AG10">
        <v>10.0000000476522</v>
      </c>
      <c r="AH10">
        <v>9.9999998221453694</v>
      </c>
      <c r="AI10">
        <v>9.9999998221453694</v>
      </c>
      <c r="AJ10">
        <v>10.0000009720534</v>
      </c>
      <c r="AK10">
        <v>10.0000009720534</v>
      </c>
      <c r="AL10">
        <v>9.9999962885766802</v>
      </c>
      <c r="AM10">
        <v>9.9999962885766802</v>
      </c>
      <c r="AN10">
        <v>10.0000138777026</v>
      </c>
      <c r="AO10">
        <v>10.0000138777026</v>
      </c>
      <c r="AP10">
        <v>9.99994818542263</v>
      </c>
      <c r="AQ10">
        <v>9.99994818542263</v>
      </c>
      <c r="AR10">
        <v>10.0001934373169</v>
      </c>
      <c r="AS10">
        <v>10.0001934373169</v>
      </c>
      <c r="AT10">
        <v>9.9992778536149398</v>
      </c>
      <c r="AU10">
        <v>9.9992778536149398</v>
      </c>
      <c r="AV10">
        <v>10.002695938458601</v>
      </c>
      <c r="AW10">
        <v>10.002695938458601</v>
      </c>
      <c r="AX10">
        <v>41.831744430000001</v>
      </c>
      <c r="AY10">
        <v>41.831744430000001</v>
      </c>
      <c r="BA10">
        <f t="shared" si="0"/>
        <v>5.1403195865285316E-8</v>
      </c>
    </row>
    <row r="11" spans="1:53">
      <c r="A11">
        <v>0.51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9.9999999999999591</v>
      </c>
      <c r="K11">
        <v>9.9999999999999591</v>
      </c>
      <c r="L11">
        <v>10.000000000000099</v>
      </c>
      <c r="M11">
        <v>10.000000000000099</v>
      </c>
      <c r="N11">
        <v>9.9999999999994191</v>
      </c>
      <c r="O11">
        <v>9.9999999999994191</v>
      </c>
      <c r="P11">
        <v>10.0000000000021</v>
      </c>
      <c r="Q11">
        <v>10.0000000000021</v>
      </c>
      <c r="R11">
        <v>9.9999999999919407</v>
      </c>
      <c r="S11">
        <v>9.9999999999919407</v>
      </c>
      <c r="T11">
        <v>10.000000000029999</v>
      </c>
      <c r="U11">
        <v>10.000000000029999</v>
      </c>
      <c r="V11">
        <v>9.9999999998877396</v>
      </c>
      <c r="W11">
        <v>9.9999999998877396</v>
      </c>
      <c r="X11">
        <v>10.0000000004189</v>
      </c>
      <c r="Y11">
        <v>10.0000000004189</v>
      </c>
      <c r="Z11">
        <v>9.9999999984361096</v>
      </c>
      <c r="AA11">
        <v>9.9999999984361096</v>
      </c>
      <c r="AB11">
        <v>10.0000000058371</v>
      </c>
      <c r="AC11">
        <v>10.0000000058371</v>
      </c>
      <c r="AD11">
        <v>9.9999999782127809</v>
      </c>
      <c r="AE11">
        <v>9.9999999782127809</v>
      </c>
      <c r="AF11">
        <v>10.000000081320399</v>
      </c>
      <c r="AG11">
        <v>10.000000081320399</v>
      </c>
      <c r="AH11">
        <v>9.9999996964727895</v>
      </c>
      <c r="AI11">
        <v>9.9999996964727895</v>
      </c>
      <c r="AJ11">
        <v>10.000001659101899</v>
      </c>
      <c r="AK11">
        <v>10.000001659101899</v>
      </c>
      <c r="AL11">
        <v>9.9999936644406304</v>
      </c>
      <c r="AM11">
        <v>9.9999936644406304</v>
      </c>
      <c r="AN11">
        <v>10.000023693363801</v>
      </c>
      <c r="AO11">
        <v>10.000023693363801</v>
      </c>
      <c r="AP11">
        <v>9.9999115238580991</v>
      </c>
      <c r="AQ11">
        <v>9.9999115238580991</v>
      </c>
      <c r="AR11">
        <v>10.0003303540032</v>
      </c>
      <c r="AS11">
        <v>10.0003303540032</v>
      </c>
      <c r="AT11">
        <v>9.9987665270135793</v>
      </c>
      <c r="AU11">
        <v>9.9987665270135793</v>
      </c>
      <c r="AV11">
        <v>10.0046055282138</v>
      </c>
      <c r="AW11">
        <v>10.0046055282138</v>
      </c>
      <c r="AX11">
        <v>45.908462579999998</v>
      </c>
      <c r="AY11">
        <v>45.908462579999998</v>
      </c>
      <c r="BA11">
        <f t="shared" si="0"/>
        <v>7.2821194142487528E-8</v>
      </c>
    </row>
    <row r="12" spans="1:53">
      <c r="A12">
        <v>0.71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9.9999999999999307</v>
      </c>
      <c r="K12">
        <v>9.9999999999999307</v>
      </c>
      <c r="L12">
        <v>10.000000000000201</v>
      </c>
      <c r="M12">
        <v>10.000000000000201</v>
      </c>
      <c r="N12">
        <v>9.9999999999990798</v>
      </c>
      <c r="O12">
        <v>9.9999999999990798</v>
      </c>
      <c r="P12">
        <v>10.0000000000034</v>
      </c>
      <c r="Q12">
        <v>10.0000000000034</v>
      </c>
      <c r="R12">
        <v>9.9999999999871196</v>
      </c>
      <c r="S12">
        <v>9.9999999999871196</v>
      </c>
      <c r="T12">
        <v>10.000000000048001</v>
      </c>
      <c r="U12">
        <v>10.000000000048001</v>
      </c>
      <c r="V12">
        <v>9.9999999998205702</v>
      </c>
      <c r="W12">
        <v>9.9999999998205702</v>
      </c>
      <c r="X12">
        <v>10.000000000669701</v>
      </c>
      <c r="Y12">
        <v>10.000000000669701</v>
      </c>
      <c r="Z12">
        <v>9.9999999975001508</v>
      </c>
      <c r="AA12">
        <v>9.9999999975001508</v>
      </c>
      <c r="AB12">
        <v>10.000000009331099</v>
      </c>
      <c r="AC12">
        <v>10.000000009331099</v>
      </c>
      <c r="AD12">
        <v>9.9999999651698701</v>
      </c>
      <c r="AE12">
        <v>9.9999999651698701</v>
      </c>
      <c r="AF12">
        <v>10.000000130009701</v>
      </c>
      <c r="AG12">
        <v>10.000000130009701</v>
      </c>
      <c r="AH12">
        <v>9.9999995147153502</v>
      </c>
      <c r="AI12">
        <v>9.9999995147153502</v>
      </c>
      <c r="AJ12">
        <v>10.000002653033601</v>
      </c>
      <c r="AK12">
        <v>10.000002653033601</v>
      </c>
      <c r="AL12">
        <v>9.9999898669330793</v>
      </c>
      <c r="AM12">
        <v>9.9999898669330793</v>
      </c>
      <c r="AN12">
        <v>10.0000379029754</v>
      </c>
      <c r="AO12">
        <v>10.0000379029754</v>
      </c>
      <c r="AP12">
        <v>9.9998584323778505</v>
      </c>
      <c r="AQ12">
        <v>9.9998584323778505</v>
      </c>
      <c r="AR12">
        <v>10.000528699065899</v>
      </c>
      <c r="AS12">
        <v>10.000528699065899</v>
      </c>
      <c r="AT12">
        <v>9.9980255333922603</v>
      </c>
      <c r="AU12">
        <v>9.9980255333922603</v>
      </c>
      <c r="AV12">
        <v>10.007373789702401</v>
      </c>
      <c r="AW12">
        <v>10.007373789702401</v>
      </c>
      <c r="AX12">
        <v>48.369715589999998</v>
      </c>
      <c r="AY12">
        <v>48.369715589999998</v>
      </c>
      <c r="BA12">
        <f t="shared" si="0"/>
        <v>1.0137852517875714E-7</v>
      </c>
    </row>
    <row r="13" spans="1:53">
      <c r="A13">
        <v>0.98</v>
      </c>
      <c r="B13">
        <v>10</v>
      </c>
      <c r="C13">
        <v>10</v>
      </c>
      <c r="D13">
        <v>10</v>
      </c>
      <c r="E13">
        <v>10</v>
      </c>
      <c r="F13">
        <v>9.9999999999999893</v>
      </c>
      <c r="G13">
        <v>9.9999999999999893</v>
      </c>
      <c r="H13">
        <v>10</v>
      </c>
      <c r="I13">
        <v>10</v>
      </c>
      <c r="J13">
        <v>9.9999999999999005</v>
      </c>
      <c r="K13">
        <v>9.9999999999999005</v>
      </c>
      <c r="L13">
        <v>10.0000000000003</v>
      </c>
      <c r="M13">
        <v>10.0000000000003</v>
      </c>
      <c r="N13">
        <v>9.9999999999985896</v>
      </c>
      <c r="O13">
        <v>9.9999999999985896</v>
      </c>
      <c r="P13">
        <v>10.000000000005199</v>
      </c>
      <c r="Q13">
        <v>10.000000000005199</v>
      </c>
      <c r="R13">
        <v>9.9999999999803801</v>
      </c>
      <c r="S13">
        <v>9.9999999999803801</v>
      </c>
      <c r="T13">
        <v>10.0000000000732</v>
      </c>
      <c r="U13">
        <v>10.0000000000732</v>
      </c>
      <c r="V13">
        <v>9.9999999997266507</v>
      </c>
      <c r="W13">
        <v>9.9999999997266507</v>
      </c>
      <c r="X13">
        <v>10.0000000010203</v>
      </c>
      <c r="Y13">
        <v>10.0000000010203</v>
      </c>
      <c r="Z13">
        <v>9.99999999619099</v>
      </c>
      <c r="AA13">
        <v>9.99999999619099</v>
      </c>
      <c r="AB13">
        <v>10.0000000142188</v>
      </c>
      <c r="AC13">
        <v>10.0000000142188</v>
      </c>
      <c r="AD13">
        <v>9.9999999469216103</v>
      </c>
      <c r="AE13">
        <v>9.9999999469216103</v>
      </c>
      <c r="AF13">
        <v>10.000000198139301</v>
      </c>
      <c r="AG13">
        <v>10.000000198139301</v>
      </c>
      <c r="AH13">
        <v>9.9999992603542101</v>
      </c>
      <c r="AI13">
        <v>9.9999992603542101</v>
      </c>
      <c r="AJ13">
        <v>10.0000040445487</v>
      </c>
      <c r="AK13">
        <v>10.0000040445487</v>
      </c>
      <c r="AL13">
        <v>9.9999845478023204</v>
      </c>
      <c r="AM13">
        <v>9.9999845478023204</v>
      </c>
      <c r="AN13">
        <v>10.000057816370401</v>
      </c>
      <c r="AO13">
        <v>10.000057816370401</v>
      </c>
      <c r="AP13">
        <v>9.9997839917290694</v>
      </c>
      <c r="AQ13">
        <v>9.9997839917290694</v>
      </c>
      <c r="AR13">
        <v>10.0008069449849</v>
      </c>
      <c r="AS13">
        <v>10.0008069449849</v>
      </c>
      <c r="AT13">
        <v>9.9969855085399804</v>
      </c>
      <c r="AU13">
        <v>9.9969855085399804</v>
      </c>
      <c r="AV13">
        <v>10.0112611780633</v>
      </c>
      <c r="AW13">
        <v>10.0112611780633</v>
      </c>
      <c r="AX13">
        <v>49.520967519999999</v>
      </c>
      <c r="AY13">
        <v>49.520967519999999</v>
      </c>
      <c r="BA13">
        <f t="shared" si="0"/>
        <v>1.3993092207772114E-7</v>
      </c>
    </row>
    <row r="14" spans="1:53">
      <c r="A14">
        <v>1.34</v>
      </c>
      <c r="B14">
        <v>10</v>
      </c>
      <c r="C14">
        <v>10</v>
      </c>
      <c r="D14">
        <v>10</v>
      </c>
      <c r="E14">
        <v>10</v>
      </c>
      <c r="F14">
        <v>9.9999999999999893</v>
      </c>
      <c r="G14">
        <v>9.9999999999999893</v>
      </c>
      <c r="H14">
        <v>10</v>
      </c>
      <c r="I14">
        <v>10</v>
      </c>
      <c r="J14">
        <v>9.9999999999998508</v>
      </c>
      <c r="K14">
        <v>9.9999999999998508</v>
      </c>
      <c r="L14">
        <v>10.000000000000499</v>
      </c>
      <c r="M14">
        <v>10.000000000000499</v>
      </c>
      <c r="N14">
        <v>9.9999999999979394</v>
      </c>
      <c r="O14">
        <v>9.9999999999979394</v>
      </c>
      <c r="P14">
        <v>10.000000000007599</v>
      </c>
      <c r="Q14">
        <v>10.000000000007599</v>
      </c>
      <c r="R14">
        <v>9.9999999999712994</v>
      </c>
      <c r="S14">
        <v>9.9999999999712994</v>
      </c>
      <c r="T14">
        <v>10.0000000001071</v>
      </c>
      <c r="U14">
        <v>10.0000000001071</v>
      </c>
      <c r="V14">
        <v>9.9999999996000302</v>
      </c>
      <c r="W14">
        <v>9.9999999996000302</v>
      </c>
      <c r="X14">
        <v>10.0000000014932</v>
      </c>
      <c r="Y14">
        <v>10.0000000014932</v>
      </c>
      <c r="Z14">
        <v>9.9999999944253499</v>
      </c>
      <c r="AA14">
        <v>9.9999999944253499</v>
      </c>
      <c r="AB14">
        <v>10.000000020811999</v>
      </c>
      <c r="AC14">
        <v>10.000000020811999</v>
      </c>
      <c r="AD14">
        <v>9.9999999223014395</v>
      </c>
      <c r="AE14">
        <v>9.9999999223014395</v>
      </c>
      <c r="AF14">
        <v>10.0000002900751</v>
      </c>
      <c r="AG14">
        <v>10.0000002900751</v>
      </c>
      <c r="AH14">
        <v>9.9999989170507604</v>
      </c>
      <c r="AI14">
        <v>9.9999989170507604</v>
      </c>
      <c r="AJ14">
        <v>10.000005923690299</v>
      </c>
      <c r="AK14">
        <v>10.000005923690299</v>
      </c>
      <c r="AL14">
        <v>9.9999773597797095</v>
      </c>
      <c r="AM14">
        <v>9.9999773597797095</v>
      </c>
      <c r="AN14">
        <v>10.000084745721001</v>
      </c>
      <c r="AO14">
        <v>10.000084745721001</v>
      </c>
      <c r="AP14">
        <v>9.9996832512688201</v>
      </c>
      <c r="AQ14">
        <v>9.9996832512688201</v>
      </c>
      <c r="AR14">
        <v>10.0011837662669</v>
      </c>
      <c r="AS14">
        <v>10.0011837662669</v>
      </c>
      <c r="AT14">
        <v>9.9955760165277994</v>
      </c>
      <c r="AU14">
        <v>9.9955760165277994</v>
      </c>
      <c r="AV14">
        <v>10.016533337584599</v>
      </c>
      <c r="AW14">
        <v>10.016533337584599</v>
      </c>
      <c r="AX14">
        <v>50</v>
      </c>
      <c r="AY14">
        <v>50</v>
      </c>
      <c r="BA14">
        <f t="shared" si="0"/>
        <v>1.9133411794300645E-7</v>
      </c>
    </row>
    <row r="15" spans="1:53">
      <c r="A15">
        <v>1.82</v>
      </c>
      <c r="B15">
        <v>10</v>
      </c>
      <c r="C15">
        <v>10</v>
      </c>
      <c r="D15">
        <v>10</v>
      </c>
      <c r="E15">
        <v>10</v>
      </c>
      <c r="F15">
        <v>9.9999999999999805</v>
      </c>
      <c r="G15">
        <v>9.9999999999999805</v>
      </c>
      <c r="H15">
        <v>10</v>
      </c>
      <c r="I15">
        <v>10</v>
      </c>
      <c r="J15">
        <v>9.9999999999997904</v>
      </c>
      <c r="K15">
        <v>9.9999999999997904</v>
      </c>
      <c r="L15">
        <v>10.0000000000007</v>
      </c>
      <c r="M15">
        <v>10.0000000000007</v>
      </c>
      <c r="N15">
        <v>9.9999999999970797</v>
      </c>
      <c r="O15">
        <v>9.9999999999970797</v>
      </c>
      <c r="P15">
        <v>10.0000000000109</v>
      </c>
      <c r="Q15">
        <v>10.0000000000109</v>
      </c>
      <c r="R15">
        <v>9.9999999999592806</v>
      </c>
      <c r="S15">
        <v>9.9999999999592806</v>
      </c>
      <c r="T15">
        <v>10.000000000151999</v>
      </c>
      <c r="U15">
        <v>10.000000000151999</v>
      </c>
      <c r="V15">
        <v>9.9999999994322799</v>
      </c>
      <c r="W15">
        <v>9.9999999994322799</v>
      </c>
      <c r="X15">
        <v>10.0000000021197</v>
      </c>
      <c r="Y15">
        <v>10.0000000021197</v>
      </c>
      <c r="Z15">
        <v>9.9999999920850495</v>
      </c>
      <c r="AA15">
        <v>9.9999999920850495</v>
      </c>
      <c r="AB15">
        <v>10.0000000295533</v>
      </c>
      <c r="AC15">
        <v>10.0000000295533</v>
      </c>
      <c r="AD15">
        <v>9.9999998896517504</v>
      </c>
      <c r="AE15">
        <v>9.9999998896517504</v>
      </c>
      <c r="AF15">
        <v>10.000000412025299</v>
      </c>
      <c r="AG15">
        <v>10.000000412025299</v>
      </c>
      <c r="AH15">
        <v>9.9999984615532505</v>
      </c>
      <c r="AI15">
        <v>9.9999984615532505</v>
      </c>
      <c r="AJ15">
        <v>10.000008418901601</v>
      </c>
      <c r="AK15">
        <v>10.000008418901601</v>
      </c>
      <c r="AL15">
        <v>9.9999678060953201</v>
      </c>
      <c r="AM15">
        <v>9.9999678060953201</v>
      </c>
      <c r="AN15">
        <v>10.000120573579199</v>
      </c>
      <c r="AO15">
        <v>10.000120573579199</v>
      </c>
      <c r="AP15">
        <v>9.9995490878981599</v>
      </c>
      <c r="AQ15">
        <v>9.9995490878981599</v>
      </c>
      <c r="AR15">
        <v>10.001686108412599</v>
      </c>
      <c r="AS15">
        <v>10.001686108412599</v>
      </c>
      <c r="AT15">
        <v>9.9936951420246398</v>
      </c>
      <c r="AU15">
        <v>9.9936951420246398</v>
      </c>
      <c r="AV15">
        <v>10.0235756870853</v>
      </c>
      <c r="AW15">
        <v>10.0235756870853</v>
      </c>
      <c r="AX15">
        <v>50</v>
      </c>
      <c r="AY15">
        <v>50</v>
      </c>
      <c r="BA15">
        <f t="shared" si="0"/>
        <v>2.5987171243005353E-7</v>
      </c>
    </row>
    <row r="16" spans="1:53">
      <c r="A16">
        <v>2.4500000000000002</v>
      </c>
      <c r="B16">
        <v>10</v>
      </c>
      <c r="C16">
        <v>10</v>
      </c>
      <c r="D16">
        <v>10</v>
      </c>
      <c r="E16">
        <v>10</v>
      </c>
      <c r="F16">
        <v>9.9999999999999805</v>
      </c>
      <c r="G16">
        <v>9.9999999999999805</v>
      </c>
      <c r="H16">
        <v>10</v>
      </c>
      <c r="I16">
        <v>10</v>
      </c>
      <c r="J16">
        <v>9.9999999999997105</v>
      </c>
      <c r="K16">
        <v>9.9999999999997105</v>
      </c>
      <c r="L16">
        <v>10.000000000001</v>
      </c>
      <c r="M16">
        <v>10.000000000001</v>
      </c>
      <c r="N16">
        <v>9.9999999999959606</v>
      </c>
      <c r="O16">
        <v>9.9999999999959606</v>
      </c>
      <c r="P16">
        <v>10.000000000015</v>
      </c>
      <c r="Q16">
        <v>10.000000000015</v>
      </c>
      <c r="R16">
        <v>9.9999999999436895</v>
      </c>
      <c r="S16">
        <v>9.9999999999436895</v>
      </c>
      <c r="T16">
        <v>10.0000000002102</v>
      </c>
      <c r="U16">
        <v>10.0000000002102</v>
      </c>
      <c r="V16">
        <v>9.9999999992146407</v>
      </c>
      <c r="W16">
        <v>9.9999999992146407</v>
      </c>
      <c r="X16">
        <v>10.0000000029329</v>
      </c>
      <c r="Y16">
        <v>10.0000000029329</v>
      </c>
      <c r="Z16">
        <v>9.9999999890466693</v>
      </c>
      <c r="AA16">
        <v>9.9999999890466693</v>
      </c>
      <c r="AB16">
        <v>10.0000000409058</v>
      </c>
      <c r="AC16">
        <v>10.0000000409058</v>
      </c>
      <c r="AD16">
        <v>9.9999998472343705</v>
      </c>
      <c r="AE16">
        <v>9.9999998472343705</v>
      </c>
      <c r="AF16">
        <v>10.0000005705127</v>
      </c>
      <c r="AG16">
        <v>10.0000005705127</v>
      </c>
      <c r="AH16">
        <v>9.9999978693847709</v>
      </c>
      <c r="AI16">
        <v>9.9999978693847709</v>
      </c>
      <c r="AJ16">
        <v>10.000011666198899</v>
      </c>
      <c r="AK16">
        <v>10.000011666198899</v>
      </c>
      <c r="AL16">
        <v>9.9999553569663604</v>
      </c>
      <c r="AM16">
        <v>9.9999553569663604</v>
      </c>
      <c r="AN16">
        <v>10.0001673221341</v>
      </c>
      <c r="AO16">
        <v>10.0001673221341</v>
      </c>
      <c r="AP16">
        <v>9.9993737959532698</v>
      </c>
      <c r="AQ16">
        <v>9.9993737959532698</v>
      </c>
      <c r="AR16">
        <v>10.002343321767301</v>
      </c>
      <c r="AS16">
        <v>10.002343321767301</v>
      </c>
      <c r="AT16">
        <v>9.9912311282625197</v>
      </c>
      <c r="AU16">
        <v>9.9912311282625197</v>
      </c>
      <c r="AV16">
        <v>10.03281362836</v>
      </c>
      <c r="AW16">
        <v>10.03281362836</v>
      </c>
      <c r="AX16">
        <v>50</v>
      </c>
      <c r="AY16">
        <v>50</v>
      </c>
      <c r="BA16">
        <f t="shared" si="0"/>
        <v>3.4982730519430287E-7</v>
      </c>
    </row>
    <row r="17" spans="1:53">
      <c r="A17">
        <v>3.3</v>
      </c>
      <c r="B17">
        <v>10</v>
      </c>
      <c r="C17">
        <v>10</v>
      </c>
      <c r="D17">
        <v>10</v>
      </c>
      <c r="E17">
        <v>10</v>
      </c>
      <c r="F17">
        <v>9.9999999999999698</v>
      </c>
      <c r="G17">
        <v>9.9999999999999698</v>
      </c>
      <c r="H17">
        <v>10.000000000000099</v>
      </c>
      <c r="I17">
        <v>10.000000000000099</v>
      </c>
      <c r="J17">
        <v>9.9999999999996003</v>
      </c>
      <c r="K17">
        <v>9.9999999999996003</v>
      </c>
      <c r="L17">
        <v>10.0000000000014</v>
      </c>
      <c r="M17">
        <v>10.0000000000014</v>
      </c>
      <c r="N17">
        <v>9.9999999999944809</v>
      </c>
      <c r="O17">
        <v>9.9999999999944809</v>
      </c>
      <c r="P17">
        <v>10.0000000000206</v>
      </c>
      <c r="Q17">
        <v>10.0000000000206</v>
      </c>
      <c r="R17">
        <v>9.9999999999230003</v>
      </c>
      <c r="S17">
        <v>9.9999999999230003</v>
      </c>
      <c r="T17">
        <v>10.000000000287599</v>
      </c>
      <c r="U17">
        <v>10.000000000287599</v>
      </c>
      <c r="V17">
        <v>9.9999999989255208</v>
      </c>
      <c r="W17">
        <v>9.9999999989255208</v>
      </c>
      <c r="X17">
        <v>10.0000000040137</v>
      </c>
      <c r="Y17">
        <v>10.0000000040137</v>
      </c>
      <c r="Z17">
        <v>9.9999999850067507</v>
      </c>
      <c r="AA17">
        <v>9.9999999850067507</v>
      </c>
      <c r="AB17">
        <v>10.000000056007501</v>
      </c>
      <c r="AC17">
        <v>10.000000056007501</v>
      </c>
      <c r="AD17">
        <v>9.9999997907830807</v>
      </c>
      <c r="AE17">
        <v>9.9999997907830807</v>
      </c>
      <c r="AF17">
        <v>10.0000007815327</v>
      </c>
      <c r="AG17">
        <v>10.0000007815327</v>
      </c>
      <c r="AH17">
        <v>9.9999970805742997</v>
      </c>
      <c r="AI17">
        <v>9.9999970805742997</v>
      </c>
      <c r="AJ17">
        <v>10.0000159979481</v>
      </c>
      <c r="AK17">
        <v>10.0000159979481</v>
      </c>
      <c r="AL17">
        <v>9.9999387218845097</v>
      </c>
      <c r="AM17">
        <v>9.9999387218845097</v>
      </c>
      <c r="AN17">
        <v>10.000229901690799</v>
      </c>
      <c r="AO17">
        <v>10.000229901690799</v>
      </c>
      <c r="AP17">
        <v>9.9991387216399197</v>
      </c>
      <c r="AQ17">
        <v>9.9991387216399197</v>
      </c>
      <c r="AR17">
        <v>10.0032262487066</v>
      </c>
      <c r="AS17">
        <v>10.0032262487066</v>
      </c>
      <c r="AT17">
        <v>9.9879149908617997</v>
      </c>
      <c r="AU17">
        <v>9.9879149908617997</v>
      </c>
      <c r="AV17">
        <v>10.0452682751214</v>
      </c>
      <c r="AW17">
        <v>10.0452682751214</v>
      </c>
      <c r="AX17">
        <v>50</v>
      </c>
      <c r="AY17">
        <v>50</v>
      </c>
      <c r="BA17">
        <f t="shared" si="0"/>
        <v>4.7119596209844868E-7</v>
      </c>
    </row>
    <row r="18" spans="1:53">
      <c r="A18">
        <v>4.43</v>
      </c>
      <c r="B18">
        <v>10</v>
      </c>
      <c r="C18">
        <v>10</v>
      </c>
      <c r="D18">
        <v>10</v>
      </c>
      <c r="E18">
        <v>10</v>
      </c>
      <c r="F18">
        <v>9.9999999999999591</v>
      </c>
      <c r="G18">
        <v>9.9999999999999591</v>
      </c>
      <c r="H18">
        <v>10.000000000000099</v>
      </c>
      <c r="I18">
        <v>10.000000000000099</v>
      </c>
      <c r="J18">
        <v>9.9999999999994706</v>
      </c>
      <c r="K18">
        <v>9.9999999999994706</v>
      </c>
      <c r="L18">
        <v>10.000000000001901</v>
      </c>
      <c r="M18">
        <v>10.000000000001901</v>
      </c>
      <c r="N18">
        <v>9.9999999999925606</v>
      </c>
      <c r="O18">
        <v>9.9999999999925606</v>
      </c>
      <c r="P18">
        <v>10.0000000000278</v>
      </c>
      <c r="Q18">
        <v>10.0000000000278</v>
      </c>
      <c r="R18">
        <v>9.9999999998961009</v>
      </c>
      <c r="S18">
        <v>9.9999999998961009</v>
      </c>
      <c r="T18">
        <v>10.0000000003882</v>
      </c>
      <c r="U18">
        <v>10.0000000003882</v>
      </c>
      <c r="V18">
        <v>9.9999999985491499</v>
      </c>
      <c r="W18">
        <v>9.9999999985491499</v>
      </c>
      <c r="X18">
        <v>10.0000000054215</v>
      </c>
      <c r="Y18">
        <v>10.0000000054215</v>
      </c>
      <c r="Z18">
        <v>9.9999999797409096</v>
      </c>
      <c r="AA18">
        <v>9.9999999797409096</v>
      </c>
      <c r="AB18">
        <v>10.000000075704</v>
      </c>
      <c r="AC18">
        <v>10.000000075704</v>
      </c>
      <c r="AD18">
        <v>9.9999997171097199</v>
      </c>
      <c r="AE18">
        <v>9.9999997171097199</v>
      </c>
      <c r="AF18">
        <v>10.0000010571017</v>
      </c>
      <c r="AG18">
        <v>10.0000010571017</v>
      </c>
      <c r="AH18">
        <v>9.9999960498339195</v>
      </c>
      <c r="AI18">
        <v>9.9999960498339195</v>
      </c>
      <c r="AJ18">
        <v>10.000021669127801</v>
      </c>
      <c r="AK18">
        <v>10.000021669127801</v>
      </c>
      <c r="AL18">
        <v>9.9999168923719992</v>
      </c>
      <c r="AM18">
        <v>9.9999168923719992</v>
      </c>
      <c r="AN18">
        <v>10.000312221378501</v>
      </c>
      <c r="AO18">
        <v>10.000312221378501</v>
      </c>
      <c r="AP18">
        <v>9.9988287463485399</v>
      </c>
      <c r="AQ18">
        <v>9.9988287463485399</v>
      </c>
      <c r="AR18">
        <v>10.0043933002632</v>
      </c>
      <c r="AS18">
        <v>10.0043933002632</v>
      </c>
      <c r="AT18">
        <v>9.9835212608497503</v>
      </c>
      <c r="AU18">
        <v>9.9835212608497503</v>
      </c>
      <c r="AV18">
        <v>10.0618092119089</v>
      </c>
      <c r="AW18">
        <v>10.0618092119089</v>
      </c>
      <c r="AX18">
        <v>50</v>
      </c>
      <c r="AY18">
        <v>50</v>
      </c>
      <c r="BA18">
        <f t="shared" si="0"/>
        <v>6.32544882453372E-7</v>
      </c>
    </row>
    <row r="19" spans="1:53">
      <c r="A19">
        <v>5.92</v>
      </c>
      <c r="B19">
        <v>10</v>
      </c>
      <c r="C19">
        <v>10</v>
      </c>
      <c r="D19">
        <v>10</v>
      </c>
      <c r="E19">
        <v>10</v>
      </c>
      <c r="F19">
        <v>9.9999999999999503</v>
      </c>
      <c r="G19">
        <v>9.9999999999999503</v>
      </c>
      <c r="H19">
        <v>10.000000000000099</v>
      </c>
      <c r="I19">
        <v>10.000000000000099</v>
      </c>
      <c r="J19">
        <v>9.9999999999992895</v>
      </c>
      <c r="K19">
        <v>9.9999999999992895</v>
      </c>
      <c r="L19">
        <v>10.000000000002601</v>
      </c>
      <c r="M19">
        <v>10.000000000002601</v>
      </c>
      <c r="N19">
        <v>9.9999999999901004</v>
      </c>
      <c r="O19">
        <v>9.9999999999901004</v>
      </c>
      <c r="P19">
        <v>10.0000000000369</v>
      </c>
      <c r="Q19">
        <v>10.0000000000369</v>
      </c>
      <c r="R19">
        <v>9.9999999998616609</v>
      </c>
      <c r="S19">
        <v>9.9999999998616609</v>
      </c>
      <c r="T19">
        <v>10.000000000517099</v>
      </c>
      <c r="U19">
        <v>10.000000000517099</v>
      </c>
      <c r="V19">
        <v>9.9999999980666203</v>
      </c>
      <c r="W19">
        <v>9.9999999980666203</v>
      </c>
      <c r="X19">
        <v>10.0000000072279</v>
      </c>
      <c r="Y19">
        <v>10.0000000072279</v>
      </c>
      <c r="Z19">
        <v>9.9999999729784097</v>
      </c>
      <c r="AA19">
        <v>9.9999999729784097</v>
      </c>
      <c r="AB19">
        <v>10.000000101020101</v>
      </c>
      <c r="AC19">
        <v>10.000000101020101</v>
      </c>
      <c r="AD19">
        <v>9.9999996223366896</v>
      </c>
      <c r="AE19">
        <v>9.9999996223366896</v>
      </c>
      <c r="AF19">
        <v>10.0000014118908</v>
      </c>
      <c r="AG19">
        <v>10.0000014118908</v>
      </c>
      <c r="AH19">
        <v>9.99999472166418</v>
      </c>
      <c r="AI19">
        <v>9.99999472166418</v>
      </c>
      <c r="AJ19">
        <v>10.000028995733601</v>
      </c>
      <c r="AK19">
        <v>10.000028995733601</v>
      </c>
      <c r="AL19">
        <v>9.9998886024639209</v>
      </c>
      <c r="AM19">
        <v>9.9998886024639209</v>
      </c>
      <c r="AN19">
        <v>10.000419250767299</v>
      </c>
      <c r="AO19">
        <v>10.000419250767299</v>
      </c>
      <c r="AP19">
        <v>9.9984244199469394</v>
      </c>
      <c r="AQ19">
        <v>9.9984244199469394</v>
      </c>
      <c r="AR19">
        <v>10.005920468814001</v>
      </c>
      <c r="AS19">
        <v>10.005920468814001</v>
      </c>
      <c r="AT19">
        <v>9.9777534914137593</v>
      </c>
      <c r="AU19">
        <v>9.9777534914137593</v>
      </c>
      <c r="AV19">
        <v>10.08359123076</v>
      </c>
      <c r="AW19">
        <v>10.08359123076</v>
      </c>
      <c r="AX19">
        <v>50</v>
      </c>
      <c r="AY19">
        <v>50</v>
      </c>
      <c r="BA19">
        <f t="shared" si="0"/>
        <v>8.4529699867358071E-7</v>
      </c>
    </row>
    <row r="20" spans="1:53">
      <c r="A20">
        <v>7.92</v>
      </c>
      <c r="B20">
        <v>10</v>
      </c>
      <c r="C20">
        <v>10</v>
      </c>
      <c r="D20">
        <v>10</v>
      </c>
      <c r="E20">
        <v>10</v>
      </c>
      <c r="F20">
        <v>9.9999999999999307</v>
      </c>
      <c r="G20">
        <v>9.9999999999999307</v>
      </c>
      <c r="H20">
        <v>10.000000000000201</v>
      </c>
      <c r="I20">
        <v>10.000000000000201</v>
      </c>
      <c r="J20">
        <v>9.9999999999990692</v>
      </c>
      <c r="K20">
        <v>9.9999999999990692</v>
      </c>
      <c r="L20">
        <v>10.0000000000034</v>
      </c>
      <c r="M20">
        <v>10.0000000000034</v>
      </c>
      <c r="N20">
        <v>9.9999999999869402</v>
      </c>
      <c r="O20">
        <v>9.9999999999869402</v>
      </c>
      <c r="P20">
        <v>10.0000000000488</v>
      </c>
      <c r="Q20">
        <v>10.0000000000488</v>
      </c>
      <c r="R20">
        <v>9.9999999998172804</v>
      </c>
      <c r="S20">
        <v>9.9999999998172804</v>
      </c>
      <c r="T20">
        <v>10.0000000006834</v>
      </c>
      <c r="U20">
        <v>10.0000000006834</v>
      </c>
      <c r="V20">
        <v>9.9999999974431404</v>
      </c>
      <c r="W20">
        <v>9.9999999974431404</v>
      </c>
      <c r="X20">
        <v>10.000000009564699</v>
      </c>
      <c r="Y20">
        <v>10.000000009564699</v>
      </c>
      <c r="Z20">
        <v>9.9999999642198993</v>
      </c>
      <c r="AA20">
        <v>9.9999999642198993</v>
      </c>
      <c r="AB20">
        <v>10.000000133846701</v>
      </c>
      <c r="AC20">
        <v>10.000000133846701</v>
      </c>
      <c r="AD20">
        <v>9.9999994993052006</v>
      </c>
      <c r="AE20">
        <v>9.9999994993052006</v>
      </c>
      <c r="AF20">
        <v>10.000001872999499</v>
      </c>
      <c r="AG20">
        <v>10.000001872999499</v>
      </c>
      <c r="AH20">
        <v>9.9999929934948799</v>
      </c>
      <c r="AI20">
        <v>9.9999929934948799</v>
      </c>
      <c r="AJ20">
        <v>10.0000385627235</v>
      </c>
      <c r="AK20">
        <v>10.0000385627235</v>
      </c>
      <c r="AL20">
        <v>9.9998515040616507</v>
      </c>
      <c r="AM20">
        <v>9.9998515040616507</v>
      </c>
      <c r="AN20">
        <v>10.0005602260937</v>
      </c>
      <c r="AO20">
        <v>10.0005602260937</v>
      </c>
      <c r="AP20">
        <v>9.99788952002352</v>
      </c>
      <c r="AQ20">
        <v>9.99788952002352</v>
      </c>
      <c r="AR20">
        <v>10.007949561068401</v>
      </c>
      <c r="AS20">
        <v>10.007949561068401</v>
      </c>
      <c r="AT20">
        <v>9.9700573902187593</v>
      </c>
      <c r="AU20">
        <v>9.9700573902187593</v>
      </c>
      <c r="AV20">
        <v>10.112777821769299</v>
      </c>
      <c r="AW20">
        <v>10.112777821769299</v>
      </c>
      <c r="AX20">
        <v>50</v>
      </c>
      <c r="AY20">
        <v>50</v>
      </c>
      <c r="BA20">
        <f t="shared" si="0"/>
        <v>1.130870309036277E-6</v>
      </c>
    </row>
    <row r="21" spans="1:53">
      <c r="A21">
        <v>10.57</v>
      </c>
      <c r="B21">
        <v>9.9999999999999893</v>
      </c>
      <c r="C21">
        <v>9.9999999999999893</v>
      </c>
      <c r="D21">
        <v>10</v>
      </c>
      <c r="E21">
        <v>10</v>
      </c>
      <c r="F21">
        <v>9.9999999999999094</v>
      </c>
      <c r="G21">
        <v>9.9999999999999094</v>
      </c>
      <c r="H21">
        <v>10.0000000000003</v>
      </c>
      <c r="I21">
        <v>10.0000000000003</v>
      </c>
      <c r="J21">
        <v>9.9999999999987903</v>
      </c>
      <c r="K21">
        <v>9.9999999999987903</v>
      </c>
      <c r="L21">
        <v>10.0000000000045</v>
      </c>
      <c r="M21">
        <v>10.0000000000045</v>
      </c>
      <c r="N21">
        <v>9.9999999999829896</v>
      </c>
      <c r="O21">
        <v>9.9999999999829896</v>
      </c>
      <c r="P21">
        <v>10.000000000063601</v>
      </c>
      <c r="Q21">
        <v>10.000000000063601</v>
      </c>
      <c r="R21">
        <v>9.9999999997616396</v>
      </c>
      <c r="S21">
        <v>9.9999999997616396</v>
      </c>
      <c r="T21">
        <v>10.000000000892401</v>
      </c>
      <c r="U21">
        <v>10.000000000892401</v>
      </c>
      <c r="V21">
        <v>9.9999999966588309</v>
      </c>
      <c r="W21">
        <v>9.9999999966588309</v>
      </c>
      <c r="X21">
        <v>10.0000000125091</v>
      </c>
      <c r="Y21">
        <v>10.0000000125091</v>
      </c>
      <c r="Z21">
        <v>9.9999999531662294</v>
      </c>
      <c r="AA21">
        <v>9.9999999531662294</v>
      </c>
      <c r="AB21">
        <v>10.000000175342601</v>
      </c>
      <c r="AC21">
        <v>10.000000175342601</v>
      </c>
      <c r="AD21">
        <v>9.9999993435307193</v>
      </c>
      <c r="AE21">
        <v>9.9999993435307193</v>
      </c>
      <c r="AF21">
        <v>10.0000024577619</v>
      </c>
      <c r="AG21">
        <v>10.0000024577619</v>
      </c>
      <c r="AH21">
        <v>9.9999907983916998</v>
      </c>
      <c r="AI21">
        <v>9.9999907983916998</v>
      </c>
      <c r="AJ21">
        <v>10.000050774344199</v>
      </c>
      <c r="AK21">
        <v>10.000050774344199</v>
      </c>
      <c r="AL21">
        <v>9.9998038720672895</v>
      </c>
      <c r="AM21">
        <v>9.9998038720672895</v>
      </c>
      <c r="AN21">
        <v>10.0007423246642</v>
      </c>
      <c r="AO21">
        <v>10.0007423246642</v>
      </c>
      <c r="AP21">
        <v>9.9971944646429396</v>
      </c>
      <c r="AQ21">
        <v>9.9971944646429396</v>
      </c>
      <c r="AR21">
        <v>10.0106016195968</v>
      </c>
      <c r="AS21">
        <v>10.0106016195968</v>
      </c>
      <c r="AT21">
        <v>9.9599407115468193</v>
      </c>
      <c r="AU21">
        <v>9.9599407115468193</v>
      </c>
      <c r="AV21">
        <v>10.1513602517511</v>
      </c>
      <c r="AW21">
        <v>10.1513602517511</v>
      </c>
      <c r="AX21">
        <v>50</v>
      </c>
      <c r="AY21">
        <v>50</v>
      </c>
      <c r="BA21">
        <f t="shared" si="0"/>
        <v>1.5092549452668495E-6</v>
      </c>
    </row>
    <row r="22" spans="1:53">
      <c r="A22">
        <v>14.1</v>
      </c>
      <c r="B22">
        <v>9.9999999999999893</v>
      </c>
      <c r="C22">
        <v>9.9999999999999893</v>
      </c>
      <c r="D22">
        <v>10</v>
      </c>
      <c r="E22">
        <v>10</v>
      </c>
      <c r="F22">
        <v>9.9999999999998899</v>
      </c>
      <c r="G22">
        <v>9.9999999999998899</v>
      </c>
      <c r="H22">
        <v>10.0000000000004</v>
      </c>
      <c r="I22">
        <v>10.0000000000004</v>
      </c>
      <c r="J22">
        <v>9.9999999999984492</v>
      </c>
      <c r="K22">
        <v>9.9999999999984492</v>
      </c>
      <c r="L22">
        <v>10.0000000000058</v>
      </c>
      <c r="M22">
        <v>10.0000000000058</v>
      </c>
      <c r="N22">
        <v>9.9999999999781402</v>
      </c>
      <c r="O22">
        <v>9.9999999999781402</v>
      </c>
      <c r="P22">
        <v>10.000000000081901</v>
      </c>
      <c r="Q22">
        <v>10.000000000081901</v>
      </c>
      <c r="R22">
        <v>9.9999999996929407</v>
      </c>
      <c r="S22">
        <v>9.9999999996929407</v>
      </c>
      <c r="T22">
        <v>10.0000000011509</v>
      </c>
      <c r="U22">
        <v>10.0000000011509</v>
      </c>
      <c r="V22">
        <v>9.9999999956860002</v>
      </c>
      <c r="W22">
        <v>9.9999999956860002</v>
      </c>
      <c r="X22">
        <v>10.0000000161698</v>
      </c>
      <c r="Y22">
        <v>10.0000000161698</v>
      </c>
      <c r="Z22">
        <v>9.9999999393919108</v>
      </c>
      <c r="AA22">
        <v>9.9999999393919108</v>
      </c>
      <c r="AB22">
        <v>10.000000227170499</v>
      </c>
      <c r="AC22">
        <v>10.000000227170499</v>
      </c>
      <c r="AD22">
        <v>9.9999991485275803</v>
      </c>
      <c r="AE22">
        <v>9.9999991485275803</v>
      </c>
      <c r="AF22">
        <v>10.000003191437999</v>
      </c>
      <c r="AG22">
        <v>10.000003191437999</v>
      </c>
      <c r="AH22">
        <v>9.9999880381193407</v>
      </c>
      <c r="AI22">
        <v>9.9999880381193407</v>
      </c>
      <c r="AJ22">
        <v>10.000066235777201</v>
      </c>
      <c r="AK22">
        <v>10.000066235777201</v>
      </c>
      <c r="AL22">
        <v>9.9997430713631594</v>
      </c>
      <c r="AM22">
        <v>9.9997430713631594</v>
      </c>
      <c r="AN22">
        <v>10.000976705966499</v>
      </c>
      <c r="AO22">
        <v>10.000976705966499</v>
      </c>
      <c r="AP22">
        <v>9.9962925519251797</v>
      </c>
      <c r="AQ22">
        <v>9.9962925519251797</v>
      </c>
      <c r="AR22">
        <v>10.0140702998122</v>
      </c>
      <c r="AS22">
        <v>10.0140702998122</v>
      </c>
      <c r="AT22">
        <v>9.9466065574619797</v>
      </c>
      <c r="AU22">
        <v>9.9466065574619797</v>
      </c>
      <c r="AV22">
        <v>10.202596596836999</v>
      </c>
      <c r="AW22">
        <v>10.202596596836999</v>
      </c>
      <c r="AX22">
        <v>50</v>
      </c>
      <c r="AY22">
        <v>50</v>
      </c>
      <c r="BA22">
        <f t="shared" si="0"/>
        <v>2.013291838057008E-6</v>
      </c>
    </row>
    <row r="23" spans="1:53">
      <c r="A23">
        <v>18.809999999999999</v>
      </c>
      <c r="B23">
        <v>9.9999999999999805</v>
      </c>
      <c r="C23">
        <v>9.9999999999999805</v>
      </c>
      <c r="D23">
        <v>10</v>
      </c>
      <c r="E23">
        <v>10</v>
      </c>
      <c r="F23">
        <v>9.9999999999998597</v>
      </c>
      <c r="G23">
        <v>9.9999999999998597</v>
      </c>
      <c r="H23">
        <v>10.000000000000499</v>
      </c>
      <c r="I23">
        <v>10.000000000000499</v>
      </c>
      <c r="J23">
        <v>9.9999999999980496</v>
      </c>
      <c r="K23">
        <v>9.9999999999980496</v>
      </c>
      <c r="L23">
        <v>10.000000000007301</v>
      </c>
      <c r="M23">
        <v>10.000000000007301</v>
      </c>
      <c r="N23">
        <v>9.9999999999723599</v>
      </c>
      <c r="O23">
        <v>9.9999999999723599</v>
      </c>
      <c r="P23">
        <v>10.0000000001037</v>
      </c>
      <c r="Q23">
        <v>10.0000000001037</v>
      </c>
      <c r="R23">
        <v>9.9999999996105498</v>
      </c>
      <c r="S23">
        <v>9.9999999996105498</v>
      </c>
      <c r="T23">
        <v>10.000000001462</v>
      </c>
      <c r="U23">
        <v>10.000000001462</v>
      </c>
      <c r="V23">
        <v>9.9999999945110698</v>
      </c>
      <c r="W23">
        <v>9.9999999945110698</v>
      </c>
      <c r="X23">
        <v>10.0000000206061</v>
      </c>
      <c r="Y23">
        <v>10.0000000206061</v>
      </c>
      <c r="Z23">
        <v>9.9999999226427398</v>
      </c>
      <c r="AA23">
        <v>9.9999999226427398</v>
      </c>
      <c r="AB23">
        <v>10.0000002904022</v>
      </c>
      <c r="AC23">
        <v>10.0000002904022</v>
      </c>
      <c r="AD23">
        <v>9.9999989098318007</v>
      </c>
      <c r="AE23">
        <v>9.9999989098318007</v>
      </c>
      <c r="AF23">
        <v>10.000004092435599</v>
      </c>
      <c r="AG23">
        <v>10.000004092435599</v>
      </c>
      <c r="AH23">
        <v>9.9999846373901597</v>
      </c>
      <c r="AI23">
        <v>9.9999846373901597</v>
      </c>
      <c r="AJ23">
        <v>10.000085472939199</v>
      </c>
      <c r="AK23">
        <v>10.000085472939199</v>
      </c>
      <c r="AL23">
        <v>9.9996665458736</v>
      </c>
      <c r="AM23">
        <v>9.9996665458736</v>
      </c>
      <c r="AN23">
        <v>10.0012751546176</v>
      </c>
      <c r="AO23">
        <v>10.0012751546176</v>
      </c>
      <c r="AP23">
        <v>9.9951311132459306</v>
      </c>
      <c r="AQ23">
        <v>9.9951311132459306</v>
      </c>
      <c r="AR23">
        <v>10.0185857746926</v>
      </c>
      <c r="AS23">
        <v>10.0185857746926</v>
      </c>
      <c r="AT23">
        <v>9.9290659632432305</v>
      </c>
      <c r="AU23">
        <v>9.9290659632432305</v>
      </c>
      <c r="AV23">
        <v>10.2706798342561</v>
      </c>
      <c r="AW23">
        <v>10.2706798342561</v>
      </c>
      <c r="AX23">
        <v>50</v>
      </c>
      <c r="AY23">
        <v>50</v>
      </c>
      <c r="BA23">
        <f t="shared" si="0"/>
        <v>2.6858169839611576E-6</v>
      </c>
    </row>
    <row r="24" spans="1:53">
      <c r="A24">
        <v>25.06</v>
      </c>
      <c r="B24">
        <v>9.9999999999999805</v>
      </c>
      <c r="C24">
        <v>9.9999999999999805</v>
      </c>
      <c r="D24">
        <v>10</v>
      </c>
      <c r="E24">
        <v>10</v>
      </c>
      <c r="F24">
        <v>9.9999999999998295</v>
      </c>
      <c r="G24">
        <v>9.9999999999998295</v>
      </c>
      <c r="H24">
        <v>10.0000000000006</v>
      </c>
      <c r="I24">
        <v>10.0000000000006</v>
      </c>
      <c r="J24">
        <v>9.9999999999976001</v>
      </c>
      <c r="K24">
        <v>9.9999999999976001</v>
      </c>
      <c r="L24">
        <v>10.000000000009001</v>
      </c>
      <c r="M24">
        <v>10.000000000009001</v>
      </c>
      <c r="N24">
        <v>9.9999999999658602</v>
      </c>
      <c r="O24">
        <v>9.9999999999658602</v>
      </c>
      <c r="P24">
        <v>10.0000000001284</v>
      </c>
      <c r="Q24">
        <v>10.0000000001284</v>
      </c>
      <c r="R24">
        <v>9.9999999995166799</v>
      </c>
      <c r="S24">
        <v>9.9999999995166799</v>
      </c>
      <c r="T24">
        <v>10.0000000018184</v>
      </c>
      <c r="U24">
        <v>10.0000000018184</v>
      </c>
      <c r="V24">
        <v>9.9999999931581307</v>
      </c>
      <c r="W24">
        <v>9.9999999931581307</v>
      </c>
      <c r="X24">
        <v>10.000000025741199</v>
      </c>
      <c r="Y24">
        <v>10.000000025741199</v>
      </c>
      <c r="Z24">
        <v>9.9999999031553592</v>
      </c>
      <c r="AA24">
        <v>9.9999999031553592</v>
      </c>
      <c r="AB24">
        <v>10.000000364343199</v>
      </c>
      <c r="AC24">
        <v>10.000000364343199</v>
      </c>
      <c r="AD24">
        <v>9.9999986293204497</v>
      </c>
      <c r="AE24">
        <v>9.9999986293204497</v>
      </c>
      <c r="AF24">
        <v>10.0000051564533</v>
      </c>
      <c r="AG24">
        <v>10.0000051564533</v>
      </c>
      <c r="AH24">
        <v>9.9999806020272093</v>
      </c>
      <c r="AI24">
        <v>9.9999806020272093</v>
      </c>
      <c r="AJ24">
        <v>10.0001086339255</v>
      </c>
      <c r="AK24">
        <v>10.0001086339255</v>
      </c>
      <c r="AL24">
        <v>9.9995728581562808</v>
      </c>
      <c r="AM24">
        <v>9.9995728581562808</v>
      </c>
      <c r="AN24">
        <v>10.0016466379764</v>
      </c>
      <c r="AO24">
        <v>10.0016466379764</v>
      </c>
      <c r="AP24">
        <v>9.9936624828331695</v>
      </c>
      <c r="AQ24">
        <v>9.9936624828331695</v>
      </c>
      <c r="AR24">
        <v>10.0243816488153</v>
      </c>
      <c r="AS24">
        <v>10.0243816488153</v>
      </c>
      <c r="AT24">
        <v>9.9062288206500106</v>
      </c>
      <c r="AU24">
        <v>9.90622882065</v>
      </c>
      <c r="AV24">
        <v>10.3605325676824</v>
      </c>
      <c r="AW24">
        <v>10.3605325676824</v>
      </c>
      <c r="AX24">
        <v>50</v>
      </c>
      <c r="AY24">
        <v>50</v>
      </c>
      <c r="BA24">
        <f t="shared" si="0"/>
        <v>3.5782335788445833E-6</v>
      </c>
    </row>
    <row r="25" spans="1:53">
      <c r="A25">
        <v>33.39</v>
      </c>
      <c r="B25">
        <v>9.9999999999999698</v>
      </c>
      <c r="C25">
        <v>9.9999999999999698</v>
      </c>
      <c r="D25">
        <v>10</v>
      </c>
      <c r="E25">
        <v>10</v>
      </c>
      <c r="F25">
        <v>9.9999999999997993</v>
      </c>
      <c r="G25">
        <v>9.9999999999997993</v>
      </c>
      <c r="H25">
        <v>10.0000000000007</v>
      </c>
      <c r="I25">
        <v>10.0000000000007</v>
      </c>
      <c r="J25">
        <v>9.9999999999971294</v>
      </c>
      <c r="K25">
        <v>9.9999999999971294</v>
      </c>
      <c r="L25">
        <v>10.0000000000108</v>
      </c>
      <c r="M25">
        <v>10.0000000000108</v>
      </c>
      <c r="N25">
        <v>9.9999999999590798</v>
      </c>
      <c r="O25">
        <v>9.9999999999590798</v>
      </c>
      <c r="P25">
        <v>10.000000000154399</v>
      </c>
      <c r="Q25">
        <v>10.000000000154399</v>
      </c>
      <c r="R25">
        <v>9.9999999994169997</v>
      </c>
      <c r="S25">
        <v>9.9999999994169997</v>
      </c>
      <c r="T25">
        <v>10.0000000022004</v>
      </c>
      <c r="U25">
        <v>10.0000000022004</v>
      </c>
      <c r="V25">
        <v>9.9999999916953008</v>
      </c>
      <c r="W25">
        <v>9.9999999916953008</v>
      </c>
      <c r="X25">
        <v>10.0000000313415</v>
      </c>
      <c r="Y25">
        <v>10.0000000313415</v>
      </c>
      <c r="Z25">
        <v>9.9999998817236797</v>
      </c>
      <c r="AA25">
        <v>9.9999998817236797</v>
      </c>
      <c r="AB25">
        <v>10.000000446328499</v>
      </c>
      <c r="AC25">
        <v>10.000000446328499</v>
      </c>
      <c r="AD25">
        <v>9.9999983158071792</v>
      </c>
      <c r="AE25">
        <v>9.9999983158071792</v>
      </c>
      <c r="AF25">
        <v>10.0000063549111</v>
      </c>
      <c r="AG25">
        <v>10.0000063549111</v>
      </c>
      <c r="AH25">
        <v>9.9999760222793999</v>
      </c>
      <c r="AI25">
        <v>9.9999760222793999</v>
      </c>
      <c r="AJ25">
        <v>10.0001355186658</v>
      </c>
      <c r="AK25">
        <v>10.0001355186658</v>
      </c>
      <c r="AL25">
        <v>9.9994613287777394</v>
      </c>
      <c r="AM25">
        <v>9.9994613287777394</v>
      </c>
      <c r="AN25">
        <v>10.0020997497375</v>
      </c>
      <c r="AO25">
        <v>10.0020997497375</v>
      </c>
      <c r="AP25">
        <v>9.9918302392574692</v>
      </c>
      <c r="AQ25">
        <v>9.9918302392574692</v>
      </c>
      <c r="AR25">
        <v>10.031765702215401</v>
      </c>
      <c r="AS25">
        <v>10.031765702215401</v>
      </c>
      <c r="AT25">
        <v>9.8765593302334693</v>
      </c>
      <c r="AU25">
        <v>9.8765593302334693</v>
      </c>
      <c r="AV25">
        <v>10.4794252445769</v>
      </c>
      <c r="AW25">
        <v>10.4794252445769</v>
      </c>
      <c r="AX25">
        <v>50</v>
      </c>
      <c r="AY25">
        <v>50</v>
      </c>
      <c r="BA25">
        <f t="shared" si="0"/>
        <v>4.7676464165052134E-6</v>
      </c>
    </row>
    <row r="26" spans="1:53">
      <c r="A26">
        <v>44.48</v>
      </c>
      <c r="B26">
        <v>9.9999999999999698</v>
      </c>
      <c r="C26">
        <v>9.9999999999999698</v>
      </c>
      <c r="D26">
        <v>10</v>
      </c>
      <c r="E26">
        <v>10</v>
      </c>
      <c r="F26">
        <v>9.9999999999997708</v>
      </c>
      <c r="G26">
        <v>9.9999999999997708</v>
      </c>
      <c r="H26">
        <v>10.000000000000799</v>
      </c>
      <c r="I26">
        <v>10.000000000000799</v>
      </c>
      <c r="J26">
        <v>9.9999999999967404</v>
      </c>
      <c r="K26">
        <v>9.9999999999967404</v>
      </c>
      <c r="L26">
        <v>10.000000000012299</v>
      </c>
      <c r="M26">
        <v>10.000000000012299</v>
      </c>
      <c r="N26">
        <v>9.9999999999530491</v>
      </c>
      <c r="O26">
        <v>9.9999999999530491</v>
      </c>
      <c r="P26">
        <v>10.000000000178</v>
      </c>
      <c r="Q26">
        <v>10.000000000178</v>
      </c>
      <c r="R26">
        <v>9.9999999993249098</v>
      </c>
      <c r="S26">
        <v>9.9999999993249098</v>
      </c>
      <c r="T26">
        <v>10.0000000025597</v>
      </c>
      <c r="U26">
        <v>10.0000000025597</v>
      </c>
      <c r="V26">
        <v>9.9999999902951604</v>
      </c>
      <c r="W26">
        <v>9.9999999902951604</v>
      </c>
      <c r="X26">
        <v>10.0000000367907</v>
      </c>
      <c r="Y26">
        <v>10.0000000367907</v>
      </c>
      <c r="Z26">
        <v>9.9999998605405995</v>
      </c>
      <c r="AA26">
        <v>9.9999998605405995</v>
      </c>
      <c r="AB26">
        <v>10.0000005285864</v>
      </c>
      <c r="AC26">
        <v>10.0000005285864</v>
      </c>
      <c r="AD26">
        <v>9.9999979967083092</v>
      </c>
      <c r="AE26">
        <v>9.9999979967083092</v>
      </c>
      <c r="AF26">
        <v>10.000007591593899</v>
      </c>
      <c r="AG26">
        <v>10.000007591593899</v>
      </c>
      <c r="AH26">
        <v>9.9999712337647999</v>
      </c>
      <c r="AI26">
        <v>9.9999712337647999</v>
      </c>
      <c r="AJ26">
        <v>10.0001647235686</v>
      </c>
      <c r="AK26">
        <v>10.0001647235686</v>
      </c>
      <c r="AL26">
        <v>9.9993351392932901</v>
      </c>
      <c r="AM26">
        <v>9.9993351392932901</v>
      </c>
      <c r="AN26">
        <v>10.002631997584899</v>
      </c>
      <c r="AO26">
        <v>10.002631997584899</v>
      </c>
      <c r="AP26">
        <v>9.9896047775054502</v>
      </c>
      <c r="AQ26">
        <v>9.9896047775054502</v>
      </c>
      <c r="AR26">
        <v>10.041007988773099</v>
      </c>
      <c r="AS26">
        <v>10.041007988773099</v>
      </c>
      <c r="AT26">
        <v>9.8383982687930605</v>
      </c>
      <c r="AU26">
        <v>9.8383982687930498</v>
      </c>
      <c r="AV26">
        <v>10.6361990777971</v>
      </c>
      <c r="AW26">
        <v>10.6361990777971</v>
      </c>
      <c r="AX26">
        <v>50</v>
      </c>
      <c r="AY26">
        <v>50</v>
      </c>
      <c r="BA26">
        <f t="shared" si="0"/>
        <v>6.351150422466363E-6</v>
      </c>
    </row>
    <row r="27" spans="1:53">
      <c r="A27">
        <v>59.23</v>
      </c>
      <c r="B27">
        <v>9.9999999999999698</v>
      </c>
      <c r="C27">
        <v>9.9999999999999698</v>
      </c>
      <c r="D27">
        <v>10</v>
      </c>
      <c r="E27">
        <v>10</v>
      </c>
      <c r="F27">
        <v>9.9999999999997602</v>
      </c>
      <c r="G27">
        <v>9.9999999999997602</v>
      </c>
      <c r="H27">
        <v>10.000000000000901</v>
      </c>
      <c r="I27">
        <v>10.000000000000901</v>
      </c>
      <c r="J27">
        <v>9.9999999999965592</v>
      </c>
      <c r="K27">
        <v>9.9999999999965592</v>
      </c>
      <c r="L27">
        <v>10.000000000013101</v>
      </c>
      <c r="M27">
        <v>10.000000000013101</v>
      </c>
      <c r="N27">
        <v>9.9999999999495994</v>
      </c>
      <c r="O27">
        <v>9.9999999999495994</v>
      </c>
      <c r="P27">
        <v>10.0000000001925</v>
      </c>
      <c r="Q27">
        <v>10.0000000001925</v>
      </c>
      <c r="R27">
        <v>9.9999999992646096</v>
      </c>
      <c r="S27">
        <v>9.9999999992646096</v>
      </c>
      <c r="T27">
        <v>10.0000000028082</v>
      </c>
      <c r="U27">
        <v>10.0000000028082</v>
      </c>
      <c r="V27">
        <v>9.9999999892787308</v>
      </c>
      <c r="W27">
        <v>9.9999999892787308</v>
      </c>
      <c r="X27">
        <v>10.000000040923201</v>
      </c>
      <c r="Y27">
        <v>10.000000040923201</v>
      </c>
      <c r="Z27">
        <v>9.9999998438282205</v>
      </c>
      <c r="AA27">
        <v>9.9999998438282205</v>
      </c>
      <c r="AB27">
        <v>10.000000595863099</v>
      </c>
      <c r="AC27">
        <v>10.000000595863099</v>
      </c>
      <c r="AD27">
        <v>9.9999977269757299</v>
      </c>
      <c r="AE27">
        <v>9.9999977269757299</v>
      </c>
      <c r="AF27">
        <v>10.000008669167499</v>
      </c>
      <c r="AG27">
        <v>10.000008669167499</v>
      </c>
      <c r="AH27">
        <v>9.9999669426073599</v>
      </c>
      <c r="AI27">
        <v>9.9999669426073599</v>
      </c>
      <c r="AJ27">
        <v>10.0001929736917</v>
      </c>
      <c r="AK27">
        <v>10.0001929736917</v>
      </c>
      <c r="AL27">
        <v>9.9992037046429196</v>
      </c>
      <c r="AM27">
        <v>9.9992037046429196</v>
      </c>
      <c r="AN27">
        <v>10.003222155424</v>
      </c>
      <c r="AO27">
        <v>10.003222155424</v>
      </c>
      <c r="AP27">
        <v>9.9870049443384605</v>
      </c>
      <c r="AQ27">
        <v>9.9870049443384605</v>
      </c>
      <c r="AR27">
        <v>10.0522955601781</v>
      </c>
      <c r="AS27">
        <v>10.0522955601781</v>
      </c>
      <c r="AT27">
        <v>9.7899600221522594</v>
      </c>
      <c r="AU27">
        <v>9.7899600221522594</v>
      </c>
      <c r="AV27">
        <v>10.8420799557446</v>
      </c>
      <c r="AW27">
        <v>10.8420799557446</v>
      </c>
      <c r="AX27">
        <v>50</v>
      </c>
      <c r="AY27">
        <v>50</v>
      </c>
      <c r="BA27">
        <f t="shared" si="0"/>
        <v>8.4572535863912474E-6</v>
      </c>
    </row>
    <row r="28" spans="1:53">
      <c r="A28">
        <v>78.87</v>
      </c>
      <c r="B28">
        <v>9.9999999999999698</v>
      </c>
      <c r="C28">
        <v>9.9999999999999698</v>
      </c>
      <c r="D28">
        <v>10</v>
      </c>
      <c r="E28">
        <v>10</v>
      </c>
      <c r="F28">
        <v>9.9999999999997797</v>
      </c>
      <c r="G28">
        <v>9.9999999999997797</v>
      </c>
      <c r="H28">
        <v>10.000000000000799</v>
      </c>
      <c r="I28">
        <v>10.000000000000799</v>
      </c>
      <c r="J28">
        <v>9.9999999999967706</v>
      </c>
      <c r="K28">
        <v>9.9999999999967706</v>
      </c>
      <c r="L28">
        <v>10.0000000000125</v>
      </c>
      <c r="M28">
        <v>10.0000000000125</v>
      </c>
      <c r="N28">
        <v>9.9999999999514699</v>
      </c>
      <c r="O28">
        <v>9.9999999999514699</v>
      </c>
      <c r="P28">
        <v>10.000000000187701</v>
      </c>
      <c r="Q28">
        <v>10.000000000187701</v>
      </c>
      <c r="R28">
        <v>9.9999999992739195</v>
      </c>
      <c r="S28">
        <v>9.9999999992739195</v>
      </c>
      <c r="T28">
        <v>10.000000002806001</v>
      </c>
      <c r="U28">
        <v>10.000000002806001</v>
      </c>
      <c r="V28">
        <v>9.99999998916193</v>
      </c>
      <c r="W28">
        <v>9.99999998916193</v>
      </c>
      <c r="X28">
        <v>10.000000041838801</v>
      </c>
      <c r="Y28">
        <v>10.000000041838801</v>
      </c>
      <c r="Z28">
        <v>9.9999998385700195</v>
      </c>
      <c r="AA28">
        <v>9.9999998385700195</v>
      </c>
      <c r="AB28">
        <v>10.000000622548701</v>
      </c>
      <c r="AC28">
        <v>10.000000622548701</v>
      </c>
      <c r="AD28">
        <v>9.9999976003041695</v>
      </c>
      <c r="AE28">
        <v>9.9999976003041695</v>
      </c>
      <c r="AF28">
        <v>10.000009245722801</v>
      </c>
      <c r="AG28">
        <v>10.000009245722801</v>
      </c>
      <c r="AH28">
        <v>9.9999643930307993</v>
      </c>
      <c r="AI28">
        <v>9.9999643930307993</v>
      </c>
      <c r="AJ28">
        <v>10.0002141506874</v>
      </c>
      <c r="AK28">
        <v>10.0002141506874</v>
      </c>
      <c r="AL28">
        <v>9.9990864463567508</v>
      </c>
      <c r="AM28">
        <v>9.9990864463567508</v>
      </c>
      <c r="AN28">
        <v>10.003816970252201</v>
      </c>
      <c r="AO28">
        <v>10.003816970252201</v>
      </c>
      <c r="AP28">
        <v>9.9841397530025109</v>
      </c>
      <c r="AQ28">
        <v>9.9841397530025109</v>
      </c>
      <c r="AR28">
        <v>10.065627204572801</v>
      </c>
      <c r="AS28">
        <v>10.065627204572801</v>
      </c>
      <c r="AT28">
        <v>9.7294487191476993</v>
      </c>
      <c r="AU28">
        <v>9.7294487191476904</v>
      </c>
      <c r="AV28">
        <v>11.111649515932999</v>
      </c>
      <c r="AW28">
        <v>11.111649515932999</v>
      </c>
      <c r="AX28">
        <v>50</v>
      </c>
      <c r="AY28">
        <v>50</v>
      </c>
      <c r="BA28">
        <f t="shared" si="0"/>
        <v>1.1261583494152925E-5</v>
      </c>
    </row>
    <row r="29" spans="1:53">
      <c r="A29">
        <v>105.02</v>
      </c>
      <c r="B29">
        <v>9.9999999999999805</v>
      </c>
      <c r="C29">
        <v>9.9999999999999805</v>
      </c>
      <c r="D29">
        <v>10</v>
      </c>
      <c r="E29">
        <v>10</v>
      </c>
      <c r="F29">
        <v>9.9999999999998508</v>
      </c>
      <c r="G29">
        <v>9.9999999999998508</v>
      </c>
      <c r="H29">
        <v>10.000000000000499</v>
      </c>
      <c r="I29">
        <v>10.000000000000499</v>
      </c>
      <c r="J29">
        <v>9.9999999999976303</v>
      </c>
      <c r="K29">
        <v>9.9999999999976303</v>
      </c>
      <c r="L29">
        <v>10.0000000000094</v>
      </c>
      <c r="M29">
        <v>10.0000000000094</v>
      </c>
      <c r="N29">
        <v>9.9999999999621796</v>
      </c>
      <c r="O29">
        <v>9.9999999999621796</v>
      </c>
      <c r="P29">
        <v>10.000000000150299</v>
      </c>
      <c r="Q29">
        <v>10.000000000150299</v>
      </c>
      <c r="R29">
        <v>9.9999999994032098</v>
      </c>
      <c r="S29">
        <v>9.9999999994032098</v>
      </c>
      <c r="T29">
        <v>10.0000000023631</v>
      </c>
      <c r="U29">
        <v>10.0000000023631</v>
      </c>
      <c r="V29">
        <v>9.99999999065958</v>
      </c>
      <c r="W29">
        <v>9.99999999065958</v>
      </c>
      <c r="X29">
        <v>10.000000036854001</v>
      </c>
      <c r="Y29">
        <v>10.000000036854001</v>
      </c>
      <c r="Z29">
        <v>9.9999998548181193</v>
      </c>
      <c r="AA29">
        <v>9.9999998548181193</v>
      </c>
      <c r="AB29">
        <v>10.000000571080401</v>
      </c>
      <c r="AC29">
        <v>10.000000571080401</v>
      </c>
      <c r="AD29">
        <v>9.9999977567130394</v>
      </c>
      <c r="AE29">
        <v>9.9999977567130394</v>
      </c>
      <c r="AF29">
        <v>10.0000088006569</v>
      </c>
      <c r="AG29">
        <v>10.0000088006569</v>
      </c>
      <c r="AH29">
        <v>9.9999655154797207</v>
      </c>
      <c r="AI29">
        <v>9.9999655154797207</v>
      </c>
      <c r="AJ29">
        <v>10.000218186022</v>
      </c>
      <c r="AK29">
        <v>10.000218186022</v>
      </c>
      <c r="AL29">
        <v>9.9990180707863807</v>
      </c>
      <c r="AM29">
        <v>9.9990180707863807</v>
      </c>
      <c r="AN29">
        <v>10.004309170204699</v>
      </c>
      <c r="AO29">
        <v>10.004309170204699</v>
      </c>
      <c r="AP29">
        <v>9.9812897700285692</v>
      </c>
      <c r="AQ29">
        <v>9.9812897700285692</v>
      </c>
      <c r="AR29">
        <v>10.0805543524827</v>
      </c>
      <c r="AS29">
        <v>10.0805543524827</v>
      </c>
      <c r="AT29">
        <v>9.6556710328738902</v>
      </c>
      <c r="AU29">
        <v>9.6556710328738795</v>
      </c>
      <c r="AV29">
        <v>11.462704301449</v>
      </c>
      <c r="AW29">
        <v>11.462704301449</v>
      </c>
      <c r="AX29">
        <v>50</v>
      </c>
      <c r="AY29">
        <v>50</v>
      </c>
      <c r="BA29">
        <f t="shared" si="0"/>
        <v>1.4995454527145176E-5</v>
      </c>
    </row>
    <row r="30" spans="1:53">
      <c r="A30">
        <v>139.81</v>
      </c>
      <c r="B30">
        <v>10</v>
      </c>
      <c r="C30">
        <v>10</v>
      </c>
      <c r="D30">
        <v>9.9999999999999893</v>
      </c>
      <c r="E30">
        <v>9.9999999999999893</v>
      </c>
      <c r="F30">
        <v>9.9999999999999805</v>
      </c>
      <c r="G30">
        <v>9.9999999999999805</v>
      </c>
      <c r="H30">
        <v>10.000000000000099</v>
      </c>
      <c r="I30">
        <v>10.000000000000099</v>
      </c>
      <c r="J30">
        <v>9.9999999999993303</v>
      </c>
      <c r="K30">
        <v>9.9999999999993303</v>
      </c>
      <c r="L30">
        <v>10.000000000003199</v>
      </c>
      <c r="M30">
        <v>10.000000000003199</v>
      </c>
      <c r="N30">
        <v>9.9999999999848299</v>
      </c>
      <c r="O30">
        <v>9.9999999999848299</v>
      </c>
      <c r="P30">
        <v>10.000000000068001</v>
      </c>
      <c r="Q30">
        <v>10.000000000068001</v>
      </c>
      <c r="R30">
        <v>9.9999999997016307</v>
      </c>
      <c r="S30">
        <v>9.9999999997016307</v>
      </c>
      <c r="T30">
        <v>10.0000000012861</v>
      </c>
      <c r="U30">
        <v>10.0000000012861</v>
      </c>
      <c r="V30">
        <v>9.9999999945299702</v>
      </c>
      <c r="W30">
        <v>9.9999999945299702</v>
      </c>
      <c r="X30">
        <v>10.0000000230133</v>
      </c>
      <c r="Y30">
        <v>10.0000000230133</v>
      </c>
      <c r="Z30">
        <v>9.9999999040371907</v>
      </c>
      <c r="AA30">
        <v>9.9999999040371907</v>
      </c>
      <c r="AB30">
        <v>10.0000003971798</v>
      </c>
      <c r="AC30">
        <v>10.0000003971798</v>
      </c>
      <c r="AD30">
        <v>9.9999983664966692</v>
      </c>
      <c r="AE30">
        <v>9.9999983664966692</v>
      </c>
      <c r="AF30">
        <v>10.0000066816709</v>
      </c>
      <c r="AG30">
        <v>10.0000066816709</v>
      </c>
      <c r="AH30">
        <v>9.9999727986706706</v>
      </c>
      <c r="AI30">
        <v>9.9999727986706706</v>
      </c>
      <c r="AJ30">
        <v>10.0001910148153</v>
      </c>
      <c r="AK30">
        <v>10.0001910148153</v>
      </c>
      <c r="AL30">
        <v>9.9990517826140302</v>
      </c>
      <c r="AM30">
        <v>9.9990517826140195</v>
      </c>
      <c r="AN30">
        <v>10.0045163618221</v>
      </c>
      <c r="AO30">
        <v>10.0045163618221</v>
      </c>
      <c r="AP30">
        <v>9.9790042787073396</v>
      </c>
      <c r="AQ30">
        <v>9.9790042787073396</v>
      </c>
      <c r="AR30">
        <v>10.0958293248733</v>
      </c>
      <c r="AS30">
        <v>10.0958293248733</v>
      </c>
      <c r="AT30">
        <v>9.5689240860382405</v>
      </c>
      <c r="AU30">
        <v>9.5689240860382299</v>
      </c>
      <c r="AV30">
        <v>11.9163306466381</v>
      </c>
      <c r="AW30">
        <v>11.9163306466381</v>
      </c>
      <c r="AX30">
        <v>50</v>
      </c>
      <c r="AY30">
        <v>50</v>
      </c>
      <c r="BA30">
        <f t="shared" si="0"/>
        <v>1.9963002260904278E-5</v>
      </c>
    </row>
    <row r="31" spans="1:53">
      <c r="A31">
        <v>186.12</v>
      </c>
      <c r="B31">
        <v>10</v>
      </c>
      <c r="C31">
        <v>10</v>
      </c>
      <c r="D31">
        <v>9.9999999999999396</v>
      </c>
      <c r="E31">
        <v>9.9999999999999396</v>
      </c>
      <c r="F31">
        <v>10.000000000000099</v>
      </c>
      <c r="G31">
        <v>10.000000000000099</v>
      </c>
      <c r="H31">
        <v>9.9999999999994706</v>
      </c>
      <c r="I31">
        <v>9.9999999999994706</v>
      </c>
      <c r="J31">
        <v>10.0000000000017</v>
      </c>
      <c r="K31">
        <v>10.0000000000017</v>
      </c>
      <c r="L31">
        <v>9.9999999999940599</v>
      </c>
      <c r="M31">
        <v>9.9999999999940599</v>
      </c>
      <c r="N31">
        <v>10.0000000000193</v>
      </c>
      <c r="O31">
        <v>10.0000000000193</v>
      </c>
      <c r="P31">
        <v>9.9999999999392699</v>
      </c>
      <c r="Q31">
        <v>9.9999999999392699</v>
      </c>
      <c r="R31">
        <v>10.0000000001811</v>
      </c>
      <c r="S31">
        <v>10.0000000001811</v>
      </c>
      <c r="T31">
        <v>9.9999999995053592</v>
      </c>
      <c r="U31">
        <v>9.9999999995053592</v>
      </c>
      <c r="V31">
        <v>10.0000000011244</v>
      </c>
      <c r="W31">
        <v>10.0000000011244</v>
      </c>
      <c r="X31">
        <v>9.9999999986692902</v>
      </c>
      <c r="Y31">
        <v>9.9999999986692902</v>
      </c>
      <c r="Z31">
        <v>9.9999999936021293</v>
      </c>
      <c r="AA31">
        <v>9.9999999936021293</v>
      </c>
      <c r="AB31">
        <v>10.0000000688737</v>
      </c>
      <c r="AC31">
        <v>10.0000000688737</v>
      </c>
      <c r="AD31">
        <v>9.9999995650420992</v>
      </c>
      <c r="AE31">
        <v>9.9999995650420992</v>
      </c>
      <c r="AF31">
        <v>10.0000023258632</v>
      </c>
      <c r="AG31">
        <v>10.0000023258632</v>
      </c>
      <c r="AH31">
        <v>9.9999885487235805</v>
      </c>
      <c r="AI31">
        <v>9.9999885487235805</v>
      </c>
      <c r="AJ31">
        <v>10.0001171792201</v>
      </c>
      <c r="AK31">
        <v>10.0001171792201</v>
      </c>
      <c r="AL31">
        <v>9.9992558471333108</v>
      </c>
      <c r="AM31">
        <v>9.9992558471333108</v>
      </c>
      <c r="AN31">
        <v>10.004171316944401</v>
      </c>
      <c r="AO31">
        <v>10.004171316944401</v>
      </c>
      <c r="AP31">
        <v>9.9781995577736797</v>
      </c>
      <c r="AQ31">
        <v>9.9781995577736797</v>
      </c>
      <c r="AR31">
        <v>10.108945964484199</v>
      </c>
      <c r="AS31">
        <v>10.108945964484199</v>
      </c>
      <c r="AT31">
        <v>9.4722929195205907</v>
      </c>
      <c r="AU31">
        <v>9.4722929195205907</v>
      </c>
      <c r="AV31">
        <v>12.497544906138801</v>
      </c>
      <c r="AW31">
        <v>12.497544906138801</v>
      </c>
      <c r="AX31">
        <v>50</v>
      </c>
      <c r="AY31">
        <v>50</v>
      </c>
      <c r="BA31">
        <f t="shared" si="0"/>
        <v>2.6575452262352509E-5</v>
      </c>
    </row>
    <row r="32" spans="1:53">
      <c r="A32">
        <v>247.76</v>
      </c>
      <c r="B32">
        <v>10</v>
      </c>
      <c r="C32">
        <v>10</v>
      </c>
      <c r="D32">
        <v>9.9999999999999005</v>
      </c>
      <c r="E32">
        <v>9.9999999999999005</v>
      </c>
      <c r="F32">
        <v>10.0000000000003</v>
      </c>
      <c r="G32">
        <v>10.0000000000003</v>
      </c>
      <c r="H32">
        <v>9.9999999999988205</v>
      </c>
      <c r="I32">
        <v>9.9999999999988205</v>
      </c>
      <c r="J32">
        <v>10.000000000004301</v>
      </c>
      <c r="K32">
        <v>10.000000000004301</v>
      </c>
      <c r="L32">
        <v>9.9999999999842402</v>
      </c>
      <c r="M32">
        <v>9.9999999999842402</v>
      </c>
      <c r="N32">
        <v>10.000000000057399</v>
      </c>
      <c r="O32">
        <v>10.000000000057399</v>
      </c>
      <c r="P32">
        <v>9.9999999997917595</v>
      </c>
      <c r="Q32">
        <v>9.9999999997917595</v>
      </c>
      <c r="R32">
        <v>10.0000000007498</v>
      </c>
      <c r="S32">
        <v>10.0000000007498</v>
      </c>
      <c r="T32">
        <v>9.9999999973206197</v>
      </c>
      <c r="U32">
        <v>9.9999999973206197</v>
      </c>
      <c r="V32">
        <v>10.000000009488399</v>
      </c>
      <c r="W32">
        <v>10.000000009488399</v>
      </c>
      <c r="X32">
        <v>9.9999999667600594</v>
      </c>
      <c r="Y32">
        <v>9.9999999667600594</v>
      </c>
      <c r="Z32">
        <v>10.0000001149083</v>
      </c>
      <c r="AA32">
        <v>10.0000001149083</v>
      </c>
      <c r="AB32">
        <v>9.9999996093762498</v>
      </c>
      <c r="AC32">
        <v>9.9999996093762498</v>
      </c>
      <c r="AD32">
        <v>10.000001299108201</v>
      </c>
      <c r="AE32">
        <v>10.000001299108201</v>
      </c>
      <c r="AF32">
        <v>9.9999958071523807</v>
      </c>
      <c r="AG32">
        <v>9.9999958071523807</v>
      </c>
      <c r="AH32">
        <v>10.0000129538364</v>
      </c>
      <c r="AI32">
        <v>10.0000129538364</v>
      </c>
      <c r="AJ32">
        <v>9.9999882135956302</v>
      </c>
      <c r="AK32">
        <v>9.9999882135956302</v>
      </c>
      <c r="AL32">
        <v>9.9996930384006006</v>
      </c>
      <c r="AM32">
        <v>9.99969303840059</v>
      </c>
      <c r="AN32">
        <v>10.0029517016516</v>
      </c>
      <c r="AO32">
        <v>10.0029517016516</v>
      </c>
      <c r="AP32">
        <v>9.9802092007220793</v>
      </c>
      <c r="AQ32">
        <v>9.9802092007220793</v>
      </c>
      <c r="AR32">
        <v>10.1155386168896</v>
      </c>
      <c r="AS32">
        <v>10.1155386168896</v>
      </c>
      <c r="AT32">
        <v>9.3740851592414796</v>
      </c>
      <c r="AU32">
        <v>9.3740851592414796</v>
      </c>
      <c r="AV32">
        <v>13.233602794985799</v>
      </c>
      <c r="AW32">
        <v>13.233602794985799</v>
      </c>
      <c r="AX32">
        <v>50</v>
      </c>
      <c r="AY32">
        <v>50</v>
      </c>
      <c r="BA32">
        <f t="shared" si="0"/>
        <v>3.5376821687730804E-5</v>
      </c>
    </row>
    <row r="33" spans="1:53">
      <c r="A33">
        <v>329.8</v>
      </c>
      <c r="B33">
        <v>10</v>
      </c>
      <c r="C33">
        <v>10</v>
      </c>
      <c r="D33">
        <v>9.9999999999998899</v>
      </c>
      <c r="E33">
        <v>9.9999999999998899</v>
      </c>
      <c r="F33">
        <v>10.0000000000003</v>
      </c>
      <c r="G33">
        <v>10.0000000000003</v>
      </c>
      <c r="H33">
        <v>9.9999999999986091</v>
      </c>
      <c r="I33">
        <v>9.9999999999986091</v>
      </c>
      <c r="J33">
        <v>10.000000000005301</v>
      </c>
      <c r="K33">
        <v>10.000000000005301</v>
      </c>
      <c r="L33">
        <v>9.9999999999794902</v>
      </c>
      <c r="M33">
        <v>9.9999999999794902</v>
      </c>
      <c r="N33">
        <v>10.0000000000786</v>
      </c>
      <c r="O33">
        <v>10.0000000000786</v>
      </c>
      <c r="P33">
        <v>9.9999999996999005</v>
      </c>
      <c r="Q33">
        <v>9.9999999996999005</v>
      </c>
      <c r="R33">
        <v>10.000000001140499</v>
      </c>
      <c r="S33">
        <v>10.000000001140499</v>
      </c>
      <c r="T33">
        <v>9.9999999956851795</v>
      </c>
      <c r="U33">
        <v>9.9999999956851795</v>
      </c>
      <c r="V33">
        <v>10.000000016245499</v>
      </c>
      <c r="W33">
        <v>10.000000016245499</v>
      </c>
      <c r="X33">
        <v>9.9999999391482799</v>
      </c>
      <c r="Y33">
        <v>9.9999999391482799</v>
      </c>
      <c r="Z33">
        <v>10.000000226667799</v>
      </c>
      <c r="AA33">
        <v>10.000000226667799</v>
      </c>
      <c r="AB33">
        <v>9.9999991608321093</v>
      </c>
      <c r="AC33">
        <v>9.9999991608321093</v>
      </c>
      <c r="AD33">
        <v>10.000003085641699</v>
      </c>
      <c r="AE33">
        <v>10.000003085641699</v>
      </c>
      <c r="AF33">
        <v>9.9999887413074298</v>
      </c>
      <c r="AG33">
        <v>9.9999887413074298</v>
      </c>
      <c r="AH33">
        <v>10.000040716005699</v>
      </c>
      <c r="AI33">
        <v>10.000040716005699</v>
      </c>
      <c r="AJ33">
        <v>9.9998196285076304</v>
      </c>
      <c r="AK33">
        <v>9.9998196285076304</v>
      </c>
      <c r="AL33">
        <v>10.0003681648415</v>
      </c>
      <c r="AM33">
        <v>10.0003681648415</v>
      </c>
      <c r="AN33">
        <v>10.000606297966501</v>
      </c>
      <c r="AO33">
        <v>10.000606297966501</v>
      </c>
      <c r="AP33">
        <v>9.9866174207369998</v>
      </c>
      <c r="AQ33">
        <v>9.9866174207369998</v>
      </c>
      <c r="AR33">
        <v>10.108993979371</v>
      </c>
      <c r="AS33">
        <v>10.108993979371</v>
      </c>
      <c r="AT33">
        <v>9.2909739877772495</v>
      </c>
      <c r="AU33">
        <v>9.2909739877772406</v>
      </c>
      <c r="AV33">
        <v>14.152153602710801</v>
      </c>
      <c r="AW33">
        <v>14.152153602710801</v>
      </c>
      <c r="AX33">
        <v>50</v>
      </c>
      <c r="AY33">
        <v>50</v>
      </c>
      <c r="BA33">
        <f t="shared" si="0"/>
        <v>4.7091038878808607E-5</v>
      </c>
    </row>
    <row r="34" spans="1:53">
      <c r="A34">
        <v>438.99</v>
      </c>
      <c r="B34">
        <v>10</v>
      </c>
      <c r="C34">
        <v>10</v>
      </c>
      <c r="D34">
        <v>9.9999999999999591</v>
      </c>
      <c r="E34">
        <v>9.9999999999999591</v>
      </c>
      <c r="F34">
        <v>10.000000000000099</v>
      </c>
      <c r="G34">
        <v>10.000000000000099</v>
      </c>
      <c r="H34">
        <v>9.9999999999993197</v>
      </c>
      <c r="I34">
        <v>9.9999999999993197</v>
      </c>
      <c r="J34">
        <v>10.000000000002901</v>
      </c>
      <c r="K34">
        <v>10.000000000002901</v>
      </c>
      <c r="L34">
        <v>9.9999999999871392</v>
      </c>
      <c r="M34">
        <v>9.9999999999871392</v>
      </c>
      <c r="N34">
        <v>10.000000000054399</v>
      </c>
      <c r="O34">
        <v>10.000000000054399</v>
      </c>
      <c r="P34">
        <v>9.9999999997724593</v>
      </c>
      <c r="Q34">
        <v>9.9999999997724593</v>
      </c>
      <c r="R34">
        <v>10.000000000938799</v>
      </c>
      <c r="S34">
        <v>10.000000000938799</v>
      </c>
      <c r="T34">
        <v>9.9999999961668298</v>
      </c>
      <c r="U34">
        <v>9.9999999961668298</v>
      </c>
      <c r="V34">
        <v>10.000000015505201</v>
      </c>
      <c r="W34">
        <v>10.000000015505201</v>
      </c>
      <c r="X34">
        <v>9.9999999378101698</v>
      </c>
      <c r="Y34">
        <v>9.9999999378101698</v>
      </c>
      <c r="Z34">
        <v>10.000000247481999</v>
      </c>
      <c r="AA34">
        <v>10.000000247481999</v>
      </c>
      <c r="AB34">
        <v>9.9999990224692805</v>
      </c>
      <c r="AC34">
        <v>9.9999990224692805</v>
      </c>
      <c r="AD34">
        <v>10.000003833422401</v>
      </c>
      <c r="AE34">
        <v>10.000003833422401</v>
      </c>
      <c r="AF34">
        <v>9.9999850735721303</v>
      </c>
      <c r="AG34">
        <v>9.9999850735721303</v>
      </c>
      <c r="AH34">
        <v>10.0000577059017</v>
      </c>
      <c r="AI34">
        <v>10.0000577059017</v>
      </c>
      <c r="AJ34">
        <v>9.9996733252203907</v>
      </c>
      <c r="AK34">
        <v>9.9996733252203907</v>
      </c>
      <c r="AL34">
        <v>10.001138137255399</v>
      </c>
      <c r="AM34">
        <v>10.001138137255399</v>
      </c>
      <c r="AN34">
        <v>9.9972386501685904</v>
      </c>
      <c r="AO34">
        <v>9.9972386501685904</v>
      </c>
      <c r="AP34">
        <v>9.9986301166019906</v>
      </c>
      <c r="AQ34">
        <v>9.9986301166019906</v>
      </c>
      <c r="AR34">
        <v>10.0808136454572</v>
      </c>
      <c r="AS34">
        <v>10.0808136454572</v>
      </c>
      <c r="AT34">
        <v>9.2518685910655005</v>
      </c>
      <c r="AU34">
        <v>9.2518685910654899</v>
      </c>
      <c r="AV34">
        <v>15.2777594400805</v>
      </c>
      <c r="AW34">
        <v>15.2777594400805</v>
      </c>
      <c r="AX34">
        <v>50</v>
      </c>
      <c r="AY34">
        <v>50</v>
      </c>
      <c r="BA34">
        <f t="shared" si="0"/>
        <v>6.2681913758059999E-5</v>
      </c>
    </row>
    <row r="35" spans="1:53">
      <c r="A35">
        <v>584.33000000000004</v>
      </c>
      <c r="B35">
        <v>9.9999999999999503</v>
      </c>
      <c r="C35">
        <v>9.9999999999999503</v>
      </c>
      <c r="D35">
        <v>10</v>
      </c>
      <c r="E35">
        <v>10</v>
      </c>
      <c r="F35">
        <v>9.9999999999997407</v>
      </c>
      <c r="G35">
        <v>9.9999999999997407</v>
      </c>
      <c r="H35">
        <v>10.000000000000799</v>
      </c>
      <c r="I35">
        <v>10.000000000000799</v>
      </c>
      <c r="J35">
        <v>9.9999999999972395</v>
      </c>
      <c r="K35">
        <v>9.9999999999972395</v>
      </c>
      <c r="L35">
        <v>10.0000000000084</v>
      </c>
      <c r="M35">
        <v>10.0000000000084</v>
      </c>
      <c r="N35">
        <v>9.9999999999760796</v>
      </c>
      <c r="O35">
        <v>9.9999999999760796</v>
      </c>
      <c r="P35">
        <v>10.0000000000584</v>
      </c>
      <c r="Q35">
        <v>10.0000000000584</v>
      </c>
      <c r="R35">
        <v>9.9999999999061604</v>
      </c>
      <c r="S35">
        <v>9.9999999999061693</v>
      </c>
      <c r="T35">
        <v>9.9999999998549498</v>
      </c>
      <c r="U35">
        <v>9.9999999998549498</v>
      </c>
      <c r="V35">
        <v>10.000000002501899</v>
      </c>
      <c r="W35">
        <v>10.000000002501899</v>
      </c>
      <c r="X35">
        <v>9.9999999829589292</v>
      </c>
      <c r="Y35">
        <v>9.9999999829589292</v>
      </c>
      <c r="Z35">
        <v>10.000000093639301</v>
      </c>
      <c r="AA35">
        <v>10.000000093639301</v>
      </c>
      <c r="AB35">
        <v>9.9999995342878094</v>
      </c>
      <c r="AC35">
        <v>9.9999995342878094</v>
      </c>
      <c r="AD35">
        <v>10.0000021842562</v>
      </c>
      <c r="AE35">
        <v>10.0000021842562</v>
      </c>
      <c r="AF35">
        <v>9.9999901502887205</v>
      </c>
      <c r="AG35">
        <v>9.9999901502887205</v>
      </c>
      <c r="AH35">
        <v>10.0000431604937</v>
      </c>
      <c r="AI35">
        <v>10.0000431604937</v>
      </c>
      <c r="AJ35">
        <v>9.9996642029434106</v>
      </c>
      <c r="AK35">
        <v>9.9996642029434106</v>
      </c>
      <c r="AL35">
        <v>10.0016231432529</v>
      </c>
      <c r="AM35">
        <v>10.0016231432529</v>
      </c>
      <c r="AN35">
        <v>9.99374528940894</v>
      </c>
      <c r="AO35">
        <v>9.99374528940894</v>
      </c>
      <c r="AP35">
        <v>10.0156927771528</v>
      </c>
      <c r="AQ35">
        <v>10.0156927771528</v>
      </c>
      <c r="AR35">
        <v>10.022808945975299</v>
      </c>
      <c r="AS35">
        <v>10.022808945975299</v>
      </c>
      <c r="AT35">
        <v>9.3015310339363602</v>
      </c>
      <c r="AU35">
        <v>9.3015310339363495</v>
      </c>
      <c r="AV35">
        <v>16.6270950579387</v>
      </c>
      <c r="AW35">
        <v>16.6270950579387</v>
      </c>
      <c r="AX35">
        <v>50</v>
      </c>
      <c r="AY35">
        <v>50</v>
      </c>
      <c r="BA35">
        <f t="shared" si="0"/>
        <v>8.3434526222117138E-5</v>
      </c>
    </row>
    <row r="36" spans="1:53">
      <c r="A36">
        <v>777.78</v>
      </c>
      <c r="B36">
        <v>9.9999999999999307</v>
      </c>
      <c r="C36">
        <v>9.9999999999999307</v>
      </c>
      <c r="D36">
        <v>10.000000000000099</v>
      </c>
      <c r="E36">
        <v>10.000000000000099</v>
      </c>
      <c r="F36">
        <v>9.9999999999995204</v>
      </c>
      <c r="G36">
        <v>9.9999999999995204</v>
      </c>
      <c r="H36">
        <v>10.000000000001799</v>
      </c>
      <c r="I36">
        <v>10.000000000001799</v>
      </c>
      <c r="J36">
        <v>9.9999999999929496</v>
      </c>
      <c r="K36">
        <v>9.9999999999929496</v>
      </c>
      <c r="L36">
        <v>10.0000000000267</v>
      </c>
      <c r="M36">
        <v>10.0000000000267</v>
      </c>
      <c r="N36">
        <v>9.99999999989973</v>
      </c>
      <c r="O36">
        <v>9.99999999989973</v>
      </c>
      <c r="P36">
        <v>10.000000000371299</v>
      </c>
      <c r="Q36">
        <v>10.000000000371299</v>
      </c>
      <c r="R36">
        <v>9.9999999986431707</v>
      </c>
      <c r="S36">
        <v>9.9999999986431796</v>
      </c>
      <c r="T36">
        <v>10.0000000048834</v>
      </c>
      <c r="U36">
        <v>10.0000000048834</v>
      </c>
      <c r="V36">
        <v>9.9999999827348898</v>
      </c>
      <c r="W36">
        <v>9.9999999827348898</v>
      </c>
      <c r="X36">
        <v>10.000000059723201</v>
      </c>
      <c r="Y36">
        <v>10.000000059723201</v>
      </c>
      <c r="Z36">
        <v>9.9999997990857992</v>
      </c>
      <c r="AA36">
        <v>9.9999997990857992</v>
      </c>
      <c r="AB36">
        <v>10.000000650850099</v>
      </c>
      <c r="AC36">
        <v>10.000000650850099</v>
      </c>
      <c r="AD36">
        <v>9.9999980051184103</v>
      </c>
      <c r="AE36">
        <v>9.9999980051184103</v>
      </c>
      <c r="AF36">
        <v>10.0000055803153</v>
      </c>
      <c r="AG36">
        <v>10.0000055803153</v>
      </c>
      <c r="AH36">
        <v>9.9999870444124692</v>
      </c>
      <c r="AI36">
        <v>9.9999870444124692</v>
      </c>
      <c r="AJ36">
        <v>9.9999016485274694</v>
      </c>
      <c r="AK36">
        <v>9.9999016485274694</v>
      </c>
      <c r="AL36">
        <v>10.0012589536758</v>
      </c>
      <c r="AM36">
        <v>10.0012589536758</v>
      </c>
      <c r="AN36">
        <v>9.9921568271832495</v>
      </c>
      <c r="AO36">
        <v>9.9921568271832495</v>
      </c>
      <c r="AP36">
        <v>10.0333664734101</v>
      </c>
      <c r="AQ36">
        <v>10.0333664734101</v>
      </c>
      <c r="AR36">
        <v>9.9325830992060506</v>
      </c>
      <c r="AS36">
        <v>9.9325830992060506</v>
      </c>
      <c r="AT36">
        <v>9.5019178064768894</v>
      </c>
      <c r="AU36">
        <v>9.5019178064768699</v>
      </c>
      <c r="AV36">
        <v>18.203051783546101</v>
      </c>
      <c r="AW36">
        <v>18.203051783546101</v>
      </c>
      <c r="AX36">
        <v>50</v>
      </c>
      <c r="AY36">
        <v>50</v>
      </c>
      <c r="BA36">
        <f t="shared" si="0"/>
        <v>1.1105660466694892E-4</v>
      </c>
    </row>
    <row r="37" spans="1:53">
      <c r="A37">
        <v>1035.26</v>
      </c>
      <c r="B37">
        <v>10</v>
      </c>
      <c r="C37">
        <v>10</v>
      </c>
      <c r="D37">
        <v>9.9999999999999805</v>
      </c>
      <c r="E37">
        <v>9.9999999999999805</v>
      </c>
      <c r="F37">
        <v>9.9999999999999698</v>
      </c>
      <c r="G37">
        <v>9.9999999999999698</v>
      </c>
      <c r="H37">
        <v>10.0000000000003</v>
      </c>
      <c r="I37">
        <v>10.0000000000003</v>
      </c>
      <c r="J37">
        <v>9.9999999999976996</v>
      </c>
      <c r="K37">
        <v>9.9999999999976996</v>
      </c>
      <c r="L37">
        <v>10.0000000000122</v>
      </c>
      <c r="M37">
        <v>10.0000000000122</v>
      </c>
      <c r="N37">
        <v>9.9999999999404992</v>
      </c>
      <c r="O37">
        <v>9.9999999999404992</v>
      </c>
      <c r="P37">
        <v>10.000000000272999</v>
      </c>
      <c r="Q37">
        <v>10.000000000272999</v>
      </c>
      <c r="R37">
        <v>9.9999999987950208</v>
      </c>
      <c r="S37">
        <v>9.9999999987950208</v>
      </c>
      <c r="T37">
        <v>10.0000000051597</v>
      </c>
      <c r="U37">
        <v>10.0000000051597</v>
      </c>
      <c r="V37">
        <v>9.9999999784392308</v>
      </c>
      <c r="W37">
        <v>9.9999999784392308</v>
      </c>
      <c r="X37">
        <v>10.000000088215399</v>
      </c>
      <c r="Y37">
        <v>10.000000088215399</v>
      </c>
      <c r="Z37">
        <v>9.9999996458955405</v>
      </c>
      <c r="AA37">
        <v>9.9999996458955405</v>
      </c>
      <c r="AB37">
        <v>10.000001395888001</v>
      </c>
      <c r="AC37">
        <v>10.000001395888001</v>
      </c>
      <c r="AD37">
        <v>9.9999945953066796</v>
      </c>
      <c r="AE37">
        <v>9.9999945953066796</v>
      </c>
      <c r="AF37">
        <v>10.0000205408616</v>
      </c>
      <c r="AG37">
        <v>10.0000205408616</v>
      </c>
      <c r="AH37">
        <v>9.9999234873745007</v>
      </c>
      <c r="AI37">
        <v>9.9999234873745007</v>
      </c>
      <c r="AJ37">
        <v>10.000322610260101</v>
      </c>
      <c r="AK37">
        <v>10.000322610260101</v>
      </c>
      <c r="AL37">
        <v>9.9997294205726206</v>
      </c>
      <c r="AM37">
        <v>9.9997294205726206</v>
      </c>
      <c r="AN37">
        <v>9.9951461349632194</v>
      </c>
      <c r="AO37">
        <v>9.99514613496323</v>
      </c>
      <c r="AP37">
        <v>10.0415772903657</v>
      </c>
      <c r="AQ37">
        <v>10.0415772903657</v>
      </c>
      <c r="AR37">
        <v>9.8231694369983398</v>
      </c>
      <c r="AS37">
        <v>9.8231694369983291</v>
      </c>
      <c r="AT37">
        <v>9.9283422727030892</v>
      </c>
      <c r="AU37">
        <v>9.9283422727030803</v>
      </c>
      <c r="AV37">
        <v>19.990386066652</v>
      </c>
      <c r="AW37">
        <v>19.990386066652</v>
      </c>
      <c r="AX37">
        <v>50</v>
      </c>
      <c r="AY37">
        <v>50</v>
      </c>
      <c r="BA37">
        <f t="shared" si="0"/>
        <v>1.4782131264304244E-4</v>
      </c>
    </row>
    <row r="38" spans="1:53">
      <c r="A38" s="1">
        <v>1377.96</v>
      </c>
      <c r="B38" s="1">
        <v>10</v>
      </c>
      <c r="C38" s="1">
        <v>10</v>
      </c>
      <c r="D38" s="1">
        <v>9.9999999999998295</v>
      </c>
      <c r="E38" s="1">
        <v>9.9999999999998295</v>
      </c>
      <c r="F38" s="1">
        <v>10.000000000000499</v>
      </c>
      <c r="G38" s="1">
        <v>10.000000000000499</v>
      </c>
      <c r="H38" s="1">
        <v>9.9999999999977902</v>
      </c>
      <c r="I38" s="1">
        <v>9.9999999999977902</v>
      </c>
      <c r="J38" s="1">
        <v>10.000000000008001</v>
      </c>
      <c r="K38" s="1">
        <v>10.000000000008001</v>
      </c>
      <c r="L38" s="1">
        <v>9.9999999999715001</v>
      </c>
      <c r="M38" s="1">
        <v>9.9999999999715001</v>
      </c>
      <c r="N38" s="1">
        <v>10.000000000098201</v>
      </c>
      <c r="O38" s="1">
        <v>10.000000000098201</v>
      </c>
      <c r="P38" s="1">
        <v>9.9999999996739799</v>
      </c>
      <c r="Q38" s="1">
        <v>9.9999999996739799</v>
      </c>
      <c r="R38" s="1">
        <v>10.0000000010265</v>
      </c>
      <c r="S38" s="1">
        <v>10.0000000010265</v>
      </c>
      <c r="T38" s="1">
        <v>9.9999999970215505</v>
      </c>
      <c r="U38" s="1">
        <v>9.9999999970215505</v>
      </c>
      <c r="V38" s="1">
        <v>10.0000000074157</v>
      </c>
      <c r="W38" s="1">
        <v>10.0000000074157</v>
      </c>
      <c r="X38" s="1">
        <v>9.99999998794042</v>
      </c>
      <c r="Y38" s="1">
        <v>9.99999998794042</v>
      </c>
      <c r="Z38" s="1">
        <v>9.9999999806559394</v>
      </c>
      <c r="AA38" s="1">
        <v>9.9999999806559394</v>
      </c>
      <c r="AB38" s="1">
        <v>10.0000003315404</v>
      </c>
      <c r="AC38" s="1">
        <v>10.0000003315404</v>
      </c>
      <c r="AD38" s="1">
        <v>9.9999977398902402</v>
      </c>
      <c r="AE38" s="1">
        <v>9.9999977398902402</v>
      </c>
      <c r="AF38" s="1">
        <v>10.0000123792216</v>
      </c>
      <c r="AG38" s="1">
        <v>10.0000123792216</v>
      </c>
      <c r="AH38" s="1">
        <v>9.9999389536537695</v>
      </c>
      <c r="AI38" s="1">
        <v>9.9999389536537695</v>
      </c>
      <c r="AJ38" s="1">
        <v>10.0005240750786</v>
      </c>
      <c r="AK38" s="1">
        <v>10.0005240750786</v>
      </c>
      <c r="AL38" s="1">
        <v>9.9978205401067992</v>
      </c>
      <c r="AM38" s="1">
        <v>9.9978205401067992</v>
      </c>
      <c r="AN38" s="1">
        <v>10.0036744777934</v>
      </c>
      <c r="AO38" s="1">
        <v>10.0036744777934</v>
      </c>
      <c r="AP38" s="1">
        <v>10.026304154250999</v>
      </c>
      <c r="AQ38" s="1">
        <v>10.026304154250999</v>
      </c>
      <c r="AR38" s="1">
        <v>9.7352587603649692</v>
      </c>
      <c r="AS38" s="1">
        <v>9.7352587603649692</v>
      </c>
      <c r="AT38" s="1">
        <v>10.658201309949799</v>
      </c>
      <c r="AU38" s="1">
        <v>10.658201309949799</v>
      </c>
      <c r="AV38" s="1">
        <v>21.954521281942899</v>
      </c>
      <c r="AW38" s="1">
        <v>21.954521281942899</v>
      </c>
      <c r="AX38" s="1">
        <v>50</v>
      </c>
      <c r="AY38" s="1">
        <v>50</v>
      </c>
      <c r="AZ38" s="1"/>
      <c r="BA38" s="1">
        <f t="shared" si="0"/>
        <v>1.9675429937369044E-4</v>
      </c>
    </row>
    <row r="39" spans="1:53">
      <c r="A39">
        <v>1834.1</v>
      </c>
      <c r="B39">
        <v>9.9999999999999591</v>
      </c>
      <c r="C39">
        <v>9.9999999999999591</v>
      </c>
      <c r="D39">
        <v>10</v>
      </c>
      <c r="E39">
        <v>10</v>
      </c>
      <c r="F39">
        <v>9.9999999999999893</v>
      </c>
      <c r="G39">
        <v>9.9999999999999893</v>
      </c>
      <c r="H39">
        <v>9.9999999999996003</v>
      </c>
      <c r="I39">
        <v>9.9999999999996003</v>
      </c>
      <c r="J39">
        <v>10.0000000000031</v>
      </c>
      <c r="K39">
        <v>10.0000000000031</v>
      </c>
      <c r="L39">
        <v>9.9999999999821991</v>
      </c>
      <c r="M39">
        <v>9.9999999999821991</v>
      </c>
      <c r="N39">
        <v>10.000000000089299</v>
      </c>
      <c r="O39">
        <v>10.000000000089299</v>
      </c>
      <c r="P39">
        <v>9.9999999995847695</v>
      </c>
      <c r="Q39">
        <v>9.9999999995847695</v>
      </c>
      <c r="R39">
        <v>10.000000001830999</v>
      </c>
      <c r="S39">
        <v>10.000000001830999</v>
      </c>
      <c r="T39">
        <v>9.9999999922487905</v>
      </c>
      <c r="U39">
        <v>9.9999999922487905</v>
      </c>
      <c r="V39">
        <v>10.000000031688</v>
      </c>
      <c r="W39">
        <v>10.000000031688</v>
      </c>
      <c r="X39">
        <v>9.9999998745572203</v>
      </c>
      <c r="Y39">
        <v>9.9999998745572203</v>
      </c>
      <c r="Z39">
        <v>10.000000480929</v>
      </c>
      <c r="AA39">
        <v>10.000000480929</v>
      </c>
      <c r="AB39">
        <v>9.9999982184348895</v>
      </c>
      <c r="AC39">
        <v>9.9999982184348895</v>
      </c>
      <c r="AD39">
        <v>10.0000063423395</v>
      </c>
      <c r="AE39">
        <v>10.0000063423395</v>
      </c>
      <c r="AF39">
        <v>9.9999785282898692</v>
      </c>
      <c r="AG39">
        <v>9.9999785282898692</v>
      </c>
      <c r="AH39">
        <v>10.000067720216</v>
      </c>
      <c r="AI39">
        <v>10.000067720216</v>
      </c>
      <c r="AJ39">
        <v>10.000015006230701</v>
      </c>
      <c r="AK39">
        <v>10.000015006230701</v>
      </c>
      <c r="AL39">
        <v>9.9978171302309402</v>
      </c>
      <c r="AM39">
        <v>9.9978171302309402</v>
      </c>
      <c r="AN39">
        <v>10.0129401045074</v>
      </c>
      <c r="AO39">
        <v>10.0129401045074</v>
      </c>
      <c r="AP39">
        <v>9.9792006626382594</v>
      </c>
      <c r="AQ39">
        <v>9.9792006626382701</v>
      </c>
      <c r="AR39">
        <v>9.7459871229460404</v>
      </c>
      <c r="AS39">
        <v>9.7459871229460298</v>
      </c>
      <c r="AT39">
        <v>11.7532147332343</v>
      </c>
      <c r="AU39">
        <v>11.7532147332343</v>
      </c>
      <c r="AV39">
        <v>24.045251657963401</v>
      </c>
      <c r="AW39">
        <v>24.045251657963298</v>
      </c>
      <c r="AX39">
        <v>50</v>
      </c>
      <c r="AY39">
        <v>50</v>
      </c>
      <c r="BA39">
        <f t="shared" si="0"/>
        <v>2.6188500426811055E-4</v>
      </c>
    </row>
    <row r="40" spans="1:53">
      <c r="A40">
        <v>2441.2199999999998</v>
      </c>
      <c r="B40">
        <v>9.9999999999999094</v>
      </c>
      <c r="C40">
        <v>9.9999999999999201</v>
      </c>
      <c r="D40">
        <v>10.000000000000099</v>
      </c>
      <c r="E40">
        <v>10.000000000000099</v>
      </c>
      <c r="F40">
        <v>9.9999999999992699</v>
      </c>
      <c r="G40">
        <v>9.9999999999992699</v>
      </c>
      <c r="H40">
        <v>10.000000000002901</v>
      </c>
      <c r="I40">
        <v>10.000000000002901</v>
      </c>
      <c r="J40">
        <v>9.9999999999884395</v>
      </c>
      <c r="K40">
        <v>9.9999999999884395</v>
      </c>
      <c r="L40">
        <v>10.000000000043601</v>
      </c>
      <c r="M40">
        <v>10.000000000043601</v>
      </c>
      <c r="N40">
        <v>9.9999999998417497</v>
      </c>
      <c r="O40">
        <v>9.9999999998417497</v>
      </c>
      <c r="P40">
        <v>10.0000000005475</v>
      </c>
      <c r="Q40">
        <v>10.0000000005475</v>
      </c>
      <c r="R40">
        <v>9.9999999982188204</v>
      </c>
      <c r="S40">
        <v>9.9999999982188292</v>
      </c>
      <c r="T40">
        <v>10.0000000052815</v>
      </c>
      <c r="U40">
        <v>10.0000000052815</v>
      </c>
      <c r="V40">
        <v>9.9999999867944993</v>
      </c>
      <c r="W40">
        <v>9.9999999867944993</v>
      </c>
      <c r="X40">
        <v>10.0000000201274</v>
      </c>
      <c r="Y40">
        <v>10.0000000201274</v>
      </c>
      <c r="Z40">
        <v>10.0000000494222</v>
      </c>
      <c r="AA40">
        <v>10.0000000494222</v>
      </c>
      <c r="AB40">
        <v>9.9999993056908707</v>
      </c>
      <c r="AC40">
        <v>9.9999993056908707</v>
      </c>
      <c r="AD40">
        <v>10.000004593902</v>
      </c>
      <c r="AE40">
        <v>10.000004593902</v>
      </c>
      <c r="AF40">
        <v>9.9999753317189697</v>
      </c>
      <c r="AG40">
        <v>9.9999753317189697</v>
      </c>
      <c r="AH40">
        <v>10.000118864016599</v>
      </c>
      <c r="AI40">
        <v>10.000118864016599</v>
      </c>
      <c r="AJ40">
        <v>9.9991943748827001</v>
      </c>
      <c r="AK40">
        <v>9.9991943748827001</v>
      </c>
      <c r="AL40">
        <v>10.0014304497998</v>
      </c>
      <c r="AM40">
        <v>10.0014304497998</v>
      </c>
      <c r="AN40">
        <v>10.010831970107199</v>
      </c>
      <c r="AO40">
        <v>10.010831970107199</v>
      </c>
      <c r="AP40">
        <v>9.9168426335267092</v>
      </c>
      <c r="AQ40">
        <v>9.9168426335267092</v>
      </c>
      <c r="AR40">
        <v>9.9649714667148395</v>
      </c>
      <c r="AS40">
        <v>9.9649714667148306</v>
      </c>
      <c r="AT40">
        <v>13.241072999528701</v>
      </c>
      <c r="AU40">
        <v>13.241072999528701</v>
      </c>
      <c r="AV40">
        <v>26.204138044012399</v>
      </c>
      <c r="AW40">
        <v>26.204138044012399</v>
      </c>
      <c r="AX40">
        <v>50</v>
      </c>
      <c r="AY40">
        <v>50</v>
      </c>
      <c r="BA40">
        <f t="shared" si="0"/>
        <v>3.4857363836181059E-4</v>
      </c>
    </row>
    <row r="41" spans="1:53">
      <c r="A41">
        <v>3249.3</v>
      </c>
      <c r="B41">
        <v>10.000000000000099</v>
      </c>
      <c r="C41">
        <v>10.000000000000099</v>
      </c>
      <c r="D41">
        <v>9.9999999999997495</v>
      </c>
      <c r="E41">
        <v>9.9999999999997495</v>
      </c>
      <c r="F41">
        <v>10.0000000000007</v>
      </c>
      <c r="G41">
        <v>10.0000000000007</v>
      </c>
      <c r="H41">
        <v>9.9999999999975095</v>
      </c>
      <c r="I41">
        <v>9.9999999999975095</v>
      </c>
      <c r="J41">
        <v>10.0000000000071</v>
      </c>
      <c r="K41">
        <v>10.0000000000071</v>
      </c>
      <c r="L41">
        <v>9.9999999999835101</v>
      </c>
      <c r="M41">
        <v>9.9999999999835101</v>
      </c>
      <c r="N41">
        <v>10.0000000000167</v>
      </c>
      <c r="O41">
        <v>10.0000000000167</v>
      </c>
      <c r="P41">
        <v>10.0000000001251</v>
      </c>
      <c r="Q41">
        <v>10.0000000001251</v>
      </c>
      <c r="R41">
        <v>9.9999999987855706</v>
      </c>
      <c r="S41">
        <v>9.9999999987855706</v>
      </c>
      <c r="T41">
        <v>10.0000000073587</v>
      </c>
      <c r="U41">
        <v>10.0000000073587</v>
      </c>
      <c r="V41">
        <v>9.9999999624722609</v>
      </c>
      <c r="W41">
        <v>9.9999999624722609</v>
      </c>
      <c r="X41">
        <v>10.000000173154101</v>
      </c>
      <c r="Y41">
        <v>10.000000173154101</v>
      </c>
      <c r="Z41">
        <v>9.9999992577878398</v>
      </c>
      <c r="AA41">
        <v>9.9999992577878398</v>
      </c>
      <c r="AB41">
        <v>10.0000029829359</v>
      </c>
      <c r="AC41">
        <v>10.0000029829359</v>
      </c>
      <c r="AD41">
        <v>9.9999887727070007</v>
      </c>
      <c r="AE41">
        <v>9.9999887727070007</v>
      </c>
      <c r="AF41">
        <v>10.0000390961067</v>
      </c>
      <c r="AG41">
        <v>10.0000390961067</v>
      </c>
      <c r="AH41">
        <v>9.9998780506334501</v>
      </c>
      <c r="AI41">
        <v>9.9998780506334501</v>
      </c>
      <c r="AJ41">
        <v>9.99974397755817</v>
      </c>
      <c r="AK41">
        <v>9.99974397755817</v>
      </c>
      <c r="AL41">
        <v>10.004994864170699</v>
      </c>
      <c r="AM41">
        <v>10.004994864170699</v>
      </c>
      <c r="AN41">
        <v>9.9874545512834096</v>
      </c>
      <c r="AO41">
        <v>9.9874545512834203</v>
      </c>
      <c r="AP41">
        <v>9.9017022015459393</v>
      </c>
      <c r="AQ41">
        <v>9.9017022015459393</v>
      </c>
      <c r="AR41">
        <v>10.512037687745901</v>
      </c>
      <c r="AS41">
        <v>10.512037687745901</v>
      </c>
      <c r="AT41">
        <v>15.105455710674301</v>
      </c>
      <c r="AU41">
        <v>15.105455710674301</v>
      </c>
      <c r="AV41">
        <v>28.3729359740333</v>
      </c>
      <c r="AW41">
        <v>28.3729359740333</v>
      </c>
      <c r="AX41">
        <v>50</v>
      </c>
      <c r="AY41">
        <v>50</v>
      </c>
      <c r="BA41">
        <f t="shared" si="0"/>
        <v>4.6395667868075441E-4</v>
      </c>
    </row>
    <row r="42" spans="1:53">
      <c r="A42">
        <v>4324.8500000000004</v>
      </c>
      <c r="B42">
        <v>9.9999999999998792</v>
      </c>
      <c r="C42">
        <v>9.9999999999998899</v>
      </c>
      <c r="D42">
        <v>10.000000000000099</v>
      </c>
      <c r="E42">
        <v>10.000000000000099</v>
      </c>
      <c r="F42">
        <v>9.9999999999996607</v>
      </c>
      <c r="G42">
        <v>9.9999999999996607</v>
      </c>
      <c r="H42">
        <v>10.000000000000099</v>
      </c>
      <c r="I42">
        <v>10.000000000000099</v>
      </c>
      <c r="J42">
        <v>10.000000000003901</v>
      </c>
      <c r="K42">
        <v>10.000000000003901</v>
      </c>
      <c r="L42">
        <v>9.9999999999676898</v>
      </c>
      <c r="M42">
        <v>9.9999999999676898</v>
      </c>
      <c r="N42">
        <v>10.000000000184301</v>
      </c>
      <c r="O42">
        <v>10.000000000184301</v>
      </c>
      <c r="P42">
        <v>9.9999999990993302</v>
      </c>
      <c r="Q42">
        <v>9.9999999990993302</v>
      </c>
      <c r="R42">
        <v>10.000000003980199</v>
      </c>
      <c r="S42">
        <v>10.000000003980199</v>
      </c>
      <c r="T42">
        <v>9.9999999837923799</v>
      </c>
      <c r="U42">
        <v>9.9999999837923799</v>
      </c>
      <c r="V42">
        <v>10.0000000608718</v>
      </c>
      <c r="W42">
        <v>10.0000000608718</v>
      </c>
      <c r="X42">
        <v>9.9999997923671309</v>
      </c>
      <c r="Y42">
        <v>9.9999997923671309</v>
      </c>
      <c r="Z42">
        <v>10.0000006140059</v>
      </c>
      <c r="AA42">
        <v>10.0000006140059</v>
      </c>
      <c r="AB42">
        <v>9.9999986528079798</v>
      </c>
      <c r="AC42">
        <v>9.9999986528079798</v>
      </c>
      <c r="AD42">
        <v>10.0000002658378</v>
      </c>
      <c r="AE42">
        <v>10.0000002658378</v>
      </c>
      <c r="AF42">
        <v>10.000020738046899</v>
      </c>
      <c r="AG42">
        <v>10.000020738046899</v>
      </c>
      <c r="AH42">
        <v>9.9998313906585103</v>
      </c>
      <c r="AI42">
        <v>9.9998313906585103</v>
      </c>
      <c r="AJ42">
        <v>10.001668309122101</v>
      </c>
      <c r="AK42">
        <v>10.001668309122101</v>
      </c>
      <c r="AL42">
        <v>9.9990727441327607</v>
      </c>
      <c r="AM42">
        <v>9.99907274413275</v>
      </c>
      <c r="AN42">
        <v>9.9599699099858601</v>
      </c>
      <c r="AO42">
        <v>9.9599699099858601</v>
      </c>
      <c r="AP42">
        <v>10.0472342399508</v>
      </c>
      <c r="AQ42">
        <v>10.0472342399508</v>
      </c>
      <c r="AR42">
        <v>11.48319096815</v>
      </c>
      <c r="AS42">
        <v>11.48319096815</v>
      </c>
      <c r="AT42">
        <v>17.2888902241591</v>
      </c>
      <c r="AU42">
        <v>17.2888902241591</v>
      </c>
      <c r="AV42">
        <v>30.4994755500081</v>
      </c>
      <c r="AW42">
        <v>30.499475550008</v>
      </c>
      <c r="AX42">
        <v>50</v>
      </c>
      <c r="AY42">
        <v>50</v>
      </c>
      <c r="BA42">
        <f t="shared" si="0"/>
        <v>6.175308656610534E-4</v>
      </c>
    </row>
    <row r="43" spans="1:53">
      <c r="A43">
        <v>5756.4</v>
      </c>
      <c r="B43">
        <v>10</v>
      </c>
      <c r="C43">
        <v>10</v>
      </c>
      <c r="D43">
        <v>9.9999999999999094</v>
      </c>
      <c r="E43">
        <v>9.9999999999999094</v>
      </c>
      <c r="F43">
        <v>9.9999999999998099</v>
      </c>
      <c r="G43">
        <v>9.9999999999998099</v>
      </c>
      <c r="H43">
        <v>10.0000000000024</v>
      </c>
      <c r="I43">
        <v>10.0000000000024</v>
      </c>
      <c r="J43">
        <v>9.9999999999845794</v>
      </c>
      <c r="K43">
        <v>9.9999999999845794</v>
      </c>
      <c r="L43">
        <v>10.000000000078501</v>
      </c>
      <c r="M43">
        <v>10.000000000078501</v>
      </c>
      <c r="N43">
        <v>9.9999999996488107</v>
      </c>
      <c r="O43">
        <v>9.9999999996488107</v>
      </c>
      <c r="P43">
        <v>10.000000001412801</v>
      </c>
      <c r="Q43">
        <v>10.000000001412801</v>
      </c>
      <c r="R43">
        <v>9.9999999949051794</v>
      </c>
      <c r="S43">
        <v>9.9999999949051794</v>
      </c>
      <c r="T43">
        <v>10.0000000158785</v>
      </c>
      <c r="U43">
        <v>10.0000000158785</v>
      </c>
      <c r="V43">
        <v>9.9999999624142095</v>
      </c>
      <c r="W43">
        <v>9.9999999624142095</v>
      </c>
      <c r="X43">
        <v>10.000000023082</v>
      </c>
      <c r="Y43">
        <v>10.000000023082</v>
      </c>
      <c r="Z43">
        <v>10.0000004652884</v>
      </c>
      <c r="AA43">
        <v>10.0000004652884</v>
      </c>
      <c r="AB43">
        <v>9.9999959406841494</v>
      </c>
      <c r="AC43">
        <v>9.9999959406841494</v>
      </c>
      <c r="AD43">
        <v>10.0000238689612</v>
      </c>
      <c r="AE43">
        <v>10.0000238689612</v>
      </c>
      <c r="AF43">
        <v>9.9998829854750895</v>
      </c>
      <c r="AG43">
        <v>9.9998829854750895</v>
      </c>
      <c r="AH43">
        <v>10.0005014549414</v>
      </c>
      <c r="AI43">
        <v>10.0005014549414</v>
      </c>
      <c r="AJ43">
        <v>9.9997687571849898</v>
      </c>
      <c r="AK43">
        <v>9.9997687571849898</v>
      </c>
      <c r="AL43">
        <v>9.9847061212771209</v>
      </c>
      <c r="AM43">
        <v>9.9847061212771209</v>
      </c>
      <c r="AN43">
        <v>9.9995248167231896</v>
      </c>
      <c r="AO43">
        <v>9.9995248167231896</v>
      </c>
      <c r="AP43">
        <v>10.494193363301299</v>
      </c>
      <c r="AQ43">
        <v>10.494193363301299</v>
      </c>
      <c r="AR43">
        <v>12.921479568372799</v>
      </c>
      <c r="AS43">
        <v>12.921479568372799</v>
      </c>
      <c r="AT43">
        <v>19.7056694508878</v>
      </c>
      <c r="AU43">
        <v>19.7056694508878</v>
      </c>
      <c r="AV43">
        <v>32.540824019590502</v>
      </c>
      <c r="AW43">
        <v>32.540824019590502</v>
      </c>
      <c r="AX43">
        <v>50</v>
      </c>
      <c r="AY43">
        <v>50</v>
      </c>
      <c r="BA43">
        <f t="shared" si="0"/>
        <v>8.2193710188591216E-4</v>
      </c>
    </row>
    <row r="44" spans="1:53">
      <c r="A44">
        <v>7661.81</v>
      </c>
      <c r="B44">
        <v>9.9999999999998792</v>
      </c>
      <c r="C44">
        <v>9.9999999999998899</v>
      </c>
      <c r="D44">
        <v>10</v>
      </c>
      <c r="E44">
        <v>10</v>
      </c>
      <c r="F44">
        <v>10.000000000000499</v>
      </c>
      <c r="G44">
        <v>10.000000000000499</v>
      </c>
      <c r="H44">
        <v>9.9999999999952696</v>
      </c>
      <c r="I44">
        <v>9.9999999999952696</v>
      </c>
      <c r="J44">
        <v>10.000000000027001</v>
      </c>
      <c r="K44">
        <v>10.000000000027001</v>
      </c>
      <c r="L44">
        <v>9.9999999998728697</v>
      </c>
      <c r="M44">
        <v>9.9999999998728697</v>
      </c>
      <c r="N44">
        <v>10.0000000005167</v>
      </c>
      <c r="O44">
        <v>10.0000000005167</v>
      </c>
      <c r="P44">
        <v>9.9999999981987493</v>
      </c>
      <c r="Q44">
        <v>9.9999999981987493</v>
      </c>
      <c r="R44">
        <v>10.000000004973399</v>
      </c>
      <c r="S44">
        <v>10.000000004973399</v>
      </c>
      <c r="T44">
        <v>9.9999999929856003</v>
      </c>
      <c r="U44">
        <v>9.9999999929856003</v>
      </c>
      <c r="V44">
        <v>9.99999996622571</v>
      </c>
      <c r="W44">
        <v>9.9999999662256993</v>
      </c>
      <c r="X44">
        <v>10.000000391813099</v>
      </c>
      <c r="Y44">
        <v>10.000000391813099</v>
      </c>
      <c r="Z44">
        <v>9.9999975279816393</v>
      </c>
      <c r="AA44">
        <v>9.99999752798165</v>
      </c>
      <c r="AB44">
        <v>10.000012303217</v>
      </c>
      <c r="AC44">
        <v>10.000012303217</v>
      </c>
      <c r="AD44">
        <v>9.9999488110093697</v>
      </c>
      <c r="AE44">
        <v>9.9999488110093697</v>
      </c>
      <c r="AF44">
        <v>10.000171982804201</v>
      </c>
      <c r="AG44">
        <v>10.000171982804201</v>
      </c>
      <c r="AH44">
        <v>9.9996320415931397</v>
      </c>
      <c r="AI44">
        <v>9.9996320415931397</v>
      </c>
      <c r="AJ44">
        <v>9.9932988336485895</v>
      </c>
      <c r="AK44">
        <v>9.9932988336485806</v>
      </c>
      <c r="AL44">
        <v>10.0050856474807</v>
      </c>
      <c r="AM44">
        <v>10.0050856474807</v>
      </c>
      <c r="AN44">
        <v>10.2337158677734</v>
      </c>
      <c r="AO44">
        <v>10.2337158677734</v>
      </c>
      <c r="AP44">
        <v>11.3662746110166</v>
      </c>
      <c r="AQ44">
        <v>11.3662746110166</v>
      </c>
      <c r="AR44">
        <v>14.8062032778776</v>
      </c>
      <c r="AS44">
        <v>14.8062032778776</v>
      </c>
      <c r="AT44">
        <v>22.257987856666201</v>
      </c>
      <c r="AU44">
        <v>22.257987856666201</v>
      </c>
      <c r="AV44">
        <v>34.464556042512399</v>
      </c>
      <c r="AW44">
        <v>34.464556042512299</v>
      </c>
      <c r="AX44">
        <v>50</v>
      </c>
      <c r="AY44">
        <v>50</v>
      </c>
      <c r="BA44">
        <f t="shared" si="0"/>
        <v>1.0940042225350047E-3</v>
      </c>
    </row>
    <row r="45" spans="1:53">
      <c r="A45">
        <v>10197.9</v>
      </c>
      <c r="B45">
        <v>10.000000000000201</v>
      </c>
      <c r="C45">
        <v>10.000000000000201</v>
      </c>
      <c r="D45">
        <v>9.99999999999973</v>
      </c>
      <c r="E45">
        <v>9.99999999999973</v>
      </c>
      <c r="F45">
        <v>9.9999999999996394</v>
      </c>
      <c r="G45">
        <v>9.9999999999996394</v>
      </c>
      <c r="H45">
        <v>10.000000000006301</v>
      </c>
      <c r="I45">
        <v>10.000000000006301</v>
      </c>
      <c r="J45">
        <v>9.9999999999583693</v>
      </c>
      <c r="K45">
        <v>9.9999999999583693</v>
      </c>
      <c r="L45">
        <v>10.000000000203199</v>
      </c>
      <c r="M45">
        <v>10.000000000203199</v>
      </c>
      <c r="N45">
        <v>9.9999999991932995</v>
      </c>
      <c r="O45">
        <v>9.9999999991932995</v>
      </c>
      <c r="P45">
        <v>10.0000000024929</v>
      </c>
      <c r="Q45">
        <v>10.0000000024929</v>
      </c>
      <c r="R45">
        <v>9.9999999957118995</v>
      </c>
      <c r="S45">
        <v>9.9999999957118995</v>
      </c>
      <c r="T45">
        <v>9.9999999860606597</v>
      </c>
      <c r="U45">
        <v>9.9999999860606597</v>
      </c>
      <c r="V45">
        <v>10.0000001929142</v>
      </c>
      <c r="W45">
        <v>10.0000001929142</v>
      </c>
      <c r="X45">
        <v>9.9999987493640692</v>
      </c>
      <c r="Y45">
        <v>9.9999987493640692</v>
      </c>
      <c r="Z45">
        <v>10.000006042563401</v>
      </c>
      <c r="AA45">
        <v>10.000006042563401</v>
      </c>
      <c r="AB45">
        <v>9.9999777161065193</v>
      </c>
      <c r="AC45">
        <v>9.9999777161065193</v>
      </c>
      <c r="AD45">
        <v>10.0000484745058</v>
      </c>
      <c r="AE45">
        <v>10.0000484745058</v>
      </c>
      <c r="AF45">
        <v>10.0001219998405</v>
      </c>
      <c r="AG45">
        <v>10.0001219998405</v>
      </c>
      <c r="AH45">
        <v>9.9976601638694405</v>
      </c>
      <c r="AI45">
        <v>9.9976601638694405</v>
      </c>
      <c r="AJ45">
        <v>10.0154598943951</v>
      </c>
      <c r="AK45">
        <v>10.0154598943951</v>
      </c>
      <c r="AL45">
        <v>10.1660934655775</v>
      </c>
      <c r="AM45">
        <v>10.1660934655775</v>
      </c>
      <c r="AN45">
        <v>10.812111486133</v>
      </c>
      <c r="AO45">
        <v>10.8121114861331</v>
      </c>
      <c r="AP45">
        <v>12.7291668410836</v>
      </c>
      <c r="AQ45">
        <v>12.7291668410836</v>
      </c>
      <c r="AR45">
        <v>17.061636352000001</v>
      </c>
      <c r="AS45">
        <v>17.061636352000001</v>
      </c>
      <c r="AT45">
        <v>24.850196839940502</v>
      </c>
      <c r="AU45">
        <v>24.850196839940502</v>
      </c>
      <c r="AV45">
        <v>36.248788065833402</v>
      </c>
      <c r="AW45">
        <v>36.248788065833402</v>
      </c>
      <c r="AX45">
        <v>50</v>
      </c>
      <c r="AY45">
        <v>50</v>
      </c>
      <c r="BA45">
        <f t="shared" si="0"/>
        <v>1.4561240308738697E-3</v>
      </c>
    </row>
    <row r="46" spans="1:53">
      <c r="A46" s="1">
        <v>13573.43</v>
      </c>
      <c r="B46" s="1">
        <v>9.9999999999994404</v>
      </c>
      <c r="C46" s="1">
        <v>9.9999999999994404</v>
      </c>
      <c r="D46" s="1">
        <v>10.000000000000901</v>
      </c>
      <c r="E46" s="1">
        <v>10.000000000000901</v>
      </c>
      <c r="F46" s="1">
        <v>9.99999999999857</v>
      </c>
      <c r="G46" s="1">
        <v>9.99999999999857</v>
      </c>
      <c r="H46" s="1">
        <v>9.9999999999956</v>
      </c>
      <c r="I46" s="1">
        <v>9.9999999999956</v>
      </c>
      <c r="J46" s="1">
        <v>10.000000000057399</v>
      </c>
      <c r="K46" s="1">
        <v>10.000000000057399</v>
      </c>
      <c r="L46" s="1">
        <v>9.9999999996552908</v>
      </c>
      <c r="M46" s="1">
        <v>9.9999999996552908</v>
      </c>
      <c r="N46" s="1">
        <v>10.000000001481901</v>
      </c>
      <c r="O46" s="1">
        <v>10.000000001481901</v>
      </c>
      <c r="P46" s="1">
        <v>9.9999999955948304</v>
      </c>
      <c r="Q46" s="1">
        <v>9.9999999955948304</v>
      </c>
      <c r="R46" s="1">
        <v>10.000000003473099</v>
      </c>
      <c r="S46" s="1">
        <v>10.000000003473099</v>
      </c>
      <c r="T46" s="1">
        <v>10.000000065519799</v>
      </c>
      <c r="U46" s="1">
        <v>10.000000065519799</v>
      </c>
      <c r="V46" s="1">
        <v>9.99999942083533</v>
      </c>
      <c r="W46" s="1">
        <v>9.99999942083533</v>
      </c>
      <c r="X46" s="1">
        <v>10.0000029878902</v>
      </c>
      <c r="Y46" s="1">
        <v>10.0000029878902</v>
      </c>
      <c r="Z46" s="1">
        <v>9.99999083774658</v>
      </c>
      <c r="AA46" s="1">
        <v>9.9999908377465907</v>
      </c>
      <c r="AB46" s="1">
        <v>9.9999906861858197</v>
      </c>
      <c r="AC46" s="1">
        <v>9.9999906861858197</v>
      </c>
      <c r="AD46" s="1">
        <v>10.000397607460201</v>
      </c>
      <c r="AE46" s="1">
        <v>10.000397607460201</v>
      </c>
      <c r="AF46" s="1">
        <v>9.9962724904060298</v>
      </c>
      <c r="AG46" s="1">
        <v>9.9962724904060298</v>
      </c>
      <c r="AH46" s="1">
        <v>10.0250082415052</v>
      </c>
      <c r="AI46" s="1">
        <v>10.0250082415052</v>
      </c>
      <c r="AJ46" s="1">
        <v>10.159577808733999</v>
      </c>
      <c r="AK46" s="1">
        <v>10.1595778087339</v>
      </c>
      <c r="AL46" s="1">
        <v>10.6172279149588</v>
      </c>
      <c r="AM46" s="1">
        <v>10.6172279149588</v>
      </c>
      <c r="AN46" s="1">
        <v>11.8528441107931</v>
      </c>
      <c r="AO46" s="1">
        <v>11.8528441107931</v>
      </c>
      <c r="AP46" s="1">
        <v>14.572840229755901</v>
      </c>
      <c r="AQ46" s="1">
        <v>14.572840229755901</v>
      </c>
      <c r="AR46" s="1">
        <v>19.577915708214</v>
      </c>
      <c r="AS46" s="1">
        <v>19.577915708213901</v>
      </c>
      <c r="AT46" s="1">
        <v>27.399223352481599</v>
      </c>
      <c r="AU46" s="1">
        <v>27.399223352481599</v>
      </c>
      <c r="AV46" s="1">
        <v>37.881427138151203</v>
      </c>
      <c r="AW46" s="1">
        <v>37.881427138151203</v>
      </c>
      <c r="AX46" s="1">
        <v>50</v>
      </c>
      <c r="AY46" s="1">
        <v>50</v>
      </c>
      <c r="AZ46" s="1"/>
      <c r="BA46" s="1">
        <f>$G$2*A46</f>
        <v>1.9381046690381658E-3</v>
      </c>
    </row>
    <row r="47" spans="1:53">
      <c r="A47">
        <v>18066.27</v>
      </c>
      <c r="B47">
        <v>10.000000000000799</v>
      </c>
      <c r="C47">
        <v>10.000000000000799</v>
      </c>
      <c r="D47">
        <v>9.9999999999979003</v>
      </c>
      <c r="E47">
        <v>9.9999999999979003</v>
      </c>
      <c r="F47">
        <v>10.0000000000071</v>
      </c>
      <c r="G47">
        <v>10.0000000000071</v>
      </c>
      <c r="H47">
        <v>9.9999999999870699</v>
      </c>
      <c r="I47">
        <v>9.9999999999870699</v>
      </c>
      <c r="J47">
        <v>9.99999999995641</v>
      </c>
      <c r="K47">
        <v>9.99999999995641</v>
      </c>
      <c r="L47">
        <v>10.0000000005621</v>
      </c>
      <c r="M47">
        <v>10.0000000005621</v>
      </c>
      <c r="N47">
        <v>9.9999999968898106</v>
      </c>
      <c r="O47">
        <v>9.9999999968898106</v>
      </c>
      <c r="P47">
        <v>10.0000000102795</v>
      </c>
      <c r="Q47">
        <v>10.0000000102795</v>
      </c>
      <c r="R47">
        <v>9.9999999952404295</v>
      </c>
      <c r="S47">
        <v>9.9999999952404295</v>
      </c>
      <c r="T47">
        <v>9.9999997964392104</v>
      </c>
      <c r="U47">
        <v>9.9999997964392104</v>
      </c>
      <c r="V47">
        <v>10.0000015585918</v>
      </c>
      <c r="W47">
        <v>10.0000015585918</v>
      </c>
      <c r="X47">
        <v>9.9999943985143904</v>
      </c>
      <c r="Y47">
        <v>9.9999943985143904</v>
      </c>
      <c r="Z47">
        <v>9.9999934604738403</v>
      </c>
      <c r="AA47">
        <v>9.9999934604738492</v>
      </c>
      <c r="AB47">
        <v>10.000238687490601</v>
      </c>
      <c r="AC47">
        <v>10.000238687490601</v>
      </c>
      <c r="AD47">
        <v>9.9985468916059794</v>
      </c>
      <c r="AE47">
        <v>9.9985468916059794</v>
      </c>
      <c r="AF47">
        <v>9.9971434517415201</v>
      </c>
      <c r="AG47">
        <v>9.9971434517415094</v>
      </c>
      <c r="AH47">
        <v>10.174258889663699</v>
      </c>
      <c r="AI47">
        <v>10.174258889663699</v>
      </c>
      <c r="AJ47">
        <v>10.5696313904159</v>
      </c>
      <c r="AK47">
        <v>10.5696313904159</v>
      </c>
      <c r="AL47">
        <v>11.497485198221</v>
      </c>
      <c r="AM47">
        <v>11.497485198221</v>
      </c>
      <c r="AN47">
        <v>13.401150284817399</v>
      </c>
      <c r="AO47">
        <v>13.401150284817399</v>
      </c>
      <c r="AP47">
        <v>16.8202120834029</v>
      </c>
      <c r="AQ47">
        <v>16.8202120834029</v>
      </c>
      <c r="AR47">
        <v>22.2344886494562</v>
      </c>
      <c r="AS47">
        <v>22.2344886494561</v>
      </c>
      <c r="AT47">
        <v>29.840156464740101</v>
      </c>
      <c r="AU47">
        <v>29.840156464740001</v>
      </c>
      <c r="AV47">
        <v>39.358603410151701</v>
      </c>
      <c r="AW47">
        <v>39.358603410151701</v>
      </c>
      <c r="AX47">
        <v>50</v>
      </c>
      <c r="AY47">
        <v>50</v>
      </c>
      <c r="BA47">
        <f t="shared" si="0"/>
        <v>2.5796222649031339E-3</v>
      </c>
    </row>
    <row r="48" spans="1:53">
      <c r="A48">
        <v>24046.240000000002</v>
      </c>
      <c r="B48">
        <v>10.0000000000003</v>
      </c>
      <c r="C48">
        <v>10.0000000000003</v>
      </c>
      <c r="D48">
        <v>10.0000000000017</v>
      </c>
      <c r="E48">
        <v>10.0000000000017</v>
      </c>
      <c r="F48">
        <v>9.9999999999840803</v>
      </c>
      <c r="G48">
        <v>9.9999999999840803</v>
      </c>
      <c r="H48">
        <v>10.0000000000691</v>
      </c>
      <c r="I48">
        <v>10.0000000000691</v>
      </c>
      <c r="J48">
        <v>9.9999999998654499</v>
      </c>
      <c r="K48">
        <v>9.9999999998654499</v>
      </c>
      <c r="L48">
        <v>9.9999999994264606</v>
      </c>
      <c r="M48">
        <v>9.9999999994264606</v>
      </c>
      <c r="N48">
        <v>10.000000006670399</v>
      </c>
      <c r="O48">
        <v>10.000000006670399</v>
      </c>
      <c r="P48">
        <v>9.9999999704828699</v>
      </c>
      <c r="Q48">
        <v>9.9999999704828699</v>
      </c>
      <c r="R48">
        <v>10.000000024262899</v>
      </c>
      <c r="S48">
        <v>10.000000024262899</v>
      </c>
      <c r="T48">
        <v>10.0000006081367</v>
      </c>
      <c r="U48">
        <v>10.0000006081367</v>
      </c>
      <c r="V48">
        <v>9.9999957391224505</v>
      </c>
      <c r="W48">
        <v>9.9999957391224505</v>
      </c>
      <c r="X48">
        <v>10.0000055760457</v>
      </c>
      <c r="Y48">
        <v>10.0000055760457</v>
      </c>
      <c r="Z48">
        <v>10.000115938294501</v>
      </c>
      <c r="AA48">
        <v>10.000115938294501</v>
      </c>
      <c r="AB48">
        <v>9.99923579342647</v>
      </c>
      <c r="AC48">
        <v>9.99923579342647</v>
      </c>
      <c r="AD48">
        <v>9.9971105693983802</v>
      </c>
      <c r="AE48">
        <v>9.9971105693983802</v>
      </c>
      <c r="AF48">
        <v>10.057848977758299</v>
      </c>
      <c r="AG48">
        <v>10.057848977758299</v>
      </c>
      <c r="AH48">
        <v>10.5946452054229</v>
      </c>
      <c r="AI48">
        <v>10.5946452054229</v>
      </c>
      <c r="AJ48">
        <v>11.392219211526699</v>
      </c>
      <c r="AK48">
        <v>11.392219211526699</v>
      </c>
      <c r="AL48">
        <v>12.882334975507099</v>
      </c>
      <c r="AM48">
        <v>12.882334975507099</v>
      </c>
      <c r="AN48">
        <v>15.4189065225476</v>
      </c>
      <c r="AO48">
        <v>15.4189065225476</v>
      </c>
      <c r="AP48">
        <v>19.352109207335801</v>
      </c>
      <c r="AQ48">
        <v>19.352109207335801</v>
      </c>
      <c r="AR48">
        <v>24.919077090909699</v>
      </c>
      <c r="AS48">
        <v>24.919077090909699</v>
      </c>
      <c r="AT48">
        <v>32.127645849625097</v>
      </c>
      <c r="AU48">
        <v>32.127645849624997</v>
      </c>
      <c r="AV48">
        <v>40.682799523315801</v>
      </c>
      <c r="AW48">
        <v>40.682799523315801</v>
      </c>
      <c r="AX48">
        <v>50</v>
      </c>
      <c r="AY48">
        <v>50</v>
      </c>
      <c r="BA48">
        <f t="shared" si="0"/>
        <v>3.4334821792879403E-3</v>
      </c>
    </row>
    <row r="49" spans="1:53">
      <c r="A49">
        <v>32005.58</v>
      </c>
      <c r="B49">
        <v>9.9999999999962608</v>
      </c>
      <c r="C49">
        <v>9.9999999999962608</v>
      </c>
      <c r="D49">
        <v>10.000000000006301</v>
      </c>
      <c r="E49">
        <v>10.000000000006301</v>
      </c>
      <c r="F49">
        <v>10.000000000000799</v>
      </c>
      <c r="G49">
        <v>10.000000000000799</v>
      </c>
      <c r="H49">
        <v>9.9999999998631299</v>
      </c>
      <c r="I49">
        <v>9.9999999998631299</v>
      </c>
      <c r="J49">
        <v>10.000000000792699</v>
      </c>
      <c r="K49">
        <v>10.000000000792699</v>
      </c>
      <c r="L49">
        <v>9.9999999986016395</v>
      </c>
      <c r="M49">
        <v>9.9999999986016395</v>
      </c>
      <c r="N49">
        <v>9.9999999885906892</v>
      </c>
      <c r="O49">
        <v>9.9999999885906803</v>
      </c>
      <c r="P49">
        <v>10.000000095850201</v>
      </c>
      <c r="Q49">
        <v>10.000000095850201</v>
      </c>
      <c r="R49">
        <v>9.9999998325496993</v>
      </c>
      <c r="S49">
        <v>9.9999998325496993</v>
      </c>
      <c r="T49">
        <v>9.9999979856842796</v>
      </c>
      <c r="U49">
        <v>9.9999979856842796</v>
      </c>
      <c r="V49">
        <v>10.000013375984199</v>
      </c>
      <c r="W49">
        <v>10.000013375984199</v>
      </c>
      <c r="X49">
        <v>10.000026202768201</v>
      </c>
      <c r="Y49">
        <v>10.000026202768201</v>
      </c>
      <c r="Z49">
        <v>9.9994079905172697</v>
      </c>
      <c r="AA49">
        <v>9.9994079905172697</v>
      </c>
      <c r="AB49">
        <v>9.9992152749092504</v>
      </c>
      <c r="AC49">
        <v>9.9992152749092504</v>
      </c>
      <c r="AD49">
        <v>10.0336874754412</v>
      </c>
      <c r="AE49">
        <v>10.0336874754412</v>
      </c>
      <c r="AF49">
        <v>10.300660703158499</v>
      </c>
      <c r="AG49">
        <v>10.300660703158499</v>
      </c>
      <c r="AH49">
        <v>11.438094331210699</v>
      </c>
      <c r="AI49">
        <v>11.438094331210699</v>
      </c>
      <c r="AJ49">
        <v>12.7190081783283</v>
      </c>
      <c r="AK49">
        <v>12.7190081783283</v>
      </c>
      <c r="AL49">
        <v>14.761993886935601</v>
      </c>
      <c r="AM49">
        <v>14.761993886935601</v>
      </c>
      <c r="AN49">
        <v>17.8043229567912</v>
      </c>
      <c r="AO49">
        <v>17.8043229567912</v>
      </c>
      <c r="AP49">
        <v>22.036189176588799</v>
      </c>
      <c r="AQ49">
        <v>22.036189176588799</v>
      </c>
      <c r="AR49">
        <v>27.539071693524502</v>
      </c>
      <c r="AS49">
        <v>27.539071693524502</v>
      </c>
      <c r="AT49">
        <v>34.234121023385597</v>
      </c>
      <c r="AU49">
        <v>34.234121023385498</v>
      </c>
      <c r="AV49">
        <v>41.8608947659405</v>
      </c>
      <c r="AW49">
        <v>41.8608947659405</v>
      </c>
      <c r="AX49">
        <v>50</v>
      </c>
      <c r="AY49">
        <v>50</v>
      </c>
      <c r="BA49">
        <f t="shared" si="0"/>
        <v>4.5699697153390511E-3</v>
      </c>
    </row>
    <row r="50" spans="1:53">
      <c r="A50">
        <v>42599.47</v>
      </c>
      <c r="B50">
        <v>9.9999999999976303</v>
      </c>
      <c r="C50">
        <v>9.9999999999976303</v>
      </c>
      <c r="D50">
        <v>9.99999999998745</v>
      </c>
      <c r="E50">
        <v>9.99999999998745</v>
      </c>
      <c r="F50">
        <v>10.000000000099901</v>
      </c>
      <c r="G50">
        <v>10.000000000099901</v>
      </c>
      <c r="H50">
        <v>9.9999999998034603</v>
      </c>
      <c r="I50">
        <v>9.9999999998034603</v>
      </c>
      <c r="J50">
        <v>9.9999999984560404</v>
      </c>
      <c r="K50">
        <v>9.9999999984560404</v>
      </c>
      <c r="L50">
        <v>10.0000000121937</v>
      </c>
      <c r="M50">
        <v>10.0000000121937</v>
      </c>
      <c r="N50">
        <v>9.9999999922517109</v>
      </c>
      <c r="O50">
        <v>9.9999999922517109</v>
      </c>
      <c r="P50">
        <v>9.9999996691185196</v>
      </c>
      <c r="Q50">
        <v>9.9999996691185196</v>
      </c>
      <c r="R50">
        <v>10.0000012368676</v>
      </c>
      <c r="S50">
        <v>10.0000012368676</v>
      </c>
      <c r="T50">
        <v>10.0000086444616</v>
      </c>
      <c r="U50">
        <v>10.0000086444616</v>
      </c>
      <c r="V50">
        <v>9.9999435032908295</v>
      </c>
      <c r="W50">
        <v>9.9999435032908206</v>
      </c>
      <c r="X50">
        <v>9.9996149616160999</v>
      </c>
      <c r="Y50">
        <v>9.9996149616160999</v>
      </c>
      <c r="Z50">
        <v>10.001866438727401</v>
      </c>
      <c r="AA50">
        <v>10.001866438727401</v>
      </c>
      <c r="AB50">
        <v>10.032932340999199</v>
      </c>
      <c r="AC50">
        <v>10.032932340999199</v>
      </c>
      <c r="AD50">
        <v>10.2108782203756</v>
      </c>
      <c r="AE50">
        <v>10.2108782203755</v>
      </c>
      <c r="AF50">
        <v>10.8858437827702</v>
      </c>
      <c r="AG50">
        <v>10.8858437827702</v>
      </c>
      <c r="AH50">
        <v>12.79524853213</v>
      </c>
      <c r="AI50">
        <v>12.79524853213</v>
      </c>
      <c r="AJ50">
        <v>14.5539986137388</v>
      </c>
      <c r="AK50">
        <v>14.5539986137388</v>
      </c>
      <c r="AL50">
        <v>17.052936428817802</v>
      </c>
      <c r="AM50">
        <v>17.052936428817802</v>
      </c>
      <c r="AN50">
        <v>20.425420061913101</v>
      </c>
      <c r="AO50">
        <v>20.425420061913101</v>
      </c>
      <c r="AP50">
        <v>24.751047094837499</v>
      </c>
      <c r="AQ50">
        <v>24.751047094837499</v>
      </c>
      <c r="AR50">
        <v>30.026513290842999</v>
      </c>
      <c r="AS50">
        <v>30.0265132908429</v>
      </c>
      <c r="AT50">
        <v>36.146603839883802</v>
      </c>
      <c r="AU50">
        <v>36.146603839883703</v>
      </c>
      <c r="AV50">
        <v>42.902399445925397</v>
      </c>
      <c r="AW50">
        <v>42.902399445925298</v>
      </c>
      <c r="AX50">
        <v>50</v>
      </c>
      <c r="AY50">
        <v>50</v>
      </c>
      <c r="BA50">
        <f t="shared" si="0"/>
        <v>6.0826358337981827E-3</v>
      </c>
    </row>
    <row r="51" spans="1:53">
      <c r="A51">
        <v>56699.92</v>
      </c>
      <c r="B51">
        <v>10.000000000018501</v>
      </c>
      <c r="C51">
        <v>10.000000000018501</v>
      </c>
      <c r="D51">
        <v>9.9999999999367404</v>
      </c>
      <c r="E51">
        <v>9.9999999999367493</v>
      </c>
      <c r="F51">
        <v>10.000000000029599</v>
      </c>
      <c r="G51">
        <v>10.000000000029599</v>
      </c>
      <c r="H51">
        <v>10.000000001699901</v>
      </c>
      <c r="I51">
        <v>10.000000001699901</v>
      </c>
      <c r="J51">
        <v>9.9999999932201806</v>
      </c>
      <c r="K51">
        <v>9.9999999932201806</v>
      </c>
      <c r="L51">
        <v>9.99999996478466</v>
      </c>
      <c r="M51">
        <v>9.99999996478466</v>
      </c>
      <c r="N51">
        <v>10.000000306383001</v>
      </c>
      <c r="O51">
        <v>10.000000306383001</v>
      </c>
      <c r="P51">
        <v>10.0000009665004</v>
      </c>
      <c r="Q51">
        <v>10.0000009665004</v>
      </c>
      <c r="R51">
        <v>9.9999875749304294</v>
      </c>
      <c r="S51">
        <v>9.9999875749304294</v>
      </c>
      <c r="T51">
        <v>9.9999355496929994</v>
      </c>
      <c r="U51">
        <v>9.9999355496929994</v>
      </c>
      <c r="V51">
        <v>10.0003926695977</v>
      </c>
      <c r="W51">
        <v>10.0003926695977</v>
      </c>
      <c r="X51">
        <v>10.0064427250954</v>
      </c>
      <c r="Y51">
        <v>10.0064427250954</v>
      </c>
      <c r="Z51">
        <v>10.0430725580807</v>
      </c>
      <c r="AA51">
        <v>10.0430725580807</v>
      </c>
      <c r="AB51">
        <v>10.1956039057459</v>
      </c>
      <c r="AC51">
        <v>10.1956039057459</v>
      </c>
      <c r="AD51">
        <v>10.6836897017177</v>
      </c>
      <c r="AE51">
        <v>10.6836897017177</v>
      </c>
      <c r="AF51">
        <v>11.9463866875326</v>
      </c>
      <c r="AG51">
        <v>11.9463866875326</v>
      </c>
      <c r="AH51">
        <v>14.6636134359581</v>
      </c>
      <c r="AI51">
        <v>14.6636134359581</v>
      </c>
      <c r="AJ51">
        <v>16.818867276371101</v>
      </c>
      <c r="AK51">
        <v>16.818867276371101</v>
      </c>
      <c r="AL51">
        <v>19.627819750130701</v>
      </c>
      <c r="AM51">
        <v>19.627819750130701</v>
      </c>
      <c r="AN51">
        <v>23.149810386683601</v>
      </c>
      <c r="AO51">
        <v>23.149810386683601</v>
      </c>
      <c r="AP51">
        <v>27.400132891137499</v>
      </c>
      <c r="AQ51">
        <v>27.400132891137499</v>
      </c>
      <c r="AR51">
        <v>32.3384879448028</v>
      </c>
      <c r="AS51">
        <v>32.3384879448028</v>
      </c>
      <c r="AT51">
        <v>37.863962486979801</v>
      </c>
      <c r="AU51">
        <v>37.863962486979702</v>
      </c>
      <c r="AV51">
        <v>43.818601501543299</v>
      </c>
      <c r="AW51">
        <v>43.818601501543199</v>
      </c>
      <c r="AX51">
        <v>50</v>
      </c>
      <c r="AY51">
        <v>50</v>
      </c>
      <c r="BA51">
        <f t="shared" si="0"/>
        <v>8.0959919258500219E-3</v>
      </c>
    </row>
    <row r="52" spans="1:53">
      <c r="A52">
        <v>75467.63</v>
      </c>
      <c r="B52">
        <v>10.000000000105199</v>
      </c>
      <c r="C52">
        <v>10.000000000105199</v>
      </c>
      <c r="D52">
        <v>9.9999999998601901</v>
      </c>
      <c r="E52">
        <v>9.9999999998601901</v>
      </c>
      <c r="F52">
        <v>9.9999999985808792</v>
      </c>
      <c r="G52">
        <v>9.9999999985808792</v>
      </c>
      <c r="H52">
        <v>10.0000000086696</v>
      </c>
      <c r="I52">
        <v>10.0000000086696</v>
      </c>
      <c r="J52">
        <v>10.0000000464156</v>
      </c>
      <c r="K52">
        <v>10.0000000464156</v>
      </c>
      <c r="L52">
        <v>9.9999995771369701</v>
      </c>
      <c r="M52">
        <v>9.9999995771369701</v>
      </c>
      <c r="N52">
        <v>9.9999970642650702</v>
      </c>
      <c r="O52">
        <v>9.9999970642650702</v>
      </c>
      <c r="P52">
        <v>10.0000181555694</v>
      </c>
      <c r="Q52">
        <v>10.0000181555694</v>
      </c>
      <c r="R52">
        <v>10.000369106174601</v>
      </c>
      <c r="S52">
        <v>10.000369106174601</v>
      </c>
      <c r="T52">
        <v>10.0029160291165</v>
      </c>
      <c r="U52">
        <v>10.0029160291165</v>
      </c>
      <c r="V52">
        <v>10.015638018217301</v>
      </c>
      <c r="W52">
        <v>10.015638018217301</v>
      </c>
      <c r="X52">
        <v>10.0648967827372</v>
      </c>
      <c r="Y52">
        <v>10.0648967827372</v>
      </c>
      <c r="Z52">
        <v>10.2209963289397</v>
      </c>
      <c r="AA52">
        <v>10.2209963289397</v>
      </c>
      <c r="AB52">
        <v>10.638583859628101</v>
      </c>
      <c r="AC52">
        <v>10.638583859628101</v>
      </c>
      <c r="AD52">
        <v>11.6004252729052</v>
      </c>
      <c r="AE52">
        <v>11.6004252729052</v>
      </c>
      <c r="AF52">
        <v>13.533813482273899</v>
      </c>
      <c r="AG52">
        <v>13.5338134822738</v>
      </c>
      <c r="AH52">
        <v>16.957717696168999</v>
      </c>
      <c r="AI52">
        <v>16.957717696168999</v>
      </c>
      <c r="AJ52">
        <v>19.384511747937001</v>
      </c>
      <c r="AK52">
        <v>19.384511747937001</v>
      </c>
      <c r="AL52">
        <v>22.348051096514599</v>
      </c>
      <c r="AM52">
        <v>22.348051096514599</v>
      </c>
      <c r="AN52">
        <v>25.863473678208699</v>
      </c>
      <c r="AO52">
        <v>25.863473678208699</v>
      </c>
      <c r="AP52">
        <v>29.9152248025324</v>
      </c>
      <c r="AQ52">
        <v>29.9152248025324</v>
      </c>
      <c r="AR52">
        <v>34.453468835982598</v>
      </c>
      <c r="AS52">
        <v>34.453468835982498</v>
      </c>
      <c r="AT52">
        <v>39.393990515416299</v>
      </c>
      <c r="AU52">
        <v>39.393990515416299</v>
      </c>
      <c r="AV52">
        <v>44.622045445640403</v>
      </c>
      <c r="AW52">
        <v>44.622045445640403</v>
      </c>
      <c r="AX52">
        <v>50</v>
      </c>
      <c r="AY52">
        <v>50</v>
      </c>
      <c r="BA52">
        <f t="shared" si="0"/>
        <v>1.0775770462163561E-2</v>
      </c>
    </row>
    <row r="53" spans="1:53">
      <c r="A53">
        <v>100447.45</v>
      </c>
      <c r="B53">
        <v>10.0000000021679</v>
      </c>
      <c r="C53">
        <v>10.0000000021679</v>
      </c>
      <c r="D53">
        <v>10.0000000082855</v>
      </c>
      <c r="E53">
        <v>10.0000000082855</v>
      </c>
      <c r="F53">
        <v>10.0000000859492</v>
      </c>
      <c r="G53">
        <v>10.0000000859492</v>
      </c>
      <c r="H53">
        <v>10.000001136577</v>
      </c>
      <c r="I53">
        <v>10.000001136577</v>
      </c>
      <c r="J53">
        <v>10.0000116158912</v>
      </c>
      <c r="K53">
        <v>10.0000116158912</v>
      </c>
      <c r="L53">
        <v>10.0000877222424</v>
      </c>
      <c r="M53">
        <v>10.0000877222424</v>
      </c>
      <c r="N53">
        <v>10.000515380198699</v>
      </c>
      <c r="O53">
        <v>10.000515380198699</v>
      </c>
      <c r="P53">
        <v>10.002465583431199</v>
      </c>
      <c r="Q53">
        <v>10.002465583431199</v>
      </c>
      <c r="R53">
        <v>10.0099260460729</v>
      </c>
      <c r="S53">
        <v>10.0099260460729</v>
      </c>
      <c r="T53">
        <v>10.034433608000301</v>
      </c>
      <c r="U53">
        <v>10.034433608000301</v>
      </c>
      <c r="V53">
        <v>10.104751190209299</v>
      </c>
      <c r="W53">
        <v>10.104751190209299</v>
      </c>
      <c r="X53">
        <v>10.2832294068764</v>
      </c>
      <c r="Y53">
        <v>10.2832294068764</v>
      </c>
      <c r="Z53">
        <v>10.687897994207701</v>
      </c>
      <c r="AA53">
        <v>10.687897994207701</v>
      </c>
      <c r="AB53">
        <v>11.513754088584999</v>
      </c>
      <c r="AC53">
        <v>11.513754088584999</v>
      </c>
      <c r="AD53">
        <v>13.0398828016775</v>
      </c>
      <c r="AE53">
        <v>13.0398828016775</v>
      </c>
      <c r="AF53">
        <v>15.6055500795611</v>
      </c>
      <c r="AG53">
        <v>15.6055500795611</v>
      </c>
      <c r="AH53">
        <v>19.5440263538318</v>
      </c>
      <c r="AI53">
        <v>19.5440263538318</v>
      </c>
      <c r="AJ53">
        <v>22.1078557708984</v>
      </c>
      <c r="AK53">
        <v>22.1078557708984</v>
      </c>
      <c r="AL53">
        <v>25.088495612053599</v>
      </c>
      <c r="AM53">
        <v>25.088495612053599</v>
      </c>
      <c r="AN53">
        <v>28.479064264208301</v>
      </c>
      <c r="AO53">
        <v>28.479064264208301</v>
      </c>
      <c r="AP53">
        <v>32.253329003043099</v>
      </c>
      <c r="AQ53">
        <v>32.253329003043099</v>
      </c>
      <c r="AR53">
        <v>36.365127186275899</v>
      </c>
      <c r="AS53">
        <v>36.365127186275899</v>
      </c>
      <c r="AT53">
        <v>40.7494620658778</v>
      </c>
      <c r="AU53">
        <v>40.7494620658778</v>
      </c>
      <c r="AV53">
        <v>45.325314877542702</v>
      </c>
      <c r="AW53">
        <v>45.325314877542702</v>
      </c>
      <c r="AX53">
        <v>50</v>
      </c>
      <c r="AY53">
        <v>50</v>
      </c>
      <c r="BA53">
        <f t="shared" si="0"/>
        <v>1.4342555406995704E-2</v>
      </c>
    </row>
    <row r="54" spans="1:53">
      <c r="A54" s="1">
        <v>133695.59</v>
      </c>
      <c r="B54" s="1">
        <v>10.000004785025901</v>
      </c>
      <c r="C54" s="1">
        <v>10.000004785026</v>
      </c>
      <c r="D54" s="1">
        <v>10.000012495534101</v>
      </c>
      <c r="E54" s="1">
        <v>10.000012495534101</v>
      </c>
      <c r="F54" s="1">
        <v>10.000055640598401</v>
      </c>
      <c r="G54" s="1">
        <v>10.000055640598401</v>
      </c>
      <c r="H54" s="1">
        <v>10.0002325809083</v>
      </c>
      <c r="I54" s="1">
        <v>10.0002325809083</v>
      </c>
      <c r="J54" s="1">
        <v>10.000882162759501</v>
      </c>
      <c r="K54" s="1">
        <v>10.000882162759501</v>
      </c>
      <c r="L54" s="1">
        <v>10.003036549880701</v>
      </c>
      <c r="M54" s="1">
        <v>10.003036549880701</v>
      </c>
      <c r="N54" s="1">
        <v>10.0095163579611</v>
      </c>
      <c r="O54" s="1">
        <v>10.0095163579611</v>
      </c>
      <c r="P54" s="1">
        <v>10.027266006653299</v>
      </c>
      <c r="Q54" s="1">
        <v>10.027266006653299</v>
      </c>
      <c r="R54" s="1">
        <v>10.071738205272901</v>
      </c>
      <c r="S54" s="1">
        <v>10.071738205272901</v>
      </c>
      <c r="T54" s="1">
        <v>10.174080185964399</v>
      </c>
      <c r="U54" s="1">
        <v>10.174080185964399</v>
      </c>
      <c r="V54" s="1">
        <v>10.391215988836199</v>
      </c>
      <c r="W54" s="1">
        <v>10.391215988836199</v>
      </c>
      <c r="X54" s="1">
        <v>10.8173972978406</v>
      </c>
      <c r="Y54" s="1">
        <v>10.8173972978406</v>
      </c>
      <c r="Z54" s="1">
        <v>11.5935344132503</v>
      </c>
      <c r="AA54" s="1">
        <v>11.5935344132503</v>
      </c>
      <c r="AB54" s="1">
        <v>12.908418926786799</v>
      </c>
      <c r="AC54" s="1">
        <v>12.908418926786799</v>
      </c>
      <c r="AD54" s="1">
        <v>14.9852612241452</v>
      </c>
      <c r="AE54" s="1">
        <v>14.9852612241452</v>
      </c>
      <c r="AF54" s="1">
        <v>18.049310944907901</v>
      </c>
      <c r="AG54" s="1">
        <v>18.049310944907901</v>
      </c>
      <c r="AH54" s="1">
        <v>22.278254105268001</v>
      </c>
      <c r="AI54" s="1">
        <v>22.278254105267902</v>
      </c>
      <c r="AJ54" s="1">
        <v>24.859320418147199</v>
      </c>
      <c r="AK54" s="1">
        <v>24.859320418147199</v>
      </c>
      <c r="AL54" s="1">
        <v>27.7505515297382</v>
      </c>
      <c r="AM54" s="1">
        <v>27.7505515297382</v>
      </c>
      <c r="AN54" s="1">
        <v>30.9367519993474</v>
      </c>
      <c r="AO54" s="1">
        <v>30.9367519993474</v>
      </c>
      <c r="AP54" s="1">
        <v>34.391326998090598</v>
      </c>
      <c r="AQ54" s="1">
        <v>34.391326998090598</v>
      </c>
      <c r="AR54" s="1">
        <v>38.076583556323698</v>
      </c>
      <c r="AS54" s="1">
        <v>38.076583556323598</v>
      </c>
      <c r="AT54" s="1">
        <v>41.944780232339902</v>
      </c>
      <c r="AU54" s="1">
        <v>41.944780232339902</v>
      </c>
      <c r="AV54" s="1">
        <v>45.939893660278898</v>
      </c>
      <c r="AW54" s="1">
        <v>45.939893660278798</v>
      </c>
      <c r="AX54" s="1">
        <v>50</v>
      </c>
      <c r="AY54" s="1">
        <v>50</v>
      </c>
      <c r="AZ54" s="1"/>
      <c r="BA54" s="1">
        <f t="shared" si="0"/>
        <v>1.9089946108596892E-2</v>
      </c>
    </row>
    <row r="55" spans="1:53">
      <c r="A55">
        <v>177948.86</v>
      </c>
      <c r="B55">
        <v>10.000398800803101</v>
      </c>
      <c r="C55">
        <v>10.0003988008032</v>
      </c>
      <c r="D55">
        <v>10.0006686264345</v>
      </c>
      <c r="E55">
        <v>10.000668626434599</v>
      </c>
      <c r="F55">
        <v>10.0017602146557</v>
      </c>
      <c r="G55">
        <v>10.0017602146557</v>
      </c>
      <c r="H55">
        <v>10.004722233616899</v>
      </c>
      <c r="I55">
        <v>10.004722233616899</v>
      </c>
      <c r="J55">
        <v>10.012048485685201</v>
      </c>
      <c r="K55">
        <v>10.012048485685201</v>
      </c>
      <c r="L55">
        <v>10.0290355130973</v>
      </c>
      <c r="M55">
        <v>10.0290355130973</v>
      </c>
      <c r="N55">
        <v>10.0661062892699</v>
      </c>
      <c r="O55">
        <v>10.0661062892699</v>
      </c>
      <c r="P55">
        <v>10.142363166893601</v>
      </c>
      <c r="Q55">
        <v>10.142363166893601</v>
      </c>
      <c r="R55">
        <v>10.2904194723617</v>
      </c>
      <c r="S55">
        <v>10.2904194723617</v>
      </c>
      <c r="T55">
        <v>10.562089145930599</v>
      </c>
      <c r="U55">
        <v>10.5620891459305</v>
      </c>
      <c r="V55">
        <v>11.033799728626899</v>
      </c>
      <c r="W55">
        <v>11.033799728626899</v>
      </c>
      <c r="X55">
        <v>11.809791837688</v>
      </c>
      <c r="Y55">
        <v>11.809791837688</v>
      </c>
      <c r="Z55">
        <v>13.020600979580299</v>
      </c>
      <c r="AA55">
        <v>13.020600979580299</v>
      </c>
      <c r="AB55">
        <v>14.8144080280882</v>
      </c>
      <c r="AC55">
        <v>14.8144080280882</v>
      </c>
      <c r="AD55">
        <v>17.339943721535899</v>
      </c>
      <c r="AE55">
        <v>17.339943721535899</v>
      </c>
      <c r="AF55">
        <v>20.721789115586301</v>
      </c>
      <c r="AG55">
        <v>20.721789115586301</v>
      </c>
      <c r="AH55">
        <v>25.031700185642201</v>
      </c>
      <c r="AI55">
        <v>25.031700185642102</v>
      </c>
      <c r="AJ55">
        <v>27.536786124277199</v>
      </c>
      <c r="AK55">
        <v>27.5367861242771</v>
      </c>
      <c r="AL55">
        <v>30.265277520549301</v>
      </c>
      <c r="AM55">
        <v>30.265277520549301</v>
      </c>
      <c r="AN55">
        <v>33.200892187807398</v>
      </c>
      <c r="AO55">
        <v>33.200892187807398</v>
      </c>
      <c r="AP55">
        <v>36.320950425776999</v>
      </c>
      <c r="AQ55">
        <v>36.320950425776999</v>
      </c>
      <c r="AR55">
        <v>39.5967897392838</v>
      </c>
      <c r="AS55">
        <v>39.5967897392838</v>
      </c>
      <c r="AT55">
        <v>42.994497629830597</v>
      </c>
      <c r="AU55">
        <v>42.994497629830597</v>
      </c>
      <c r="AV55">
        <v>46.475934933552701</v>
      </c>
      <c r="AW55">
        <v>46.475934933552601</v>
      </c>
      <c r="AX55">
        <v>50</v>
      </c>
      <c r="AY55">
        <v>50</v>
      </c>
      <c r="BA55">
        <f t="shared" si="0"/>
        <v>2.5408722512733985E-2</v>
      </c>
    </row>
    <row r="56" spans="1:53">
      <c r="A56">
        <v>236849.97</v>
      </c>
      <c r="B56">
        <v>10.0075235715837</v>
      </c>
      <c r="C56">
        <v>10.0075235715837</v>
      </c>
      <c r="D56">
        <v>10.0100646606676</v>
      </c>
      <c r="E56">
        <v>10.0100646606676</v>
      </c>
      <c r="F56">
        <v>10.0189312279521</v>
      </c>
      <c r="G56">
        <v>10.0189312279521</v>
      </c>
      <c r="H56">
        <v>10.0382035482915</v>
      </c>
      <c r="I56">
        <v>10.0382035482915</v>
      </c>
      <c r="J56">
        <v>10.075854482629101</v>
      </c>
      <c r="K56">
        <v>10.075854482629101</v>
      </c>
      <c r="L56">
        <v>10.1455033476851</v>
      </c>
      <c r="M56">
        <v>10.1455033476851</v>
      </c>
      <c r="N56">
        <v>10.268792712746</v>
      </c>
      <c r="O56">
        <v>10.268792712746</v>
      </c>
      <c r="P56">
        <v>10.4781653973475</v>
      </c>
      <c r="Q56">
        <v>10.4781653973475</v>
      </c>
      <c r="R56">
        <v>10.8195961729177</v>
      </c>
      <c r="S56">
        <v>10.8195961729177</v>
      </c>
      <c r="T56">
        <v>11.3545744574407</v>
      </c>
      <c r="U56">
        <v>11.3545744574406</v>
      </c>
      <c r="V56">
        <v>12.1604200182528</v>
      </c>
      <c r="W56">
        <v>12.1604200182528</v>
      </c>
      <c r="X56">
        <v>13.327950917629501</v>
      </c>
      <c r="Y56">
        <v>13.327950917629501</v>
      </c>
      <c r="Z56">
        <v>14.9557177932545</v>
      </c>
      <c r="AA56">
        <v>14.9557177932545</v>
      </c>
      <c r="AB56">
        <v>17.140531904682099</v>
      </c>
      <c r="AC56">
        <v>17.140531904682099</v>
      </c>
      <c r="AD56">
        <v>19.964817184139601</v>
      </c>
      <c r="AE56">
        <v>19.964817184139601</v>
      </c>
      <c r="AF56">
        <v>23.482265029231701</v>
      </c>
      <c r="AG56">
        <v>23.482265029231701</v>
      </c>
      <c r="AH56">
        <v>27.704119928357599</v>
      </c>
      <c r="AI56">
        <v>27.7041199283575</v>
      </c>
      <c r="AJ56">
        <v>30.068915791090699</v>
      </c>
      <c r="AK56">
        <v>30.0689157910906</v>
      </c>
      <c r="AL56">
        <v>32.590676885864902</v>
      </c>
      <c r="AM56">
        <v>32.590676885864802</v>
      </c>
      <c r="AN56">
        <v>35.255183159823098</v>
      </c>
      <c r="AO56">
        <v>35.255183159823098</v>
      </c>
      <c r="AP56">
        <v>38.044749660193098</v>
      </c>
      <c r="AQ56">
        <v>38.044749660193098</v>
      </c>
      <c r="AR56">
        <v>40.938545022605297</v>
      </c>
      <c r="AS56">
        <v>40.938545022605297</v>
      </c>
      <c r="AT56">
        <v>43.913040179762802</v>
      </c>
      <c r="AU56">
        <v>43.913040179762802</v>
      </c>
      <c r="AV56">
        <v>46.9425720253668</v>
      </c>
      <c r="AW56">
        <v>46.9425720253668</v>
      </c>
      <c r="AX56">
        <v>50</v>
      </c>
      <c r="AY56">
        <v>50</v>
      </c>
      <c r="BA56">
        <f t="shared" si="0"/>
        <v>3.3819014996102639E-2</v>
      </c>
    </row>
    <row r="57" spans="1:53">
      <c r="A57">
        <v>315247.34000000003</v>
      </c>
      <c r="B57">
        <v>10.061882750072</v>
      </c>
      <c r="C57">
        <v>10.061882750072</v>
      </c>
      <c r="D57">
        <v>10.073081707097501</v>
      </c>
      <c r="E57">
        <v>10.073081707097501</v>
      </c>
      <c r="F57">
        <v>10.1093374052013</v>
      </c>
      <c r="G57">
        <v>10.1093374052013</v>
      </c>
      <c r="H57">
        <v>10.1788652924846</v>
      </c>
      <c r="I57">
        <v>10.1788652924846</v>
      </c>
      <c r="J57">
        <v>10.2961095575952</v>
      </c>
      <c r="K57">
        <v>10.2961095575952</v>
      </c>
      <c r="L57">
        <v>10.482712745677</v>
      </c>
      <c r="M57">
        <v>10.482712745676899</v>
      </c>
      <c r="N57">
        <v>10.7685550547271</v>
      </c>
      <c r="O57">
        <v>10.7685550547271</v>
      </c>
      <c r="P57">
        <v>11.192549140168101</v>
      </c>
      <c r="Q57">
        <v>11.192549140168101</v>
      </c>
      <c r="R57">
        <v>11.8028117822107</v>
      </c>
      <c r="S57">
        <v>11.8028117822107</v>
      </c>
      <c r="T57">
        <v>12.655814548350101</v>
      </c>
      <c r="U57">
        <v>12.655814548350101</v>
      </c>
      <c r="V57">
        <v>13.814166657643799</v>
      </c>
      <c r="W57">
        <v>13.814166657643799</v>
      </c>
      <c r="X57">
        <v>15.3428227113861</v>
      </c>
      <c r="Y57">
        <v>15.3428227113861</v>
      </c>
      <c r="Z57">
        <v>17.303737424315202</v>
      </c>
      <c r="AA57">
        <v>17.303737424315202</v>
      </c>
      <c r="AB57">
        <v>19.749286883704301</v>
      </c>
      <c r="AC57">
        <v>19.749286883704301</v>
      </c>
      <c r="AD57">
        <v>22.715093613135899</v>
      </c>
      <c r="AE57">
        <v>22.715093613135899</v>
      </c>
      <c r="AF57">
        <v>26.2131637401746</v>
      </c>
      <c r="AG57">
        <v>26.213163740174501</v>
      </c>
      <c r="AH57">
        <v>30.226396056788801</v>
      </c>
      <c r="AI57">
        <v>30.226396056788801</v>
      </c>
      <c r="AJ57">
        <v>32.412318811527001</v>
      </c>
      <c r="AK57">
        <v>32.412318811526902</v>
      </c>
      <c r="AL57">
        <v>34.706468055492003</v>
      </c>
      <c r="AM57">
        <v>34.706468055492003</v>
      </c>
      <c r="AN57">
        <v>37.097612116587101</v>
      </c>
      <c r="AO57">
        <v>37.097612116587101</v>
      </c>
      <c r="AP57">
        <v>39.572691529472401</v>
      </c>
      <c r="AQ57">
        <v>39.572691529472301</v>
      </c>
      <c r="AR57">
        <v>42.117022745823697</v>
      </c>
      <c r="AS57">
        <v>42.117022745823697</v>
      </c>
      <c r="AT57">
        <v>44.714553675952203</v>
      </c>
      <c r="AU57">
        <v>44.714553675952097</v>
      </c>
      <c r="AV57">
        <v>47.3481638533572</v>
      </c>
      <c r="AW57">
        <v>47.3481638533572</v>
      </c>
      <c r="AX57">
        <v>50</v>
      </c>
      <c r="AY57">
        <v>50</v>
      </c>
      <c r="BA57">
        <f t="shared" si="0"/>
        <v>4.501311323341721E-2</v>
      </c>
    </row>
    <row r="58" spans="1:53">
      <c r="A58">
        <v>419594.23999999999</v>
      </c>
      <c r="B58">
        <v>10.295468440424401</v>
      </c>
      <c r="C58">
        <v>10.295468440424401</v>
      </c>
      <c r="D58">
        <v>10.325157806068701</v>
      </c>
      <c r="E58">
        <v>10.325157806068701</v>
      </c>
      <c r="F58">
        <v>10.417598607731399</v>
      </c>
      <c r="G58">
        <v>10.417598607731399</v>
      </c>
      <c r="H58">
        <v>10.5829103128155</v>
      </c>
      <c r="I58">
        <v>10.5829103128155</v>
      </c>
      <c r="J58">
        <v>10.837934349913599</v>
      </c>
      <c r="K58">
        <v>10.837934349913599</v>
      </c>
      <c r="L58">
        <v>11.206100939539599</v>
      </c>
      <c r="M58">
        <v>11.206100939539599</v>
      </c>
      <c r="N58">
        <v>11.717064900709</v>
      </c>
      <c r="O58">
        <v>11.717064900709</v>
      </c>
      <c r="P58">
        <v>12.405968052969399</v>
      </c>
      <c r="Q58">
        <v>12.405968052969399</v>
      </c>
      <c r="R58">
        <v>13.3121930813889</v>
      </c>
      <c r="S58">
        <v>13.3121930813889</v>
      </c>
      <c r="T58">
        <v>14.4775114897161</v>
      </c>
      <c r="U58">
        <v>14.4775114897161</v>
      </c>
      <c r="V58">
        <v>15.943596059688</v>
      </c>
      <c r="W58">
        <v>15.943596059688</v>
      </c>
      <c r="X58">
        <v>17.748960506509199</v>
      </c>
      <c r="Y58">
        <v>17.748960506509199</v>
      </c>
      <c r="Z58">
        <v>19.925494754461301</v>
      </c>
      <c r="AA58">
        <v>19.925494754461301</v>
      </c>
      <c r="AB58">
        <v>22.494867679983098</v>
      </c>
      <c r="AC58">
        <v>22.494867679983098</v>
      </c>
      <c r="AD58">
        <v>25.465151733863902</v>
      </c>
      <c r="AE58">
        <v>25.465151733863799</v>
      </c>
      <c r="AF58">
        <v>28.828067339827498</v>
      </c>
      <c r="AG58">
        <v>28.828067339827498</v>
      </c>
      <c r="AH58">
        <v>32.557235206183002</v>
      </c>
      <c r="AI58">
        <v>32.557235206183002</v>
      </c>
      <c r="AJ58">
        <v>34.545966859027999</v>
      </c>
      <c r="AK58">
        <v>34.545966859027899</v>
      </c>
      <c r="AL58">
        <v>36.6082700080864</v>
      </c>
      <c r="AM58">
        <v>36.608270008086301</v>
      </c>
      <c r="AN58">
        <v>38.735785779446402</v>
      </c>
      <c r="AO58">
        <v>38.735785779446402</v>
      </c>
      <c r="AP58">
        <v>40.919209734723097</v>
      </c>
      <c r="AQ58">
        <v>40.919209734723097</v>
      </c>
      <c r="AR58">
        <v>43.148410727984697</v>
      </c>
      <c r="AS58">
        <v>43.148410727984597</v>
      </c>
      <c r="AT58">
        <v>45.412569968966601</v>
      </c>
      <c r="AU58">
        <v>45.412569968966601</v>
      </c>
      <c r="AV58">
        <v>47.7003371616305</v>
      </c>
      <c r="AW58">
        <v>47.700337161630401</v>
      </c>
      <c r="AX58">
        <v>50</v>
      </c>
      <c r="AY58">
        <v>50</v>
      </c>
      <c r="BA58">
        <f t="shared" si="0"/>
        <v>5.991245806295982E-2</v>
      </c>
    </row>
    <row r="59" spans="1:53">
      <c r="A59">
        <v>558479.97</v>
      </c>
      <c r="B59">
        <v>10.962982798633099</v>
      </c>
      <c r="C59">
        <v>10.962982798633099</v>
      </c>
      <c r="D59">
        <v>11.017840761167401</v>
      </c>
      <c r="E59">
        <v>11.017840761167401</v>
      </c>
      <c r="F59">
        <v>11.1852182739878</v>
      </c>
      <c r="G59">
        <v>11.1852182739878</v>
      </c>
      <c r="H59">
        <v>11.4734061358396</v>
      </c>
      <c r="I59">
        <v>11.4734061358396</v>
      </c>
      <c r="J59">
        <v>11.8958181817754</v>
      </c>
      <c r="K59">
        <v>11.8958181817755</v>
      </c>
      <c r="L59">
        <v>12.4703730904469</v>
      </c>
      <c r="M59">
        <v>12.470373090447</v>
      </c>
      <c r="N59">
        <v>13.218610937813301</v>
      </c>
      <c r="O59">
        <v>13.218610937813301</v>
      </c>
      <c r="P59">
        <v>14.1645393158289</v>
      </c>
      <c r="Q59">
        <v>14.1645393158289</v>
      </c>
      <c r="R59">
        <v>15.3332181376239</v>
      </c>
      <c r="S59">
        <v>15.333218137623801</v>
      </c>
      <c r="T59">
        <v>16.749114362273001</v>
      </c>
      <c r="U59">
        <v>16.749114362272898</v>
      </c>
      <c r="V59">
        <v>18.434285705396899</v>
      </c>
      <c r="W59">
        <v>18.434285705396899</v>
      </c>
      <c r="X59">
        <v>20.406482437502198</v>
      </c>
      <c r="Y59">
        <v>20.406482437502302</v>
      </c>
      <c r="Z59">
        <v>22.6772840797707</v>
      </c>
      <c r="AA59">
        <v>22.6772840797708</v>
      </c>
      <c r="AB59">
        <v>25.2504082734646</v>
      </c>
      <c r="AC59">
        <v>25.2504082734646</v>
      </c>
      <c r="AD59">
        <v>28.1203377881546</v>
      </c>
      <c r="AE59">
        <v>28.1203377881546</v>
      </c>
      <c r="AF59">
        <v>31.2714051708634</v>
      </c>
      <c r="AG59">
        <v>31.2714051708634</v>
      </c>
      <c r="AH59">
        <v>34.677451387826203</v>
      </c>
      <c r="AI59">
        <v>34.677451387826103</v>
      </c>
      <c r="AJ59">
        <v>36.465177659479899</v>
      </c>
      <c r="AK59">
        <v>36.465177659479799</v>
      </c>
      <c r="AL59">
        <v>38.302402355503602</v>
      </c>
      <c r="AM59">
        <v>38.302402355503602</v>
      </c>
      <c r="AN59">
        <v>40.183136397133701</v>
      </c>
      <c r="AO59">
        <v>40.183136397133701</v>
      </c>
      <c r="AP59">
        <v>42.100909220146796</v>
      </c>
      <c r="AQ59">
        <v>42.100909220146796</v>
      </c>
      <c r="AR59">
        <v>44.048834264560497</v>
      </c>
      <c r="AS59">
        <v>44.048834264560398</v>
      </c>
      <c r="AT59">
        <v>46.019682253347902</v>
      </c>
      <c r="AU59">
        <v>46.019682253347803</v>
      </c>
      <c r="AV59">
        <v>48.005960960377301</v>
      </c>
      <c r="AW59">
        <v>48.005960960377301</v>
      </c>
      <c r="AX59">
        <v>50</v>
      </c>
      <c r="AY59">
        <v>50</v>
      </c>
      <c r="BA59">
        <f t="shared" si="0"/>
        <v>7.9743486902079622E-2</v>
      </c>
    </row>
    <row r="60" spans="1:53">
      <c r="A60">
        <v>743336.88</v>
      </c>
      <c r="B60">
        <v>12.377706850927201</v>
      </c>
      <c r="C60">
        <v>12.377706850927201</v>
      </c>
      <c r="D60">
        <v>12.455575058967399</v>
      </c>
      <c r="E60">
        <v>12.455575058967399</v>
      </c>
      <c r="F60">
        <v>12.6907154139775</v>
      </c>
      <c r="G60">
        <v>12.6907154139775</v>
      </c>
      <c r="H60">
        <v>13.087627821686601</v>
      </c>
      <c r="I60">
        <v>13.0876278216867</v>
      </c>
      <c r="J60">
        <v>13.653458520923801</v>
      </c>
      <c r="K60">
        <v>13.6534585209239</v>
      </c>
      <c r="L60">
        <v>14.3974838417</v>
      </c>
      <c r="M60">
        <v>14.3974838417</v>
      </c>
      <c r="N60">
        <v>15.330416092336399</v>
      </c>
      <c r="O60">
        <v>15.330416092336399</v>
      </c>
      <c r="P60">
        <v>16.463560710621302</v>
      </c>
      <c r="Q60">
        <v>16.463560710621302</v>
      </c>
      <c r="R60">
        <v>17.8078624253071</v>
      </c>
      <c r="S60">
        <v>17.8078624253071</v>
      </c>
      <c r="T60">
        <v>19.372886321814601</v>
      </c>
      <c r="U60">
        <v>19.372886321814601</v>
      </c>
      <c r="V60">
        <v>21.165786700149301</v>
      </c>
      <c r="W60">
        <v>21.1657867001494</v>
      </c>
      <c r="X60">
        <v>23.19032161614</v>
      </c>
      <c r="Y60">
        <v>23.19032161614</v>
      </c>
      <c r="Z60">
        <v>25.445973136162198</v>
      </c>
      <c r="AA60">
        <v>25.445973136162198</v>
      </c>
      <c r="AB60">
        <v>27.9272318391188</v>
      </c>
      <c r="AC60">
        <v>27.9272318391188</v>
      </c>
      <c r="AD60">
        <v>30.623098438813798</v>
      </c>
      <c r="AE60">
        <v>30.623098438813798</v>
      </c>
      <c r="AF60">
        <v>33.516845410963697</v>
      </c>
      <c r="AG60">
        <v>33.516845410963597</v>
      </c>
      <c r="AH60">
        <v>36.586067475343</v>
      </c>
      <c r="AI60">
        <v>36.586067475342901</v>
      </c>
      <c r="AJ60">
        <v>38.178041523415096</v>
      </c>
      <c r="AK60">
        <v>38.178041523414997</v>
      </c>
      <c r="AL60">
        <v>39.8031665478712</v>
      </c>
      <c r="AM60">
        <v>39.803166547871101</v>
      </c>
      <c r="AN60">
        <v>41.457240286898603</v>
      </c>
      <c r="AO60">
        <v>41.457240286898497</v>
      </c>
      <c r="AP60">
        <v>43.135821091376499</v>
      </c>
      <c r="AQ60">
        <v>43.1358210913764</v>
      </c>
      <c r="AR60">
        <v>44.834262142284203</v>
      </c>
      <c r="AS60">
        <v>44.834262142284203</v>
      </c>
      <c r="AT60">
        <v>46.547748693330497</v>
      </c>
      <c r="AU60">
        <v>46.547748693330497</v>
      </c>
      <c r="AV60">
        <v>48.271337806419702</v>
      </c>
      <c r="AW60">
        <v>48.271337806419702</v>
      </c>
      <c r="AX60">
        <v>50</v>
      </c>
      <c r="AY60">
        <v>50</v>
      </c>
      <c r="BA60">
        <f t="shared" si="0"/>
        <v>0.10613858676813913</v>
      </c>
    </row>
    <row r="61" spans="1:53">
      <c r="A61">
        <v>989381.41</v>
      </c>
      <c r="B61">
        <v>14.778475840040601</v>
      </c>
      <c r="C61">
        <v>14.7784758400407</v>
      </c>
      <c r="D61">
        <v>14.8693954266656</v>
      </c>
      <c r="E61">
        <v>14.8693954266656</v>
      </c>
      <c r="F61">
        <v>15.142559997007501</v>
      </c>
      <c r="G61">
        <v>15.142559997007501</v>
      </c>
      <c r="H61">
        <v>15.5991324635001</v>
      </c>
      <c r="I61">
        <v>15.5991324635001</v>
      </c>
      <c r="J61">
        <v>16.240872285750299</v>
      </c>
      <c r="K61">
        <v>16.240872285750299</v>
      </c>
      <c r="L61">
        <v>17.069877751981899</v>
      </c>
      <c r="M61">
        <v>17.069877751981899</v>
      </c>
      <c r="N61">
        <v>18.088245438382899</v>
      </c>
      <c r="O61">
        <v>18.088245438382899</v>
      </c>
      <c r="P61">
        <v>19.297665999118902</v>
      </c>
      <c r="Q61">
        <v>19.297665999119001</v>
      </c>
      <c r="R61">
        <v>20.698979349352602</v>
      </c>
      <c r="S61">
        <v>20.698979349352602</v>
      </c>
      <c r="T61">
        <v>22.291715093397698</v>
      </c>
      <c r="U61">
        <v>22.291715093397698</v>
      </c>
      <c r="V61">
        <v>24.073645538684101</v>
      </c>
      <c r="W61">
        <v>24.073645538684101</v>
      </c>
      <c r="X61">
        <v>26.040378692654699</v>
      </c>
      <c r="Y61">
        <v>26.040378692654802</v>
      </c>
      <c r="Z61">
        <v>28.1850171981452</v>
      </c>
      <c r="AA61">
        <v>28.1850171981452</v>
      </c>
      <c r="AB61">
        <v>30.497906235020501</v>
      </c>
      <c r="AC61">
        <v>30.497906235020501</v>
      </c>
      <c r="AD61">
        <v>32.9664891008225</v>
      </c>
      <c r="AE61">
        <v>32.9664891008224</v>
      </c>
      <c r="AF61">
        <v>35.5752836707602</v>
      </c>
      <c r="AG61">
        <v>35.575283670760101</v>
      </c>
      <c r="AH61">
        <v>38.3059865049511</v>
      </c>
      <c r="AI61">
        <v>38.305986504951001</v>
      </c>
      <c r="AJ61">
        <v>39.710632689195599</v>
      </c>
      <c r="AK61">
        <v>39.7106326891954</v>
      </c>
      <c r="AL61">
        <v>41.1377679273659</v>
      </c>
      <c r="AM61">
        <v>41.137767927365701</v>
      </c>
      <c r="AN61">
        <v>42.584429282462999</v>
      </c>
      <c r="AO61">
        <v>42.584429282462999</v>
      </c>
      <c r="AP61">
        <v>44.047541172984197</v>
      </c>
      <c r="AQ61">
        <v>44.047541172984097</v>
      </c>
      <c r="AR61">
        <v>45.523931963554801</v>
      </c>
      <c r="AS61">
        <v>45.523931963554702</v>
      </c>
      <c r="AT61">
        <v>47.010351724609201</v>
      </c>
      <c r="AU61">
        <v>47.010351724609102</v>
      </c>
      <c r="AV61">
        <v>48.503490949117101</v>
      </c>
      <c r="AW61">
        <v>48.503490949117101</v>
      </c>
      <c r="AX61">
        <v>50</v>
      </c>
      <c r="AY61">
        <v>50</v>
      </c>
      <c r="BA61">
        <f t="shared" si="0"/>
        <v>0.141270462232506</v>
      </c>
    </row>
    <row r="62" spans="1:53">
      <c r="A62" s="1">
        <v>1316866.7</v>
      </c>
      <c r="B62" s="1">
        <v>18.227655513730099</v>
      </c>
      <c r="C62" s="1">
        <v>18.227655513730099</v>
      </c>
      <c r="D62" s="1">
        <v>18.319414556687398</v>
      </c>
      <c r="E62" s="1">
        <v>18.319414556687398</v>
      </c>
      <c r="F62" s="1">
        <v>18.594467207532301</v>
      </c>
      <c r="G62" s="1">
        <v>18.594467207532301</v>
      </c>
      <c r="H62" s="1">
        <v>19.052122621477299</v>
      </c>
      <c r="I62" s="1">
        <v>19.052122621477299</v>
      </c>
      <c r="J62" s="1">
        <v>19.691172491911601</v>
      </c>
      <c r="K62" s="1">
        <v>19.691172491911601</v>
      </c>
      <c r="L62" s="1">
        <v>20.509809619557899</v>
      </c>
      <c r="M62" s="1">
        <v>20.509809619557899</v>
      </c>
      <c r="N62" s="1">
        <v>21.505521521408301</v>
      </c>
      <c r="O62" s="1">
        <v>21.505521521408301</v>
      </c>
      <c r="P62" s="1">
        <v>22.674966185151298</v>
      </c>
      <c r="Q62" s="1">
        <v>22.674966185151199</v>
      </c>
      <c r="R62" s="1">
        <v>24.0138384113665</v>
      </c>
      <c r="S62" s="1">
        <v>24.0138384113664</v>
      </c>
      <c r="T62" s="1">
        <v>25.516736052760301</v>
      </c>
      <c r="U62" s="1">
        <v>25.516736052760301</v>
      </c>
      <c r="V62" s="1">
        <v>27.177035806114301</v>
      </c>
      <c r="W62" s="1">
        <v>27.177035806114301</v>
      </c>
      <c r="X62" s="1">
        <v>28.986788015360801</v>
      </c>
      <c r="Y62" s="1">
        <v>28.986788015360801</v>
      </c>
      <c r="Z62" s="1">
        <v>30.9366392097511</v>
      </c>
      <c r="AA62" s="1">
        <v>30.936639209751</v>
      </c>
      <c r="AB62" s="1">
        <v>33.015789865471497</v>
      </c>
      <c r="AC62" s="1">
        <v>33.015789865471397</v>
      </c>
      <c r="AD62" s="1">
        <v>35.211993206328003</v>
      </c>
      <c r="AE62" s="1">
        <v>35.211993206327897</v>
      </c>
      <c r="AF62" s="1">
        <v>37.5115988381338</v>
      </c>
      <c r="AG62" s="1">
        <v>37.5115988381337</v>
      </c>
      <c r="AH62" s="1">
        <v>39.899642751327498</v>
      </c>
      <c r="AI62" s="1">
        <v>39.899642751327299</v>
      </c>
      <c r="AJ62" s="1">
        <v>41.121833157487401</v>
      </c>
      <c r="AK62" s="1">
        <v>41.121833157487302</v>
      </c>
      <c r="AL62" s="1">
        <v>42.360011015322399</v>
      </c>
      <c r="AM62" s="1">
        <v>42.3600110153223</v>
      </c>
      <c r="AN62" s="1">
        <v>43.6120017353904</v>
      </c>
      <c r="AO62" s="1">
        <v>43.612001735390301</v>
      </c>
      <c r="AP62" s="1">
        <v>44.875581173839798</v>
      </c>
      <c r="AQ62" s="1">
        <v>44.875581173839699</v>
      </c>
      <c r="AR62" s="1">
        <v>46.148483141234301</v>
      </c>
      <c r="AS62" s="1">
        <v>46.148483141234202</v>
      </c>
      <c r="AT62" s="1">
        <v>47.428407313908103</v>
      </c>
      <c r="AU62" s="1">
        <v>47.428407313907996</v>
      </c>
      <c r="AV62" s="1">
        <v>48.713027474010701</v>
      </c>
      <c r="AW62" s="1">
        <v>48.713027474010701</v>
      </c>
      <c r="AX62" s="1">
        <v>50</v>
      </c>
      <c r="AY62" s="1">
        <v>50</v>
      </c>
      <c r="AZ62" s="1"/>
      <c r="BA62" s="1">
        <f>$G$2*A62</f>
        <v>0.18803099141269977</v>
      </c>
    </row>
    <row r="63" spans="1:53">
      <c r="A63">
        <v>1752749.61</v>
      </c>
      <c r="B63">
        <v>22.598825385322701</v>
      </c>
      <c r="C63">
        <v>22.598825385322801</v>
      </c>
      <c r="D63">
        <v>22.681789181777098</v>
      </c>
      <c r="E63">
        <v>22.681789181777201</v>
      </c>
      <c r="F63">
        <v>22.9302521795945</v>
      </c>
      <c r="G63">
        <v>22.9302521795946</v>
      </c>
      <c r="H63">
        <v>23.342927254980001</v>
      </c>
      <c r="I63">
        <v>23.342927254980101</v>
      </c>
      <c r="J63">
        <v>23.917662969930301</v>
      </c>
      <c r="K63">
        <v>23.917662969930401</v>
      </c>
      <c r="L63">
        <v>24.651435138376399</v>
      </c>
      <c r="M63">
        <v>24.651435138376399</v>
      </c>
      <c r="N63">
        <v>25.540336790715301</v>
      </c>
      <c r="O63">
        <v>25.540336790715301</v>
      </c>
      <c r="P63">
        <v>26.5795681825409</v>
      </c>
      <c r="Q63">
        <v>26.5795681825409</v>
      </c>
      <c r="R63">
        <v>27.763428791331702</v>
      </c>
      <c r="S63">
        <v>27.763428791331702</v>
      </c>
      <c r="T63">
        <v>29.0853134269002</v>
      </c>
      <c r="U63">
        <v>29.0853134269002</v>
      </c>
      <c r="V63">
        <v>30.537714635700599</v>
      </c>
      <c r="W63">
        <v>30.537714635700599</v>
      </c>
      <c r="X63">
        <v>32.112233500866402</v>
      </c>
      <c r="Y63">
        <v>32.112233500866303</v>
      </c>
      <c r="Z63">
        <v>33.799600731753898</v>
      </c>
      <c r="AA63">
        <v>33.799600731753898</v>
      </c>
      <c r="AB63">
        <v>35.589709608686697</v>
      </c>
      <c r="AC63">
        <v>35.589709608686597</v>
      </c>
      <c r="AD63">
        <v>37.471661917154201</v>
      </c>
      <c r="AE63">
        <v>37.471661917154101</v>
      </c>
      <c r="AF63">
        <v>39.433827493355899</v>
      </c>
      <c r="AG63">
        <v>39.433827493355899</v>
      </c>
      <c r="AH63">
        <v>41.463917436718503</v>
      </c>
      <c r="AI63">
        <v>41.463917436718503</v>
      </c>
      <c r="AJ63">
        <v>42.500437943934301</v>
      </c>
      <c r="AK63">
        <v>42.500437943934301</v>
      </c>
      <c r="AL63">
        <v>43.549083643722803</v>
      </c>
      <c r="AM63">
        <v>43.549083643722803</v>
      </c>
      <c r="AN63">
        <v>44.6081726560381</v>
      </c>
      <c r="AO63">
        <v>44.6081726560381</v>
      </c>
      <c r="AP63">
        <v>45.676000140028499</v>
      </c>
      <c r="AQ63">
        <v>45.676000140028499</v>
      </c>
      <c r="AR63">
        <v>46.750841913689101</v>
      </c>
      <c r="AS63">
        <v>46.750841913689101</v>
      </c>
      <c r="AT63">
        <v>47.830958184881197</v>
      </c>
      <c r="AU63">
        <v>47.830958184881197</v>
      </c>
      <c r="AV63">
        <v>48.914597373062001</v>
      </c>
      <c r="AW63">
        <v>48.914597373062001</v>
      </c>
      <c r="AX63">
        <v>50</v>
      </c>
      <c r="AY63">
        <v>50</v>
      </c>
      <c r="BA63">
        <f t="shared" si="0"/>
        <v>0.25026925418231238</v>
      </c>
    </row>
    <row r="64" spans="1:53">
      <c r="A64">
        <v>2332909.7599999998</v>
      </c>
      <c r="B64">
        <v>27.627480591801401</v>
      </c>
      <c r="C64">
        <v>27.627480591801401</v>
      </c>
      <c r="D64">
        <v>27.696224637054101</v>
      </c>
      <c r="E64">
        <v>27.696224637054101</v>
      </c>
      <c r="F64">
        <v>27.9020452432692</v>
      </c>
      <c r="G64">
        <v>27.9020452432692</v>
      </c>
      <c r="H64">
        <v>28.2437096796471</v>
      </c>
      <c r="I64">
        <v>28.2437096796472</v>
      </c>
      <c r="J64">
        <v>28.7191696136967</v>
      </c>
      <c r="K64">
        <v>28.7191696136966</v>
      </c>
      <c r="L64">
        <v>29.3255705285262</v>
      </c>
      <c r="M64">
        <v>29.3255705285262</v>
      </c>
      <c r="N64">
        <v>30.059265077199601</v>
      </c>
      <c r="O64">
        <v>30.059265077199601</v>
      </c>
      <c r="P64">
        <v>30.915830526299199</v>
      </c>
      <c r="Q64">
        <v>30.9158305262991</v>
      </c>
      <c r="R64">
        <v>31.890090459757701</v>
      </c>
      <c r="S64">
        <v>31.890090459757602</v>
      </c>
      <c r="T64">
        <v>32.976140916494103</v>
      </c>
      <c r="U64">
        <v>32.976140916494003</v>
      </c>
      <c r="V64">
        <v>34.167381119808802</v>
      </c>
      <c r="W64">
        <v>34.167381119808802</v>
      </c>
      <c r="X64">
        <v>35.456548922319399</v>
      </c>
      <c r="Y64">
        <v>35.456548922319399</v>
      </c>
      <c r="Z64">
        <v>36.835761037972503</v>
      </c>
      <c r="AA64">
        <v>36.835761037972503</v>
      </c>
      <c r="AB64">
        <v>38.2965580639584</v>
      </c>
      <c r="AC64">
        <v>38.2965580639585</v>
      </c>
      <c r="AD64">
        <v>39.829954212769699</v>
      </c>
      <c r="AE64">
        <v>39.829954212769699</v>
      </c>
      <c r="AF64">
        <v>41.426491581626102</v>
      </c>
      <c r="AG64">
        <v>41.426491581626102</v>
      </c>
      <c r="AH64">
        <v>43.0762986871379</v>
      </c>
      <c r="AI64">
        <v>43.076298687137999</v>
      </c>
      <c r="AJ64">
        <v>43.917997722815301</v>
      </c>
      <c r="AK64">
        <v>43.9179977228154</v>
      </c>
      <c r="AL64">
        <v>44.769160754811502</v>
      </c>
      <c r="AM64">
        <v>44.769160754811502</v>
      </c>
      <c r="AN64">
        <v>45.628465333051601</v>
      </c>
      <c r="AO64">
        <v>45.6284653330517</v>
      </c>
      <c r="AP64">
        <v>46.494575435210301</v>
      </c>
      <c r="AQ64">
        <v>46.494575435210301</v>
      </c>
      <c r="AR64">
        <v>47.366143674016499</v>
      </c>
      <c r="AS64">
        <v>47.366143674016499</v>
      </c>
      <c r="AT64">
        <v>48.241813534151099</v>
      </c>
      <c r="AU64">
        <v>48.241813534151099</v>
      </c>
      <c r="AV64">
        <v>49.120221633080803</v>
      </c>
      <c r="AW64">
        <v>49.120221633080803</v>
      </c>
      <c r="AX64">
        <v>50</v>
      </c>
      <c r="AY64">
        <v>50</v>
      </c>
      <c r="BA64">
        <f t="shared" si="0"/>
        <v>0.33310838147032151</v>
      </c>
    </row>
    <row r="65" spans="1:53">
      <c r="A65">
        <v>3105102.92</v>
      </c>
      <c r="B65">
        <v>32.955660406735902</v>
      </c>
      <c r="C65">
        <v>32.955660406736001</v>
      </c>
      <c r="D65">
        <v>33.008185888320398</v>
      </c>
      <c r="E65">
        <v>33.008185888320597</v>
      </c>
      <c r="F65">
        <v>33.165439396476799</v>
      </c>
      <c r="G65">
        <v>33.165439396476899</v>
      </c>
      <c r="H65">
        <v>33.4264540627589</v>
      </c>
      <c r="I65">
        <v>33.426454062758999</v>
      </c>
      <c r="J65">
        <v>33.789624901686203</v>
      </c>
      <c r="K65">
        <v>33.789624901686302</v>
      </c>
      <c r="L65">
        <v>34.2527184712512</v>
      </c>
      <c r="M65">
        <v>34.252718471251299</v>
      </c>
      <c r="N65">
        <v>34.812886332528301</v>
      </c>
      <c r="O65">
        <v>34.812886332528301</v>
      </c>
      <c r="P65">
        <v>35.4666822425379</v>
      </c>
      <c r="Q65">
        <v>35.4666822425379</v>
      </c>
      <c r="R65">
        <v>36.210082994730897</v>
      </c>
      <c r="S65">
        <v>36.210082994730897</v>
      </c>
      <c r="T65">
        <v>37.0385128010683</v>
      </c>
      <c r="U65">
        <v>37.0385128010683</v>
      </c>
      <c r="V65">
        <v>37.946871088697101</v>
      </c>
      <c r="W65">
        <v>37.946871088697101</v>
      </c>
      <c r="X65">
        <v>38.929563562741201</v>
      </c>
      <c r="Y65">
        <v>38.929563562741301</v>
      </c>
      <c r="Z65">
        <v>39.980536364897503</v>
      </c>
      <c r="AA65">
        <v>39.980536364897702</v>
      </c>
      <c r="AB65">
        <v>41.093313135573801</v>
      </c>
      <c r="AC65">
        <v>41.093313135573901</v>
      </c>
      <c r="AD65">
        <v>42.261034765528201</v>
      </c>
      <c r="AE65">
        <v>42.261034765528301</v>
      </c>
      <c r="AF65">
        <v>43.476501601711199</v>
      </c>
      <c r="AG65">
        <v>43.476501601711199</v>
      </c>
      <c r="AH65">
        <v>44.732217851663201</v>
      </c>
      <c r="AI65">
        <v>44.7322178516633</v>
      </c>
      <c r="AJ65">
        <v>45.372758850435297</v>
      </c>
      <c r="AK65">
        <v>45.372758850435403</v>
      </c>
      <c r="AL65">
        <v>46.020443459141198</v>
      </c>
      <c r="AM65">
        <v>46.020443459141298</v>
      </c>
      <c r="AN65">
        <v>46.674271919249698</v>
      </c>
      <c r="AO65">
        <v>46.674271919249797</v>
      </c>
      <c r="AP65">
        <v>47.333234921152503</v>
      </c>
      <c r="AQ65">
        <v>47.333234921152602</v>
      </c>
      <c r="AR65">
        <v>47.9963151717443</v>
      </c>
      <c r="AS65">
        <v>47.996315171744499</v>
      </c>
      <c r="AT65">
        <v>48.662488975199203</v>
      </c>
      <c r="AU65">
        <v>48.662488975199302</v>
      </c>
      <c r="AV65">
        <v>49.330727824343498</v>
      </c>
      <c r="AW65">
        <v>49.330727824343498</v>
      </c>
      <c r="AX65">
        <v>50</v>
      </c>
      <c r="AY65">
        <v>50</v>
      </c>
      <c r="BA65">
        <f t="shared" si="0"/>
        <v>0.44336725994063708</v>
      </c>
    </row>
    <row r="66" spans="1:53">
      <c r="A66">
        <v>4132892.02</v>
      </c>
      <c r="B66">
        <v>38.140614527495302</v>
      </c>
      <c r="C66">
        <v>38.140614527495202</v>
      </c>
      <c r="D66">
        <v>38.177172467056899</v>
      </c>
      <c r="E66">
        <v>38.177172467056799</v>
      </c>
      <c r="F66">
        <v>38.286620917581303</v>
      </c>
      <c r="G66">
        <v>38.286620917581203</v>
      </c>
      <c r="H66">
        <v>38.468285162802601</v>
      </c>
      <c r="I66">
        <v>38.468285162802502</v>
      </c>
      <c r="J66">
        <v>38.721045294504101</v>
      </c>
      <c r="K66">
        <v>38.721045294503902</v>
      </c>
      <c r="L66">
        <v>39.043343111192598</v>
      </c>
      <c r="M66">
        <v>39.043343111192399</v>
      </c>
      <c r="N66">
        <v>39.433191717084902</v>
      </c>
      <c r="O66">
        <v>39.433191717084803</v>
      </c>
      <c r="P66">
        <v>39.888187762657303</v>
      </c>
      <c r="Q66">
        <v>39.888187762657303</v>
      </c>
      <c r="R66">
        <v>40.4055262518023</v>
      </c>
      <c r="S66">
        <v>40.4055262518023</v>
      </c>
      <c r="T66">
        <v>40.982017824867</v>
      </c>
      <c r="U66">
        <v>40.982017824867</v>
      </c>
      <c r="V66">
        <v>41.614108411604299</v>
      </c>
      <c r="W66">
        <v>41.614108411604398</v>
      </c>
      <c r="X66">
        <v>42.297901133445897</v>
      </c>
      <c r="Y66">
        <v>42.297901133445897</v>
      </c>
      <c r="Z66">
        <v>43.029180320594399</v>
      </c>
      <c r="AA66">
        <v>43.029180320594399</v>
      </c>
      <c r="AB66">
        <v>43.803437496325301</v>
      </c>
      <c r="AC66">
        <v>43.803437496325401</v>
      </c>
      <c r="AD66">
        <v>44.615899168658402</v>
      </c>
      <c r="AE66">
        <v>44.615899168658501</v>
      </c>
      <c r="AF66">
        <v>45.461556258302899</v>
      </c>
      <c r="AG66">
        <v>45.461556258302998</v>
      </c>
      <c r="AH66">
        <v>46.3351949815561</v>
      </c>
      <c r="AI66">
        <v>46.335194981556</v>
      </c>
      <c r="AJ66">
        <v>46.780831020934201</v>
      </c>
      <c r="AK66">
        <v>46.780831020934102</v>
      </c>
      <c r="AL66">
        <v>47.2314328260303</v>
      </c>
      <c r="AM66">
        <v>47.231432826030201</v>
      </c>
      <c r="AN66">
        <v>47.686305319611897</v>
      </c>
      <c r="AO66">
        <v>47.686305319611797</v>
      </c>
      <c r="AP66">
        <v>48.144746834986499</v>
      </c>
      <c r="AQ66">
        <v>48.1447468349863</v>
      </c>
      <c r="AR66">
        <v>48.606050198600897</v>
      </c>
      <c r="AS66">
        <v>48.606050198600599</v>
      </c>
      <c r="AT66">
        <v>49.069503821157902</v>
      </c>
      <c r="AU66">
        <v>49.069503821157703</v>
      </c>
      <c r="AV66">
        <v>49.534392795562702</v>
      </c>
      <c r="AW66">
        <v>49.534392795562603</v>
      </c>
      <c r="AX66">
        <v>50</v>
      </c>
      <c r="AY66">
        <v>50</v>
      </c>
      <c r="BA66">
        <f t="shared" si="0"/>
        <v>0.59012182776148525</v>
      </c>
    </row>
    <row r="67" spans="1:53">
      <c r="A67">
        <v>5500879.3099999996</v>
      </c>
      <c r="B67">
        <v>42.685519856407602</v>
      </c>
      <c r="C67">
        <v>42.685519856407701</v>
      </c>
      <c r="D67">
        <v>42.7080678456418</v>
      </c>
      <c r="E67">
        <v>42.708067845641899</v>
      </c>
      <c r="F67">
        <v>42.775572798258203</v>
      </c>
      <c r="G67">
        <v>42.775572798258402</v>
      </c>
      <c r="H67">
        <v>42.887618526064003</v>
      </c>
      <c r="I67">
        <v>42.887618526064301</v>
      </c>
      <c r="J67">
        <v>43.0435142336718</v>
      </c>
      <c r="K67">
        <v>43.043514233671999</v>
      </c>
      <c r="L67">
        <v>43.2422987774398</v>
      </c>
      <c r="M67">
        <v>43.242298777439999</v>
      </c>
      <c r="N67">
        <v>43.482746591184103</v>
      </c>
      <c r="O67">
        <v>43.482746591184302</v>
      </c>
      <c r="P67">
        <v>43.763375242129698</v>
      </c>
      <c r="Q67">
        <v>43.763375242129797</v>
      </c>
      <c r="R67">
        <v>44.0824545705186</v>
      </c>
      <c r="S67">
        <v>44.082454570518799</v>
      </c>
      <c r="T67">
        <v>44.4380173565281</v>
      </c>
      <c r="U67">
        <v>44.438017356528199</v>
      </c>
      <c r="V67">
        <v>44.827871448736403</v>
      </c>
      <c r="W67">
        <v>44.827871448736502</v>
      </c>
      <c r="X67">
        <v>45.249613279363203</v>
      </c>
      <c r="Y67">
        <v>45.249613279363402</v>
      </c>
      <c r="Z67">
        <v>45.700642682960201</v>
      </c>
      <c r="AA67">
        <v>45.700642682960499</v>
      </c>
      <c r="AB67">
        <v>46.178178927192697</v>
      </c>
      <c r="AC67">
        <v>46.178178927192803</v>
      </c>
      <c r="AD67">
        <v>46.679277856878301</v>
      </c>
      <c r="AE67">
        <v>46.6792778568784</v>
      </c>
      <c r="AF67">
        <v>47.200850045586201</v>
      </c>
      <c r="AG67">
        <v>47.200850045586101</v>
      </c>
      <c r="AH67">
        <v>47.739679842886297</v>
      </c>
      <c r="AI67">
        <v>47.739679842886197</v>
      </c>
      <c r="AJ67">
        <v>48.014532395160899</v>
      </c>
      <c r="AK67">
        <v>48.014532395160799</v>
      </c>
      <c r="AL67">
        <v>48.292447560262097</v>
      </c>
      <c r="AM67">
        <v>48.292447560261998</v>
      </c>
      <c r="AN67">
        <v>48.5729966499959</v>
      </c>
      <c r="AO67">
        <v>48.572996649995801</v>
      </c>
      <c r="AP67">
        <v>48.855746913294801</v>
      </c>
      <c r="AQ67">
        <v>48.855746913294702</v>
      </c>
      <c r="AR67">
        <v>49.140262203743397</v>
      </c>
      <c r="AS67">
        <v>49.140262203743497</v>
      </c>
      <c r="AT67">
        <v>49.4261036523421</v>
      </c>
      <c r="AU67">
        <v>49.426103652342199</v>
      </c>
      <c r="AV67">
        <v>49.712830344469197</v>
      </c>
      <c r="AW67">
        <v>49.712830344469197</v>
      </c>
      <c r="AX67">
        <v>50</v>
      </c>
      <c r="AY67">
        <v>50</v>
      </c>
      <c r="BA67">
        <f t="shared" si="0"/>
        <v>0.785452157231182</v>
      </c>
    </row>
    <row r="68" spans="1:53">
      <c r="A68">
        <v>7321670.4000000004</v>
      </c>
      <c r="B68">
        <v>46.159769211548401</v>
      </c>
      <c r="C68">
        <v>46.1597692115486</v>
      </c>
      <c r="D68">
        <v>46.171607303478602</v>
      </c>
      <c r="E68">
        <v>46.171607303478702</v>
      </c>
      <c r="F68">
        <v>46.207048593853202</v>
      </c>
      <c r="G68">
        <v>46.207048593853301</v>
      </c>
      <c r="H68">
        <v>46.265874576401799</v>
      </c>
      <c r="I68">
        <v>46.265874576401799</v>
      </c>
      <c r="J68">
        <v>46.347722571156602</v>
      </c>
      <c r="K68">
        <v>46.347722571156602</v>
      </c>
      <c r="L68">
        <v>46.452087960484199</v>
      </c>
      <c r="M68">
        <v>46.4520879604841</v>
      </c>
      <c r="N68">
        <v>46.578327300205601</v>
      </c>
      <c r="O68">
        <v>46.578327300205402</v>
      </c>
      <c r="P68">
        <v>46.725662286624399</v>
      </c>
      <c r="Q68">
        <v>46.725662286624299</v>
      </c>
      <c r="R68">
        <v>46.893184555004296</v>
      </c>
      <c r="S68">
        <v>46.893184555004197</v>
      </c>
      <c r="T68">
        <v>47.079861279912301</v>
      </c>
      <c r="U68">
        <v>47.079861279912102</v>
      </c>
      <c r="V68">
        <v>47.284541542899703</v>
      </c>
      <c r="W68">
        <v>47.284541542899603</v>
      </c>
      <c r="X68">
        <v>47.505963428262703</v>
      </c>
      <c r="Y68">
        <v>47.505963428262497</v>
      </c>
      <c r="Z68">
        <v>47.742761803133398</v>
      </c>
      <c r="AA68">
        <v>47.742761803133099</v>
      </c>
      <c r="AB68">
        <v>47.993476733937499</v>
      </c>
      <c r="AC68">
        <v>47.9934767339373</v>
      </c>
      <c r="AD68">
        <v>48.256562487325901</v>
      </c>
      <c r="AE68">
        <v>48.256562487325702</v>
      </c>
      <c r="AF68">
        <v>48.530397060087999</v>
      </c>
      <c r="AG68">
        <v>48.5303970600878</v>
      </c>
      <c r="AH68">
        <v>48.813292179292098</v>
      </c>
      <c r="AI68">
        <v>48.8132921792917</v>
      </c>
      <c r="AJ68">
        <v>48.957594602142301</v>
      </c>
      <c r="AK68">
        <v>48.957594602141903</v>
      </c>
      <c r="AL68">
        <v>49.103504950270498</v>
      </c>
      <c r="AM68">
        <v>49.1035049502701</v>
      </c>
      <c r="AN68">
        <v>49.250798154871902</v>
      </c>
      <c r="AO68">
        <v>49.250798154871497</v>
      </c>
      <c r="AP68">
        <v>49.399247014065601</v>
      </c>
      <c r="AQ68">
        <v>49.399247014065203</v>
      </c>
      <c r="AR68">
        <v>49.548622543357098</v>
      </c>
      <c r="AS68">
        <v>49.548622543356501</v>
      </c>
      <c r="AT68">
        <v>49.698694328849697</v>
      </c>
      <c r="AU68">
        <v>49.698694328849299</v>
      </c>
      <c r="AV68">
        <v>49.8492308826618</v>
      </c>
      <c r="AW68">
        <v>49.849230882661601</v>
      </c>
      <c r="AX68">
        <v>50</v>
      </c>
      <c r="AY68">
        <v>50</v>
      </c>
      <c r="BA68">
        <f t="shared" si="0"/>
        <v>1.045436826756283</v>
      </c>
    </row>
    <row r="69" spans="1:53">
      <c r="A69">
        <v>9745143.3300000001</v>
      </c>
      <c r="B69">
        <v>48.375294418349199</v>
      </c>
      <c r="C69">
        <v>48.375294418349299</v>
      </c>
      <c r="D69">
        <v>48.380302818910103</v>
      </c>
      <c r="E69">
        <v>48.380302818910202</v>
      </c>
      <c r="F69">
        <v>48.395297142289202</v>
      </c>
      <c r="G69">
        <v>48.395297142289202</v>
      </c>
      <c r="H69">
        <v>48.420184943949401</v>
      </c>
      <c r="I69">
        <v>48.420184943949401</v>
      </c>
      <c r="J69">
        <v>48.454812783069002</v>
      </c>
      <c r="K69">
        <v>48.454812783068903</v>
      </c>
      <c r="L69">
        <v>48.4989671685505</v>
      </c>
      <c r="M69">
        <v>48.498967168550202</v>
      </c>
      <c r="N69">
        <v>48.552375875257702</v>
      </c>
      <c r="O69">
        <v>48.552375875257503</v>
      </c>
      <c r="P69">
        <v>48.614709622366497</v>
      </c>
      <c r="Q69">
        <v>48.614709622366099</v>
      </c>
      <c r="R69">
        <v>48.685584103479698</v>
      </c>
      <c r="S69">
        <v>48.685584103479499</v>
      </c>
      <c r="T69">
        <v>48.764562355993597</v>
      </c>
      <c r="U69">
        <v>48.764562355993398</v>
      </c>
      <c r="V69">
        <v>48.851157455102999</v>
      </c>
      <c r="W69">
        <v>48.8511574551029</v>
      </c>
      <c r="X69">
        <v>48.9448355158409</v>
      </c>
      <c r="Y69">
        <v>48.9448355158409</v>
      </c>
      <c r="Z69">
        <v>49.0450189846404</v>
      </c>
      <c r="AA69">
        <v>49.045018984640599</v>
      </c>
      <c r="AB69">
        <v>49.1510902001272</v>
      </c>
      <c r="AC69">
        <v>49.1510902001272</v>
      </c>
      <c r="AD69">
        <v>49.262395201188298</v>
      </c>
      <c r="AE69">
        <v>49.262395201188198</v>
      </c>
      <c r="AF69">
        <v>49.378247758840303</v>
      </c>
      <c r="AG69">
        <v>49.378247758840097</v>
      </c>
      <c r="AH69">
        <v>49.497933607038703</v>
      </c>
      <c r="AI69">
        <v>49.497933607038497</v>
      </c>
      <c r="AJ69">
        <v>49.5589843523626</v>
      </c>
      <c r="AK69">
        <v>49.558984352362401</v>
      </c>
      <c r="AL69">
        <v>49.620715370648803</v>
      </c>
      <c r="AM69">
        <v>49.620715370648597</v>
      </c>
      <c r="AN69">
        <v>49.683031440915897</v>
      </c>
      <c r="AO69">
        <v>49.683031440915897</v>
      </c>
      <c r="AP69">
        <v>49.745836439732003</v>
      </c>
      <c r="AQ69">
        <v>49.745836439732102</v>
      </c>
      <c r="AR69">
        <v>49.809033489485302</v>
      </c>
      <c r="AS69">
        <v>49.8090334894855</v>
      </c>
      <c r="AT69">
        <v>49.872525107820401</v>
      </c>
      <c r="AU69">
        <v>49.872525107820501</v>
      </c>
      <c r="AV69">
        <v>49.936213358004998</v>
      </c>
      <c r="AW69">
        <v>49.936213358005098</v>
      </c>
      <c r="AX69">
        <v>50</v>
      </c>
      <c r="AY69">
        <v>50</v>
      </c>
      <c r="BA69">
        <f t="shared" si="0"/>
        <v>1.3914764203535244</v>
      </c>
    </row>
    <row r="70" spans="1:53">
      <c r="A70" s="1">
        <v>12970785.810000001</v>
      </c>
      <c r="B70" s="1">
        <v>49.486169516096801</v>
      </c>
      <c r="C70" s="1">
        <v>49.486169516097</v>
      </c>
      <c r="D70" s="1">
        <v>49.487753476238801</v>
      </c>
      <c r="E70" s="1">
        <v>49.4877534762389</v>
      </c>
      <c r="F70" s="1">
        <v>49.492495591071602</v>
      </c>
      <c r="G70" s="1">
        <v>49.492495591071702</v>
      </c>
      <c r="H70" s="1">
        <v>49.500366624023599</v>
      </c>
      <c r="I70" s="1">
        <v>49.500366624023599</v>
      </c>
      <c r="J70" s="1">
        <v>49.511318047796799</v>
      </c>
      <c r="K70" s="1">
        <v>49.511318047796699</v>
      </c>
      <c r="L70" s="1">
        <v>49.525282343552597</v>
      </c>
      <c r="M70" s="1">
        <v>49.525282343552597</v>
      </c>
      <c r="N70" s="1">
        <v>49.542173417185801</v>
      </c>
      <c r="O70" s="1">
        <v>49.542173417185801</v>
      </c>
      <c r="P70" s="1">
        <v>49.561887130120702</v>
      </c>
      <c r="Q70" s="1">
        <v>49.561887130120702</v>
      </c>
      <c r="R70" s="1">
        <v>49.584301941356699</v>
      </c>
      <c r="S70" s="1">
        <v>49.584301941356699</v>
      </c>
      <c r="T70" s="1">
        <v>49.609279656805803</v>
      </c>
      <c r="U70" s="1">
        <v>49.609279656805697</v>
      </c>
      <c r="V70" s="1">
        <v>49.6366662813004</v>
      </c>
      <c r="W70" s="1">
        <v>49.6366662813004</v>
      </c>
      <c r="X70" s="1">
        <v>49.666292968020599</v>
      </c>
      <c r="Y70" s="1">
        <v>49.666292968020599</v>
      </c>
      <c r="Z70" s="1">
        <v>49.697977059485602</v>
      </c>
      <c r="AA70" s="1">
        <v>49.697977059485297</v>
      </c>
      <c r="AB70" s="1">
        <v>49.731523213691702</v>
      </c>
      <c r="AC70" s="1">
        <v>49.731523213691602</v>
      </c>
      <c r="AD70" s="1">
        <v>49.7667246084564</v>
      </c>
      <c r="AE70" s="1">
        <v>49.7667246084563</v>
      </c>
      <c r="AF70" s="1">
        <v>49.803364216538</v>
      </c>
      <c r="AG70" s="1">
        <v>49.803364216537901</v>
      </c>
      <c r="AH70" s="1">
        <v>49.841216143675297</v>
      </c>
      <c r="AI70" s="1">
        <v>49.841216143675098</v>
      </c>
      <c r="AJ70" s="1">
        <v>49.8605240935997</v>
      </c>
      <c r="AK70" s="1">
        <v>49.860524093599501</v>
      </c>
      <c r="AL70" s="1">
        <v>49.8800471871103</v>
      </c>
      <c r="AM70" s="1">
        <v>49.8800471871102</v>
      </c>
      <c r="AN70" s="1">
        <v>49.899755309555403</v>
      </c>
      <c r="AO70" s="1">
        <v>49.899755309555204</v>
      </c>
      <c r="AP70" s="1">
        <v>49.919618060873297</v>
      </c>
      <c r="AQ70" s="1">
        <v>49.919618060873198</v>
      </c>
      <c r="AR70" s="1">
        <v>49.939604802485299</v>
      </c>
      <c r="AS70" s="1">
        <v>49.939604802485199</v>
      </c>
      <c r="AT70" s="1">
        <v>49.959684704555798</v>
      </c>
      <c r="AU70" s="1">
        <v>49.959684704555698</v>
      </c>
      <c r="AV70" s="1">
        <v>49.979826793547701</v>
      </c>
      <c r="AW70" s="1">
        <v>49.979826793547701</v>
      </c>
      <c r="AX70" s="1">
        <v>50</v>
      </c>
      <c r="AY70" s="1">
        <v>50</v>
      </c>
      <c r="AZ70" s="1"/>
      <c r="BA70" s="1">
        <f t="shared" ref="BA70:BA77" si="1">$G$2*A70</f>
        <v>1.8520551208835929</v>
      </c>
    </row>
    <row r="71" spans="1:53">
      <c r="A71">
        <v>17264115.940000001</v>
      </c>
      <c r="B71">
        <v>49.890656941743302</v>
      </c>
      <c r="C71">
        <v>49.890656941743202</v>
      </c>
      <c r="D71">
        <v>49.890994008249699</v>
      </c>
      <c r="E71">
        <v>49.890994008249599</v>
      </c>
      <c r="F71">
        <v>49.892003129651897</v>
      </c>
      <c r="G71">
        <v>49.892003129651798</v>
      </c>
      <c r="H71">
        <v>49.893678084411398</v>
      </c>
      <c r="I71">
        <v>49.893678084411299</v>
      </c>
      <c r="J71">
        <v>49.896008545925703</v>
      </c>
      <c r="K71">
        <v>49.896008545925604</v>
      </c>
      <c r="L71">
        <v>49.8989801461951</v>
      </c>
      <c r="M71">
        <v>49.898980146194802</v>
      </c>
      <c r="N71">
        <v>49.902574564405299</v>
      </c>
      <c r="O71">
        <v>49.902574564405001</v>
      </c>
      <c r="P71">
        <v>49.906769639881396</v>
      </c>
      <c r="Q71">
        <v>49.906769639881098</v>
      </c>
      <c r="R71">
        <v>49.911539508714696</v>
      </c>
      <c r="S71">
        <v>49.911539508714398</v>
      </c>
      <c r="T71">
        <v>49.916854763221899</v>
      </c>
      <c r="U71">
        <v>49.9168547632216</v>
      </c>
      <c r="V71">
        <v>49.922682633251803</v>
      </c>
      <c r="W71">
        <v>49.922682633251497</v>
      </c>
      <c r="X71">
        <v>49.928987188223601</v>
      </c>
      <c r="Y71">
        <v>49.928987188223502</v>
      </c>
      <c r="Z71">
        <v>49.935729558649903</v>
      </c>
      <c r="AA71">
        <v>49.935729558650003</v>
      </c>
      <c r="AB71">
        <v>49.942868175778699</v>
      </c>
      <c r="AC71">
        <v>49.942868175778599</v>
      </c>
      <c r="AD71">
        <v>49.950359027876999</v>
      </c>
      <c r="AE71">
        <v>49.9503590278768</v>
      </c>
      <c r="AF71">
        <v>49.958155931576698</v>
      </c>
      <c r="AG71">
        <v>49.9581559315764</v>
      </c>
      <c r="AH71">
        <v>49.966210816609298</v>
      </c>
      <c r="AI71">
        <v>49.966210816609099</v>
      </c>
      <c r="AJ71">
        <v>49.970319545770998</v>
      </c>
      <c r="AK71">
        <v>49.970319545770899</v>
      </c>
      <c r="AL71">
        <v>49.974474057459098</v>
      </c>
      <c r="AM71">
        <v>49.974474057459098</v>
      </c>
      <c r="AN71">
        <v>49.978667943279703</v>
      </c>
      <c r="AO71">
        <v>49.978667943279703</v>
      </c>
      <c r="AP71">
        <v>49.982894734103802</v>
      </c>
      <c r="AQ71">
        <v>49.982894734103802</v>
      </c>
      <c r="AR71">
        <v>49.987147910045799</v>
      </c>
      <c r="AS71">
        <v>49.987147910045898</v>
      </c>
      <c r="AT71">
        <v>49.991420910521001</v>
      </c>
      <c r="AU71">
        <v>49.9914209105211</v>
      </c>
      <c r="AV71">
        <v>49.9957071443648</v>
      </c>
      <c r="AW71">
        <v>49.9957071443648</v>
      </c>
      <c r="AX71">
        <v>50</v>
      </c>
      <c r="AY71">
        <v>50</v>
      </c>
      <c r="BA71">
        <f t="shared" si="1"/>
        <v>2.4650853697355957</v>
      </c>
    </row>
    <row r="72" spans="1:53">
      <c r="A72">
        <v>22978538.350000001</v>
      </c>
      <c r="B72">
        <v>49.986573700750398</v>
      </c>
      <c r="C72">
        <v>49.986573700750903</v>
      </c>
      <c r="D72">
        <v>49.986615089347502</v>
      </c>
      <c r="E72">
        <v>49.986615089348</v>
      </c>
      <c r="F72">
        <v>49.986738999965603</v>
      </c>
      <c r="G72">
        <v>49.986738999966001</v>
      </c>
      <c r="H72">
        <v>49.986944668658197</v>
      </c>
      <c r="I72">
        <v>49.986944668658502</v>
      </c>
      <c r="J72">
        <v>49.987230827415601</v>
      </c>
      <c r="K72">
        <v>49.9872308274158</v>
      </c>
      <c r="L72">
        <v>49.9875957119826</v>
      </c>
      <c r="M72">
        <v>49.987595711982799</v>
      </c>
      <c r="N72">
        <v>49.988037072735501</v>
      </c>
      <c r="O72">
        <v>49.988037072735601</v>
      </c>
      <c r="P72">
        <v>49.9885521885518</v>
      </c>
      <c r="Q72">
        <v>49.988552188551999</v>
      </c>
      <c r="R72">
        <v>49.9891378835868</v>
      </c>
      <c r="S72">
        <v>49.989137883586999</v>
      </c>
      <c r="T72">
        <v>49.989790546853598</v>
      </c>
      <c r="U72">
        <v>49.989790546853797</v>
      </c>
      <c r="V72">
        <v>49.990506154485701</v>
      </c>
      <c r="W72">
        <v>49.9905061544858</v>
      </c>
      <c r="X72">
        <v>49.991280294545803</v>
      </c>
      <c r="Y72">
        <v>49.991280294545803</v>
      </c>
      <c r="Z72">
        <v>49.992108194226397</v>
      </c>
      <c r="AA72">
        <v>49.992108194226198</v>
      </c>
      <c r="AB72">
        <v>49.992984749275401</v>
      </c>
      <c r="AC72">
        <v>49.992984749275301</v>
      </c>
      <c r="AD72">
        <v>49.993904555466202</v>
      </c>
      <c r="AE72">
        <v>49.993904555466102</v>
      </c>
      <c r="AF72">
        <v>49.994861941915303</v>
      </c>
      <c r="AG72">
        <v>49.994861941915403</v>
      </c>
      <c r="AH72">
        <v>49.995851006046202</v>
      </c>
      <c r="AI72">
        <v>49.995851006046003</v>
      </c>
      <c r="AJ72">
        <v>49.996355519347198</v>
      </c>
      <c r="AK72">
        <v>49.996355519346999</v>
      </c>
      <c r="AL72">
        <v>49.996865654311897</v>
      </c>
      <c r="AM72">
        <v>49.996865654311698</v>
      </c>
      <c r="AN72">
        <v>49.997380624049697</v>
      </c>
      <c r="AO72">
        <v>49.997380624049498</v>
      </c>
      <c r="AP72">
        <v>49.997899634212501</v>
      </c>
      <c r="AQ72">
        <v>49.997899634212303</v>
      </c>
      <c r="AR72">
        <v>49.998421884219802</v>
      </c>
      <c r="AS72">
        <v>49.998421884219503</v>
      </c>
      <c r="AT72">
        <v>49.998946568493103</v>
      </c>
      <c r="AU72">
        <v>49.998946568492997</v>
      </c>
      <c r="AV72">
        <v>49.999472877699702</v>
      </c>
      <c r="AW72">
        <v>49.999472877699603</v>
      </c>
      <c r="AX72">
        <v>50</v>
      </c>
      <c r="AY72">
        <v>50</v>
      </c>
      <c r="BA72">
        <f t="shared" si="1"/>
        <v>3.2810286319528337</v>
      </c>
    </row>
    <row r="73" spans="1:53">
      <c r="A73">
        <v>30584434.579999998</v>
      </c>
      <c r="B73">
        <v>49.999253457010298</v>
      </c>
      <c r="C73">
        <v>49.999253457010198</v>
      </c>
      <c r="D73">
        <v>49.999255758342002</v>
      </c>
      <c r="E73">
        <v>49.999255758341803</v>
      </c>
      <c r="F73">
        <v>49.999262648148402</v>
      </c>
      <c r="G73">
        <v>49.999262648148303</v>
      </c>
      <c r="H73">
        <v>49.999274083951804</v>
      </c>
      <c r="I73">
        <v>49.999274083951903</v>
      </c>
      <c r="J73">
        <v>49.999289995247302</v>
      </c>
      <c r="K73">
        <v>49.999289995247302</v>
      </c>
      <c r="L73">
        <v>49.999310283936801</v>
      </c>
      <c r="M73">
        <v>49.999310283936602</v>
      </c>
      <c r="N73">
        <v>49.999334824934202</v>
      </c>
      <c r="O73">
        <v>49.999334824934103</v>
      </c>
      <c r="P73">
        <v>49.999363466937098</v>
      </c>
      <c r="Q73">
        <v>49.999363466936899</v>
      </c>
      <c r="R73">
        <v>49.9993960333587</v>
      </c>
      <c r="S73">
        <v>49.9993960333586</v>
      </c>
      <c r="T73">
        <v>49.999432323417203</v>
      </c>
      <c r="U73">
        <v>49.999432323417203</v>
      </c>
      <c r="V73">
        <v>49.999472113373599</v>
      </c>
      <c r="W73">
        <v>49.999472113373599</v>
      </c>
      <c r="X73">
        <v>49.999515157910601</v>
      </c>
      <c r="Y73">
        <v>49.9995151579107</v>
      </c>
      <c r="Z73">
        <v>49.999561191645597</v>
      </c>
      <c r="AA73">
        <v>49.999561191645903</v>
      </c>
      <c r="AB73">
        <v>49.999609930766901</v>
      </c>
      <c r="AC73">
        <v>49.999609930767001</v>
      </c>
      <c r="AD73">
        <v>49.999661074783099</v>
      </c>
      <c r="AE73">
        <v>49.999661074782999</v>
      </c>
      <c r="AF73">
        <v>49.999714308375601</v>
      </c>
      <c r="AG73">
        <v>49.999714308375403</v>
      </c>
      <c r="AH73">
        <v>49.9997693033432</v>
      </c>
      <c r="AI73">
        <v>49.999769303343101</v>
      </c>
      <c r="AJ73">
        <v>49.999797355814103</v>
      </c>
      <c r="AK73">
        <v>49.999797355813897</v>
      </c>
      <c r="AL73">
        <v>49.999825720866497</v>
      </c>
      <c r="AM73">
        <v>49.999825720866298</v>
      </c>
      <c r="AN73">
        <v>49.999854354746901</v>
      </c>
      <c r="AO73">
        <v>49.999854354746802</v>
      </c>
      <c r="AP73">
        <v>49.999883213287198</v>
      </c>
      <c r="AQ73">
        <v>49.999883213287198</v>
      </c>
      <c r="AR73">
        <v>49.999912251972702</v>
      </c>
      <c r="AS73">
        <v>49.999912251972702</v>
      </c>
      <c r="AT73">
        <v>49.9999414260108</v>
      </c>
      <c r="AU73">
        <v>49.9999414260108</v>
      </c>
      <c r="AV73">
        <v>49.999970690400097</v>
      </c>
      <c r="AW73">
        <v>49.999970690400097</v>
      </c>
      <c r="AX73">
        <v>50</v>
      </c>
      <c r="AY73">
        <v>50</v>
      </c>
      <c r="BA73">
        <f t="shared" si="1"/>
        <v>4.3670491142909587</v>
      </c>
    </row>
    <row r="74" spans="1:53">
      <c r="A74">
        <v>40707882.460000001</v>
      </c>
      <c r="B74">
        <v>49.999987973415003</v>
      </c>
      <c r="C74">
        <v>49.999987973415401</v>
      </c>
      <c r="D74">
        <v>49.9999880104887</v>
      </c>
      <c r="E74">
        <v>49.999988010489197</v>
      </c>
      <c r="F74">
        <v>49.999988121481501</v>
      </c>
      <c r="G74">
        <v>49.999988121481898</v>
      </c>
      <c r="H74">
        <v>49.999988305709003</v>
      </c>
      <c r="I74">
        <v>49.999988305709302</v>
      </c>
      <c r="J74">
        <v>49.999988562035199</v>
      </c>
      <c r="K74">
        <v>49.999988562035497</v>
      </c>
      <c r="L74">
        <v>49.999988888879798</v>
      </c>
      <c r="M74">
        <v>49.999988888880303</v>
      </c>
      <c r="N74">
        <v>49.999989284227901</v>
      </c>
      <c r="O74">
        <v>49.999989284228398</v>
      </c>
      <c r="P74">
        <v>49.999989745641997</v>
      </c>
      <c r="Q74">
        <v>49.999989745642601</v>
      </c>
      <c r="R74">
        <v>49.999990270277301</v>
      </c>
      <c r="S74">
        <v>49.999990270277898</v>
      </c>
      <c r="T74">
        <v>49.999990854899401</v>
      </c>
      <c r="U74">
        <v>49.999990854899799</v>
      </c>
      <c r="V74">
        <v>49.9999914959037</v>
      </c>
      <c r="W74">
        <v>49.999991495904098</v>
      </c>
      <c r="X74">
        <v>49.9999921893384</v>
      </c>
      <c r="Y74">
        <v>49.999992189338599</v>
      </c>
      <c r="Z74">
        <v>49.9999929309283</v>
      </c>
      <c r="AA74">
        <v>49.999992930928201</v>
      </c>
      <c r="AB74">
        <v>49.999993716100903</v>
      </c>
      <c r="AC74">
        <v>49.999993716100903</v>
      </c>
      <c r="AD74">
        <v>49.999994540015699</v>
      </c>
      <c r="AE74">
        <v>49.999994540015798</v>
      </c>
      <c r="AF74">
        <v>49.999995397592897</v>
      </c>
      <c r="AG74">
        <v>49.999995397593203</v>
      </c>
      <c r="AH74">
        <v>49.999996283545499</v>
      </c>
      <c r="AI74">
        <v>49.999996283545698</v>
      </c>
      <c r="AJ74">
        <v>49.999996735462403</v>
      </c>
      <c r="AK74">
        <v>49.999996735462602</v>
      </c>
      <c r="AL74">
        <v>49.999997192415002</v>
      </c>
      <c r="AM74">
        <v>49.999997192415201</v>
      </c>
      <c r="AN74">
        <v>49.999997653698202</v>
      </c>
      <c r="AO74">
        <v>49.999997653698401</v>
      </c>
      <c r="AP74">
        <v>49.9999981186008</v>
      </c>
      <c r="AQ74">
        <v>49.999998118600899</v>
      </c>
      <c r="AR74">
        <v>49.999998586405397</v>
      </c>
      <c r="AS74">
        <v>49.999998586405397</v>
      </c>
      <c r="AT74">
        <v>49.9999990563905</v>
      </c>
      <c r="AU74">
        <v>49.999999056390401</v>
      </c>
      <c r="AV74">
        <v>49.9999995278311</v>
      </c>
      <c r="AW74">
        <v>49.999999527831001</v>
      </c>
      <c r="AX74">
        <v>50</v>
      </c>
      <c r="AY74">
        <v>50</v>
      </c>
      <c r="BA74">
        <f t="shared" si="1"/>
        <v>5.8125423759788681</v>
      </c>
    </row>
    <row r="75" spans="1:53">
      <c r="A75">
        <v>54182191.579999998</v>
      </c>
      <c r="B75">
        <v>49.9999999835427</v>
      </c>
      <c r="C75">
        <v>49.999999983543503</v>
      </c>
      <c r="D75">
        <v>49.999999983593497</v>
      </c>
      <c r="E75">
        <v>49.999999983594201</v>
      </c>
      <c r="F75">
        <v>49.999999983745397</v>
      </c>
      <c r="G75">
        <v>49.999999983746001</v>
      </c>
      <c r="H75">
        <v>49.999999983997398</v>
      </c>
      <c r="I75">
        <v>49.999999983998102</v>
      </c>
      <c r="J75">
        <v>49.9999999843482</v>
      </c>
      <c r="K75">
        <v>49.999999984348797</v>
      </c>
      <c r="L75">
        <v>49.999999984795501</v>
      </c>
      <c r="M75">
        <v>49.999999984795998</v>
      </c>
      <c r="N75">
        <v>49.999999985336501</v>
      </c>
      <c r="O75">
        <v>49.999999985336999</v>
      </c>
      <c r="P75">
        <v>49.999999985967897</v>
      </c>
      <c r="Q75">
        <v>49.999999985968202</v>
      </c>
      <c r="R75">
        <v>49.9999999866858</v>
      </c>
      <c r="S75">
        <v>49.999999986686099</v>
      </c>
      <c r="T75">
        <v>49.999999987485801</v>
      </c>
      <c r="U75">
        <v>49.999999987486099</v>
      </c>
      <c r="V75">
        <v>49.999999988363001</v>
      </c>
      <c r="W75">
        <v>49.9999999883632</v>
      </c>
      <c r="X75">
        <v>49.999999989311803</v>
      </c>
      <c r="Y75">
        <v>49.999999989312201</v>
      </c>
      <c r="Z75">
        <v>49.999999990326501</v>
      </c>
      <c r="AA75">
        <v>49.999999990327098</v>
      </c>
      <c r="AB75">
        <v>49.999999991400998</v>
      </c>
      <c r="AC75">
        <v>49.999999991401403</v>
      </c>
      <c r="AD75">
        <v>49.999999992528601</v>
      </c>
      <c r="AE75">
        <v>49.9999999925287</v>
      </c>
      <c r="AF75">
        <v>49.999999993702197</v>
      </c>
      <c r="AG75">
        <v>49.999999993701998</v>
      </c>
      <c r="AH75">
        <v>49.999999994914504</v>
      </c>
      <c r="AI75">
        <v>49.999999994914297</v>
      </c>
      <c r="AJ75">
        <v>49.999999995532903</v>
      </c>
      <c r="AK75">
        <v>49.999999995532697</v>
      </c>
      <c r="AL75">
        <v>49.999999996158202</v>
      </c>
      <c r="AM75">
        <v>49.999999996158003</v>
      </c>
      <c r="AN75">
        <v>49.999999996789398</v>
      </c>
      <c r="AO75">
        <v>49.999999996789299</v>
      </c>
      <c r="AP75">
        <v>49.999999997425498</v>
      </c>
      <c r="AQ75">
        <v>49.999999997425498</v>
      </c>
      <c r="AR75">
        <v>49.999999998065597</v>
      </c>
      <c r="AS75">
        <v>49.999999998065697</v>
      </c>
      <c r="AT75">
        <v>49.999999998708702</v>
      </c>
      <c r="AU75">
        <v>49.999999998708802</v>
      </c>
      <c r="AV75">
        <v>49.999999999353797</v>
      </c>
      <c r="AW75">
        <v>49.999999999353903</v>
      </c>
      <c r="AX75">
        <v>50</v>
      </c>
      <c r="AY75">
        <v>50</v>
      </c>
      <c r="BA75">
        <f t="shared" si="1"/>
        <v>7.7364939061032016</v>
      </c>
    </row>
    <row r="76" spans="1:53">
      <c r="A76">
        <v>72116497.030000001</v>
      </c>
      <c r="B76">
        <v>49.999999999997698</v>
      </c>
      <c r="C76">
        <v>49.999999999997598</v>
      </c>
      <c r="D76">
        <v>49.999999999997698</v>
      </c>
      <c r="E76">
        <v>49.999999999997698</v>
      </c>
      <c r="F76">
        <v>49.999999999997698</v>
      </c>
      <c r="G76">
        <v>49.999999999997598</v>
      </c>
      <c r="H76">
        <v>49.999999999997797</v>
      </c>
      <c r="I76">
        <v>49.999999999997698</v>
      </c>
      <c r="J76">
        <v>49.999999999997897</v>
      </c>
      <c r="K76">
        <v>49.999999999997698</v>
      </c>
      <c r="L76">
        <v>49.999999999998003</v>
      </c>
      <c r="M76">
        <v>49.999999999997797</v>
      </c>
      <c r="N76">
        <v>49.999999999998103</v>
      </c>
      <c r="O76">
        <v>49.999999999997797</v>
      </c>
      <c r="P76">
        <v>49.999999999998202</v>
      </c>
      <c r="Q76">
        <v>49.999999999997897</v>
      </c>
      <c r="R76">
        <v>49.999999999998302</v>
      </c>
      <c r="S76">
        <v>49.999999999998003</v>
      </c>
      <c r="T76">
        <v>49.999999999998401</v>
      </c>
      <c r="U76">
        <v>49.999999999998103</v>
      </c>
      <c r="V76">
        <v>49.999999999998501</v>
      </c>
      <c r="W76">
        <v>49.999999999998302</v>
      </c>
      <c r="X76">
        <v>49.9999999999986</v>
      </c>
      <c r="Y76">
        <v>49.999999999998302</v>
      </c>
      <c r="Z76">
        <v>49.999999999998799</v>
      </c>
      <c r="AA76">
        <v>49.999999999998401</v>
      </c>
      <c r="AB76">
        <v>49.999999999998899</v>
      </c>
      <c r="AC76">
        <v>49.9999999999987</v>
      </c>
      <c r="AD76">
        <v>49.999999999998899</v>
      </c>
      <c r="AE76">
        <v>49.999999999998899</v>
      </c>
      <c r="AF76">
        <v>49.999999999998899</v>
      </c>
      <c r="AG76">
        <v>49.999999999999197</v>
      </c>
      <c r="AH76">
        <v>49.999999999999098</v>
      </c>
      <c r="AI76">
        <v>49.999999999999297</v>
      </c>
      <c r="AJ76">
        <v>49.999999999999197</v>
      </c>
      <c r="AK76">
        <v>49.999999999999403</v>
      </c>
      <c r="AL76">
        <v>49.999999999999297</v>
      </c>
      <c r="AM76">
        <v>49.999999999999503</v>
      </c>
      <c r="AN76">
        <v>49.999999999999403</v>
      </c>
      <c r="AO76">
        <v>49.999999999999602</v>
      </c>
      <c r="AP76">
        <v>49.999999999999602</v>
      </c>
      <c r="AQ76">
        <v>49.999999999999602</v>
      </c>
      <c r="AR76">
        <v>49.999999999999801</v>
      </c>
      <c r="AS76">
        <v>49.999999999999602</v>
      </c>
      <c r="AT76">
        <v>49.999999999999901</v>
      </c>
      <c r="AU76">
        <v>49.999999999999702</v>
      </c>
      <c r="AV76">
        <v>50</v>
      </c>
      <c r="AW76">
        <v>49.999999999999801</v>
      </c>
      <c r="AX76">
        <v>50</v>
      </c>
      <c r="AY76">
        <v>50</v>
      </c>
      <c r="BA76">
        <f t="shared" si="1"/>
        <v>10.297273394309325</v>
      </c>
    </row>
    <row r="77" spans="1:53">
      <c r="A77">
        <v>95987057.579999998</v>
      </c>
      <c r="B77">
        <v>49.9999999999987</v>
      </c>
      <c r="C77">
        <v>49.999999999998302</v>
      </c>
      <c r="D77">
        <v>49.999999999998799</v>
      </c>
      <c r="E77">
        <v>49.999999999998302</v>
      </c>
      <c r="F77">
        <v>49.999999999998799</v>
      </c>
      <c r="G77">
        <v>49.999999999998202</v>
      </c>
      <c r="H77">
        <v>49.9999999999987</v>
      </c>
      <c r="I77">
        <v>49.999999999998202</v>
      </c>
      <c r="J77">
        <v>49.999999999998799</v>
      </c>
      <c r="K77">
        <v>49.999999999998202</v>
      </c>
      <c r="L77">
        <v>49.999999999998799</v>
      </c>
      <c r="M77">
        <v>49.999999999998202</v>
      </c>
      <c r="N77">
        <v>49.9999999999987</v>
      </c>
      <c r="O77">
        <v>49.999999999998302</v>
      </c>
      <c r="P77">
        <v>49.999999999998799</v>
      </c>
      <c r="Q77">
        <v>49.999999999998302</v>
      </c>
      <c r="R77">
        <v>49.999999999998899</v>
      </c>
      <c r="S77">
        <v>49.999999999998401</v>
      </c>
      <c r="T77">
        <v>49.999999999998899</v>
      </c>
      <c r="U77">
        <v>49.999999999998401</v>
      </c>
      <c r="V77">
        <v>49.999999999998998</v>
      </c>
      <c r="W77">
        <v>49.9999999999986</v>
      </c>
      <c r="X77">
        <v>49.999999999998998</v>
      </c>
      <c r="Y77">
        <v>49.999999999998799</v>
      </c>
      <c r="Z77">
        <v>49.999999999998899</v>
      </c>
      <c r="AA77">
        <v>49.999999999999098</v>
      </c>
      <c r="AB77">
        <v>49.999999999999197</v>
      </c>
      <c r="AC77">
        <v>49.999999999999098</v>
      </c>
      <c r="AD77">
        <v>49.999999999999403</v>
      </c>
      <c r="AE77">
        <v>49.999999999999098</v>
      </c>
      <c r="AF77">
        <v>49.999999999999702</v>
      </c>
      <c r="AG77">
        <v>49.999999999999098</v>
      </c>
      <c r="AH77">
        <v>49.999999999999702</v>
      </c>
      <c r="AI77">
        <v>49.999999999999197</v>
      </c>
      <c r="AJ77">
        <v>49.999999999999801</v>
      </c>
      <c r="AK77">
        <v>49.999999999999197</v>
      </c>
      <c r="AL77">
        <v>49.999999999999801</v>
      </c>
      <c r="AM77">
        <v>49.999999999999297</v>
      </c>
      <c r="AN77">
        <v>49.999999999999801</v>
      </c>
      <c r="AO77">
        <v>49.999999999999503</v>
      </c>
      <c r="AP77">
        <v>49.999999999999801</v>
      </c>
      <c r="AQ77">
        <v>49.999999999999602</v>
      </c>
      <c r="AR77">
        <v>49.999999999999702</v>
      </c>
      <c r="AS77">
        <v>49.999999999999801</v>
      </c>
      <c r="AT77">
        <v>49.999999999999801</v>
      </c>
      <c r="AU77">
        <v>49.999999999999901</v>
      </c>
      <c r="AV77">
        <v>49.999999999999801</v>
      </c>
      <c r="AW77">
        <v>50</v>
      </c>
      <c r="AX77">
        <v>50</v>
      </c>
      <c r="AY77">
        <v>50</v>
      </c>
      <c r="BA77">
        <f t="shared" si="1"/>
        <v>13.705670892547666</v>
      </c>
    </row>
    <row r="78" spans="1:53">
      <c r="B78">
        <v>0</v>
      </c>
      <c r="C78">
        <v>0</v>
      </c>
      <c r="D78">
        <f>B78+0.05</f>
        <v>0.05</v>
      </c>
      <c r="E78">
        <f>C78+0.05</f>
        <v>0.05</v>
      </c>
      <c r="F78">
        <f t="shared" ref="F78:AI78" si="2">D78+0.05</f>
        <v>0.1</v>
      </c>
      <c r="G78">
        <f t="shared" si="2"/>
        <v>0.1</v>
      </c>
      <c r="H78">
        <f t="shared" si="2"/>
        <v>0.15000000000000002</v>
      </c>
      <c r="I78">
        <f t="shared" si="2"/>
        <v>0.15000000000000002</v>
      </c>
      <c r="J78">
        <f t="shared" si="2"/>
        <v>0.2</v>
      </c>
      <c r="K78">
        <f t="shared" si="2"/>
        <v>0.2</v>
      </c>
      <c r="L78">
        <f t="shared" si="2"/>
        <v>0.25</v>
      </c>
      <c r="M78">
        <f t="shared" si="2"/>
        <v>0.25</v>
      </c>
      <c r="N78">
        <f t="shared" si="2"/>
        <v>0.3</v>
      </c>
      <c r="O78">
        <f t="shared" si="2"/>
        <v>0.3</v>
      </c>
      <c r="P78">
        <f t="shared" si="2"/>
        <v>0.35</v>
      </c>
      <c r="Q78">
        <f t="shared" si="2"/>
        <v>0.35</v>
      </c>
      <c r="R78">
        <f t="shared" si="2"/>
        <v>0.39999999999999997</v>
      </c>
      <c r="S78">
        <f t="shared" si="2"/>
        <v>0.39999999999999997</v>
      </c>
      <c r="T78">
        <f t="shared" si="2"/>
        <v>0.44999999999999996</v>
      </c>
      <c r="U78">
        <f t="shared" si="2"/>
        <v>0.44999999999999996</v>
      </c>
      <c r="V78">
        <f t="shared" si="2"/>
        <v>0.49999999999999994</v>
      </c>
      <c r="W78">
        <f t="shared" si="2"/>
        <v>0.49999999999999994</v>
      </c>
      <c r="X78">
        <f t="shared" si="2"/>
        <v>0.54999999999999993</v>
      </c>
      <c r="Y78">
        <f t="shared" si="2"/>
        <v>0.54999999999999993</v>
      </c>
      <c r="Z78">
        <f t="shared" si="2"/>
        <v>0.6</v>
      </c>
      <c r="AA78">
        <f t="shared" si="2"/>
        <v>0.6</v>
      </c>
      <c r="AB78">
        <f t="shared" si="2"/>
        <v>0.65</v>
      </c>
      <c r="AC78">
        <f t="shared" si="2"/>
        <v>0.65</v>
      </c>
      <c r="AD78">
        <f t="shared" si="2"/>
        <v>0.70000000000000007</v>
      </c>
      <c r="AE78">
        <f t="shared" si="2"/>
        <v>0.70000000000000007</v>
      </c>
      <c r="AF78">
        <f t="shared" si="2"/>
        <v>0.75000000000000011</v>
      </c>
      <c r="AG78">
        <f t="shared" si="2"/>
        <v>0.75000000000000011</v>
      </c>
      <c r="AH78">
        <f t="shared" si="2"/>
        <v>0.80000000000000016</v>
      </c>
      <c r="AI78">
        <f t="shared" si="2"/>
        <v>0.80000000000000016</v>
      </c>
      <c r="AJ78">
        <f>AH78+0.025</f>
        <v>0.82500000000000018</v>
      </c>
      <c r="AK78">
        <f t="shared" ref="AK78:AY78" si="3">AI78+0.025</f>
        <v>0.82500000000000018</v>
      </c>
      <c r="AL78">
        <f t="shared" si="3"/>
        <v>0.8500000000000002</v>
      </c>
      <c r="AM78">
        <f t="shared" si="3"/>
        <v>0.8500000000000002</v>
      </c>
      <c r="AN78">
        <f t="shared" si="3"/>
        <v>0.87500000000000022</v>
      </c>
      <c r="AO78">
        <f t="shared" si="3"/>
        <v>0.87500000000000022</v>
      </c>
      <c r="AP78">
        <f t="shared" si="3"/>
        <v>0.90000000000000024</v>
      </c>
      <c r="AQ78">
        <f t="shared" si="3"/>
        <v>0.90000000000000024</v>
      </c>
      <c r="AR78">
        <f t="shared" si="3"/>
        <v>0.92500000000000027</v>
      </c>
      <c r="AS78">
        <f t="shared" si="3"/>
        <v>0.92500000000000027</v>
      </c>
      <c r="AT78">
        <f t="shared" si="3"/>
        <v>0.95000000000000029</v>
      </c>
      <c r="AU78">
        <f t="shared" si="3"/>
        <v>0.95000000000000029</v>
      </c>
      <c r="AV78">
        <f t="shared" si="3"/>
        <v>0.97500000000000031</v>
      </c>
      <c r="AW78">
        <f t="shared" si="3"/>
        <v>0.97500000000000031</v>
      </c>
      <c r="AX78">
        <f t="shared" si="3"/>
        <v>1.0000000000000002</v>
      </c>
      <c r="AY78">
        <f t="shared" si="3"/>
        <v>1.0000000000000002</v>
      </c>
    </row>
    <row r="79" spans="1:53">
      <c r="B79">
        <f>(B38-10)/40</f>
        <v>0</v>
      </c>
      <c r="C79">
        <f t="shared" ref="C79:AY79" si="4">(C38-10)/40</f>
        <v>0</v>
      </c>
      <c r="D79">
        <f t="shared" si="4"/>
        <v>-4.263256414560601E-15</v>
      </c>
      <c r="E79">
        <f t="shared" si="4"/>
        <v>-4.263256414560601E-15</v>
      </c>
      <c r="F79">
        <f t="shared" si="4"/>
        <v>1.247890679678676E-14</v>
      </c>
      <c r="G79">
        <f t="shared" si="4"/>
        <v>1.247890679678676E-14</v>
      </c>
      <c r="H79">
        <f t="shared" si="4"/>
        <v>-5.5244697705347792E-14</v>
      </c>
      <c r="I79">
        <f t="shared" si="4"/>
        <v>-5.5244697705347792E-14</v>
      </c>
      <c r="J79">
        <f t="shared" si="4"/>
        <v>2.0001778011646819E-13</v>
      </c>
      <c r="K79">
        <f t="shared" si="4"/>
        <v>2.0001778011646819E-13</v>
      </c>
      <c r="L79">
        <f t="shared" si="4"/>
        <v>-7.124967282834405E-13</v>
      </c>
      <c r="M79">
        <f t="shared" si="4"/>
        <v>-7.124967282834405E-13</v>
      </c>
      <c r="N79">
        <f t="shared" si="4"/>
        <v>2.4550139698931161E-12</v>
      </c>
      <c r="O79">
        <f t="shared" si="4"/>
        <v>2.4550139698931161E-12</v>
      </c>
      <c r="P79">
        <f t="shared" si="4"/>
        <v>-8.1505024951411539E-12</v>
      </c>
      <c r="Q79">
        <f t="shared" si="4"/>
        <v>-8.1505024951411539E-12</v>
      </c>
      <c r="R79">
        <f t="shared" si="4"/>
        <v>2.56624943517636E-11</v>
      </c>
      <c r="S79">
        <f t="shared" si="4"/>
        <v>2.56624943517636E-11</v>
      </c>
      <c r="T79">
        <f t="shared" si="4"/>
        <v>-7.4461237176137724E-11</v>
      </c>
      <c r="U79">
        <f t="shared" si="4"/>
        <v>-7.4461237176137724E-11</v>
      </c>
      <c r="V79">
        <f t="shared" si="4"/>
        <v>1.8539250135063412E-10</v>
      </c>
      <c r="W79">
        <f t="shared" si="4"/>
        <v>1.8539250135063412E-10</v>
      </c>
      <c r="X79">
        <f t="shared" si="4"/>
        <v>-3.0148950003194841E-10</v>
      </c>
      <c r="Y79">
        <f t="shared" si="4"/>
        <v>-3.0148950003194841E-10</v>
      </c>
      <c r="Z79">
        <f t="shared" si="4"/>
        <v>-4.8360151438942014E-10</v>
      </c>
      <c r="AA79">
        <f t="shared" si="4"/>
        <v>-4.8360151438942014E-10</v>
      </c>
      <c r="AB79">
        <f t="shared" si="4"/>
        <v>8.2885100116669722E-9</v>
      </c>
      <c r="AC79">
        <f t="shared" si="4"/>
        <v>8.2885100116669722E-9</v>
      </c>
      <c r="AD79">
        <f t="shared" si="4"/>
        <v>-5.6502743994713003E-8</v>
      </c>
      <c r="AE79">
        <f t="shared" si="4"/>
        <v>-5.6502743994713003E-8</v>
      </c>
      <c r="AF79">
        <f t="shared" si="4"/>
        <v>3.0948053999502176E-7</v>
      </c>
      <c r="AG79">
        <f t="shared" si="4"/>
        <v>3.0948053999502176E-7</v>
      </c>
      <c r="AH79">
        <f t="shared" si="4"/>
        <v>-1.5261586557624439E-6</v>
      </c>
      <c r="AI79">
        <f t="shared" si="4"/>
        <v>-1.5261586557624439E-6</v>
      </c>
      <c r="AJ79">
        <f t="shared" si="4"/>
        <v>1.3101876964993764E-5</v>
      </c>
      <c r="AK79">
        <f t="shared" si="4"/>
        <v>1.3101876964993764E-5</v>
      </c>
      <c r="AL79">
        <f t="shared" si="4"/>
        <v>-5.4486497330019648E-5</v>
      </c>
      <c r="AM79">
        <f t="shared" si="4"/>
        <v>-5.4486497330019648E-5</v>
      </c>
      <c r="AN79">
        <f t="shared" si="4"/>
        <v>9.1861944834992221E-5</v>
      </c>
      <c r="AO79">
        <f t="shared" si="4"/>
        <v>9.1861944834992221E-5</v>
      </c>
      <c r="AP79">
        <f t="shared" si="4"/>
        <v>6.5760385627497973E-4</v>
      </c>
      <c r="AQ79">
        <f t="shared" si="4"/>
        <v>6.5760385627497973E-4</v>
      </c>
      <c r="AR79">
        <f t="shared" si="4"/>
        <v>-6.6185309908757704E-3</v>
      </c>
      <c r="AS79">
        <f t="shared" si="4"/>
        <v>-6.6185309908757704E-3</v>
      </c>
      <c r="AT79">
        <f t="shared" si="4"/>
        <v>1.6455032748744981E-2</v>
      </c>
      <c r="AU79">
        <f t="shared" si="4"/>
        <v>1.6455032748744981E-2</v>
      </c>
      <c r="AV79">
        <f t="shared" si="4"/>
        <v>0.29886303204857245</v>
      </c>
      <c r="AW79">
        <f t="shared" si="4"/>
        <v>0.29886303204857245</v>
      </c>
      <c r="AX79">
        <f t="shared" si="4"/>
        <v>1</v>
      </c>
      <c r="AY79">
        <f t="shared" si="4"/>
        <v>1</v>
      </c>
      <c r="AZ79" s="1">
        <v>1.9675429937369044E-4</v>
      </c>
    </row>
    <row r="80" spans="1:53">
      <c r="B80">
        <f>(B46-10)/40</f>
        <v>-1.3988810110276972E-14</v>
      </c>
      <c r="C80">
        <f t="shared" ref="C80:AY80" si="5">(C46-10)/40</f>
        <v>-1.3988810110276972E-14</v>
      </c>
      <c r="D80">
        <f t="shared" si="5"/>
        <v>2.2515322939398176E-14</v>
      </c>
      <c r="E80">
        <f t="shared" si="5"/>
        <v>2.2515322939398176E-14</v>
      </c>
      <c r="F80">
        <f t="shared" si="5"/>
        <v>-3.5749181392930041E-14</v>
      </c>
      <c r="G80">
        <f t="shared" si="5"/>
        <v>-3.5749181392930041E-14</v>
      </c>
      <c r="H80">
        <f t="shared" si="5"/>
        <v>-1.100008972798605E-13</v>
      </c>
      <c r="I80">
        <f t="shared" si="5"/>
        <v>-1.100008972798605E-13</v>
      </c>
      <c r="J80">
        <f t="shared" si="5"/>
        <v>1.4349854637885074E-12</v>
      </c>
      <c r="K80">
        <f t="shared" si="5"/>
        <v>1.4349854637885074E-12</v>
      </c>
      <c r="L80">
        <f t="shared" si="5"/>
        <v>-8.6177287528244057E-12</v>
      </c>
      <c r="M80">
        <f t="shared" si="5"/>
        <v>-8.6177287528244057E-12</v>
      </c>
      <c r="N80">
        <f t="shared" si="5"/>
        <v>3.7047520606847686E-11</v>
      </c>
      <c r="O80">
        <f t="shared" si="5"/>
        <v>3.7047520606847686E-11</v>
      </c>
      <c r="P80">
        <f t="shared" si="5"/>
        <v>-1.1012923906150718E-10</v>
      </c>
      <c r="Q80">
        <f t="shared" si="5"/>
        <v>-1.1012923906150718E-10</v>
      </c>
      <c r="R80">
        <f t="shared" si="5"/>
        <v>8.682747854038553E-11</v>
      </c>
      <c r="S80">
        <f t="shared" si="5"/>
        <v>8.682747854038553E-11</v>
      </c>
      <c r="T80">
        <f t="shared" si="5"/>
        <v>1.6379949840938934E-9</v>
      </c>
      <c r="U80">
        <f t="shared" si="5"/>
        <v>1.6379949840938934E-9</v>
      </c>
      <c r="V80">
        <f t="shared" si="5"/>
        <v>-1.4479116750010234E-8</v>
      </c>
      <c r="W80">
        <f t="shared" si="5"/>
        <v>-1.4479116750010234E-8</v>
      </c>
      <c r="X80">
        <f t="shared" si="5"/>
        <v>7.4697255003641774E-8</v>
      </c>
      <c r="Y80">
        <f t="shared" si="5"/>
        <v>7.4697255003641774E-8</v>
      </c>
      <c r="Z80">
        <f t="shared" si="5"/>
        <v>-2.2905633549896721E-7</v>
      </c>
      <c r="AA80">
        <f t="shared" si="5"/>
        <v>-2.2905633523251367E-7</v>
      </c>
      <c r="AB80">
        <f t="shared" si="5"/>
        <v>-2.3284535450862619E-7</v>
      </c>
      <c r="AC80">
        <f t="shared" si="5"/>
        <v>-2.3284535450862619E-7</v>
      </c>
      <c r="AD80">
        <f t="shared" si="5"/>
        <v>9.9401865050197102E-6</v>
      </c>
      <c r="AE80">
        <f t="shared" si="5"/>
        <v>9.9401865050197102E-6</v>
      </c>
      <c r="AF80">
        <f t="shared" si="5"/>
        <v>-9.3187739849254209E-5</v>
      </c>
      <c r="AG80">
        <f t="shared" si="5"/>
        <v>-9.3187739849254209E-5</v>
      </c>
      <c r="AH80">
        <f t="shared" si="5"/>
        <v>6.2520603762998843E-4</v>
      </c>
      <c r="AI80">
        <f t="shared" si="5"/>
        <v>6.2520603762998843E-4</v>
      </c>
      <c r="AJ80">
        <f t="shared" si="5"/>
        <v>3.9894452183499851E-3</v>
      </c>
      <c r="AK80">
        <f t="shared" si="5"/>
        <v>3.9894452183474984E-3</v>
      </c>
      <c r="AL80">
        <f t="shared" si="5"/>
        <v>1.5430697873970001E-2</v>
      </c>
      <c r="AM80">
        <f t="shared" si="5"/>
        <v>1.5430697873970001E-2</v>
      </c>
      <c r="AN80">
        <f t="shared" si="5"/>
        <v>4.6321102769827503E-2</v>
      </c>
      <c r="AO80">
        <f t="shared" si="5"/>
        <v>4.6321102769827503E-2</v>
      </c>
      <c r="AP80">
        <f t="shared" si="5"/>
        <v>0.11432100574389752</v>
      </c>
      <c r="AQ80">
        <f t="shared" si="5"/>
        <v>0.11432100574389752</v>
      </c>
      <c r="AR80">
        <f t="shared" si="5"/>
        <v>0.23944789270535</v>
      </c>
      <c r="AS80">
        <f t="shared" si="5"/>
        <v>0.23944789270534753</v>
      </c>
      <c r="AT80">
        <f t="shared" si="5"/>
        <v>0.43498058381203997</v>
      </c>
      <c r="AU80">
        <f t="shared" si="5"/>
        <v>0.43498058381203997</v>
      </c>
      <c r="AV80">
        <f t="shared" si="5"/>
        <v>0.69703567845378012</v>
      </c>
      <c r="AW80">
        <f t="shared" si="5"/>
        <v>0.69703567845378012</v>
      </c>
      <c r="AX80">
        <f t="shared" si="5"/>
        <v>1</v>
      </c>
      <c r="AY80">
        <f t="shared" si="5"/>
        <v>1</v>
      </c>
      <c r="AZ80">
        <v>1.9381046690381658E-3</v>
      </c>
    </row>
    <row r="81" spans="2:52">
      <c r="B81">
        <f>(B54-10)/40</f>
        <v>1.1962564752110439E-7</v>
      </c>
      <c r="C81">
        <f t="shared" ref="C81:AY81" si="6">(C54-10)/40</f>
        <v>1.1962565000800395E-7</v>
      </c>
      <c r="D81">
        <f t="shared" si="6"/>
        <v>3.1238835251912178E-7</v>
      </c>
      <c r="E81">
        <f t="shared" si="6"/>
        <v>3.1238835251912178E-7</v>
      </c>
      <c r="F81">
        <f t="shared" si="6"/>
        <v>1.3910149600171452E-6</v>
      </c>
      <c r="G81">
        <f t="shared" si="6"/>
        <v>1.3910149600171452E-6</v>
      </c>
      <c r="H81">
        <f t="shared" si="6"/>
        <v>5.8145227074923865E-6</v>
      </c>
      <c r="I81">
        <f t="shared" si="6"/>
        <v>5.8145227074923865E-6</v>
      </c>
      <c r="J81">
        <f t="shared" si="6"/>
        <v>2.205406898752038E-5</v>
      </c>
      <c r="K81">
        <f t="shared" si="6"/>
        <v>2.205406898752038E-5</v>
      </c>
      <c r="L81">
        <f t="shared" si="6"/>
        <v>7.5913747017519745E-5</v>
      </c>
      <c r="M81">
        <f t="shared" si="6"/>
        <v>7.5913747017519745E-5</v>
      </c>
      <c r="N81">
        <f t="shared" si="6"/>
        <v>2.3790894902750992E-4</v>
      </c>
      <c r="O81">
        <f t="shared" si="6"/>
        <v>2.3790894902750992E-4</v>
      </c>
      <c r="P81">
        <f t="shared" si="6"/>
        <v>6.8165016633248143E-4</v>
      </c>
      <c r="Q81">
        <f t="shared" si="6"/>
        <v>6.8165016633248143E-4</v>
      </c>
      <c r="R81">
        <f t="shared" si="6"/>
        <v>1.7934551318225188E-3</v>
      </c>
      <c r="S81">
        <f t="shared" si="6"/>
        <v>1.7934551318225188E-3</v>
      </c>
      <c r="T81">
        <f t="shared" si="6"/>
        <v>4.3520046491099858E-3</v>
      </c>
      <c r="U81">
        <f t="shared" si="6"/>
        <v>4.3520046491099858E-3</v>
      </c>
      <c r="V81">
        <f t="shared" si="6"/>
        <v>9.7803997209049871E-3</v>
      </c>
      <c r="W81">
        <f t="shared" si="6"/>
        <v>9.7803997209049871E-3</v>
      </c>
      <c r="X81">
        <f t="shared" si="6"/>
        <v>2.0434932446014999E-2</v>
      </c>
      <c r="Y81">
        <f t="shared" si="6"/>
        <v>2.0434932446014999E-2</v>
      </c>
      <c r="Z81">
        <f t="shared" si="6"/>
        <v>3.9838360331257497E-2</v>
      </c>
      <c r="AA81">
        <f t="shared" si="6"/>
        <v>3.9838360331257497E-2</v>
      </c>
      <c r="AB81">
        <f t="shared" si="6"/>
        <v>7.2710473169669984E-2</v>
      </c>
      <c r="AC81">
        <f t="shared" si="6"/>
        <v>7.2710473169669984E-2</v>
      </c>
      <c r="AD81">
        <f t="shared" si="6"/>
        <v>0.12463153060363</v>
      </c>
      <c r="AE81">
        <f t="shared" si="6"/>
        <v>0.12463153060363</v>
      </c>
      <c r="AF81">
        <f t="shared" si="6"/>
        <v>0.20123277362269754</v>
      </c>
      <c r="AG81">
        <f t="shared" si="6"/>
        <v>0.20123277362269754</v>
      </c>
      <c r="AH81">
        <f t="shared" si="6"/>
        <v>0.30695635263170001</v>
      </c>
      <c r="AI81">
        <f t="shared" si="6"/>
        <v>0.30695635263169752</v>
      </c>
      <c r="AJ81">
        <f t="shared" si="6"/>
        <v>0.37148301045367998</v>
      </c>
      <c r="AK81">
        <f t="shared" si="6"/>
        <v>0.37148301045367998</v>
      </c>
      <c r="AL81">
        <f t="shared" si="6"/>
        <v>0.44376378824345497</v>
      </c>
      <c r="AM81">
        <f t="shared" si="6"/>
        <v>0.44376378824345497</v>
      </c>
      <c r="AN81">
        <f t="shared" si="6"/>
        <v>0.52341879998368501</v>
      </c>
      <c r="AO81">
        <f t="shared" si="6"/>
        <v>0.52341879998368501</v>
      </c>
      <c r="AP81">
        <f t="shared" si="6"/>
        <v>0.60978317495226497</v>
      </c>
      <c r="AQ81">
        <f t="shared" si="6"/>
        <v>0.60978317495226497</v>
      </c>
      <c r="AR81">
        <f t="shared" si="6"/>
        <v>0.70191458890809244</v>
      </c>
      <c r="AS81">
        <f t="shared" si="6"/>
        <v>0.70191458890809</v>
      </c>
      <c r="AT81">
        <f t="shared" si="6"/>
        <v>0.7986195058084975</v>
      </c>
      <c r="AU81">
        <f t="shared" si="6"/>
        <v>0.7986195058084975</v>
      </c>
      <c r="AV81">
        <f t="shared" si="6"/>
        <v>0.89849734150697247</v>
      </c>
      <c r="AW81">
        <f t="shared" si="6"/>
        <v>0.89849734150696992</v>
      </c>
      <c r="AX81">
        <f t="shared" si="6"/>
        <v>1</v>
      </c>
      <c r="AY81">
        <f t="shared" si="6"/>
        <v>1</v>
      </c>
      <c r="AZ81">
        <f>BA54</f>
        <v>1.9089946108596892E-2</v>
      </c>
    </row>
    <row r="82" spans="2:52">
      <c r="B82">
        <f>(B62-10)/40</f>
        <v>0.20569138784325247</v>
      </c>
      <c r="C82">
        <f t="shared" ref="C82:AY82" si="7">(C62-10)/40</f>
        <v>0.20569138784325247</v>
      </c>
      <c r="D82">
        <f t="shared" si="7"/>
        <v>0.20798536391718497</v>
      </c>
      <c r="E82">
        <f t="shared" si="7"/>
        <v>0.20798536391718497</v>
      </c>
      <c r="F82">
        <f t="shared" si="7"/>
        <v>0.21486168018830751</v>
      </c>
      <c r="G82">
        <f t="shared" si="7"/>
        <v>0.21486168018830751</v>
      </c>
      <c r="H82">
        <f t="shared" si="7"/>
        <v>0.22630306553693247</v>
      </c>
      <c r="I82">
        <f t="shared" si="7"/>
        <v>0.22630306553693247</v>
      </c>
      <c r="J82">
        <f t="shared" si="7"/>
        <v>0.24227931229779004</v>
      </c>
      <c r="K82">
        <f t="shared" si="7"/>
        <v>0.24227931229779004</v>
      </c>
      <c r="L82">
        <f t="shared" si="7"/>
        <v>0.26274524048894748</v>
      </c>
      <c r="M82">
        <f t="shared" si="7"/>
        <v>0.26274524048894748</v>
      </c>
      <c r="N82">
        <f t="shared" si="7"/>
        <v>0.28763803803520754</v>
      </c>
      <c r="O82">
        <f t="shared" si="7"/>
        <v>0.28763803803520754</v>
      </c>
      <c r="P82">
        <f t="shared" si="7"/>
        <v>0.31687415462878243</v>
      </c>
      <c r="Q82">
        <f t="shared" si="7"/>
        <v>0.31687415462877999</v>
      </c>
      <c r="R82">
        <f t="shared" si="7"/>
        <v>0.35034596028416248</v>
      </c>
      <c r="S82">
        <f t="shared" si="7"/>
        <v>0.35034596028415999</v>
      </c>
      <c r="T82">
        <f t="shared" si="7"/>
        <v>0.38791840131900751</v>
      </c>
      <c r="U82">
        <f t="shared" si="7"/>
        <v>0.38791840131900751</v>
      </c>
      <c r="V82">
        <f t="shared" si="7"/>
        <v>0.42942589515285751</v>
      </c>
      <c r="W82">
        <f t="shared" si="7"/>
        <v>0.42942589515285751</v>
      </c>
      <c r="X82">
        <f t="shared" si="7"/>
        <v>0.47466970038402001</v>
      </c>
      <c r="Y82">
        <f t="shared" si="7"/>
        <v>0.47466970038402001</v>
      </c>
      <c r="Z82">
        <f t="shared" si="7"/>
        <v>0.52341598024377745</v>
      </c>
      <c r="AA82">
        <f t="shared" si="7"/>
        <v>0.523415980243775</v>
      </c>
      <c r="AB82">
        <f t="shared" si="7"/>
        <v>0.57539474663678747</v>
      </c>
      <c r="AC82">
        <f t="shared" si="7"/>
        <v>0.57539474663678492</v>
      </c>
      <c r="AD82">
        <f t="shared" si="7"/>
        <v>0.63029983015820013</v>
      </c>
      <c r="AE82">
        <f t="shared" si="7"/>
        <v>0.63029983015819746</v>
      </c>
      <c r="AF82">
        <f t="shared" si="7"/>
        <v>0.68778997095334504</v>
      </c>
      <c r="AG82">
        <f t="shared" si="7"/>
        <v>0.68778997095334249</v>
      </c>
      <c r="AH82">
        <f t="shared" si="7"/>
        <v>0.7474910687831875</v>
      </c>
      <c r="AI82">
        <f t="shared" si="7"/>
        <v>0.7474910687831825</v>
      </c>
      <c r="AJ82">
        <f t="shared" si="7"/>
        <v>0.77804582893718499</v>
      </c>
      <c r="AK82">
        <f t="shared" si="7"/>
        <v>0.77804582893718255</v>
      </c>
      <c r="AL82">
        <f t="shared" si="7"/>
        <v>0.80900027538305996</v>
      </c>
      <c r="AM82">
        <f t="shared" si="7"/>
        <v>0.80900027538305752</v>
      </c>
      <c r="AN82">
        <f t="shared" si="7"/>
        <v>0.84030004338476005</v>
      </c>
      <c r="AO82">
        <f t="shared" si="7"/>
        <v>0.8403000433847575</v>
      </c>
      <c r="AP82">
        <f t="shared" si="7"/>
        <v>0.87188952934599495</v>
      </c>
      <c r="AQ82">
        <f t="shared" si="7"/>
        <v>0.87188952934599251</v>
      </c>
      <c r="AR82">
        <f t="shared" si="7"/>
        <v>0.90371207853085755</v>
      </c>
      <c r="AS82">
        <f t="shared" si="7"/>
        <v>0.903712078530855</v>
      </c>
      <c r="AT82">
        <f t="shared" si="7"/>
        <v>0.93571018284770258</v>
      </c>
      <c r="AU82">
        <f t="shared" si="7"/>
        <v>0.93571018284769991</v>
      </c>
      <c r="AV82">
        <f t="shared" si="7"/>
        <v>0.96782568685026749</v>
      </c>
      <c r="AW82">
        <f t="shared" si="7"/>
        <v>0.96782568685026749</v>
      </c>
      <c r="AX82">
        <f t="shared" si="7"/>
        <v>1</v>
      </c>
      <c r="AY82">
        <f t="shared" si="7"/>
        <v>1</v>
      </c>
      <c r="AZ82">
        <f>BA62</f>
        <v>0.18803099141269977</v>
      </c>
    </row>
    <row r="83" spans="2:52">
      <c r="B83">
        <f>(B70-10)/40</f>
        <v>0.98715423790242007</v>
      </c>
      <c r="C83">
        <f t="shared" ref="C83:AY83" si="8">(C70-10)/40</f>
        <v>0.98715423790242496</v>
      </c>
      <c r="D83">
        <f t="shared" si="8"/>
        <v>0.98719383690597007</v>
      </c>
      <c r="E83">
        <f t="shared" si="8"/>
        <v>0.98719383690597251</v>
      </c>
      <c r="F83">
        <f t="shared" si="8"/>
        <v>0.98731238977679003</v>
      </c>
      <c r="G83">
        <f t="shared" si="8"/>
        <v>0.98731238977679259</v>
      </c>
      <c r="H83">
        <f t="shared" si="8"/>
        <v>0.98750916560058999</v>
      </c>
      <c r="I83">
        <f t="shared" si="8"/>
        <v>0.98750916560058999</v>
      </c>
      <c r="J83">
        <f t="shared" si="8"/>
        <v>0.98778295119491999</v>
      </c>
      <c r="K83">
        <f t="shared" si="8"/>
        <v>0.98778295119491744</v>
      </c>
      <c r="L83">
        <f t="shared" si="8"/>
        <v>0.98813205858881492</v>
      </c>
      <c r="M83">
        <f t="shared" si="8"/>
        <v>0.98813205858881492</v>
      </c>
      <c r="N83">
        <f t="shared" si="8"/>
        <v>0.98855433542964499</v>
      </c>
      <c r="O83">
        <f t="shared" si="8"/>
        <v>0.98855433542964499</v>
      </c>
      <c r="P83">
        <f t="shared" si="8"/>
        <v>0.98904717825301758</v>
      </c>
      <c r="Q83">
        <f t="shared" si="8"/>
        <v>0.98904717825301758</v>
      </c>
      <c r="R83">
        <f t="shared" si="8"/>
        <v>0.98960754853391752</v>
      </c>
      <c r="S83">
        <f t="shared" si="8"/>
        <v>0.98960754853391752</v>
      </c>
      <c r="T83">
        <f t="shared" si="8"/>
        <v>0.99023199142014506</v>
      </c>
      <c r="U83">
        <f t="shared" si="8"/>
        <v>0.9902319914201424</v>
      </c>
      <c r="V83">
        <f t="shared" si="8"/>
        <v>0.99091665703250997</v>
      </c>
      <c r="W83">
        <f t="shared" si="8"/>
        <v>0.99091665703250997</v>
      </c>
      <c r="X83">
        <f t="shared" si="8"/>
        <v>0.991657324200515</v>
      </c>
      <c r="Y83">
        <f t="shared" si="8"/>
        <v>0.991657324200515</v>
      </c>
      <c r="Z83">
        <f t="shared" si="8"/>
        <v>0.99244942648714007</v>
      </c>
      <c r="AA83">
        <f t="shared" si="8"/>
        <v>0.99244942648713241</v>
      </c>
      <c r="AB83">
        <f t="shared" si="8"/>
        <v>0.99328808034229255</v>
      </c>
      <c r="AC83">
        <f t="shared" si="8"/>
        <v>0.9932880803422901</v>
      </c>
      <c r="AD83">
        <f t="shared" si="8"/>
        <v>0.99416811521141002</v>
      </c>
      <c r="AE83">
        <f t="shared" si="8"/>
        <v>0.99416811521140747</v>
      </c>
      <c r="AF83">
        <f t="shared" si="8"/>
        <v>0.99508410541345005</v>
      </c>
      <c r="AG83">
        <f t="shared" si="8"/>
        <v>0.9950841054134475</v>
      </c>
      <c r="AH83">
        <f t="shared" si="8"/>
        <v>0.99603040359188244</v>
      </c>
      <c r="AI83">
        <f t="shared" si="8"/>
        <v>0.99603040359187744</v>
      </c>
      <c r="AJ83">
        <f t="shared" si="8"/>
        <v>0.99651310233999246</v>
      </c>
      <c r="AK83">
        <f t="shared" si="8"/>
        <v>0.99651310233998758</v>
      </c>
      <c r="AL83">
        <f t="shared" si="8"/>
        <v>0.99700117967775748</v>
      </c>
      <c r="AM83">
        <f t="shared" si="8"/>
        <v>0.99700117967775503</v>
      </c>
      <c r="AN83">
        <f t="shared" si="8"/>
        <v>0.99749388273888506</v>
      </c>
      <c r="AO83">
        <f t="shared" si="8"/>
        <v>0.99749388273888007</v>
      </c>
      <c r="AP83">
        <f t="shared" si="8"/>
        <v>0.99799045152183241</v>
      </c>
      <c r="AQ83">
        <f t="shared" si="8"/>
        <v>0.99799045152182997</v>
      </c>
      <c r="AR83">
        <f t="shared" si="8"/>
        <v>0.99849012006213245</v>
      </c>
      <c r="AS83">
        <f t="shared" si="8"/>
        <v>0.99849012006213</v>
      </c>
      <c r="AT83">
        <f t="shared" si="8"/>
        <v>0.99899211761389495</v>
      </c>
      <c r="AU83">
        <f t="shared" si="8"/>
        <v>0.99899211761389251</v>
      </c>
      <c r="AV83">
        <f t="shared" si="8"/>
        <v>0.99949566983869254</v>
      </c>
      <c r="AW83">
        <f t="shared" si="8"/>
        <v>0.99949566983869254</v>
      </c>
      <c r="AX83">
        <f t="shared" si="8"/>
        <v>1</v>
      </c>
      <c r="AY83">
        <f t="shared" si="8"/>
        <v>1</v>
      </c>
    </row>
    <row r="87" spans="2:52">
      <c r="B87" s="2">
        <v>1</v>
      </c>
      <c r="C87" s="2">
        <v>0.96551724137931039</v>
      </c>
      <c r="D87" s="2">
        <v>0.93103448275862066</v>
      </c>
      <c r="E87" s="2">
        <v>0.89655172413793105</v>
      </c>
      <c r="F87" s="2">
        <v>0.86206896551724144</v>
      </c>
      <c r="G87" s="2">
        <v>0.82758620689655171</v>
      </c>
      <c r="H87" s="2">
        <v>0.7931034482758621</v>
      </c>
      <c r="I87" s="2">
        <v>0.75862068965517238</v>
      </c>
      <c r="J87" s="2">
        <v>0.72413793103448287</v>
      </c>
      <c r="K87" s="2">
        <v>0.68965517241379315</v>
      </c>
      <c r="L87" s="2">
        <v>0.65517241379310343</v>
      </c>
      <c r="M87" s="2">
        <v>0.62068965517241381</v>
      </c>
      <c r="N87" s="2">
        <v>0.58620689655172409</v>
      </c>
      <c r="O87" s="2">
        <v>0.55172413793103448</v>
      </c>
      <c r="P87" s="2">
        <v>0.51724137931034497</v>
      </c>
      <c r="Q87" s="2">
        <v>0.48275862068965514</v>
      </c>
      <c r="R87" s="2">
        <v>0.44827586206896552</v>
      </c>
      <c r="S87" s="2">
        <v>0.41379310344827591</v>
      </c>
      <c r="T87" s="2">
        <v>0.37931034482758619</v>
      </c>
      <c r="U87" s="2">
        <v>0.34482758620689657</v>
      </c>
      <c r="V87" s="2">
        <v>0.31034482758620685</v>
      </c>
      <c r="W87" s="2">
        <v>0.27586206896551724</v>
      </c>
      <c r="X87" s="2">
        <v>0.24137931034482762</v>
      </c>
      <c r="Y87" s="2">
        <v>0.2068965517241379</v>
      </c>
      <c r="Z87" s="2">
        <v>0.17241379310344829</v>
      </c>
      <c r="AA87" s="2">
        <v>0.13793103448275867</v>
      </c>
      <c r="AB87" s="2">
        <v>0.10344827586206895</v>
      </c>
      <c r="AC87" s="2">
        <v>6.8965517241379337E-2</v>
      </c>
      <c r="AD87" s="2">
        <v>3.4482758620689724E-2</v>
      </c>
      <c r="AE87" s="2">
        <v>0</v>
      </c>
    </row>
    <row r="88" spans="2:52">
      <c r="B88" s="2">
        <v>1</v>
      </c>
      <c r="C88" s="2">
        <v>8.2130551407113117E-2</v>
      </c>
      <c r="D88" s="2">
        <v>4.7832895577570872E-4</v>
      </c>
      <c r="E88" s="2">
        <v>-2.9309507433294971E-5</v>
      </c>
      <c r="F88" s="2">
        <v>-2.9493419889003999E-5</v>
      </c>
      <c r="G88" s="2">
        <v>-2.9493423457926941E-5</v>
      </c>
      <c r="H88" s="2">
        <v>-2.9493423457482851E-5</v>
      </c>
      <c r="I88" s="2">
        <v>-2.949342345659467E-5</v>
      </c>
      <c r="J88" s="2">
        <v>-2.949342345903716E-5</v>
      </c>
      <c r="K88" s="2">
        <v>-2.9493423457926941E-5</v>
      </c>
      <c r="L88" s="2">
        <v>-2.9493423459703291E-5</v>
      </c>
      <c r="M88" s="2">
        <v>-2.94934234572608E-5</v>
      </c>
      <c r="N88" s="2">
        <v>-2.9493423457482851E-5</v>
      </c>
      <c r="O88" s="2">
        <v>-2.949342345837103E-5</v>
      </c>
      <c r="P88" s="2">
        <v>-2.949342345837103E-5</v>
      </c>
      <c r="Q88" s="2">
        <v>-2.949342345837103E-5</v>
      </c>
      <c r="R88" s="2">
        <v>-2.949342345837103E-5</v>
      </c>
      <c r="S88" s="2">
        <v>-2.9493423457704889E-5</v>
      </c>
      <c r="T88" s="2">
        <v>-2.9493423457926941E-5</v>
      </c>
      <c r="U88" s="2">
        <v>-2.9493423457926941E-5</v>
      </c>
      <c r="V88" s="2">
        <v>-2.9493423458148978E-5</v>
      </c>
      <c r="W88" s="2">
        <v>-2.9493423458593071E-5</v>
      </c>
      <c r="X88" s="2">
        <v>-2.9493423458148978E-5</v>
      </c>
      <c r="Y88" s="2">
        <v>-2.9493423457926941E-5</v>
      </c>
      <c r="Z88" s="2">
        <v>-2.9493423459703291E-5</v>
      </c>
      <c r="AA88" s="2">
        <v>-2.9493423456816711E-5</v>
      </c>
      <c r="AB88" s="2">
        <v>-2.9493423458148978E-5</v>
      </c>
      <c r="AC88" s="2">
        <v>-2.949342345903716E-5</v>
      </c>
      <c r="AD88" s="2">
        <v>-2.9493423458148978E-5</v>
      </c>
      <c r="AE88" s="2">
        <v>-2.9493423458148978E-5</v>
      </c>
    </row>
    <row r="89" spans="2:52">
      <c r="B89" s="2">
        <v>1</v>
      </c>
      <c r="C89" s="2">
        <v>0.57966370367427311</v>
      </c>
      <c r="D89" s="2">
        <v>0.26796298547971809</v>
      </c>
      <c r="E89" s="2">
        <v>9.6571636949628448E-2</v>
      </c>
      <c r="F89" s="2">
        <v>2.670174980594409E-2</v>
      </c>
      <c r="G89" s="2">
        <v>5.5885417162624407E-3</v>
      </c>
      <c r="H89" s="2">
        <v>8.6061154983974042E-4</v>
      </c>
      <c r="I89" s="2">
        <v>7.6259756402130563E-5</v>
      </c>
      <c r="J89" s="2">
        <v>-2.010748403002971E-5</v>
      </c>
      <c r="K89" s="2">
        <v>-2.887289257391679E-5</v>
      </c>
      <c r="L89" s="2">
        <v>-2.9462928985868331E-5</v>
      </c>
      <c r="M89" s="2">
        <v>-2.9492311378165329E-5</v>
      </c>
      <c r="N89" s="2">
        <v>-2.949339340108104E-5</v>
      </c>
      <c r="O89" s="2">
        <v>-2.9493422856852192E-5</v>
      </c>
      <c r="P89" s="2">
        <v>-2.949342344860106E-5</v>
      </c>
      <c r="Q89" s="2">
        <v>-2.9493423458593071E-5</v>
      </c>
      <c r="R89" s="2">
        <v>-2.9493423457926941E-5</v>
      </c>
      <c r="S89" s="2">
        <v>-2.9493423458593071E-5</v>
      </c>
      <c r="T89" s="2">
        <v>-2.9493423457704889E-5</v>
      </c>
      <c r="U89" s="2">
        <v>-2.9493423458148978E-5</v>
      </c>
      <c r="V89" s="2">
        <v>-2.9493423458593071E-5</v>
      </c>
      <c r="W89" s="2">
        <v>-2.949342345837103E-5</v>
      </c>
      <c r="X89" s="2">
        <v>-2.949342345837103E-5</v>
      </c>
      <c r="Y89" s="2">
        <v>-2.9493423457926941E-5</v>
      </c>
      <c r="Z89" s="2">
        <v>-2.9493423458593071E-5</v>
      </c>
      <c r="AA89" s="2">
        <v>-2.9493423457482851E-5</v>
      </c>
      <c r="AB89" s="2">
        <v>-2.9493423457038759E-5</v>
      </c>
      <c r="AC89" s="2">
        <v>-2.9493423458593071E-5</v>
      </c>
      <c r="AD89" s="2">
        <v>-2.9493423457038759E-5</v>
      </c>
      <c r="AE89" s="2">
        <v>-2.9493423458593071E-5</v>
      </c>
    </row>
    <row r="90" spans="2:52">
      <c r="B90" s="2">
        <v>1</v>
      </c>
      <c r="C90" s="2">
        <v>0.85991618887322707</v>
      </c>
      <c r="D90" s="2">
        <v>0.72411689701728599</v>
      </c>
      <c r="E90" s="2">
        <v>0.59649752152968238</v>
      </c>
      <c r="F90" s="2">
        <v>0.48023351866566732</v>
      </c>
      <c r="G90" s="2">
        <v>0.37755408522702261</v>
      </c>
      <c r="H90" s="2">
        <v>0.28964552265938842</v>
      </c>
      <c r="I90" s="2">
        <v>0.2166849221901532</v>
      </c>
      <c r="J90" s="2">
        <v>0.15798262377313141</v>
      </c>
      <c r="K90" s="2">
        <v>0.11219677454106571</v>
      </c>
      <c r="L90" s="2">
        <v>7.7577586589639758E-2</v>
      </c>
      <c r="M90" s="2">
        <v>5.2202245790194828E-2</v>
      </c>
      <c r="N90" s="2">
        <v>3.4171393257783289E-2</v>
      </c>
      <c r="O90" s="2">
        <v>2.175115368653369E-2</v>
      </c>
      <c r="P90" s="2">
        <v>1.345736477437132E-2</v>
      </c>
      <c r="Q90" s="2">
        <v>8.0884657935796911E-3</v>
      </c>
      <c r="R90" s="2">
        <v>4.7192665830776406E-3</v>
      </c>
      <c r="S90" s="2">
        <v>2.6696279379822001E-3</v>
      </c>
      <c r="T90" s="2">
        <v>1.460876479766227E-3</v>
      </c>
      <c r="U90" s="2">
        <v>7.6983238110839292E-4</v>
      </c>
      <c r="V90" s="2">
        <v>3.8684586260806508E-4</v>
      </c>
      <c r="W90" s="2">
        <v>1.8108154503271301E-4</v>
      </c>
      <c r="X90" s="2">
        <v>7.3913554423321592E-5</v>
      </c>
      <c r="Y90" s="2">
        <v>1.980493928011029E-5</v>
      </c>
      <c r="Z90" s="2">
        <v>-6.6777107077253817E-6</v>
      </c>
      <c r="AA90" s="2">
        <v>-1.924015185394978E-5</v>
      </c>
      <c r="AB90" s="2">
        <v>-2.500971280716691E-5</v>
      </c>
      <c r="AC90" s="2">
        <v>-2.7558601782384781E-5</v>
      </c>
      <c r="AD90" s="2">
        <v>-2.8598132441493011E-5</v>
      </c>
      <c r="AE90" s="2">
        <v>-2.887563383868752E-5</v>
      </c>
    </row>
    <row r="91" spans="2:52">
      <c r="B91" s="2">
        <v>1</v>
      </c>
      <c r="C91" s="2">
        <v>0.95559872682103064</v>
      </c>
      <c r="D91" s="2">
        <v>0.91135243571932634</v>
      </c>
      <c r="E91" s="2">
        <v>0.86741500003960192</v>
      </c>
      <c r="F91" s="2">
        <v>0.82393809629632375</v>
      </c>
      <c r="G91" s="2">
        <v>0.78107015681640646</v>
      </c>
      <c r="H91" s="2">
        <v>0.73895538218390655</v>
      </c>
      <c r="I91" s="2">
        <v>0.69773283101870376</v>
      </c>
      <c r="J91" s="2">
        <v>0.65753560264816313</v>
      </c>
      <c r="K91" s="2">
        <v>0.61849012586880769</v>
      </c>
      <c r="L91" s="2">
        <v>0.58071556430893512</v>
      </c>
      <c r="M91" s="2">
        <v>0.54432334596630993</v>
      </c>
      <c r="N91" s="2">
        <v>0.50941682138728861</v>
      </c>
      <c r="O91" s="2">
        <v>0.47609105175886351</v>
      </c>
      <c r="P91" s="2">
        <v>0.44443272498862552</v>
      </c>
      <c r="Q91" s="2">
        <v>0.41452019473434382</v>
      </c>
      <c r="R91" s="2">
        <v>0.3864236343964893</v>
      </c>
      <c r="S91" s="2">
        <v>0.36020529538007501</v>
      </c>
      <c r="T91" s="2">
        <v>0.33591985653594453</v>
      </c>
      <c r="U91" s="2">
        <v>0.31361484966641351</v>
      </c>
      <c r="V91" s="2">
        <v>0.29333114437587049</v>
      </c>
      <c r="W91" s="2">
        <v>0.27510347440190719</v>
      </c>
      <c r="X91" s="2">
        <v>0.25896098690280872</v>
      </c>
      <c r="Y91" s="2">
        <v>0.2449277960159518</v>
      </c>
      <c r="Z91" s="2">
        <v>0.23302352233915841</v>
      </c>
      <c r="AA91" s="2">
        <v>0.2232638008107988</v>
      </c>
      <c r="AB91" s="2">
        <v>0.21566074074984681</v>
      </c>
      <c r="AC91" s="2">
        <v>0.21022332352791229</v>
      </c>
      <c r="AD91" s="2">
        <v>0.20695772543506191</v>
      </c>
      <c r="AE91" s="2">
        <v>0.20586755571418941</v>
      </c>
    </row>
    <row r="93" spans="2:52">
      <c r="B93">
        <f>1-B78</f>
        <v>1</v>
      </c>
      <c r="C93">
        <f>1-C87</f>
        <v>3.4482758620689613E-2</v>
      </c>
      <c r="D93">
        <f t="shared" ref="D93:AE93" si="9">1-D87</f>
        <v>6.8965517241379337E-2</v>
      </c>
      <c r="E93">
        <f t="shared" si="9"/>
        <v>0.10344827586206895</v>
      </c>
      <c r="F93">
        <f t="shared" si="9"/>
        <v>0.13793103448275856</v>
      </c>
      <c r="G93">
        <f t="shared" si="9"/>
        <v>0.17241379310344829</v>
      </c>
      <c r="H93">
        <f t="shared" si="9"/>
        <v>0.2068965517241379</v>
      </c>
      <c r="I93">
        <f t="shared" si="9"/>
        <v>0.24137931034482762</v>
      </c>
      <c r="J93">
        <f t="shared" si="9"/>
        <v>0.27586206896551713</v>
      </c>
      <c r="K93">
        <f t="shared" si="9"/>
        <v>0.31034482758620685</v>
      </c>
      <c r="L93">
        <f t="shared" si="9"/>
        <v>0.34482758620689657</v>
      </c>
      <c r="M93">
        <f t="shared" si="9"/>
        <v>0.37931034482758619</v>
      </c>
      <c r="N93">
        <f t="shared" si="9"/>
        <v>0.41379310344827591</v>
      </c>
      <c r="O93">
        <f t="shared" si="9"/>
        <v>0.44827586206896552</v>
      </c>
      <c r="P93">
        <f t="shared" si="9"/>
        <v>0.48275862068965503</v>
      </c>
      <c r="Q93">
        <f t="shared" si="9"/>
        <v>0.51724137931034486</v>
      </c>
      <c r="R93">
        <f t="shared" si="9"/>
        <v>0.55172413793103448</v>
      </c>
      <c r="S93">
        <f t="shared" si="9"/>
        <v>0.58620689655172409</v>
      </c>
      <c r="T93">
        <f t="shared" si="9"/>
        <v>0.62068965517241381</v>
      </c>
      <c r="U93">
        <f t="shared" si="9"/>
        <v>0.65517241379310343</v>
      </c>
      <c r="V93">
        <f t="shared" si="9"/>
        <v>0.68965517241379315</v>
      </c>
      <c r="W93">
        <f t="shared" si="9"/>
        <v>0.72413793103448276</v>
      </c>
      <c r="X93">
        <f t="shared" si="9"/>
        <v>0.75862068965517238</v>
      </c>
      <c r="Y93">
        <f t="shared" si="9"/>
        <v>0.7931034482758621</v>
      </c>
      <c r="Z93">
        <f t="shared" si="9"/>
        <v>0.82758620689655171</v>
      </c>
      <c r="AA93">
        <f t="shared" si="9"/>
        <v>0.86206896551724133</v>
      </c>
      <c r="AB93">
        <f t="shared" si="9"/>
        <v>0.89655172413793105</v>
      </c>
      <c r="AC93">
        <f t="shared" si="9"/>
        <v>0.93103448275862066</v>
      </c>
      <c r="AD93">
        <f t="shared" si="9"/>
        <v>0.96551724137931028</v>
      </c>
      <c r="AE93">
        <f t="shared" si="9"/>
        <v>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6_TEMPERATURE_NODES_20240310181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河内　太志</dc:creator>
  <cp:lastModifiedBy>河内　太志</cp:lastModifiedBy>
  <dcterms:created xsi:type="dcterms:W3CDTF">2024-03-10T16:27:14Z</dcterms:created>
  <dcterms:modified xsi:type="dcterms:W3CDTF">2024-03-11T05:47:39Z</dcterms:modified>
</cp:coreProperties>
</file>