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60" windowHeight="851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R8" i="1" l="1"/>
  <c r="R11" i="1" s="1"/>
  <c r="Q8" i="1"/>
  <c r="Q11" i="1" s="1"/>
  <c r="R7" i="1"/>
  <c r="R10" i="1" s="1"/>
  <c r="Q7" i="1"/>
  <c r="Q10" i="1" s="1"/>
  <c r="S6" i="1"/>
  <c r="R6" i="1"/>
  <c r="Q6" i="1"/>
  <c r="T5" i="1"/>
  <c r="T4" i="1"/>
  <c r="T6" i="1" s="1"/>
  <c r="K23" i="1"/>
  <c r="M17" i="1"/>
  <c r="L17" i="1"/>
  <c r="K17" i="1"/>
  <c r="N16" i="1"/>
  <c r="L19" i="1" s="1"/>
  <c r="L22" i="1" s="1"/>
  <c r="N15" i="1"/>
  <c r="L18" i="1" s="1"/>
  <c r="L21" i="1" s="1"/>
  <c r="G6" i="1"/>
  <c r="L7" i="1"/>
  <c r="L10" i="1" s="1"/>
  <c r="L6" i="1"/>
  <c r="L9" i="1" s="1"/>
  <c r="L5" i="1"/>
  <c r="M5" i="1"/>
  <c r="N5" i="1"/>
  <c r="K5" i="1"/>
  <c r="N4" i="1"/>
  <c r="K6" i="1" s="1"/>
  <c r="K9" i="1" s="1"/>
  <c r="N3" i="1"/>
  <c r="G4" i="1"/>
  <c r="G5" i="1"/>
  <c r="G7" i="1"/>
  <c r="G8" i="1"/>
  <c r="G9" i="1"/>
  <c r="G10" i="1"/>
  <c r="G11" i="1"/>
  <c r="G3" i="1"/>
  <c r="Q12" i="1" l="1"/>
  <c r="K19" i="1"/>
  <c r="K22" i="1" s="1"/>
  <c r="N17" i="1"/>
  <c r="K18" i="1"/>
  <c r="K21" i="1" s="1"/>
  <c r="K7" i="1"/>
  <c r="K10" i="1" s="1"/>
  <c r="K11" i="1" s="1"/>
</calcChain>
</file>

<file path=xl/sharedStrings.xml><?xml version="1.0" encoding="utf-8"?>
<sst xmlns="http://schemas.openxmlformats.org/spreadsheetml/2006/main" count="66" uniqueCount="32">
  <si>
    <t>年龄</t>
    <phoneticPr fontId="1" type="noConversion"/>
  </si>
  <si>
    <t>性别</t>
    <phoneticPr fontId="1" type="noConversion"/>
  </si>
  <si>
    <t>年收入</t>
    <phoneticPr fontId="1" type="noConversion"/>
  </si>
  <si>
    <t>婚姻</t>
    <phoneticPr fontId="1" type="noConversion"/>
  </si>
  <si>
    <t>车型</t>
    <phoneticPr fontId="1" type="noConversion"/>
  </si>
  <si>
    <t>普通</t>
    <phoneticPr fontId="1" type="noConversion"/>
  </si>
  <si>
    <t>男</t>
    <phoneticPr fontId="1" type="noConversion"/>
  </si>
  <si>
    <t>单身</t>
    <phoneticPr fontId="1" type="noConversion"/>
  </si>
  <si>
    <t>离异</t>
    <phoneticPr fontId="1" type="noConversion"/>
  </si>
  <si>
    <t>女</t>
    <phoneticPr fontId="1" type="noConversion"/>
  </si>
  <si>
    <t>普通</t>
    <phoneticPr fontId="1" type="noConversion"/>
  </si>
  <si>
    <t>高级</t>
    <phoneticPr fontId="1" type="noConversion"/>
  </si>
  <si>
    <t>女</t>
    <phoneticPr fontId="1" type="noConversion"/>
  </si>
  <si>
    <t>已婚</t>
    <phoneticPr fontId="1" type="noConversion"/>
  </si>
  <si>
    <t>中档</t>
    <phoneticPr fontId="1" type="noConversion"/>
  </si>
  <si>
    <t>男</t>
    <phoneticPr fontId="1" type="noConversion"/>
  </si>
  <si>
    <t>列连表</t>
    <phoneticPr fontId="1" type="noConversion"/>
  </si>
  <si>
    <t>车型=普通</t>
    <phoneticPr fontId="1" type="noConversion"/>
  </si>
  <si>
    <t>车型=中档</t>
    <phoneticPr fontId="1" type="noConversion"/>
  </si>
  <si>
    <t>车型=高级</t>
    <phoneticPr fontId="1" type="noConversion"/>
  </si>
  <si>
    <t>[0, 15)</t>
    <phoneticPr fontId="1" type="noConversion"/>
  </si>
  <si>
    <t>[15, 22.5)</t>
    <phoneticPr fontId="1" type="noConversion"/>
  </si>
  <si>
    <t>合计</t>
    <phoneticPr fontId="1" type="noConversion"/>
  </si>
  <si>
    <t>合计</t>
    <phoneticPr fontId="1" type="noConversion"/>
  </si>
  <si>
    <t>卡方值</t>
  </si>
  <si>
    <t>E_{1j}</t>
    <phoneticPr fontId="1" type="noConversion"/>
  </si>
  <si>
    <t>分界线</t>
    <phoneticPr fontId="1" type="noConversion"/>
  </si>
  <si>
    <t>列连表</t>
    <phoneticPr fontId="1" type="noConversion"/>
  </si>
  <si>
    <t>[0, 27.5)</t>
    <phoneticPr fontId="1" type="noConversion"/>
  </si>
  <si>
    <t>[27.5, 35)</t>
    <phoneticPr fontId="1" type="noConversion"/>
  </si>
  <si>
    <t>[0, 35)</t>
    <phoneticPr fontId="1" type="noConversion"/>
  </si>
  <si>
    <t>[35, 45)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</si>
</sst>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workbookViewId="0">
      <selection activeCell="P3" sqref="P3:T6"/>
    </sheetView>
  </sheetViews>
  <sheetFormatPr defaultRowHeight="14" x14ac:dyDescent="0.25"/>
  <cols>
    <col min="10" max="10" width="11.089843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26</v>
      </c>
      <c r="J1" t="s">
        <v>16</v>
      </c>
    </row>
    <row r="2" spans="1:20" x14ac:dyDescent="0.25">
      <c r="A2">
        <v>25</v>
      </c>
      <c r="B2" t="s">
        <v>6</v>
      </c>
      <c r="C2">
        <v>10</v>
      </c>
      <c r="D2" t="s">
        <v>7</v>
      </c>
      <c r="E2" t="s">
        <v>5</v>
      </c>
      <c r="K2" t="s">
        <v>17</v>
      </c>
      <c r="L2" t="s">
        <v>18</v>
      </c>
      <c r="M2" t="s">
        <v>19</v>
      </c>
      <c r="N2" t="s">
        <v>23</v>
      </c>
      <c r="P2" t="s">
        <v>27</v>
      </c>
    </row>
    <row r="3" spans="1:20" x14ac:dyDescent="0.25">
      <c r="A3">
        <v>32</v>
      </c>
      <c r="B3" t="s">
        <v>6</v>
      </c>
      <c r="C3">
        <v>20</v>
      </c>
      <c r="D3" t="s">
        <v>8</v>
      </c>
      <c r="E3" t="s">
        <v>5</v>
      </c>
      <c r="G3">
        <f>AVERAGE(C2:C3)</f>
        <v>15</v>
      </c>
      <c r="J3" t="s">
        <v>20</v>
      </c>
      <c r="K3" s="1">
        <v>1</v>
      </c>
      <c r="L3" s="1">
        <v>0</v>
      </c>
      <c r="M3" s="1">
        <v>0</v>
      </c>
      <c r="N3">
        <f>SUM(K3:M3)</f>
        <v>1</v>
      </c>
      <c r="Q3" t="s">
        <v>17</v>
      </c>
      <c r="R3" t="s">
        <v>18</v>
      </c>
      <c r="S3" t="s">
        <v>19</v>
      </c>
      <c r="T3" t="s">
        <v>23</v>
      </c>
    </row>
    <row r="4" spans="1:20" x14ac:dyDescent="0.25">
      <c r="A4">
        <v>27</v>
      </c>
      <c r="B4" t="s">
        <v>9</v>
      </c>
      <c r="C4">
        <v>25</v>
      </c>
      <c r="D4" t="s">
        <v>7</v>
      </c>
      <c r="E4" t="s">
        <v>10</v>
      </c>
      <c r="G4">
        <f>AVERAGE(C3:C4)</f>
        <v>22.5</v>
      </c>
      <c r="J4" t="s">
        <v>21</v>
      </c>
      <c r="K4" s="1">
        <v>1</v>
      </c>
      <c r="L4" s="1">
        <v>0</v>
      </c>
      <c r="M4" s="1">
        <v>0</v>
      </c>
      <c r="N4">
        <f>SUM(K4:M4)</f>
        <v>1</v>
      </c>
      <c r="P4" t="s">
        <v>30</v>
      </c>
      <c r="Q4" s="1">
        <v>4</v>
      </c>
      <c r="R4" s="1">
        <v>0</v>
      </c>
      <c r="S4" s="1">
        <v>1</v>
      </c>
      <c r="T4">
        <f>SUM(Q4:S4)</f>
        <v>5</v>
      </c>
    </row>
    <row r="5" spans="1:20" x14ac:dyDescent="0.25">
      <c r="A5">
        <v>30</v>
      </c>
      <c r="B5" t="s">
        <v>6</v>
      </c>
      <c r="C5">
        <v>30</v>
      </c>
      <c r="D5" t="s">
        <v>7</v>
      </c>
      <c r="E5" t="s">
        <v>11</v>
      </c>
      <c r="G5">
        <f t="shared" ref="G4:G11" si="0">AVERAGE(C4:C5)</f>
        <v>27.5</v>
      </c>
      <c r="J5" t="s">
        <v>22</v>
      </c>
      <c r="K5">
        <f>SUM(K3:K4)</f>
        <v>2</v>
      </c>
      <c r="L5">
        <f t="shared" ref="L5:N5" si="1">SUM(L3:L4)</f>
        <v>0</v>
      </c>
      <c r="M5">
        <f t="shared" si="1"/>
        <v>0</v>
      </c>
      <c r="N5">
        <f t="shared" si="1"/>
        <v>2</v>
      </c>
      <c r="P5" t="s">
        <v>31</v>
      </c>
      <c r="Q5" s="1">
        <v>0</v>
      </c>
      <c r="R5" s="1">
        <v>1</v>
      </c>
      <c r="S5" s="1">
        <v>0</v>
      </c>
      <c r="T5">
        <f>SUM(Q5:S5)</f>
        <v>1</v>
      </c>
    </row>
    <row r="6" spans="1:20" x14ac:dyDescent="0.25">
      <c r="A6">
        <v>35</v>
      </c>
      <c r="B6" t="s">
        <v>12</v>
      </c>
      <c r="C6">
        <v>30</v>
      </c>
      <c r="D6" t="s">
        <v>8</v>
      </c>
      <c r="E6" t="s">
        <v>10</v>
      </c>
      <c r="G6">
        <f>AVERAGE(C5:C6)</f>
        <v>30</v>
      </c>
      <c r="J6" t="s">
        <v>25</v>
      </c>
      <c r="K6">
        <f>$N3*K$5/($N$3+$N$4)</f>
        <v>1</v>
      </c>
      <c r="L6">
        <f>$N3*L$5/($N$3+$N$4)</f>
        <v>0</v>
      </c>
      <c r="P6" t="s">
        <v>22</v>
      </c>
      <c r="Q6">
        <f>SUM(Q4:Q5)</f>
        <v>4</v>
      </c>
      <c r="R6">
        <f t="shared" ref="R6" si="2">SUM(R4:R5)</f>
        <v>1</v>
      </c>
      <c r="S6">
        <f t="shared" ref="S6" si="3">SUM(S4:S5)</f>
        <v>1</v>
      </c>
      <c r="T6">
        <f t="shared" ref="T6" si="4">SUM(T4:T5)</f>
        <v>6</v>
      </c>
    </row>
    <row r="7" spans="1:20" x14ac:dyDescent="0.25">
      <c r="A7">
        <v>28</v>
      </c>
      <c r="B7" t="s">
        <v>6</v>
      </c>
      <c r="C7">
        <v>40</v>
      </c>
      <c r="D7" t="s">
        <v>13</v>
      </c>
      <c r="E7" t="s">
        <v>14</v>
      </c>
      <c r="G7">
        <f t="shared" si="0"/>
        <v>35</v>
      </c>
      <c r="K7">
        <f>$N4*K$5/($N$3+$N$4)</f>
        <v>1</v>
      </c>
      <c r="L7">
        <f>$N4*L$5/($N$3+$N$4)</f>
        <v>0</v>
      </c>
      <c r="P7" t="s">
        <v>25</v>
      </c>
      <c r="Q7">
        <f>$N4*Q$5/($N$3+$N$4)</f>
        <v>0</v>
      </c>
      <c r="R7">
        <f>$N4*R$5/($N$3+$N$4)</f>
        <v>0.5</v>
      </c>
    </row>
    <row r="8" spans="1:20" x14ac:dyDescent="0.25">
      <c r="A8">
        <v>52</v>
      </c>
      <c r="B8" t="s">
        <v>6</v>
      </c>
      <c r="C8">
        <v>50</v>
      </c>
      <c r="D8" t="s">
        <v>13</v>
      </c>
      <c r="E8" t="s">
        <v>14</v>
      </c>
      <c r="G8">
        <f t="shared" si="0"/>
        <v>45</v>
      </c>
      <c r="Q8">
        <f>$N5*Q$5/($N$3+$N$4)</f>
        <v>0</v>
      </c>
      <c r="R8">
        <f>$N5*R$5/($N$3+$N$4)</f>
        <v>1</v>
      </c>
    </row>
    <row r="9" spans="1:20" x14ac:dyDescent="0.25">
      <c r="A9">
        <v>45</v>
      </c>
      <c r="B9" t="s">
        <v>12</v>
      </c>
      <c r="C9">
        <v>60</v>
      </c>
      <c r="D9" t="s">
        <v>7</v>
      </c>
      <c r="E9" t="s">
        <v>11</v>
      </c>
      <c r="G9">
        <f t="shared" si="0"/>
        <v>55</v>
      </c>
      <c r="K9">
        <f>IF(K6=0, (K3-0.1)^2/0.1,  (K3-K6)^2/K6)</f>
        <v>0</v>
      </c>
      <c r="L9">
        <f>IF(L6=0, (L3-0.1)^2/0.1,  (L3-L6)^2/L6)</f>
        <v>0.10000000000000002</v>
      </c>
    </row>
    <row r="10" spans="1:20" x14ac:dyDescent="0.25">
      <c r="A10">
        <v>55</v>
      </c>
      <c r="B10" t="s">
        <v>15</v>
      </c>
      <c r="C10">
        <v>100</v>
      </c>
      <c r="D10" t="s">
        <v>13</v>
      </c>
      <c r="E10" t="s">
        <v>11</v>
      </c>
      <c r="G10">
        <f t="shared" si="0"/>
        <v>80</v>
      </c>
      <c r="K10">
        <f>IF(K7=0, (K4-0.1)^2/0.1,  (K4-K7)^2/K7)</f>
        <v>0</v>
      </c>
      <c r="L10">
        <f>IF(L7=0, (L4-0.1)^2/0.1,  (L4-L7)^2/L7)</f>
        <v>0.10000000000000002</v>
      </c>
      <c r="Q10">
        <f>IF(Q7=0, (Q4-0.1)^2/0.1,  (Q4-Q7)^2/Q7)</f>
        <v>152.1</v>
      </c>
      <c r="R10">
        <f>IF(R7=0, (R4-0.1)^2/0.1,  (R4-R7)^2/R7)</f>
        <v>0.5</v>
      </c>
    </row>
    <row r="11" spans="1:20" x14ac:dyDescent="0.25">
      <c r="A11">
        <v>48</v>
      </c>
      <c r="B11" t="s">
        <v>12</v>
      </c>
      <c r="C11">
        <v>120</v>
      </c>
      <c r="D11" t="s">
        <v>8</v>
      </c>
      <c r="E11" t="s">
        <v>11</v>
      </c>
      <c r="G11">
        <f t="shared" si="0"/>
        <v>110</v>
      </c>
      <c r="J11" t="s">
        <v>24</v>
      </c>
      <c r="K11">
        <f>SUM(K9:L10)</f>
        <v>0.20000000000000004</v>
      </c>
      <c r="Q11">
        <f>IF(Q8=0, (Q5-0.1)^2/0.1,  (Q5-Q8)^2/Q8)</f>
        <v>0.10000000000000002</v>
      </c>
      <c r="R11">
        <f>IF(R8=0, (R5-0.1)^2/0.1,  (R5-R8)^2/R8)</f>
        <v>0</v>
      </c>
    </row>
    <row r="12" spans="1:20" x14ac:dyDescent="0.25">
      <c r="P12" t="s">
        <v>24</v>
      </c>
      <c r="Q12">
        <f>SUM(Q10:R11)</f>
        <v>152.69999999999999</v>
      </c>
    </row>
    <row r="13" spans="1:20" x14ac:dyDescent="0.25">
      <c r="J13" t="s">
        <v>27</v>
      </c>
    </row>
    <row r="14" spans="1:20" x14ac:dyDescent="0.25">
      <c r="K14" t="s">
        <v>17</v>
      </c>
      <c r="L14" t="s">
        <v>18</v>
      </c>
      <c r="M14" t="s">
        <v>19</v>
      </c>
      <c r="N14" t="s">
        <v>23</v>
      </c>
    </row>
    <row r="15" spans="1:20" x14ac:dyDescent="0.25">
      <c r="J15" t="s">
        <v>28</v>
      </c>
      <c r="K15" s="1">
        <v>3</v>
      </c>
      <c r="L15" s="1">
        <v>0</v>
      </c>
      <c r="M15" s="1">
        <v>0</v>
      </c>
      <c r="N15">
        <f>SUM(K15:M15)</f>
        <v>3</v>
      </c>
    </row>
    <row r="16" spans="1:20" x14ac:dyDescent="0.25">
      <c r="J16" t="s">
        <v>29</v>
      </c>
      <c r="K16" s="1">
        <v>1</v>
      </c>
      <c r="L16" s="1">
        <v>0</v>
      </c>
      <c r="M16" s="1">
        <v>1</v>
      </c>
      <c r="N16">
        <f>SUM(K16:M16)</f>
        <v>2</v>
      </c>
    </row>
    <row r="17" spans="10:14" x14ac:dyDescent="0.25">
      <c r="J17" t="s">
        <v>22</v>
      </c>
      <c r="K17">
        <f>SUM(K15:K16)</f>
        <v>4</v>
      </c>
      <c r="L17">
        <f t="shared" ref="L17" si="5">SUM(L15:L16)</f>
        <v>0</v>
      </c>
      <c r="M17">
        <f t="shared" ref="M17" si="6">SUM(M15:M16)</f>
        <v>1</v>
      </c>
      <c r="N17">
        <f t="shared" ref="N17" si="7">SUM(N15:N16)</f>
        <v>5</v>
      </c>
    </row>
    <row r="18" spans="10:14" x14ac:dyDescent="0.25">
      <c r="J18" t="s">
        <v>25</v>
      </c>
      <c r="K18">
        <f>$N15*K$5/($N$3+$N$4)</f>
        <v>3</v>
      </c>
      <c r="L18">
        <f>$N15*L$5/($N$3+$N$4)</f>
        <v>0</v>
      </c>
    </row>
    <row r="19" spans="10:14" x14ac:dyDescent="0.25">
      <c r="K19">
        <f>$N16*K$5/($N$3+$N$4)</f>
        <v>2</v>
      </c>
      <c r="L19">
        <f>$N16*L$5/($N$3+$N$4)</f>
        <v>0</v>
      </c>
    </row>
    <row r="21" spans="10:14" x14ac:dyDescent="0.25">
      <c r="K21">
        <f>IF(K18=0, (K15-0.1)^2/0.1,  (K15-K18)^2/K18)</f>
        <v>0</v>
      </c>
      <c r="L21">
        <f>IF(L18=0, (L15-0.1)^2/0.1,  (L15-L18)^2/L18)</f>
        <v>0.10000000000000002</v>
      </c>
    </row>
    <row r="22" spans="10:14" x14ac:dyDescent="0.25">
      <c r="K22">
        <f>IF(K19=0, (K16-0.1)^2/0.1,  (K16-K19)^2/K19)</f>
        <v>0.5</v>
      </c>
      <c r="L22">
        <f>IF(L19=0, (L16-0.1)^2/0.1,  (L16-L19)^2/L19)</f>
        <v>0.10000000000000002</v>
      </c>
    </row>
    <row r="23" spans="10:14" x14ac:dyDescent="0.25">
      <c r="J23" t="s">
        <v>24</v>
      </c>
      <c r="K23">
        <f>SUM(K21:L22)</f>
        <v>0.7</v>
      </c>
    </row>
  </sheetData>
  <sortState ref="A2:E11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2020-11-04T13:26:56Z</dcterms:created>
  <dcterms:modified xsi:type="dcterms:W3CDTF">2020-12-05T13:18:53Z</dcterms:modified>
</cp:coreProperties>
</file>