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7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/>
  <c r="R20"/>
  <c r="Q20"/>
  <c r="R25"/>
  <c r="R26"/>
  <c r="N25"/>
  <c r="O25"/>
  <c r="P25"/>
  <c r="Q25"/>
  <c r="N26"/>
  <c r="O26"/>
  <c r="P26"/>
  <c r="Q26"/>
  <c r="D25"/>
  <c r="D26"/>
  <c r="E26"/>
  <c r="E25"/>
  <c r="L26"/>
  <c r="K26"/>
  <c r="G26"/>
  <c r="F26"/>
  <c r="L25"/>
  <c r="K25"/>
  <c r="G25"/>
  <c r="F25"/>
  <c r="M26"/>
  <c r="M25"/>
  <c r="Q13"/>
  <c r="M20"/>
  <c r="E20"/>
  <c r="F20"/>
  <c r="G20"/>
  <c r="K20"/>
  <c r="L20"/>
  <c r="N20"/>
  <c r="O20"/>
  <c r="P20"/>
  <c r="E21"/>
  <c r="F21"/>
  <c r="G21"/>
  <c r="K21"/>
  <c r="L21"/>
  <c r="M21"/>
  <c r="N21"/>
  <c r="O21"/>
  <c r="P21"/>
  <c r="D20"/>
  <c r="D21"/>
  <c r="Q16" l="1"/>
  <c r="Q21"/>
  <c r="S5"/>
  <c r="S6"/>
  <c r="S7"/>
  <c r="S8"/>
  <c r="S9"/>
  <c r="S10"/>
  <c r="S11"/>
  <c r="S12"/>
  <c r="S4"/>
  <c r="E16" l="1"/>
  <c r="F16"/>
  <c r="G16"/>
  <c r="L16"/>
  <c r="P16"/>
  <c r="R16"/>
  <c r="D16"/>
  <c r="D13"/>
  <c r="R13"/>
  <c r="K13"/>
  <c r="K16" s="1"/>
  <c r="L13"/>
  <c r="M13"/>
  <c r="M16" s="1"/>
  <c r="N13"/>
  <c r="N16" s="1"/>
  <c r="O13"/>
  <c r="O16" s="1"/>
  <c r="P13"/>
  <c r="E13"/>
  <c r="F13"/>
  <c r="G13"/>
  <c r="H13"/>
  <c r="I13"/>
  <c r="J13"/>
  <c r="J16" s="1"/>
  <c r="J25" l="1"/>
  <c r="J20"/>
  <c r="J26"/>
  <c r="J21"/>
  <c r="I25"/>
  <c r="I21"/>
  <c r="I26"/>
  <c r="I20"/>
  <c r="I16"/>
  <c r="H25"/>
  <c r="S25" s="1"/>
  <c r="H20"/>
  <c r="H21"/>
  <c r="H26"/>
  <c r="S13"/>
  <c r="H16"/>
  <c r="S16" s="1"/>
  <c r="S20" l="1"/>
  <c r="S22" s="1"/>
  <c r="S26"/>
  <c r="S27" s="1"/>
  <c r="S21"/>
</calcChain>
</file>

<file path=xl/sharedStrings.xml><?xml version="1.0" encoding="utf-8"?>
<sst xmlns="http://schemas.openxmlformats.org/spreadsheetml/2006/main" count="34" uniqueCount="34">
  <si>
    <t>开关</t>
    <phoneticPr fontId="2"/>
  </si>
  <si>
    <t>插座</t>
    <phoneticPr fontId="2"/>
  </si>
  <si>
    <t>二三空
带开关</t>
    <phoneticPr fontId="2"/>
  </si>
  <si>
    <t>单开
单控</t>
    <phoneticPr fontId="2"/>
  </si>
  <si>
    <t>双开
单控</t>
    <phoneticPr fontId="2"/>
  </si>
  <si>
    <t>单开
双控</t>
    <phoneticPr fontId="2"/>
  </si>
  <si>
    <t>四开
单控</t>
    <phoneticPr fontId="2"/>
  </si>
  <si>
    <t>二三
空</t>
    <phoneticPr fontId="2"/>
  </si>
  <si>
    <t>空调
专用</t>
    <phoneticPr fontId="2"/>
  </si>
  <si>
    <t>No</t>
    <phoneticPr fontId="2"/>
  </si>
  <si>
    <t>用处</t>
    <phoneticPr fontId="2"/>
  </si>
  <si>
    <t>厨房</t>
    <phoneticPr fontId="2"/>
  </si>
  <si>
    <t>卫生间</t>
    <phoneticPr fontId="2"/>
  </si>
  <si>
    <t>主卧</t>
    <phoneticPr fontId="2"/>
  </si>
  <si>
    <t>洗手台</t>
    <phoneticPr fontId="2"/>
  </si>
  <si>
    <t>次卧</t>
    <phoneticPr fontId="2"/>
  </si>
  <si>
    <t>客厅</t>
    <phoneticPr fontId="2"/>
  </si>
  <si>
    <t>过道</t>
    <phoneticPr fontId="2"/>
  </si>
  <si>
    <t>阳台</t>
    <phoneticPr fontId="2"/>
  </si>
  <si>
    <t>生活阳台</t>
    <phoneticPr fontId="2"/>
  </si>
  <si>
    <t>空白
盒</t>
    <phoneticPr fontId="2"/>
  </si>
  <si>
    <t>电视
网口</t>
    <phoneticPr fontId="2"/>
  </si>
  <si>
    <t>九孔</t>
    <phoneticPr fontId="2"/>
  </si>
  <si>
    <t>十二
孔</t>
    <phoneticPr fontId="2"/>
  </si>
  <si>
    <t>电视
口</t>
    <phoneticPr fontId="2"/>
  </si>
  <si>
    <t>网口</t>
    <phoneticPr fontId="2"/>
  </si>
  <si>
    <t>插座
盖</t>
    <phoneticPr fontId="2"/>
  </si>
  <si>
    <t>单价</t>
    <phoneticPr fontId="2"/>
  </si>
  <si>
    <t>总价</t>
    <phoneticPr fontId="2"/>
  </si>
  <si>
    <t>总数</t>
    <phoneticPr fontId="2"/>
  </si>
  <si>
    <t>总数</t>
    <phoneticPr fontId="2"/>
  </si>
  <si>
    <t>淘宝 远景</t>
    <phoneticPr fontId="2"/>
  </si>
  <si>
    <t>淘宝 悦动</t>
    <phoneticPr fontId="2"/>
  </si>
  <si>
    <t>报警
器</t>
    <phoneticPr fontId="2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</si>
</sst>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28"/>
      <scheme val="minor"/>
    </font>
    <font>
      <sz val="11"/>
      <color theme="1"/>
      <name val="SimSun"/>
      <charset val="134"/>
    </font>
    <font>
      <sz val="6"/>
      <name val="宋体"/>
      <family val="2"/>
      <charset val="128"/>
      <scheme val="minor"/>
    </font>
    <font>
      <sz val="11"/>
      <color theme="1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27"/>
  <sheetViews>
    <sheetView tabSelected="1" zoomScaleNormal="100" workbookViewId="0">
      <selection activeCell="I5" sqref="I5:J5"/>
    </sheetView>
  </sheetViews>
  <sheetFormatPr defaultRowHeight="13.5"/>
  <cols>
    <col min="1" max="1" width="3.25" style="1" customWidth="1"/>
    <col min="2" max="2" width="3.5" style="9" bestFit="1" customWidth="1"/>
    <col min="3" max="3" width="10.25" style="1" customWidth="1"/>
    <col min="4" max="19" width="6.75" style="1" customWidth="1"/>
    <col min="20" max="16384" width="9" style="1"/>
  </cols>
  <sheetData>
    <row r="2" spans="2:19" ht="13.5" customHeight="1">
      <c r="B2" s="16" t="s">
        <v>9</v>
      </c>
      <c r="C2" s="16" t="s">
        <v>10</v>
      </c>
      <c r="D2" s="13" t="s">
        <v>0</v>
      </c>
      <c r="E2" s="14"/>
      <c r="F2" s="14"/>
      <c r="G2" s="15"/>
      <c r="H2" s="12" t="s">
        <v>1</v>
      </c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2:19" ht="33.75" customHeight="1">
      <c r="B3" s="17"/>
      <c r="C3" s="17"/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4" t="s">
        <v>2</v>
      </c>
      <c r="J3" s="4" t="s">
        <v>8</v>
      </c>
      <c r="K3" s="4" t="s">
        <v>21</v>
      </c>
      <c r="L3" s="4" t="s">
        <v>24</v>
      </c>
      <c r="M3" s="4" t="s">
        <v>25</v>
      </c>
      <c r="N3" s="4" t="s">
        <v>22</v>
      </c>
      <c r="O3" s="4" t="s">
        <v>23</v>
      </c>
      <c r="P3" s="4" t="s">
        <v>26</v>
      </c>
      <c r="Q3" s="4" t="s">
        <v>33</v>
      </c>
      <c r="R3" s="4" t="s">
        <v>20</v>
      </c>
      <c r="S3" s="11" t="s">
        <v>30</v>
      </c>
    </row>
    <row r="4" spans="2:19">
      <c r="B4" s="8">
        <v>1</v>
      </c>
      <c r="C4" s="2" t="s">
        <v>11</v>
      </c>
      <c r="D4" s="2"/>
      <c r="E4" s="2"/>
      <c r="F4" s="2"/>
      <c r="G4" s="2"/>
      <c r="H4" s="2">
        <v>6</v>
      </c>
      <c r="I4" s="2"/>
      <c r="J4" s="2"/>
      <c r="K4" s="2"/>
      <c r="L4" s="2"/>
      <c r="M4" s="2"/>
      <c r="N4" s="2">
        <v>1</v>
      </c>
      <c r="O4" s="2"/>
      <c r="P4" s="2">
        <v>1</v>
      </c>
      <c r="Q4" s="2"/>
      <c r="R4" s="2"/>
      <c r="S4" s="2">
        <f>SUM(D4:R4)</f>
        <v>8</v>
      </c>
    </row>
    <row r="5" spans="2:19">
      <c r="B5" s="8">
        <v>2</v>
      </c>
      <c r="C5" s="2" t="s">
        <v>19</v>
      </c>
      <c r="D5" s="2">
        <v>1</v>
      </c>
      <c r="E5" s="2"/>
      <c r="F5" s="2"/>
      <c r="G5" s="2"/>
      <c r="H5" s="2">
        <v>2</v>
      </c>
      <c r="I5" s="5"/>
      <c r="J5" s="5"/>
      <c r="K5" s="2"/>
      <c r="L5" s="2"/>
      <c r="M5" s="2"/>
      <c r="N5" s="2"/>
      <c r="O5" s="2"/>
      <c r="P5" s="2">
        <v>2</v>
      </c>
      <c r="Q5" s="2"/>
      <c r="R5" s="2"/>
      <c r="S5" s="2">
        <f t="shared" ref="S5:S12" si="0">SUM(D5:R5)</f>
        <v>5</v>
      </c>
    </row>
    <row r="6" spans="2:19">
      <c r="B6" s="8">
        <v>3</v>
      </c>
      <c r="C6" s="2" t="s">
        <v>16</v>
      </c>
      <c r="D6" s="2"/>
      <c r="E6" s="2"/>
      <c r="F6" s="2"/>
      <c r="G6" s="2">
        <v>1</v>
      </c>
      <c r="H6" s="2">
        <v>4</v>
      </c>
      <c r="I6" s="2">
        <v>1</v>
      </c>
      <c r="J6" s="2">
        <v>1</v>
      </c>
      <c r="K6" s="2">
        <v>1</v>
      </c>
      <c r="L6" s="2"/>
      <c r="M6" s="2"/>
      <c r="N6" s="2"/>
      <c r="O6" s="2">
        <v>2</v>
      </c>
      <c r="P6" s="2"/>
      <c r="Q6" s="2"/>
      <c r="R6" s="2"/>
      <c r="S6" s="2">
        <f t="shared" si="0"/>
        <v>10</v>
      </c>
    </row>
    <row r="7" spans="2:19">
      <c r="B7" s="8">
        <v>4</v>
      </c>
      <c r="C7" s="2" t="s">
        <v>17</v>
      </c>
      <c r="D7" s="2"/>
      <c r="E7" s="2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f t="shared" si="0"/>
        <v>1</v>
      </c>
    </row>
    <row r="8" spans="2:19">
      <c r="B8" s="8">
        <v>5</v>
      </c>
      <c r="C8" s="2" t="s">
        <v>12</v>
      </c>
      <c r="D8" s="2"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 t="shared" si="0"/>
        <v>1</v>
      </c>
    </row>
    <row r="9" spans="2:19">
      <c r="B9" s="8">
        <v>6</v>
      </c>
      <c r="C9" s="2" t="s">
        <v>14</v>
      </c>
      <c r="D9" s="2"/>
      <c r="E9" s="2">
        <v>1</v>
      </c>
      <c r="F9" s="2"/>
      <c r="G9" s="2"/>
      <c r="H9" s="2">
        <v>1</v>
      </c>
      <c r="I9" s="2"/>
      <c r="J9" s="2"/>
      <c r="K9" s="2"/>
      <c r="L9" s="2"/>
      <c r="M9" s="2"/>
      <c r="N9" s="2"/>
      <c r="O9" s="2"/>
      <c r="P9" s="2">
        <v>1</v>
      </c>
      <c r="Q9" s="2"/>
      <c r="R9" s="2"/>
      <c r="S9" s="2">
        <f t="shared" si="0"/>
        <v>3</v>
      </c>
    </row>
    <row r="10" spans="2:19">
      <c r="B10" s="8">
        <v>7</v>
      </c>
      <c r="C10" s="2" t="s">
        <v>13</v>
      </c>
      <c r="D10" s="2"/>
      <c r="E10" s="2"/>
      <c r="F10" s="2">
        <v>2</v>
      </c>
      <c r="G10" s="2"/>
      <c r="H10" s="2">
        <v>5</v>
      </c>
      <c r="I10" s="2">
        <v>1</v>
      </c>
      <c r="J10" s="2">
        <v>1</v>
      </c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/>
      <c r="S10" s="2">
        <f t="shared" si="0"/>
        <v>12</v>
      </c>
    </row>
    <row r="11" spans="2:19">
      <c r="B11" s="8">
        <v>8</v>
      </c>
      <c r="C11" s="2" t="s">
        <v>15</v>
      </c>
      <c r="D11" s="2">
        <v>1</v>
      </c>
      <c r="E11" s="2"/>
      <c r="F11" s="2"/>
      <c r="G11" s="2"/>
      <c r="H11" s="2">
        <v>4</v>
      </c>
      <c r="I11" s="2"/>
      <c r="J11" s="2">
        <v>1</v>
      </c>
      <c r="K11" s="5"/>
      <c r="L11" s="5">
        <v>1</v>
      </c>
      <c r="M11" s="5">
        <v>2</v>
      </c>
      <c r="N11" s="2"/>
      <c r="O11" s="2">
        <v>2</v>
      </c>
      <c r="P11" s="2"/>
      <c r="Q11" s="2"/>
      <c r="R11" s="2"/>
      <c r="S11" s="2">
        <f t="shared" si="0"/>
        <v>11</v>
      </c>
    </row>
    <row r="12" spans="2:19">
      <c r="B12" s="8">
        <v>9</v>
      </c>
      <c r="C12" s="2" t="s">
        <v>18</v>
      </c>
      <c r="D12" s="2">
        <v>1</v>
      </c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f t="shared" si="0"/>
        <v>2</v>
      </c>
    </row>
    <row r="13" spans="2:19">
      <c r="C13" s="2" t="s">
        <v>29</v>
      </c>
      <c r="D13" s="2">
        <f t="shared" ref="D13:R13" si="1">SUM(D4:D12)</f>
        <v>4</v>
      </c>
      <c r="E13" s="2">
        <f t="shared" si="1"/>
        <v>2</v>
      </c>
      <c r="F13" s="2">
        <f t="shared" si="1"/>
        <v>2</v>
      </c>
      <c r="G13" s="2">
        <f t="shared" si="1"/>
        <v>1</v>
      </c>
      <c r="H13" s="2">
        <f t="shared" si="1"/>
        <v>23</v>
      </c>
      <c r="I13" s="2">
        <f t="shared" si="1"/>
        <v>2</v>
      </c>
      <c r="J13" s="2">
        <f t="shared" si="1"/>
        <v>3</v>
      </c>
      <c r="K13" s="2">
        <f t="shared" si="1"/>
        <v>2</v>
      </c>
      <c r="L13" s="2">
        <f t="shared" si="1"/>
        <v>1</v>
      </c>
      <c r="M13" s="2">
        <f t="shared" si="1"/>
        <v>2</v>
      </c>
      <c r="N13" s="2">
        <f t="shared" si="1"/>
        <v>1</v>
      </c>
      <c r="O13" s="2">
        <f t="shared" si="1"/>
        <v>5</v>
      </c>
      <c r="P13" s="2">
        <f t="shared" si="1"/>
        <v>4</v>
      </c>
      <c r="Q13" s="7">
        <f t="shared" ref="Q13" si="2">SUM(Q4:Q12)</f>
        <v>1</v>
      </c>
      <c r="R13" s="7">
        <f t="shared" si="1"/>
        <v>0</v>
      </c>
      <c r="S13" s="2">
        <f>SUM(D13:R13)</f>
        <v>53</v>
      </c>
    </row>
    <row r="14" spans="2:19" s="6" customFormat="1">
      <c r="B14" s="10"/>
    </row>
    <row r="15" spans="2:19">
      <c r="C15" s="2" t="s">
        <v>27</v>
      </c>
      <c r="D15" s="2">
        <v>10</v>
      </c>
      <c r="E15" s="2">
        <v>15</v>
      </c>
      <c r="F15" s="2">
        <v>13</v>
      </c>
      <c r="G15" s="2">
        <v>20</v>
      </c>
      <c r="H15" s="2">
        <v>10</v>
      </c>
      <c r="I15" s="2">
        <v>20</v>
      </c>
      <c r="J15" s="2">
        <v>25</v>
      </c>
      <c r="K15" s="2">
        <v>45</v>
      </c>
      <c r="L15" s="2">
        <v>30</v>
      </c>
      <c r="M15" s="2">
        <v>30</v>
      </c>
      <c r="N15" s="2">
        <v>45</v>
      </c>
      <c r="O15" s="2">
        <v>60</v>
      </c>
      <c r="P15" s="2">
        <v>10</v>
      </c>
      <c r="Q15" s="2">
        <v>10</v>
      </c>
      <c r="R15" s="2">
        <v>10</v>
      </c>
      <c r="S15" s="2"/>
    </row>
    <row r="16" spans="2:19">
      <c r="C16" s="2" t="s">
        <v>28</v>
      </c>
      <c r="D16" s="2">
        <f>D13*D15</f>
        <v>40</v>
      </c>
      <c r="E16" s="2">
        <f t="shared" ref="E16:R16" si="3">E13*E15</f>
        <v>30</v>
      </c>
      <c r="F16" s="2">
        <f t="shared" si="3"/>
        <v>26</v>
      </c>
      <c r="G16" s="2">
        <f t="shared" si="3"/>
        <v>20</v>
      </c>
      <c r="H16" s="2">
        <f t="shared" si="3"/>
        <v>230</v>
      </c>
      <c r="I16" s="2">
        <f t="shared" si="3"/>
        <v>40</v>
      </c>
      <c r="J16" s="2">
        <f t="shared" si="3"/>
        <v>75</v>
      </c>
      <c r="K16" s="2">
        <f t="shared" si="3"/>
        <v>90</v>
      </c>
      <c r="L16" s="2">
        <f t="shared" si="3"/>
        <v>30</v>
      </c>
      <c r="M16" s="2">
        <f t="shared" si="3"/>
        <v>60</v>
      </c>
      <c r="N16" s="2">
        <f t="shared" si="3"/>
        <v>45</v>
      </c>
      <c r="O16" s="2">
        <f t="shared" si="3"/>
        <v>300</v>
      </c>
      <c r="P16" s="2">
        <f t="shared" si="3"/>
        <v>40</v>
      </c>
      <c r="Q16" s="2">
        <f t="shared" ref="Q16" si="4">Q13*Q15</f>
        <v>10</v>
      </c>
      <c r="R16" s="2">
        <f t="shared" si="3"/>
        <v>0</v>
      </c>
      <c r="S16" s="2">
        <f>SUM(D16:R16)</f>
        <v>1036</v>
      </c>
    </row>
    <row r="18" spans="3:19">
      <c r="C18" s="1" t="s">
        <v>31</v>
      </c>
      <c r="D18" s="1">
        <v>11.88</v>
      </c>
      <c r="E18" s="1">
        <v>16.63</v>
      </c>
      <c r="F18" s="1">
        <v>14.75</v>
      </c>
      <c r="G18" s="1">
        <v>30.29</v>
      </c>
      <c r="H18" s="1">
        <v>11</v>
      </c>
      <c r="I18" s="1">
        <v>21.6</v>
      </c>
      <c r="J18" s="1">
        <v>24.21</v>
      </c>
      <c r="K18" s="1">
        <v>65.48</v>
      </c>
      <c r="L18" s="1">
        <v>18.86</v>
      </c>
      <c r="M18" s="1">
        <v>39.5</v>
      </c>
      <c r="P18" s="1">
        <v>14.36</v>
      </c>
      <c r="Q18" s="1">
        <v>51.58</v>
      </c>
      <c r="R18" s="1">
        <v>6.88</v>
      </c>
    </row>
    <row r="19" spans="3:19">
      <c r="D19" s="1">
        <v>9.08</v>
      </c>
      <c r="E19" s="1">
        <v>12.71</v>
      </c>
      <c r="F19" s="1">
        <v>11.26</v>
      </c>
      <c r="G19" s="1">
        <v>23.62</v>
      </c>
      <c r="H19" s="1">
        <v>8.67</v>
      </c>
      <c r="I19" s="1">
        <v>16.510000000000002</v>
      </c>
      <c r="J19" s="1">
        <v>18.88</v>
      </c>
      <c r="K19" s="1">
        <v>50.08</v>
      </c>
      <c r="L19" s="1">
        <v>14.41</v>
      </c>
      <c r="M19" s="1">
        <v>30.21</v>
      </c>
      <c r="P19" s="1">
        <v>11.48</v>
      </c>
      <c r="Q19" s="1">
        <v>40.229999999999997</v>
      </c>
      <c r="R19" s="1">
        <v>5.36</v>
      </c>
    </row>
    <row r="20" spans="3:19">
      <c r="D20" s="1">
        <f>D13*D18</f>
        <v>47.52</v>
      </c>
      <c r="E20" s="1">
        <f t="shared" ref="E20:R20" si="5">E13*E18</f>
        <v>33.26</v>
      </c>
      <c r="F20" s="1">
        <f t="shared" si="5"/>
        <v>29.5</v>
      </c>
      <c r="G20" s="1">
        <f t="shared" si="5"/>
        <v>30.29</v>
      </c>
      <c r="H20" s="1">
        <f t="shared" si="5"/>
        <v>253</v>
      </c>
      <c r="I20" s="1">
        <f t="shared" si="5"/>
        <v>43.2</v>
      </c>
      <c r="J20" s="1">
        <f t="shared" si="5"/>
        <v>72.63</v>
      </c>
      <c r="K20" s="1">
        <f t="shared" si="5"/>
        <v>130.96</v>
      </c>
      <c r="L20" s="1">
        <f t="shared" si="5"/>
        <v>18.86</v>
      </c>
      <c r="M20" s="1">
        <f>M13*M18</f>
        <v>79</v>
      </c>
      <c r="N20" s="1">
        <f t="shared" si="5"/>
        <v>0</v>
      </c>
      <c r="O20" s="1">
        <f t="shared" si="5"/>
        <v>0</v>
      </c>
      <c r="P20" s="1">
        <f t="shared" si="5"/>
        <v>57.44</v>
      </c>
      <c r="Q20" s="1">
        <f>Q13*Q18</f>
        <v>51.58</v>
      </c>
      <c r="R20" s="1">
        <f>R13*R18</f>
        <v>0</v>
      </c>
      <c r="S20" s="2">
        <f>SUM(D20:R20)</f>
        <v>847.24000000000012</v>
      </c>
    </row>
    <row r="21" spans="3:19">
      <c r="D21" s="1">
        <f>D13*D19</f>
        <v>36.32</v>
      </c>
      <c r="E21" s="1">
        <f t="shared" ref="E21:R21" si="6">E13*E19</f>
        <v>25.42</v>
      </c>
      <c r="F21" s="1">
        <f t="shared" si="6"/>
        <v>22.52</v>
      </c>
      <c r="G21" s="1">
        <f t="shared" si="6"/>
        <v>23.62</v>
      </c>
      <c r="H21" s="1">
        <f t="shared" si="6"/>
        <v>199.41</v>
      </c>
      <c r="I21" s="1">
        <f t="shared" si="6"/>
        <v>33.020000000000003</v>
      </c>
      <c r="J21" s="1">
        <f t="shared" si="6"/>
        <v>56.64</v>
      </c>
      <c r="K21" s="1">
        <f t="shared" si="6"/>
        <v>100.16</v>
      </c>
      <c r="L21" s="1">
        <f t="shared" si="6"/>
        <v>14.41</v>
      </c>
      <c r="M21" s="1">
        <f t="shared" si="6"/>
        <v>60.42</v>
      </c>
      <c r="N21" s="1">
        <f t="shared" si="6"/>
        <v>0</v>
      </c>
      <c r="O21" s="1">
        <f t="shared" si="6"/>
        <v>0</v>
      </c>
      <c r="P21" s="1">
        <f t="shared" si="6"/>
        <v>45.92</v>
      </c>
      <c r="Q21" s="1">
        <f t="shared" ref="Q21" si="7">Q13*Q19</f>
        <v>40.229999999999997</v>
      </c>
      <c r="R21" s="1">
        <f>R13*R19</f>
        <v>0</v>
      </c>
      <c r="S21" s="2">
        <f>SUM(D21:R21)</f>
        <v>658.09</v>
      </c>
    </row>
    <row r="22" spans="3:19">
      <c r="S22" s="1">
        <f>S20-S21</f>
        <v>189.15000000000009</v>
      </c>
    </row>
    <row r="23" spans="3:19">
      <c r="C23" s="1" t="s">
        <v>32</v>
      </c>
      <c r="D23" s="1">
        <v>15</v>
      </c>
      <c r="E23" s="1">
        <v>20.8</v>
      </c>
      <c r="F23" s="1">
        <v>17.7</v>
      </c>
      <c r="G23" s="1">
        <v>38.299999999999997</v>
      </c>
      <c r="H23" s="1">
        <v>13.9</v>
      </c>
      <c r="I23" s="1">
        <v>22.8</v>
      </c>
      <c r="J23" s="1">
        <v>27.5</v>
      </c>
      <c r="K23" s="1">
        <v>69.900000000000006</v>
      </c>
      <c r="L23" s="1">
        <v>22.5</v>
      </c>
      <c r="M23" s="1">
        <v>42.1</v>
      </c>
      <c r="P23" s="1">
        <v>14.36</v>
      </c>
      <c r="Q23" s="1">
        <v>51.58</v>
      </c>
    </row>
    <row r="24" spans="3:19">
      <c r="D24" s="1">
        <v>11.47</v>
      </c>
      <c r="E24" s="1">
        <v>15.91</v>
      </c>
      <c r="F24" s="1">
        <v>13.54</v>
      </c>
      <c r="G24" s="1">
        <v>29.87</v>
      </c>
      <c r="H24" s="1">
        <v>11.25</v>
      </c>
      <c r="I24" s="1">
        <v>17.440000000000001</v>
      </c>
      <c r="J24" s="1">
        <v>21.45</v>
      </c>
      <c r="K24" s="1">
        <v>53.47</v>
      </c>
      <c r="L24" s="1">
        <v>17.21</v>
      </c>
      <c r="M24" s="1">
        <v>32.200000000000003</v>
      </c>
      <c r="P24" s="1">
        <v>11.48</v>
      </c>
      <c r="Q24" s="1">
        <v>40.229999999999997</v>
      </c>
    </row>
    <row r="25" spans="3:19">
      <c r="D25" s="1">
        <f>D13*D23</f>
        <v>60</v>
      </c>
      <c r="E25" s="1">
        <f>E13*E23</f>
        <v>41.6</v>
      </c>
      <c r="F25" s="1">
        <f t="shared" ref="D25:L25" si="8">F13*F23</f>
        <v>35.4</v>
      </c>
      <c r="G25" s="1">
        <f t="shared" si="8"/>
        <v>38.299999999999997</v>
      </c>
      <c r="H25" s="1">
        <f t="shared" si="8"/>
        <v>319.7</v>
      </c>
      <c r="I25" s="1">
        <f t="shared" si="8"/>
        <v>45.6</v>
      </c>
      <c r="J25" s="1">
        <f t="shared" si="8"/>
        <v>82.5</v>
      </c>
      <c r="K25" s="1">
        <f t="shared" si="8"/>
        <v>139.80000000000001</v>
      </c>
      <c r="L25" s="1">
        <f t="shared" si="8"/>
        <v>22.5</v>
      </c>
      <c r="M25" s="1">
        <f>M13*M23</f>
        <v>84.2</v>
      </c>
      <c r="N25" s="1">
        <f t="shared" ref="N25:Q25" si="9">N13*N23</f>
        <v>0</v>
      </c>
      <c r="O25" s="1">
        <f t="shared" si="9"/>
        <v>0</v>
      </c>
      <c r="P25" s="1">
        <f t="shared" si="9"/>
        <v>57.44</v>
      </c>
      <c r="Q25" s="1">
        <f t="shared" si="9"/>
        <v>51.58</v>
      </c>
      <c r="R25" s="1">
        <f>R13*R23</f>
        <v>0</v>
      </c>
      <c r="S25" s="2">
        <f>SUM(D25:R25)</f>
        <v>978.62000000000023</v>
      </c>
    </row>
    <row r="26" spans="3:19">
      <c r="D26" s="1">
        <f>D13*D24</f>
        <v>45.88</v>
      </c>
      <c r="E26" s="1">
        <f>E13*E24</f>
        <v>31.82</v>
      </c>
      <c r="F26" s="1">
        <f t="shared" ref="D26:L26" si="10">F13*F24</f>
        <v>27.08</v>
      </c>
      <c r="G26" s="1">
        <f t="shared" si="10"/>
        <v>29.87</v>
      </c>
      <c r="H26" s="1">
        <f t="shared" si="10"/>
        <v>258.75</v>
      </c>
      <c r="I26" s="1">
        <f t="shared" si="10"/>
        <v>34.880000000000003</v>
      </c>
      <c r="J26" s="1">
        <f t="shared" si="10"/>
        <v>64.349999999999994</v>
      </c>
      <c r="K26" s="1">
        <f t="shared" si="10"/>
        <v>106.94</v>
      </c>
      <c r="L26" s="1">
        <f t="shared" si="10"/>
        <v>17.21</v>
      </c>
      <c r="M26" s="1">
        <f>M13*M24</f>
        <v>64.400000000000006</v>
      </c>
      <c r="N26" s="1">
        <f t="shared" ref="N26:Q26" si="11">N13*N24</f>
        <v>0</v>
      </c>
      <c r="O26" s="1">
        <f t="shared" si="11"/>
        <v>0</v>
      </c>
      <c r="P26" s="1">
        <f t="shared" si="11"/>
        <v>45.92</v>
      </c>
      <c r="Q26" s="1">
        <f t="shared" si="11"/>
        <v>40.229999999999997</v>
      </c>
      <c r="R26" s="1">
        <f>R13*R24</f>
        <v>0</v>
      </c>
      <c r="S26" s="2">
        <f>SUM(D26:R26)</f>
        <v>767.32999999999993</v>
      </c>
    </row>
    <row r="27" spans="3:19">
      <c r="S27" s="1">
        <f>S25-S26</f>
        <v>211.2900000000003</v>
      </c>
    </row>
  </sheetData>
  <mergeCells count="4">
    <mergeCell ref="H2:R2"/>
    <mergeCell ref="D2:G2"/>
    <mergeCell ref="C2:C3"/>
    <mergeCell ref="B2:B3"/>
  </mergeCells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tang.ling</dc:creator>
  <cp:lastModifiedBy>Administrator</cp:lastModifiedBy>
  <cp:lastPrinted>2015-11-09T08:25:43Z</cp:lastPrinted>
  <dcterms:created xsi:type="dcterms:W3CDTF">2015-11-09T05:51:11Z</dcterms:created>
  <dcterms:modified xsi:type="dcterms:W3CDTF">2015-11-09T15:58:28Z</dcterms:modified>
</cp:coreProperties>
</file>