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defaultThemeVersion="124226"/>
  <mc:AlternateContent xmlns:mc="http://schemas.openxmlformats.org/markup-compatibility/2006">
    <mc:Choice Requires="x15">
      <x15ac:absPath xmlns:x15ac="http://schemas.microsoft.com/office/spreadsheetml/2010/11/ac" url="/Users/flybird/Desktop/wk/FP/excel tools/excel_tools/"/>
    </mc:Choice>
  </mc:AlternateContent>
  <xr:revisionPtr revIDLastSave="0" documentId="13_ncr:1_{64C7CE5E-E5C8-E743-89D7-2D4B01D32226}" xr6:coauthVersionLast="47" xr6:coauthVersionMax="47" xr10:uidLastSave="{00000000-0000-0000-0000-000000000000}"/>
  <bookViews>
    <workbookView xWindow="0" yWindow="500" windowWidth="28800" windowHeight="17500" xr2:uid="{00000000-000D-0000-FFFF-FFFF00000000}"/>
  </bookViews>
  <sheets>
    <sheet name="WBS_actual" sheetId="23" r:id="rId1"/>
    <sheet name="WBS" sheetId="22" r:id="rId2"/>
    <sheet name="Help" sheetId="21" r:id="rId3"/>
    <sheet name="©" sheetId="20" r:id="rId4"/>
  </sheets>
  <definedNames>
    <definedName name="_xlnm.Print_Area" localSheetId="1">WBS!$B:$H</definedName>
    <definedName name="_xlnm.Print_Area" localSheetId="0">WBS_actual!$B:$J</definedName>
    <definedName name="_xlnm.Print_Titles" localSheetId="1">WBS!$5:$5</definedName>
    <definedName name="_xlnm.Print_Titles" localSheetId="0">WBS_actual!$5:$5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workbook>
</file>

<file path=xl/calcChain.xml><?xml version="1.0" encoding="utf-8"?>
<calcChain xmlns="http://schemas.openxmlformats.org/spreadsheetml/2006/main">
  <c r="D12" i="23" l="1"/>
  <c r="D11" i="23"/>
  <c r="D13" i="23"/>
  <c r="D14" i="23"/>
  <c r="D31" i="23"/>
  <c r="D30" i="23"/>
  <c r="D52" i="23"/>
  <c r="D53" i="23"/>
  <c r="D47" i="23"/>
  <c r="D7" i="23"/>
  <c r="D26" i="23"/>
  <c r="D117" i="23"/>
  <c r="D116" i="23"/>
  <c r="D115" i="23"/>
  <c r="D114" i="23"/>
  <c r="D113" i="23"/>
  <c r="D112" i="23"/>
  <c r="D111" i="23"/>
  <c r="D110" i="23"/>
  <c r="D109" i="23"/>
  <c r="D108" i="23"/>
  <c r="D107" i="23"/>
  <c r="D106" i="23"/>
  <c r="D105" i="23"/>
  <c r="D104" i="23"/>
  <c r="D103" i="23"/>
  <c r="D102" i="23"/>
  <c r="D100" i="23"/>
  <c r="D99" i="23"/>
  <c r="D98" i="23"/>
  <c r="D97" i="23"/>
  <c r="D96" i="23"/>
  <c r="D95" i="23"/>
  <c r="D94" i="23"/>
  <c r="D93" i="23"/>
  <c r="D92" i="23"/>
  <c r="D91" i="23"/>
  <c r="D90" i="23"/>
  <c r="D89" i="23"/>
  <c r="D88" i="23"/>
  <c r="D87" i="23"/>
  <c r="D86" i="23"/>
  <c r="D85" i="23"/>
  <c r="D84" i="23"/>
  <c r="D83" i="23"/>
  <c r="D81" i="23"/>
  <c r="D80" i="23"/>
  <c r="D79" i="23"/>
  <c r="D78" i="23"/>
  <c r="D77" i="23"/>
  <c r="D76" i="23"/>
  <c r="D75" i="23"/>
  <c r="D74" i="23"/>
  <c r="D73" i="23"/>
  <c r="D72" i="23"/>
  <c r="D71" i="23"/>
  <c r="D70" i="23"/>
  <c r="D69" i="23"/>
  <c r="D68" i="23"/>
  <c r="D67" i="23"/>
  <c r="D66" i="23"/>
  <c r="D64" i="23"/>
  <c r="D63" i="23"/>
  <c r="D62" i="23"/>
  <c r="D61" i="23"/>
  <c r="D60" i="23"/>
  <c r="D59" i="23"/>
  <c r="D58" i="23"/>
  <c r="D57" i="23"/>
  <c r="D56" i="23"/>
  <c r="D55" i="23"/>
  <c r="D54" i="23"/>
  <c r="D51" i="23"/>
  <c r="D50" i="23"/>
  <c r="D49" i="23"/>
  <c r="D48" i="23"/>
  <c r="D37" i="23"/>
  <c r="D36" i="23"/>
  <c r="D34" i="23"/>
  <c r="D45" i="23"/>
  <c r="D44" i="23"/>
  <c r="D43" i="23"/>
  <c r="D42" i="23"/>
  <c r="D41" i="23"/>
  <c r="D40" i="23"/>
  <c r="D39" i="23"/>
  <c r="D38" i="23"/>
  <c r="D35" i="23"/>
  <c r="D33" i="23"/>
  <c r="D32" i="23"/>
  <c r="D29" i="23"/>
  <c r="D28" i="23"/>
  <c r="D27" i="23"/>
  <c r="D23" i="23"/>
  <c r="D22" i="23"/>
  <c r="D24" i="23"/>
  <c r="D18" i="23"/>
  <c r="D17" i="23"/>
  <c r="D21" i="23"/>
  <c r="D20" i="23"/>
  <c r="D19" i="23"/>
  <c r="D16" i="23"/>
  <c r="D15" i="23"/>
  <c r="D10" i="23"/>
  <c r="D9" i="23"/>
  <c r="D8" i="23"/>
  <c r="C6" i="23"/>
  <c r="C7" i="23" s="1"/>
  <c r="C8" i="23" s="1"/>
  <c r="C9" i="23" s="1"/>
  <c r="C10" i="23" s="1"/>
  <c r="C11" i="23" s="1"/>
  <c r="C12" i="23" s="1"/>
  <c r="D7" i="22"/>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 r="C13" i="23" l="1"/>
  <c r="C14" i="23" s="1"/>
  <c r="C15" i="23" s="1"/>
  <c r="C16" i="23" s="1"/>
  <c r="C17" i="23" s="1"/>
  <c r="C18" i="23" s="1"/>
  <c r="C19" i="23" s="1"/>
  <c r="C20" i="23" s="1"/>
  <c r="C21" i="23" s="1"/>
  <c r="C22" i="23" s="1"/>
  <c r="C23" i="23" s="1"/>
  <c r="C24" i="23" l="1"/>
  <c r="C25" i="23" s="1"/>
  <c r="C26" i="23" l="1"/>
  <c r="C27" i="23" s="1"/>
  <c r="C28" i="23" s="1"/>
  <c r="C29" i="23" s="1"/>
  <c r="C30" i="23" l="1"/>
  <c r="C31" i="23" s="1"/>
  <c r="C32" i="23" s="1"/>
  <c r="C33" i="23" s="1"/>
  <c r="C34" i="23" s="1"/>
  <c r="C35" i="23" s="1"/>
  <c r="C36" i="23" l="1"/>
  <c r="C37" i="23" s="1"/>
  <c r="C38" i="23" s="1"/>
  <c r="C39" i="23" s="1"/>
  <c r="C40" i="23" s="1"/>
  <c r="C41" i="23" s="1"/>
  <c r="C42" i="23" s="1"/>
  <c r="C43" i="23" s="1"/>
  <c r="C44" i="23" s="1"/>
  <c r="C45" i="23" s="1"/>
  <c r="C46" i="23" s="1"/>
  <c r="C47" i="23" s="1"/>
  <c r="C48" i="23" s="1"/>
  <c r="C49" i="23" s="1"/>
  <c r="C50" i="23" s="1"/>
  <c r="C51" i="23" s="1"/>
  <c r="C52" i="23" s="1"/>
  <c r="C53" i="23" l="1"/>
  <c r="C54" i="23" s="1"/>
  <c r="C55" i="23" s="1"/>
  <c r="C56" i="23" s="1"/>
  <c r="C57" i="23" s="1"/>
  <c r="C58" i="23" s="1"/>
  <c r="C59" i="23" s="1"/>
  <c r="C60" i="23" s="1"/>
  <c r="C61" i="23" s="1"/>
  <c r="C62" i="23" s="1"/>
  <c r="C63" i="23" s="1"/>
  <c r="C64" i="23" s="1"/>
  <c r="C65" i="23" s="1"/>
  <c r="C66" i="23" s="1"/>
  <c r="C67" i="23" s="1"/>
  <c r="C68" i="23" s="1"/>
  <c r="C69" i="23" s="1"/>
  <c r="C70" i="23" s="1"/>
  <c r="C71" i="23" s="1"/>
  <c r="C72" i="23" s="1"/>
  <c r="C73" i="23" s="1"/>
  <c r="C74" i="23" s="1"/>
  <c r="C75" i="23" s="1"/>
  <c r="C76" i="23" s="1"/>
  <c r="C77" i="23" s="1"/>
  <c r="C78" i="23" s="1"/>
  <c r="C79" i="23" s="1"/>
  <c r="C80" i="23" s="1"/>
  <c r="C81" i="23" s="1"/>
  <c r="C82" i="23" s="1"/>
  <c r="C83" i="23" s="1"/>
  <c r="C84" i="23" s="1"/>
  <c r="C85" i="23" s="1"/>
  <c r="C86" i="23" s="1"/>
  <c r="C87" i="23" s="1"/>
  <c r="C88" i="23" s="1"/>
  <c r="C89" i="23" s="1"/>
  <c r="C90" i="23" s="1"/>
  <c r="C91" i="23" s="1"/>
  <c r="C92" i="23" s="1"/>
  <c r="C93" i="23" s="1"/>
  <c r="C94" i="23" s="1"/>
  <c r="C95" i="23" s="1"/>
  <c r="C96" i="23" s="1"/>
  <c r="C97" i="23" s="1"/>
  <c r="C98" i="23" s="1"/>
  <c r="C99" i="23" s="1"/>
  <c r="C100" i="23" s="1"/>
  <c r="C101" i="23" s="1"/>
  <c r="C102" i="23" s="1"/>
  <c r="C103" i="23" s="1"/>
  <c r="C104" i="23" s="1"/>
  <c r="C105" i="23" s="1"/>
  <c r="C106" i="23" s="1"/>
  <c r="C107" i="23" s="1"/>
  <c r="C108" i="23" s="1"/>
  <c r="C109" i="23" s="1"/>
  <c r="C110" i="23" s="1"/>
  <c r="C111" i="23" s="1"/>
  <c r="C112" i="23" s="1"/>
  <c r="C113" i="23" s="1"/>
  <c r="C114" i="23" s="1"/>
  <c r="C115" i="23" s="1"/>
  <c r="C116" i="23" s="1"/>
  <c r="C117" i="23" s="1"/>
</calcChain>
</file>

<file path=xl/sharedStrings.xml><?xml version="1.0" encoding="utf-8"?>
<sst xmlns="http://schemas.openxmlformats.org/spreadsheetml/2006/main" count="350" uniqueCount="109">
  <si>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</si>
  <si>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</si>
  <si>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</si>
  <si>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</si>
  <si>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</si>
  <si>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</si>
  <si>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</si>
  <si>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</si>
  <si>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</si>
  <si>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</si>
  <si>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</si>
  <si>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</si>
  <si>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</si>
  <si>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</si>
  <si>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</si>
  <si>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Name of Project</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</si>
  <si>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</si>
  <si>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</si>
  <si>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</si>
  <si>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</si>
  <si>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</si>
  <si>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</si>
  <si>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</si>
  <si>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</si>
  <si>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</si>
  <si>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</si>
  <si>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</si>
  <si>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</si>
  <si>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</si>
  <si>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</si>
  <si>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</si>
  <si>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</si>
  <si>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</si>
  <si>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</si>
  <si>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</si>
  <si>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</si>
  <si>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</si>
  <si>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</si>
  <si>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</si>
  <si>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</si>
  <si>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</si>
  <si>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</si>
  <si>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</si>
  <si>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</si>
  <si>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</si>
  <si>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</si>
  <si>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</si>
  <si>
    <t>Description</t>
    <phoneticPr fontId="32" type="noConversion"/>
  </si>
  <si>
    <t>POC / SIT</t>
    <phoneticPr fontId="32" type="noConversion"/>
  </si>
  <si>
    <t>21 tables</t>
    <phoneticPr fontId="32" type="noConversion"/>
  </si>
  <si>
    <t>SIT test</t>
    <phoneticPr fontId="32" type="noConversion"/>
  </si>
  <si>
    <t>Juniper upload files in schedule to GCP DEV</t>
    <phoneticPr fontId="32" type="noConversion"/>
  </si>
  <si>
    <t>POC Juniper upload a file to GCP DEV</t>
    <phoneticPr fontId="32" type="noConversion"/>
  </si>
  <si>
    <t>Data Testing</t>
    <phoneticPr fontId="32" type="noConversion"/>
  </si>
  <si>
    <t>UAT sign-off</t>
    <phoneticPr fontId="32" type="noConversion"/>
  </si>
  <si>
    <t>Prepare release</t>
    <phoneticPr fontId="32" type="noConversion"/>
  </si>
  <si>
    <t>Data Analysis - understand requirement</t>
    <phoneticPr fontId="32" type="noConversion"/>
  </si>
  <si>
    <t>wirte documents in confluence page for whole end 2 end</t>
    <phoneticPr fontId="32" type="noConversion"/>
  </si>
  <si>
    <t>Cecilia</t>
    <phoneticPr fontId="32" type="noConversion"/>
  </si>
  <si>
    <t xml:space="preserve">GCP dataset,schema checking, authrozie view </t>
    <phoneticPr fontId="32" type="noConversion"/>
  </si>
  <si>
    <t>Arnan</t>
    <phoneticPr fontId="32" type="noConversion"/>
  </si>
  <si>
    <t>release</t>
    <phoneticPr fontId="32" type="noConversion"/>
  </si>
  <si>
    <t>Health check</t>
    <phoneticPr fontId="32" type="noConversion"/>
  </si>
  <si>
    <t>IHUBDB-843</t>
    <phoneticPr fontId="32" type="noConversion"/>
  </si>
  <si>
    <t>Q3 commit</t>
    <phoneticPr fontId="32" type="noConversion"/>
  </si>
  <si>
    <t>Q3 timeline 9.24</t>
    <phoneticPr fontId="32" type="noConversion"/>
  </si>
  <si>
    <t>MMM / Mortgage Securitisation</t>
    <phoneticPr fontId="32" type="noConversion"/>
  </si>
  <si>
    <t>IHUBDB-233</t>
    <phoneticPr fontId="32" type="noConversion"/>
  </si>
  <si>
    <t>Young</t>
    <phoneticPr fontId="32" type="noConversion"/>
  </si>
  <si>
    <t>10 tables</t>
    <phoneticPr fontId="32" type="noConversion"/>
  </si>
  <si>
    <t>Only Dev for Q3</t>
    <phoneticPr fontId="32" type="noConversion"/>
  </si>
  <si>
    <t>POC Juniper upload a file to GCP DEV ( copy book + data)</t>
    <phoneticPr fontId="32" type="noConversion"/>
  </si>
  <si>
    <t>spin up vm, run python/java program to convert into BG table</t>
    <phoneticPr fontId="32" type="noConversion"/>
  </si>
  <si>
    <t>spin up vm, run python/java program to convert files into BG table</t>
    <phoneticPr fontId="32" type="noConversion"/>
  </si>
  <si>
    <t>IHUBDB-227</t>
    <phoneticPr fontId="32" type="noConversion"/>
  </si>
  <si>
    <t>Reference Data Ingestion</t>
    <phoneticPr fontId="32" type="noConversion"/>
  </si>
  <si>
    <t>BG Data Ingestion</t>
    <phoneticPr fontId="32" type="noConversion"/>
  </si>
  <si>
    <t>RALF Data Ingestion</t>
    <phoneticPr fontId="32" type="noConversion"/>
  </si>
  <si>
    <t>Juniper upload files in schedule to GCP Production Server DEV</t>
    <phoneticPr fontId="32" type="noConversion"/>
  </si>
  <si>
    <t>No RDL</t>
    <phoneticPr fontId="32" type="noConversion"/>
  </si>
  <si>
    <t>go to Production Server</t>
    <phoneticPr fontId="32" type="noConversion"/>
  </si>
  <si>
    <t>contact with Source team, make sure resource available</t>
  </si>
  <si>
    <t>contact with Source team, make sure resource available</t>
    <phoneticPr fontId="32" type="noConversion"/>
  </si>
  <si>
    <t>Check source location/ ingestion methods ( who trigger juniper)</t>
    <phoneticPr fontId="32" type="noConversion"/>
  </si>
  <si>
    <t>What is the timeline for RALF</t>
    <phoneticPr fontId="32" type="noConversion"/>
  </si>
  <si>
    <t>Jason</t>
    <phoneticPr fontId="32" type="noConversion"/>
  </si>
  <si>
    <t>Primary Assignee</t>
    <phoneticPr fontId="32" type="noConversion"/>
  </si>
  <si>
    <t>Secondary Assignee</t>
    <phoneticPr fontId="32" type="noConversion"/>
  </si>
  <si>
    <t>OSCAR  Data Ingestion</t>
    <phoneticPr fontId="32" type="noConversion"/>
  </si>
  <si>
    <t>No production for Q3</t>
    <phoneticPr fontId="32" type="noConversion"/>
  </si>
  <si>
    <t>7 tables</t>
    <phoneticPr fontId="32" type="noConversion"/>
  </si>
  <si>
    <t>22 tables</t>
    <phoneticPr fontId="32" type="noConversion"/>
  </si>
  <si>
    <t>Leon</t>
    <phoneticPr fontId="32" type="noConversion"/>
  </si>
  <si>
    <t>IHUBDB-226</t>
    <phoneticPr fontId="32" type="noConversion"/>
  </si>
  <si>
    <t>IHUBDB-235</t>
    <phoneticPr fontId="32" type="noConversion"/>
  </si>
  <si>
    <t>AOL Data Ingestion</t>
    <phoneticPr fontId="32" type="noConversion"/>
  </si>
  <si>
    <t>production</t>
    <phoneticPr fontId="32" type="noConversion"/>
  </si>
  <si>
    <t>IHUBDB-1200</t>
    <phoneticPr fontId="32" type="noConversion"/>
  </si>
  <si>
    <t>Reporting</t>
    <phoneticPr fontId="32" type="noConversion"/>
  </si>
  <si>
    <t>5/13 reports</t>
    <phoneticPr fontId="32" type="noConversion"/>
  </si>
  <si>
    <t>Mortgage Securitisation</t>
    <phoneticPr fontId="32" type="noConversion"/>
  </si>
  <si>
    <t>MMM</t>
    <phoneticPr fontId="32" type="noConversion"/>
  </si>
  <si>
    <t>Source Support Timeline: AUG</t>
    <phoneticPr fontId="32" type="noConversion"/>
  </si>
  <si>
    <t xml:space="preserve">Source Support Methods: </t>
    <phoneticPr fontId="32" type="noConversion"/>
  </si>
  <si>
    <t>source team push the files to Juniper server and execute Curl commands to trigger Juniper ingestion</t>
    <phoneticPr fontId="32" type="noConversion"/>
  </si>
  <si>
    <t>Source Support Timeline: TBC</t>
    <phoneticPr fontId="32" type="noConversion"/>
  </si>
  <si>
    <t>Source Support Methods: TBC</t>
    <phoneticPr fontId="32" type="noConversion"/>
  </si>
  <si>
    <t>108 tables</t>
    <phoneticPr fontId="32" type="noConversion"/>
  </si>
  <si>
    <t>Source Support Timeline: JUL</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</si>
</sst>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409]ddd\,\ mmm\ d\,\ yyyy;@"/>
  </numFmts>
  <fonts count="35">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sz val="11"/>
      <name val="宋体"/>
      <family val="2"/>
      <scheme val="minor"/>
    </font>
    <font>
      <b/>
      <sz val="11"/>
      <color theme="0"/>
      <name val="宋体"/>
      <family val="1"/>
      <scheme val="major"/>
    </font>
    <font>
      <b/>
      <sz val="11"/>
      <color theme="1"/>
      <name val="宋体"/>
      <family val="1"/>
      <scheme val="major"/>
    </font>
    <font>
      <sz val="20"/>
      <color indexed="56"/>
      <name val="宋体"/>
      <family val="1"/>
      <scheme val="major"/>
    </font>
    <font>
      <sz val="20"/>
      <color theme="1" tint="0.249977111117893"/>
      <name val="宋体"/>
      <family val="1"/>
      <scheme val="major"/>
    </font>
    <font>
      <sz val="11"/>
      <name val="宋体"/>
      <family val="1"/>
      <scheme val="major"/>
    </font>
    <font>
      <sz val="8"/>
      <color theme="1" tint="0.499984740745262"/>
      <name val="Arial"/>
      <family val="2"/>
    </font>
    <font>
      <b/>
      <sz val="11"/>
      <color theme="4" tint="-0.499984740745262"/>
      <name val="宋体"/>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宋体"/>
      <family val="1"/>
      <scheme val="major"/>
    </font>
    <font>
      <sz val="9"/>
      <name val="宋体"/>
      <family val="3"/>
      <charset val="134"/>
    </font>
    <font>
      <sz val="11"/>
      <color rgb="FFFF0000"/>
      <name val="宋体"/>
      <family val="2"/>
      <scheme val="minor"/>
    </font>
    <font>
      <sz val="11"/>
      <name val="宋体"/>
      <family val="3"/>
      <charset val="134"/>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1">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
      <left style="thin">
        <color rgb="FFA6A6A6"/>
      </left>
      <right style="medium">
        <color rgb="FF808080"/>
      </right>
      <top/>
      <bottom style="thin">
        <color rgb="FFBFBFBF"/>
      </bottom>
      <diagonal/>
    </border>
  </borders>
  <cellStyleXfs count="2">
    <xf numFmtId="0" fontId="0" fillId="0" borderId="0"/>
    <xf numFmtId="0" fontId="2" fillId="0" borderId="0" applyNumberFormat="0" applyFill="0" applyBorder="0" applyAlignment="0" applyProtection="0">
      <alignment vertical="top"/>
      <protection locked="0"/>
    </xf>
  </cellStyleXfs>
  <cellXfs count="82">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8"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20" fillId="5" borderId="1" xfId="0" applyFont="1" applyFill="1" applyBorder="1" applyAlignment="1">
      <alignment horizontal="right" vertical="center" indent="1"/>
    </xf>
    <xf numFmtId="177" fontId="21" fillId="0" borderId="7" xfId="0" applyNumberFormat="1" applyFont="1" applyBorder="1" applyAlignment="1">
      <alignment horizontal="center" vertical="center"/>
    </xf>
    <xf numFmtId="0" fontId="22" fillId="3" borderId="0" xfId="0" applyFont="1" applyFill="1" applyAlignment="1" applyProtection="1">
      <alignment vertical="center"/>
    </xf>
    <xf numFmtId="0" fontId="23" fillId="3" borderId="0" xfId="0" applyFont="1" applyFill="1" applyBorder="1" applyAlignment="1" applyProtection="1">
      <alignment horizontal="right" vertical="center"/>
    </xf>
    <xf numFmtId="0" fontId="24" fillId="3" borderId="0" xfId="0" applyFont="1" applyFill="1"/>
    <xf numFmtId="0" fontId="25" fillId="0" borderId="0" xfId="0" applyFont="1" applyBorder="1" applyAlignment="1">
      <alignment vertical="top"/>
    </xf>
    <xf numFmtId="0" fontId="19" fillId="0" borderId="10" xfId="0" applyFont="1" applyFill="1" applyBorder="1" applyAlignment="1">
      <alignment horizontal="left" vertical="center" indent="1"/>
    </xf>
    <xf numFmtId="0" fontId="19" fillId="0" borderId="10" xfId="0" applyFont="1" applyFill="1" applyBorder="1" applyAlignment="1">
      <alignment horizontal="left" vertical="center" indent="2"/>
    </xf>
    <xf numFmtId="0" fontId="19" fillId="0" borderId="10" xfId="0" applyFont="1" applyFill="1" applyBorder="1" applyAlignment="1">
      <alignment horizontal="left" vertical="center" indent="3"/>
    </xf>
    <xf numFmtId="0" fontId="19" fillId="0" borderId="10" xfId="0" applyFont="1" applyFill="1" applyBorder="1" applyAlignment="1">
      <alignment horizontal="left" vertical="center" indent="4"/>
    </xf>
    <xf numFmtId="14" fontId="19" fillId="0" borderId="11" xfId="0" applyNumberFormat="1" applyFont="1" applyFill="1" applyBorder="1" applyAlignment="1">
      <alignment horizontal="center" vertical="center"/>
    </xf>
    <xf numFmtId="177" fontId="21" fillId="0" borderId="0" xfId="0" applyNumberFormat="1" applyFont="1" applyBorder="1" applyAlignment="1">
      <alignment horizontal="center" vertical="center"/>
    </xf>
    <xf numFmtId="0" fontId="19" fillId="0" borderId="12" xfId="0" applyFont="1" applyFill="1" applyBorder="1" applyAlignment="1">
      <alignment horizontal="left" vertical="center" indent="1"/>
    </xf>
    <xf numFmtId="0" fontId="27"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8" fillId="6" borderId="0" xfId="0" applyFont="1" applyFill="1" applyAlignment="1"/>
    <xf numFmtId="0" fontId="2" fillId="0" borderId="0" xfId="1" applyAlignment="1" applyProtection="1">
      <alignment horizontal="left" indent="1"/>
    </xf>
    <xf numFmtId="0" fontId="29" fillId="7" borderId="0" xfId="1" applyFont="1" applyFill="1" applyAlignment="1" applyProtection="1">
      <alignment horizontal="center" vertical="top"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9" fillId="2" borderId="9" xfId="0" applyFont="1" applyFill="1" applyBorder="1" applyAlignment="1" applyProtection="1">
      <alignment horizontal="left" vertical="center" indent="1"/>
    </xf>
    <xf numFmtId="0" fontId="19" fillId="8" borderId="9" xfId="0" applyFont="1" applyFill="1" applyBorder="1" applyAlignment="1" applyProtection="1">
      <alignment horizontal="left" vertical="center" indent="1"/>
    </xf>
    <xf numFmtId="0" fontId="20" fillId="5" borderId="15" xfId="0" applyFont="1" applyFill="1" applyBorder="1" applyAlignment="1">
      <alignment horizontal="center" vertical="center"/>
    </xf>
    <xf numFmtId="0" fontId="20" fillId="5" borderId="16" xfId="0" applyFont="1" applyFill="1" applyBorder="1" applyAlignment="1">
      <alignment horizontal="center" vertical="center"/>
    </xf>
    <xf numFmtId="176" fontId="20" fillId="5" borderId="16" xfId="0" applyNumberFormat="1" applyFont="1" applyFill="1" applyBorder="1" applyAlignment="1">
      <alignment horizontal="center" vertical="center"/>
    </xf>
    <xf numFmtId="0" fontId="20" fillId="5" borderId="17" xfId="0" applyFont="1" applyFill="1" applyBorder="1" applyAlignment="1">
      <alignment horizontal="center" vertical="center"/>
    </xf>
    <xf numFmtId="0" fontId="30" fillId="3" borderId="0" xfId="0" applyFont="1" applyFill="1" applyAlignment="1">
      <alignment horizontal="left" vertical="center"/>
    </xf>
    <xf numFmtId="0" fontId="26" fillId="8" borderId="13" xfId="0" applyFont="1" applyFill="1" applyBorder="1" applyAlignment="1">
      <alignment horizontal="center" vertical="center" wrapText="1"/>
    </xf>
    <xf numFmtId="0" fontId="19" fillId="8" borderId="10" xfId="0" applyFont="1" applyFill="1" applyBorder="1" applyAlignment="1">
      <alignment horizontal="left" vertical="center" indent="1"/>
    </xf>
    <xf numFmtId="0" fontId="19" fillId="8" borderId="12" xfId="0" applyFont="1" applyFill="1" applyBorder="1" applyAlignment="1">
      <alignment horizontal="left" vertical="center" indent="1"/>
    </xf>
    <xf numFmtId="0" fontId="2" fillId="0" borderId="0" xfId="1" applyAlignment="1" applyProtection="1">
      <alignment vertical="top"/>
    </xf>
    <xf numFmtId="14" fontId="19" fillId="0" borderId="8" xfId="0" applyNumberFormat="1" applyFont="1" applyFill="1" applyBorder="1" applyAlignment="1">
      <alignment horizontal="center" vertical="center"/>
    </xf>
    <xf numFmtId="14" fontId="19" fillId="8" borderId="8" xfId="0" applyNumberFormat="1" applyFont="1" applyFill="1" applyBorder="1" applyAlignment="1">
      <alignment horizontal="center" vertical="center"/>
    </xf>
    <xf numFmtId="0" fontId="19" fillId="0" borderId="18" xfId="0" applyNumberFormat="1" applyFont="1" applyFill="1" applyBorder="1" applyAlignment="1">
      <alignment horizontal="left" vertical="center" indent="1"/>
    </xf>
    <xf numFmtId="0" fontId="19" fillId="0" borderId="19" xfId="0" applyNumberFormat="1" applyFont="1" applyFill="1" applyBorder="1" applyAlignment="1">
      <alignment horizontal="left" vertical="center" indent="1"/>
    </xf>
    <xf numFmtId="0" fontId="19" fillId="8" borderId="19" xfId="0" applyNumberFormat="1" applyFont="1" applyFill="1" applyBorder="1" applyAlignment="1">
      <alignment horizontal="left" vertical="center" indent="1"/>
    </xf>
    <xf numFmtId="177" fontId="31" fillId="0" borderId="0" xfId="0" applyNumberFormat="1" applyFont="1" applyBorder="1" applyAlignment="1">
      <alignment horizontal="right" vertical="center"/>
    </xf>
    <xf numFmtId="0" fontId="33" fillId="0" borderId="10" xfId="0" applyFont="1" applyFill="1" applyBorder="1" applyAlignment="1">
      <alignment horizontal="left" vertical="center" indent="2"/>
    </xf>
    <xf numFmtId="0" fontId="33" fillId="0" borderId="12" xfId="0" applyFont="1" applyFill="1" applyBorder="1" applyAlignment="1">
      <alignment horizontal="left" vertical="center" indent="1"/>
    </xf>
    <xf numFmtId="0" fontId="33" fillId="0" borderId="10" xfId="0" applyFont="1" applyFill="1" applyBorder="1" applyAlignment="1">
      <alignment horizontal="left" vertical="center" indent="4"/>
    </xf>
    <xf numFmtId="0" fontId="34" fillId="0" borderId="20" xfId="0" applyFont="1" applyBorder="1" applyAlignment="1">
      <alignment horizontal="left" vertical="center" indent="1"/>
    </xf>
  </cellXfs>
  <cellStyles count="2">
    <cellStyle name="常规" xfId="0" builtinId="0"/>
    <cellStyle name="超链接" xfId="1" builtinId="8"/>
  </cellStyles>
  <dxfs count="26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9525</xdr:colOff>
      <xdr:row>0</xdr:row>
      <xdr:rowOff>66676</xdr:rowOff>
    </xdr:from>
    <xdr:to>
      <xdr:col>12</xdr:col>
      <xdr:colOff>1438275</xdr:colOff>
      <xdr:row>0</xdr:row>
      <xdr:rowOff>388145</xdr:rowOff>
    </xdr:to>
    <xdr:pic>
      <xdr:nvPicPr>
        <xdr:cNvPr id="2" name="Picture 1">
          <a:extLst>
            <a:ext uri="{FF2B5EF4-FFF2-40B4-BE49-F238E27FC236}">
              <a16:creationId xmlns:a16="http://schemas.microsoft.com/office/drawing/2014/main" id="{4F6D7C51-E79E-014C-9787-80DA41F7E9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299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work-breakdown-structur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3.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4254-DC15-9444-AF5E-7EFD85FF466C}">
  <dimension ref="B1:M117"/>
  <sheetViews>
    <sheetView showGridLines="0" tabSelected="1" showRuler="0" topLeftCell="A67" zoomScaleNormal="100" workbookViewId="0">
      <selection activeCell="M88" sqref="M88"/>
    </sheetView>
  </sheetViews>
  <sheetFormatPr baseColWidth="10" defaultColWidth="3.83203125" defaultRowHeight="14"/>
  <cols>
    <col min="1" max="1" width="2" style="1" customWidth="1"/>
    <col min="2" max="2" width="8.33203125" style="1" customWidth="1"/>
    <col min="3" max="3" width="11.83203125" style="1" customWidth="1"/>
    <col min="4" max="4" width="44.33203125" style="1" bestFit="1" customWidth="1"/>
    <col min="5" max="5" width="71.6640625" style="1" bestFit="1" customWidth="1"/>
    <col min="6" max="7" width="19.1640625" style="1" bestFit="1" customWidth="1"/>
    <col min="8" max="8" width="15.33203125" style="1" bestFit="1" customWidth="1"/>
    <col min="9" max="9" width="12.83203125" style="1" customWidth="1"/>
    <col min="10" max="10" width="103" style="1" customWidth="1"/>
    <col min="11" max="11" width="2" style="1" customWidth="1"/>
    <col min="12" max="12" width="7.33203125" style="1" customWidth="1"/>
    <col min="13" max="13" width="24.33203125" style="1" customWidth="1"/>
    <col min="14" max="16384" width="3.83203125" style="1"/>
  </cols>
  <sheetData>
    <row r="1" spans="2:13" ht="33.75" customHeight="1">
      <c r="B1" s="42" t="s">
        <v>14</v>
      </c>
      <c r="C1" s="44"/>
      <c r="D1" s="44"/>
      <c r="E1" s="44"/>
      <c r="F1" s="44"/>
      <c r="G1" s="44"/>
      <c r="H1" s="44"/>
      <c r="J1" s="43" t="s">
        <v>15</v>
      </c>
      <c r="L1" s="3"/>
    </row>
    <row r="2" spans="2:13" ht="13.5" customHeight="1" thickBot="1">
      <c r="B2" s="5"/>
      <c r="M2" s="45" t="s">
        <v>24</v>
      </c>
    </row>
    <row r="3" spans="2:13" ht="21.75" customHeight="1" thickBot="1">
      <c r="B3" s="40"/>
      <c r="C3" s="40" t="s">
        <v>23</v>
      </c>
      <c r="D3" s="41">
        <v>44378</v>
      </c>
      <c r="E3" s="51"/>
      <c r="F3" s="51"/>
      <c r="G3" s="51"/>
      <c r="J3" s="77"/>
      <c r="M3" s="71" t="s">
        <v>14</v>
      </c>
    </row>
    <row r="4" spans="2:13" ht="15" thickBot="1">
      <c r="D4" s="39"/>
      <c r="E4" s="39"/>
      <c r="F4" s="39"/>
      <c r="G4" s="39"/>
      <c r="J4" s="39"/>
      <c r="L4" s="3"/>
      <c r="M4" s="4"/>
    </row>
    <row r="5" spans="2:13" s="2" customFormat="1" ht="26.25" customHeight="1">
      <c r="B5" s="63" t="s">
        <v>20</v>
      </c>
      <c r="C5" s="64" t="s">
        <v>21</v>
      </c>
      <c r="D5" s="64" t="s">
        <v>22</v>
      </c>
      <c r="E5" s="64" t="s">
        <v>47</v>
      </c>
      <c r="F5" s="64" t="s">
        <v>86</v>
      </c>
      <c r="G5" s="64" t="s">
        <v>87</v>
      </c>
      <c r="H5" s="65" t="s">
        <v>25</v>
      </c>
      <c r="I5" s="65" t="s">
        <v>26</v>
      </c>
      <c r="J5" s="66" t="s">
        <v>38</v>
      </c>
      <c r="M5" s="34"/>
    </row>
    <row r="6" spans="2:13"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63</v>
      </c>
      <c r="E6" s="52"/>
      <c r="F6" s="52"/>
      <c r="G6" s="52"/>
      <c r="H6" s="50"/>
      <c r="I6" s="50"/>
      <c r="J6" s="74"/>
      <c r="M6" s="67" t="s">
        <v>40</v>
      </c>
    </row>
    <row r="7" spans="2:13" ht="21" customHeight="1">
      <c r="B7" s="59">
        <v>2</v>
      </c>
      <c r="C7" s="61" t="str">
        <f t="shared" ref="C7:C46"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"Task Level "&amp;B7&amp;" description"</f>
        <v>Task Level 2 description</v>
      </c>
      <c r="E7" s="52" t="s">
        <v>75</v>
      </c>
      <c r="F7" s="52"/>
      <c r="G7" s="52"/>
      <c r="H7" s="72">
        <v>44409</v>
      </c>
      <c r="I7" s="72">
        <v>44456</v>
      </c>
      <c r="J7" s="75" t="s">
        <v>49</v>
      </c>
      <c r="M7" s="36"/>
    </row>
    <row r="8" spans="2:13" ht="21" customHeight="1">
      <c r="B8" s="59">
        <v>2</v>
      </c>
      <c r="C8" s="61" t="str">
        <f t="shared" ca="1" si="0"/>
        <v>1.2</v>
      </c>
      <c r="D8" s="47" t="str">
        <f t="shared" ref="D8:D20" si="1">"Task Level "&amp;B8&amp;" Description"</f>
        <v>Task Level 2 Description</v>
      </c>
      <c r="E8" s="52" t="s">
        <v>48</v>
      </c>
      <c r="F8" s="52" t="s">
        <v>85</v>
      </c>
      <c r="G8" s="52" t="s">
        <v>58</v>
      </c>
      <c r="H8" s="72"/>
      <c r="I8" s="72"/>
      <c r="J8" s="75" t="s">
        <v>64</v>
      </c>
      <c r="M8" s="36"/>
    </row>
    <row r="9" spans="2:13" ht="21" customHeight="1">
      <c r="B9" s="59">
        <v>3</v>
      </c>
      <c r="C9" s="61" t="str">
        <f t="shared" ca="1" si="0"/>
        <v>1.2.1</v>
      </c>
      <c r="D9" s="48" t="str">
        <f t="shared" si="1"/>
        <v>Task Level 3 Description</v>
      </c>
      <c r="E9" s="52" t="s">
        <v>56</v>
      </c>
      <c r="F9" s="52" t="s">
        <v>85</v>
      </c>
      <c r="G9" s="52" t="s">
        <v>58</v>
      </c>
      <c r="H9" s="72"/>
      <c r="I9" s="72"/>
      <c r="J9" s="75" t="s">
        <v>65</v>
      </c>
      <c r="M9" s="35"/>
    </row>
    <row r="10" spans="2:13" ht="21" customHeight="1">
      <c r="B10" s="59">
        <v>3</v>
      </c>
      <c r="C10" s="61" t="str">
        <f t="shared" ca="1" si="0"/>
        <v>1.2.2</v>
      </c>
      <c r="D10" s="48" t="str">
        <f t="shared" si="1"/>
        <v>Task Level 3 Description</v>
      </c>
      <c r="E10" s="52" t="s">
        <v>50</v>
      </c>
      <c r="F10" s="52" t="s">
        <v>85</v>
      </c>
      <c r="G10" s="52" t="s">
        <v>58</v>
      </c>
      <c r="H10" s="72"/>
      <c r="I10" s="72"/>
      <c r="J10" s="75" t="s">
        <v>66</v>
      </c>
      <c r="M10" s="35"/>
    </row>
    <row r="11" spans="2:13" ht="21" customHeight="1">
      <c r="B11" s="59">
        <v>4</v>
      </c>
      <c r="C11" s="61" t="str">
        <f t="shared" ca="1" si="0"/>
        <v>1.2.2.1</v>
      </c>
      <c r="D11" s="49" t="str">
        <f t="shared" si="1"/>
        <v>Task Level 4 Description</v>
      </c>
      <c r="E11" s="52" t="s">
        <v>82</v>
      </c>
      <c r="F11" s="52" t="s">
        <v>85</v>
      </c>
      <c r="G11" s="52" t="s">
        <v>58</v>
      </c>
      <c r="H11" s="72"/>
      <c r="I11" s="72"/>
      <c r="J11" s="75"/>
      <c r="M11" s="35"/>
    </row>
    <row r="12" spans="2:13" ht="21" customHeight="1">
      <c r="B12" s="59">
        <v>5</v>
      </c>
      <c r="C12" s="61" t="str">
        <f ca="1">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1.2.2.1.1</v>
      </c>
      <c r="D12" s="49" t="str">
        <f>"Task Level "&amp;B12&amp;" Description"</f>
        <v>Task Level 5 Description</v>
      </c>
      <c r="E12" s="52" t="s">
        <v>83</v>
      </c>
      <c r="F12" s="52" t="s">
        <v>85</v>
      </c>
      <c r="G12" s="52" t="s">
        <v>58</v>
      </c>
      <c r="H12" s="72"/>
      <c r="I12" s="72"/>
      <c r="J12" s="75"/>
      <c r="M12" s="35"/>
    </row>
    <row r="13" spans="2:13" ht="21" customHeight="1">
      <c r="B13" s="59">
        <v>4</v>
      </c>
      <c r="C13" s="61" t="str">
        <f t="shared" ca="1" si="0"/>
        <v>1.2.2.2</v>
      </c>
      <c r="D13" s="49" t="str">
        <f t="shared" si="1"/>
        <v>Task Level 4 Description</v>
      </c>
      <c r="E13" s="52" t="s">
        <v>81</v>
      </c>
      <c r="F13" s="52" t="s">
        <v>85</v>
      </c>
      <c r="G13" s="52" t="s">
        <v>58</v>
      </c>
      <c r="H13" s="72"/>
      <c r="I13" s="72"/>
      <c r="J13" s="75" t="s">
        <v>79</v>
      </c>
      <c r="M13" s="35"/>
    </row>
    <row r="14" spans="2:13" ht="21" customHeight="1">
      <c r="B14" s="59">
        <v>4</v>
      </c>
      <c r="C14" s="61" t="str">
        <f ca="1">IF(B14="","",IF(B14&gt;OFFSET(B14,-1,0,1,1),IF(OFFSET(C14,-1,0,1,1)="","1",OFFSET(C14,-1,0,1,1))&amp;REPT(".1",B14-MAX(OFFSET(B14,-1,0,1,1),1)),IF(ISERROR(FIND(".",OFFSET(C14,-1,0,1,1))),REPT("1.",B14-1)&amp;IFERROR(VALUE(OFFSET(C14,-1,0,1,1))+1,"1"),IF(B14=1,"",IFERROR(LEFT(OFFSET(C14,-1,0,1,1),FIND("^",SUBSTITUTE(OFFSET(C14,-1,0,1,1),".","^",B14-1))),""))&amp;VALUE(TRIM(MID(SUBSTITUTE(OFFSET(C14,-1,0,1,1),".",REPT(" ",LEN(OFFSET(C14,-1,0,1,1)))),(B14-1)*LEN(OFFSET(C14,-1,0,1,1))+1,LEN(OFFSET(C14,-1,0,1,1)))))+1)))</f>
        <v>1.2.2.3</v>
      </c>
      <c r="D14" s="49" t="str">
        <f>"Task Level "&amp;B14&amp;" Description"</f>
        <v>Task Level 4 Description</v>
      </c>
      <c r="E14" s="52" t="s">
        <v>52</v>
      </c>
      <c r="F14" s="52" t="s">
        <v>85</v>
      </c>
      <c r="G14" s="52" t="s">
        <v>58</v>
      </c>
      <c r="H14" s="72"/>
      <c r="I14" s="72"/>
      <c r="J14" s="75" t="s">
        <v>80</v>
      </c>
      <c r="M14" s="35"/>
    </row>
    <row r="15" spans="2:13" ht="21" customHeight="1">
      <c r="B15" s="59">
        <v>4</v>
      </c>
      <c r="C15" s="61" t="str">
        <f t="shared" ca="1" si="0"/>
        <v>1.2.2.4</v>
      </c>
      <c r="D15" s="49" t="str">
        <f t="shared" si="1"/>
        <v>Task Level 4 Description</v>
      </c>
      <c r="E15" s="52" t="s">
        <v>59</v>
      </c>
      <c r="F15" s="52" t="s">
        <v>60</v>
      </c>
      <c r="G15" s="52"/>
      <c r="H15" s="72"/>
      <c r="I15" s="72"/>
      <c r="J15" s="75"/>
      <c r="M15" s="35"/>
    </row>
    <row r="16" spans="2:13" ht="21" customHeight="1">
      <c r="B16" s="59">
        <v>4</v>
      </c>
      <c r="C16" s="61" t="str">
        <f t="shared" ca="1" si="0"/>
        <v>1.2.2.5</v>
      </c>
      <c r="D16" s="49" t="str">
        <f t="shared" si="1"/>
        <v>Task Level 4 Description</v>
      </c>
      <c r="E16" s="52" t="s">
        <v>78</v>
      </c>
      <c r="F16" s="52" t="s">
        <v>85</v>
      </c>
      <c r="G16" s="52" t="s">
        <v>58</v>
      </c>
      <c r="H16" s="72"/>
      <c r="I16" s="72"/>
      <c r="J16" s="75" t="s">
        <v>102</v>
      </c>
      <c r="M16" s="35"/>
    </row>
    <row r="17" spans="2:13" ht="21" customHeight="1">
      <c r="B17" s="59">
        <v>4</v>
      </c>
      <c r="C17" s="61" t="str">
        <f t="shared" ca="1" si="0"/>
        <v>1.2.2.6</v>
      </c>
      <c r="D17" s="49" t="str">
        <f t="shared" si="1"/>
        <v>Task Level 4 Description</v>
      </c>
      <c r="E17" s="52" t="s">
        <v>53</v>
      </c>
      <c r="F17" s="52" t="s">
        <v>85</v>
      </c>
      <c r="G17" s="52" t="s">
        <v>58</v>
      </c>
      <c r="H17" s="72"/>
      <c r="I17" s="72"/>
      <c r="J17" s="75" t="s">
        <v>103</v>
      </c>
      <c r="M17" s="35"/>
    </row>
    <row r="18" spans="2:13" ht="21" customHeight="1">
      <c r="B18" s="59">
        <v>4</v>
      </c>
      <c r="C18" s="61" t="str">
        <f t="shared" ca="1" si="0"/>
        <v>1.2.2.7</v>
      </c>
      <c r="D18" s="49" t="str">
        <f>"Task Level "&amp;B18&amp;" Description"</f>
        <v>Task Level 4 Description</v>
      </c>
      <c r="E18" s="52" t="s">
        <v>54</v>
      </c>
      <c r="F18" s="52" t="s">
        <v>85</v>
      </c>
      <c r="G18" s="52" t="s">
        <v>58</v>
      </c>
      <c r="H18" s="72"/>
      <c r="I18" s="72"/>
      <c r="J18" s="75" t="s">
        <v>104</v>
      </c>
      <c r="M18" s="35"/>
    </row>
    <row r="19" spans="2:13" ht="21" customHeight="1">
      <c r="B19" s="59">
        <v>4</v>
      </c>
      <c r="C19" s="61" t="str">
        <f t="shared" ca="1" si="0"/>
        <v>1.2.2.8</v>
      </c>
      <c r="D19" s="49" t="str">
        <f t="shared" si="1"/>
        <v>Task Level 4 Description</v>
      </c>
      <c r="E19" s="52" t="s">
        <v>57</v>
      </c>
      <c r="F19" s="52" t="s">
        <v>85</v>
      </c>
      <c r="G19" s="52" t="s">
        <v>58</v>
      </c>
      <c r="H19" s="72"/>
      <c r="I19" s="72"/>
      <c r="J19" s="75"/>
      <c r="M19" s="35"/>
    </row>
    <row r="20" spans="2:13" ht="21" customHeight="1">
      <c r="B20" s="59">
        <v>2</v>
      </c>
      <c r="C20" s="61" t="str">
        <f t="shared" ca="1" si="0"/>
        <v>1.3</v>
      </c>
      <c r="D20" s="47" t="str">
        <f t="shared" si="1"/>
        <v>Task Level 2 Description</v>
      </c>
      <c r="E20" s="52"/>
      <c r="F20" s="52" t="s">
        <v>60</v>
      </c>
      <c r="G20" s="52"/>
      <c r="H20" s="72"/>
      <c r="I20" s="72"/>
      <c r="J20" s="75"/>
      <c r="M20" s="35"/>
    </row>
    <row r="21" spans="2:13" ht="21" customHeight="1">
      <c r="B21" s="59">
        <v>4</v>
      </c>
      <c r="C21" s="61" t="str">
        <f ca="1">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1.3.1.1</v>
      </c>
      <c r="D21" s="49" t="str">
        <f>"Task Level "&amp;B21&amp;" Description"</f>
        <v>Task Level 4 Description</v>
      </c>
      <c r="E21" s="52" t="s">
        <v>55</v>
      </c>
      <c r="F21" s="52" t="s">
        <v>85</v>
      </c>
      <c r="G21" s="52" t="s">
        <v>58</v>
      </c>
      <c r="H21" s="72"/>
      <c r="I21" s="72"/>
      <c r="J21" s="75"/>
      <c r="M21" s="35"/>
    </row>
    <row r="22" spans="2:13" ht="21" customHeight="1">
      <c r="B22" s="59">
        <v>4</v>
      </c>
      <c r="C22" s="61" t="str">
        <f ca="1">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1.3.1.2</v>
      </c>
      <c r="D22" s="49" t="str">
        <f>"Task Level "&amp;B22&amp;" Description"</f>
        <v>Task Level 4 Description</v>
      </c>
      <c r="E22" s="52" t="s">
        <v>59</v>
      </c>
      <c r="F22" s="52" t="s">
        <v>60</v>
      </c>
      <c r="G22" s="52"/>
      <c r="H22" s="72"/>
      <c r="I22" s="72"/>
      <c r="J22" s="75"/>
      <c r="M22" s="35"/>
    </row>
    <row r="23" spans="2:13" ht="21" customHeight="1">
      <c r="B23" s="59">
        <v>4</v>
      </c>
      <c r="C23" s="61" t="str">
        <f ca="1">IF(B23="","",IF(B23&gt;OFFSET(B23,-1,0,1,1),IF(OFFSET(C23,-1,0,1,1)="","1",OFFSET(C23,-1,0,1,1))&amp;REPT(".1",B23-MAX(OFFSET(B23,-1,0,1,1),1)),IF(ISERROR(FIND(".",OFFSET(C23,-1,0,1,1))),REPT("1.",B23-1)&amp;IFERROR(VALUE(OFFSET(C23,-1,0,1,1))+1,"1"),IF(B23=1,"",IFERROR(LEFT(OFFSET(C23,-1,0,1,1),FIND("^",SUBSTITUTE(OFFSET(C23,-1,0,1,1),".","^",B23-1))),""))&amp;VALUE(TRIM(MID(SUBSTITUTE(OFFSET(C23,-1,0,1,1),".",REPT(" ",LEN(OFFSET(C23,-1,0,1,1)))),(B23-1)*LEN(OFFSET(C23,-1,0,1,1))+1,LEN(OFFSET(C23,-1,0,1,1)))))+1)))</f>
        <v>1.3.1.3</v>
      </c>
      <c r="D23" s="49" t="str">
        <f>"Task Level "&amp;B23&amp;" Description"</f>
        <v>Task Level 4 Description</v>
      </c>
      <c r="E23" s="52" t="s">
        <v>61</v>
      </c>
      <c r="F23" s="52" t="s">
        <v>85</v>
      </c>
      <c r="G23" s="52" t="s">
        <v>58</v>
      </c>
      <c r="H23" s="72"/>
      <c r="I23" s="72"/>
      <c r="J23" s="75"/>
      <c r="M23" s="35"/>
    </row>
    <row r="24" spans="2:13" ht="21" customHeight="1">
      <c r="B24" s="59">
        <v>4</v>
      </c>
      <c r="C24" s="61" t="str">
        <f ca="1">IF(B24="","",IF(B24&gt;OFFSET(B24,-1,0,1,1),IF(OFFSET(C24,-1,0,1,1)="","1",OFFSET(C24,-1,0,1,1))&amp;REPT(".1",B24-MAX(OFFSET(B24,-1,0,1,1),1)),IF(ISERROR(FIND(".",OFFSET(C24,-1,0,1,1))),REPT("1.",B24-1)&amp;IFERROR(VALUE(OFFSET(C24,-1,0,1,1))+1,"1"),IF(B24=1,"",IFERROR(LEFT(OFFSET(C24,-1,0,1,1),FIND("^",SUBSTITUTE(OFFSET(C24,-1,0,1,1),".","^",B24-1))),""))&amp;VALUE(TRIM(MID(SUBSTITUTE(OFFSET(C24,-1,0,1,1),".",REPT(" ",LEN(OFFSET(C24,-1,0,1,1)))),(B24-1)*LEN(OFFSET(C24,-1,0,1,1))+1,LEN(OFFSET(C24,-1,0,1,1)))))+1)))</f>
        <v>1.3.1.4</v>
      </c>
      <c r="D24" s="49" t="str">
        <f>"Task Level "&amp;B24&amp;" Description"</f>
        <v>Task Level 4 Description</v>
      </c>
      <c r="E24" s="52" t="s">
        <v>62</v>
      </c>
      <c r="F24" s="52" t="s">
        <v>85</v>
      </c>
      <c r="G24" s="52" t="s">
        <v>58</v>
      </c>
      <c r="H24" s="72"/>
      <c r="I24" s="72"/>
      <c r="J24" s="75"/>
      <c r="M24" s="35"/>
    </row>
    <row r="25" spans="2:13" ht="21" customHeight="1">
      <c r="B25" s="59">
        <v>1</v>
      </c>
      <c r="C25" s="61" t="str">
        <f t="shared" ca="1" si="0"/>
        <v>2</v>
      </c>
      <c r="D25" s="46" t="s">
        <v>67</v>
      </c>
      <c r="E25" s="52"/>
      <c r="F25" s="52"/>
      <c r="G25" s="52"/>
      <c r="H25" s="72"/>
      <c r="I25" s="72"/>
      <c r="J25" s="75"/>
      <c r="M25" s="35"/>
    </row>
    <row r="26" spans="2:13" ht="21" customHeight="1">
      <c r="B26" s="59">
        <v>2</v>
      </c>
      <c r="C26" s="61" t="str">
        <f t="shared" ref="C26:C32" ca="1" si="2">IF(B26="","",IF(B26&gt;OFFSET(B26,-1,0,1,1),IF(OFFSET(C26,-1,0,1,1)="","1",OFFSET(C26,-1,0,1,1))&amp;REPT(".1",B26-MAX(OFFSET(B26,-1,0,1,1),1)),IF(ISERROR(FIND(".",OFFSET(C26,-1,0,1,1))),REPT("1.",B26-1)&amp;IFERROR(VALUE(OFFSET(C26,-1,0,1,1))+1,"1"),IF(B26=1,"",IFERROR(LEFT(OFFSET(C26,-1,0,1,1),FIND("^",SUBSTITUTE(OFFSET(C26,-1,0,1,1),".","^",B26-1))),""))&amp;VALUE(TRIM(MID(SUBSTITUTE(OFFSET(C26,-1,0,1,1),".",REPT(" ",LEN(OFFSET(C26,-1,0,1,1)))),(B26-1)*LEN(OFFSET(C26,-1,0,1,1))+1,LEN(OFFSET(C26,-1,0,1,1)))))+1)))</f>
        <v>2.1</v>
      </c>
      <c r="D26" s="47" t="str">
        <f>"Task Level "&amp;B26&amp;" description"</f>
        <v>Task Level 2 description</v>
      </c>
      <c r="E26" s="52" t="s">
        <v>76</v>
      </c>
      <c r="F26" s="52"/>
      <c r="G26" s="52"/>
      <c r="H26" s="72">
        <v>44378</v>
      </c>
      <c r="I26" s="72">
        <v>44456</v>
      </c>
      <c r="J26" s="75" t="s">
        <v>69</v>
      </c>
      <c r="M26" s="36"/>
    </row>
    <row r="27" spans="2:13" ht="21" customHeight="1">
      <c r="B27" s="59">
        <v>2</v>
      </c>
      <c r="C27" s="61" t="str">
        <f t="shared" ca="1" si="2"/>
        <v>2.2</v>
      </c>
      <c r="D27" s="47" t="str">
        <f t="shared" ref="D27:D32" si="3">"Task Level "&amp;B27&amp;" Description"</f>
        <v>Task Level 2 Description</v>
      </c>
      <c r="E27" s="52" t="s">
        <v>48</v>
      </c>
      <c r="F27" s="52" t="s">
        <v>68</v>
      </c>
      <c r="G27" s="52"/>
      <c r="H27" s="72"/>
      <c r="I27" s="72"/>
      <c r="J27" s="75" t="s">
        <v>64</v>
      </c>
      <c r="M27" s="36"/>
    </row>
    <row r="28" spans="2:13" ht="21" customHeight="1">
      <c r="B28" s="59">
        <v>3</v>
      </c>
      <c r="C28" s="61" t="str">
        <f t="shared" ca="1" si="2"/>
        <v>2.2.1</v>
      </c>
      <c r="D28" s="48" t="str">
        <f t="shared" si="3"/>
        <v>Task Level 3 Description</v>
      </c>
      <c r="E28" s="52" t="s">
        <v>56</v>
      </c>
      <c r="F28" s="52" t="s">
        <v>68</v>
      </c>
      <c r="G28" s="52"/>
      <c r="H28" s="72"/>
      <c r="I28" s="72"/>
      <c r="J28" s="75" t="s">
        <v>65</v>
      </c>
      <c r="M28" s="35"/>
    </row>
    <row r="29" spans="2:13" ht="21" customHeight="1">
      <c r="B29" s="59">
        <v>3</v>
      </c>
      <c r="C29" s="61" t="str">
        <f t="shared" ca="1" si="2"/>
        <v>2.2.2</v>
      </c>
      <c r="D29" s="48" t="str">
        <f t="shared" si="3"/>
        <v>Task Level 3 Description</v>
      </c>
      <c r="E29" s="52" t="s">
        <v>50</v>
      </c>
      <c r="F29" s="52" t="s">
        <v>68</v>
      </c>
      <c r="G29" s="52"/>
      <c r="H29" s="72"/>
      <c r="I29" s="72"/>
      <c r="J29" s="75" t="s">
        <v>70</v>
      </c>
      <c r="M29" s="35"/>
    </row>
    <row r="30" spans="2:13" ht="21" customHeight="1">
      <c r="B30" s="59">
        <v>4</v>
      </c>
      <c r="C30" s="61" t="str">
        <f t="shared" ca="1" si="2"/>
        <v>2.2.2.1</v>
      </c>
      <c r="D30" s="49" t="str">
        <f t="shared" si="3"/>
        <v>Task Level 4 Description</v>
      </c>
      <c r="E30" s="52" t="s">
        <v>82</v>
      </c>
      <c r="F30" s="52" t="s">
        <v>68</v>
      </c>
      <c r="G30" s="52"/>
      <c r="H30" s="72"/>
      <c r="I30" s="72"/>
      <c r="J30" s="75" t="s">
        <v>101</v>
      </c>
      <c r="M30" s="35"/>
    </row>
    <row r="31" spans="2:13" ht="21" customHeight="1">
      <c r="B31" s="59">
        <v>5</v>
      </c>
      <c r="C31" s="61" t="str">
        <f ca="1">IF(B31="","",IF(B31&gt;OFFSET(B31,-1,0,1,1),IF(OFFSET(C31,-1,0,1,1)="","1",OFFSET(C31,-1,0,1,1))&amp;REPT(".1",B31-MAX(OFFSET(B31,-1,0,1,1),1)),IF(ISERROR(FIND(".",OFFSET(C31,-1,0,1,1))),REPT("1.",B31-1)&amp;IFERROR(VALUE(OFFSET(C31,-1,0,1,1))+1,"1"),IF(B31=1,"",IFERROR(LEFT(OFFSET(C31,-1,0,1,1),FIND("^",SUBSTITUTE(OFFSET(C31,-1,0,1,1),".","^",B31-1))),""))&amp;VALUE(TRIM(MID(SUBSTITUTE(OFFSET(C31,-1,0,1,1),".",REPT(" ",LEN(OFFSET(C31,-1,0,1,1)))),(B31-1)*LEN(OFFSET(C31,-1,0,1,1))+1,LEN(OFFSET(C31,-1,0,1,1)))))+1)))</f>
        <v>2.2.2.1.1</v>
      </c>
      <c r="D31" s="49" t="str">
        <f>"Task Level "&amp;B31&amp;" Description"</f>
        <v>Task Level 5 Description</v>
      </c>
      <c r="E31" s="52" t="s">
        <v>83</v>
      </c>
      <c r="F31" s="52" t="s">
        <v>68</v>
      </c>
      <c r="G31" s="52"/>
      <c r="H31" s="72"/>
      <c r="I31" s="72"/>
      <c r="J31" s="75" t="s">
        <v>102</v>
      </c>
      <c r="M31" s="35"/>
    </row>
    <row r="32" spans="2:13" ht="21" customHeight="1">
      <c r="B32" s="59">
        <v>4</v>
      </c>
      <c r="C32" s="61" t="str">
        <f t="shared" ca="1" si="2"/>
        <v>2.2.2.2</v>
      </c>
      <c r="D32" s="49" t="str">
        <f t="shared" si="3"/>
        <v>Task Level 4 Description</v>
      </c>
      <c r="E32" s="52" t="s">
        <v>81</v>
      </c>
      <c r="F32" s="52" t="s">
        <v>68</v>
      </c>
      <c r="G32" s="52"/>
      <c r="H32" s="72"/>
      <c r="I32" s="72"/>
      <c r="J32" s="75" t="s">
        <v>103</v>
      </c>
      <c r="M32" s="35"/>
    </row>
    <row r="33" spans="2:13" ht="21" customHeight="1">
      <c r="B33" s="59">
        <v>4</v>
      </c>
      <c r="C33" s="61" t="str">
        <f ca="1">IF(B33="","",IF(B33&gt;OFFSET(B33,-1,0,1,1),IF(OFFSET(C33,-1,0,1,1)="","1",OFFSET(C33,-1,0,1,1))&amp;REPT(".1",B33-MAX(OFFSET(B33,-1,0,1,1),1)),IF(ISERROR(FIND(".",OFFSET(C33,-1,0,1,1))),REPT("1.",B33-1)&amp;IFERROR(VALUE(OFFSET(C33,-1,0,1,1))+1,"1"),IF(B33=1,"",IFERROR(LEFT(OFFSET(C33,-1,0,1,1),FIND("^",SUBSTITUTE(OFFSET(C33,-1,0,1,1),".","^",B33-1))),""))&amp;VALUE(TRIM(MID(SUBSTITUTE(OFFSET(C33,-1,0,1,1),".",REPT(" ",LEN(OFFSET(C33,-1,0,1,1)))),(B33-1)*LEN(OFFSET(C33,-1,0,1,1))+1,LEN(OFFSET(C33,-1,0,1,1)))))+1)))</f>
        <v>2.2.2.3</v>
      </c>
      <c r="D33" s="49" t="str">
        <f>"Task Level "&amp;B33&amp;" Description"</f>
        <v>Task Level 4 Description</v>
      </c>
      <c r="E33" s="52" t="s">
        <v>71</v>
      </c>
      <c r="F33" s="52" t="s">
        <v>68</v>
      </c>
      <c r="G33" s="52"/>
      <c r="H33" s="72"/>
      <c r="I33" s="72"/>
      <c r="J33" s="75" t="s">
        <v>104</v>
      </c>
      <c r="M33" s="35"/>
    </row>
    <row r="34" spans="2:13" ht="21" customHeight="1">
      <c r="B34" s="59">
        <v>4</v>
      </c>
      <c r="C34" s="61" t="str">
        <f t="shared" ref="C34" ca="1" si="4">IF(B34="","",IF(B34&gt;OFFSET(B34,-1,0,1,1),IF(OFFSET(C34,-1,0,1,1)="","1",OFFSET(C34,-1,0,1,1))&amp;REPT(".1",B34-MAX(OFFSET(B34,-1,0,1,1),1)),IF(ISERROR(FIND(".",OFFSET(C34,-1,0,1,1))),REPT("1.",B34-1)&amp;IFERROR(VALUE(OFFSET(C34,-1,0,1,1))+1,"1"),IF(B34=1,"",IFERROR(LEFT(OFFSET(C34,-1,0,1,1),FIND("^",SUBSTITUTE(OFFSET(C34,-1,0,1,1),".","^",B34-1))),""))&amp;VALUE(TRIM(MID(SUBSTITUTE(OFFSET(C34,-1,0,1,1),".",REPT(" ",LEN(OFFSET(C34,-1,0,1,1)))),(B34-1)*LEN(OFFSET(C34,-1,0,1,1))+1,LEN(OFFSET(C34,-1,0,1,1)))))+1)))</f>
        <v>2.2.2.4</v>
      </c>
      <c r="D34" s="49" t="str">
        <f t="shared" ref="D34" si="5">"Task Level "&amp;B34&amp;" Description"</f>
        <v>Task Level 4 Description</v>
      </c>
      <c r="E34" s="52" t="s">
        <v>72</v>
      </c>
      <c r="F34" s="52" t="s">
        <v>60</v>
      </c>
      <c r="G34" s="52"/>
      <c r="H34" s="72"/>
      <c r="I34" s="72"/>
      <c r="J34" s="75"/>
      <c r="M34" s="35"/>
    </row>
    <row r="35" spans="2:13" ht="21" customHeight="1">
      <c r="B35" s="59">
        <v>4</v>
      </c>
      <c r="C35" s="61" t="str">
        <f t="shared" ref="C35:C41" ca="1" si="6">IF(B35="","",IF(B35&gt;OFFSET(B35,-1,0,1,1),IF(OFFSET(C35,-1,0,1,1)="","1",OFFSET(C35,-1,0,1,1))&amp;REPT(".1",B35-MAX(OFFSET(B35,-1,0,1,1),1)),IF(ISERROR(FIND(".",OFFSET(C35,-1,0,1,1))),REPT("1.",B35-1)&amp;IFERROR(VALUE(OFFSET(C35,-1,0,1,1))+1,"1"),IF(B35=1,"",IFERROR(LEFT(OFFSET(C35,-1,0,1,1),FIND("^",SUBSTITUTE(OFFSET(C35,-1,0,1,1),".","^",B35-1))),""))&amp;VALUE(TRIM(MID(SUBSTITUTE(OFFSET(C35,-1,0,1,1),".",REPT(" ",LEN(OFFSET(C35,-1,0,1,1)))),(B35-1)*LEN(OFFSET(C35,-1,0,1,1))+1,LEN(OFFSET(C35,-1,0,1,1)))))+1)))</f>
        <v>2.2.2.5</v>
      </c>
      <c r="D35" s="49" t="str">
        <f t="shared" ref="D35:D38" si="7">"Task Level "&amp;B35&amp;" Description"</f>
        <v>Task Level 4 Description</v>
      </c>
      <c r="E35" s="52" t="s">
        <v>51</v>
      </c>
      <c r="F35" s="52" t="s">
        <v>68</v>
      </c>
      <c r="G35" s="52"/>
      <c r="H35" s="72"/>
      <c r="I35" s="72"/>
      <c r="J35" s="75"/>
      <c r="M35" s="35"/>
    </row>
    <row r="36" spans="2:13" ht="21" customHeight="1">
      <c r="B36" s="59">
        <v>4</v>
      </c>
      <c r="C36" s="61" t="str">
        <f t="shared" ca="1" si="6"/>
        <v>2.2.2.6</v>
      </c>
      <c r="D36" s="49" t="str">
        <f t="shared" si="7"/>
        <v>Task Level 4 Description</v>
      </c>
      <c r="E36" s="52" t="s">
        <v>73</v>
      </c>
      <c r="F36" s="52" t="s">
        <v>60</v>
      </c>
      <c r="G36" s="52"/>
      <c r="H36" s="72"/>
      <c r="I36" s="72"/>
      <c r="J36" s="75"/>
      <c r="M36" s="35"/>
    </row>
    <row r="37" spans="2:13" ht="21" customHeight="1">
      <c r="B37" s="59">
        <v>4</v>
      </c>
      <c r="C37" s="61" t="str">
        <f t="shared" ref="C37" ca="1" si="8">IF(B37="","",IF(B37&gt;OFFSET(B37,-1,0,1,1),IF(OFFSET(C37,-1,0,1,1)="","1",OFFSET(C37,-1,0,1,1))&amp;REPT(".1",B37-MAX(OFFSET(B37,-1,0,1,1),1)),IF(ISERROR(FIND(".",OFFSET(C37,-1,0,1,1))),REPT("1.",B37-1)&amp;IFERROR(VALUE(OFFSET(C37,-1,0,1,1))+1,"1"),IF(B37=1,"",IFERROR(LEFT(OFFSET(C37,-1,0,1,1),FIND("^",SUBSTITUTE(OFFSET(C37,-1,0,1,1),".","^",B37-1))),""))&amp;VALUE(TRIM(MID(SUBSTITUTE(OFFSET(C37,-1,0,1,1),".",REPT(" ",LEN(OFFSET(C37,-1,0,1,1)))),(B37-1)*LEN(OFFSET(C37,-1,0,1,1))+1,LEN(OFFSET(C37,-1,0,1,1)))))+1)))</f>
        <v>2.2.2.7</v>
      </c>
      <c r="D37" s="49" t="str">
        <f t="shared" ref="D37" si="9">"Task Level "&amp;B37&amp;" Description"</f>
        <v>Task Level 4 Description</v>
      </c>
      <c r="E37" s="52" t="s">
        <v>59</v>
      </c>
      <c r="F37" s="52" t="s">
        <v>60</v>
      </c>
      <c r="G37" s="52"/>
      <c r="H37" s="72"/>
      <c r="I37" s="72"/>
      <c r="J37" s="75"/>
      <c r="M37" s="35"/>
    </row>
    <row r="38" spans="2:13" ht="21" customHeight="1">
      <c r="B38" s="59">
        <v>4</v>
      </c>
      <c r="C38" s="61" t="str">
        <f t="shared" ca="1" si="6"/>
        <v>2.2.2.8</v>
      </c>
      <c r="D38" s="49" t="str">
        <f t="shared" si="7"/>
        <v>Task Level 4 Description</v>
      </c>
      <c r="E38" s="52" t="s">
        <v>53</v>
      </c>
      <c r="F38" s="52" t="s">
        <v>68</v>
      </c>
      <c r="G38" s="52"/>
      <c r="H38" s="72"/>
      <c r="I38" s="72"/>
      <c r="J38" s="75"/>
      <c r="M38" s="35"/>
    </row>
    <row r="39" spans="2:13" ht="21" customHeight="1">
      <c r="B39" s="59">
        <v>4</v>
      </c>
      <c r="C39" s="61" t="str">
        <f t="shared" ca="1" si="6"/>
        <v>2.2.2.9</v>
      </c>
      <c r="D39" s="49" t="str">
        <f>"Task Level "&amp;B39&amp;" Description"</f>
        <v>Task Level 4 Description</v>
      </c>
      <c r="E39" s="52" t="s">
        <v>54</v>
      </c>
      <c r="F39" s="52" t="s">
        <v>68</v>
      </c>
      <c r="G39" s="52"/>
      <c r="H39" s="72"/>
      <c r="I39" s="72"/>
      <c r="J39" s="75"/>
      <c r="M39" s="35"/>
    </row>
    <row r="40" spans="2:13" ht="21" customHeight="1">
      <c r="B40" s="59">
        <v>4</v>
      </c>
      <c r="C40" s="61" t="str">
        <f t="shared" ca="1" si="6"/>
        <v>2.2.2.10</v>
      </c>
      <c r="D40" s="49" t="str">
        <f t="shared" ref="D40:D41" si="10">"Task Level "&amp;B40&amp;" Description"</f>
        <v>Task Level 4 Description</v>
      </c>
      <c r="E40" s="52" t="s">
        <v>57</v>
      </c>
      <c r="F40" s="52" t="s">
        <v>68</v>
      </c>
      <c r="G40" s="52"/>
      <c r="H40" s="72"/>
      <c r="I40" s="72"/>
      <c r="J40" s="75"/>
      <c r="M40" s="35"/>
    </row>
    <row r="41" spans="2:13" ht="21" customHeight="1">
      <c r="B41" s="59">
        <v>2</v>
      </c>
      <c r="C41" s="61" t="str">
        <f t="shared" ca="1" si="6"/>
        <v>2.3</v>
      </c>
      <c r="D41" s="78" t="str">
        <f t="shared" si="10"/>
        <v>Task Level 2 Description</v>
      </c>
      <c r="E41" s="79"/>
      <c r="F41" s="79"/>
      <c r="G41" s="79"/>
      <c r="H41" s="72"/>
      <c r="I41" s="72"/>
      <c r="J41" s="75"/>
      <c r="M41" s="35"/>
    </row>
    <row r="42" spans="2:13" ht="21" customHeight="1">
      <c r="B42" s="59">
        <v>4</v>
      </c>
      <c r="C42" s="61" t="str">
        <f ca="1">IF(B42="","",IF(B42&gt;OFFSET(B42,-1,0,1,1),IF(OFFSET(C42,-1,0,1,1)="","1",OFFSET(C42,-1,0,1,1))&amp;REPT(".1",B42-MAX(OFFSET(B42,-1,0,1,1),1)),IF(ISERROR(FIND(".",OFFSET(C42,-1,0,1,1))),REPT("1.",B42-1)&amp;IFERROR(VALUE(OFFSET(C42,-1,0,1,1))+1,"1"),IF(B42=1,"",IFERROR(LEFT(OFFSET(C42,-1,0,1,1),FIND("^",SUBSTITUTE(OFFSET(C42,-1,0,1,1),".","^",B42-1))),""))&amp;VALUE(TRIM(MID(SUBSTITUTE(OFFSET(C42,-1,0,1,1),".",REPT(" ",LEN(OFFSET(C42,-1,0,1,1)))),(B42-1)*LEN(OFFSET(C42,-1,0,1,1))+1,LEN(OFFSET(C42,-1,0,1,1)))))+1)))</f>
        <v>2.3.1.1</v>
      </c>
      <c r="D42" s="80" t="str">
        <f>"Task Level "&amp;B42&amp;" Description"</f>
        <v>Task Level 4 Description</v>
      </c>
      <c r="E42" s="79" t="s">
        <v>55</v>
      </c>
      <c r="F42" s="79" t="s">
        <v>68</v>
      </c>
      <c r="G42" s="79"/>
      <c r="H42" s="72"/>
      <c r="I42" s="72"/>
      <c r="J42" s="75" t="s">
        <v>89</v>
      </c>
      <c r="M42" s="35"/>
    </row>
    <row r="43" spans="2:13" ht="21" customHeight="1">
      <c r="B43" s="59">
        <v>4</v>
      </c>
      <c r="C43" s="61" t="str">
        <f ca="1">IF(B43="","",IF(B43&gt;OFFSET(B43,-1,0,1,1),IF(OFFSET(C43,-1,0,1,1)="","1",OFFSET(C43,-1,0,1,1))&amp;REPT(".1",B43-MAX(OFFSET(B43,-1,0,1,1),1)),IF(ISERROR(FIND(".",OFFSET(C43,-1,0,1,1))),REPT("1.",B43-1)&amp;IFERROR(VALUE(OFFSET(C43,-1,0,1,1))+1,"1"),IF(B43=1,"",IFERROR(LEFT(OFFSET(C43,-1,0,1,1),FIND("^",SUBSTITUTE(OFFSET(C43,-1,0,1,1),".","^",B43-1))),""))&amp;VALUE(TRIM(MID(SUBSTITUTE(OFFSET(C43,-1,0,1,1),".",REPT(" ",LEN(OFFSET(C43,-1,0,1,1)))),(B43-1)*LEN(OFFSET(C43,-1,0,1,1))+1,LEN(OFFSET(C43,-1,0,1,1)))))+1)))</f>
        <v>2.3.1.2</v>
      </c>
      <c r="D43" s="80" t="str">
        <f>"Task Level "&amp;B43&amp;" Description"</f>
        <v>Task Level 4 Description</v>
      </c>
      <c r="E43" s="79" t="s">
        <v>59</v>
      </c>
      <c r="F43" s="79" t="s">
        <v>60</v>
      </c>
      <c r="G43" s="79"/>
      <c r="H43" s="72"/>
      <c r="I43" s="72"/>
      <c r="J43" s="75"/>
      <c r="M43" s="35"/>
    </row>
    <row r="44" spans="2:13" ht="21" customHeight="1">
      <c r="B44" s="59">
        <v>4</v>
      </c>
      <c r="C44" s="61" t="str">
        <f ca="1">IF(B44="","",IF(B44&gt;OFFSET(B44,-1,0,1,1),IF(OFFSET(C44,-1,0,1,1)="","1",OFFSET(C44,-1,0,1,1))&amp;REPT(".1",B44-MAX(OFFSET(B44,-1,0,1,1),1)),IF(ISERROR(FIND(".",OFFSET(C44,-1,0,1,1))),REPT("1.",B44-1)&amp;IFERROR(VALUE(OFFSET(C44,-1,0,1,1))+1,"1"),IF(B44=1,"",IFERROR(LEFT(OFFSET(C44,-1,0,1,1),FIND("^",SUBSTITUTE(OFFSET(C44,-1,0,1,1),".","^",B44-1))),""))&amp;VALUE(TRIM(MID(SUBSTITUTE(OFFSET(C44,-1,0,1,1),".",REPT(" ",LEN(OFFSET(C44,-1,0,1,1)))),(B44-1)*LEN(OFFSET(C44,-1,0,1,1))+1,LEN(OFFSET(C44,-1,0,1,1)))))+1)))</f>
        <v>2.3.1.3</v>
      </c>
      <c r="D44" s="80" t="str">
        <f>"Task Level "&amp;B44&amp;" Description"</f>
        <v>Task Level 4 Description</v>
      </c>
      <c r="E44" s="79" t="s">
        <v>61</v>
      </c>
      <c r="F44" s="79" t="s">
        <v>68</v>
      </c>
      <c r="G44" s="79"/>
      <c r="H44" s="72"/>
      <c r="I44" s="72"/>
      <c r="J44" s="75"/>
      <c r="M44" s="35"/>
    </row>
    <row r="45" spans="2:13" ht="21" customHeight="1">
      <c r="B45" s="59">
        <v>4</v>
      </c>
      <c r="C45" s="61" t="str">
        <f ca="1">IF(B45="","",IF(B45&gt;OFFSET(B45,-1,0,1,1),IF(OFFSET(C45,-1,0,1,1)="","1",OFFSET(C45,-1,0,1,1))&amp;REPT(".1",B45-MAX(OFFSET(B45,-1,0,1,1),1)),IF(ISERROR(FIND(".",OFFSET(C45,-1,0,1,1))),REPT("1.",B45-1)&amp;IFERROR(VALUE(OFFSET(C45,-1,0,1,1))+1,"1"),IF(B45=1,"",IFERROR(LEFT(OFFSET(C45,-1,0,1,1),FIND("^",SUBSTITUTE(OFFSET(C45,-1,0,1,1),".","^",B45-1))),""))&amp;VALUE(TRIM(MID(SUBSTITUTE(OFFSET(C45,-1,0,1,1),".",REPT(" ",LEN(OFFSET(C45,-1,0,1,1)))),(B45-1)*LEN(OFFSET(C45,-1,0,1,1))+1,LEN(OFFSET(C45,-1,0,1,1)))))+1)))</f>
        <v>2.3.1.4</v>
      </c>
      <c r="D45" s="80" t="str">
        <f>"Task Level "&amp;B45&amp;" Description"</f>
        <v>Task Level 4 Description</v>
      </c>
      <c r="E45" s="79" t="s">
        <v>62</v>
      </c>
      <c r="F45" s="79" t="s">
        <v>68</v>
      </c>
      <c r="G45" s="79"/>
      <c r="H45" s="72"/>
      <c r="I45" s="72"/>
      <c r="J45" s="75"/>
      <c r="M45" s="35"/>
    </row>
    <row r="46" spans="2:13" ht="21" customHeight="1">
      <c r="B46" s="59">
        <v>1</v>
      </c>
      <c r="C46" s="61" t="str">
        <f t="shared" ca="1" si="0"/>
        <v>3</v>
      </c>
      <c r="D46" s="46" t="s">
        <v>74</v>
      </c>
      <c r="E46" s="52"/>
      <c r="F46" s="52"/>
      <c r="G46" s="52"/>
      <c r="H46" s="72"/>
      <c r="I46" s="72"/>
      <c r="J46" s="75"/>
      <c r="M46" s="35"/>
    </row>
    <row r="47" spans="2:13" ht="21" customHeight="1">
      <c r="B47" s="59">
        <v>2</v>
      </c>
      <c r="C47" s="61" t="str">
        <f t="shared" ref="C47:C51" ca="1" si="11">IF(B47="","",IF(B47&gt;OFFSET(B47,-1,0,1,1),IF(OFFSET(C47,-1,0,1,1)="","1",OFFSET(C47,-1,0,1,1))&amp;REPT(".1",B47-MAX(OFFSET(B47,-1,0,1,1),1)),IF(ISERROR(FIND(".",OFFSET(C47,-1,0,1,1))),REPT("1.",B47-1)&amp;IFERROR(VALUE(OFFSET(C47,-1,0,1,1))+1,"1"),IF(B47=1,"",IFERROR(LEFT(OFFSET(C47,-1,0,1,1),FIND("^",SUBSTITUTE(OFFSET(C47,-1,0,1,1),".","^",B47-1))),""))&amp;VALUE(TRIM(MID(SUBSTITUTE(OFFSET(C47,-1,0,1,1),".",REPT(" ",LEN(OFFSET(C47,-1,0,1,1)))),(B47-1)*LEN(OFFSET(C47,-1,0,1,1))+1,LEN(OFFSET(C47,-1,0,1,1)))))+1)))</f>
        <v>3.1</v>
      </c>
      <c r="D47" s="47" t="str">
        <f>"Task Level "&amp;B47&amp;" Data Ingestion"</f>
        <v>Task Level 2 Data Ingestion</v>
      </c>
      <c r="E47" s="52" t="s">
        <v>77</v>
      </c>
      <c r="F47" s="52"/>
      <c r="G47" s="52"/>
      <c r="H47" s="72">
        <v>44378</v>
      </c>
      <c r="I47" s="72">
        <v>44456</v>
      </c>
      <c r="J47" s="75" t="s">
        <v>91</v>
      </c>
      <c r="M47" s="36"/>
    </row>
    <row r="48" spans="2:13" ht="21" customHeight="1">
      <c r="B48" s="59">
        <v>2</v>
      </c>
      <c r="C48" s="61" t="str">
        <f t="shared" ca="1" si="11"/>
        <v>3.2</v>
      </c>
      <c r="D48" s="47" t="str">
        <f t="shared" ref="D48:D51" si="12">"Task Level "&amp;B48&amp;" Description"</f>
        <v>Task Level 2 Description</v>
      </c>
      <c r="E48" s="52" t="s">
        <v>48</v>
      </c>
      <c r="F48" s="52" t="s">
        <v>58</v>
      </c>
      <c r="G48" s="52" t="s">
        <v>85</v>
      </c>
      <c r="H48" s="72"/>
      <c r="I48" s="72"/>
      <c r="J48" s="75" t="s">
        <v>64</v>
      </c>
      <c r="M48" s="36"/>
    </row>
    <row r="49" spans="2:13" ht="21" customHeight="1">
      <c r="B49" s="59">
        <v>3</v>
      </c>
      <c r="C49" s="61" t="str">
        <f t="shared" ca="1" si="11"/>
        <v>3.2.1</v>
      </c>
      <c r="D49" s="48" t="str">
        <f t="shared" si="12"/>
        <v>Task Level 3 Description</v>
      </c>
      <c r="E49" s="52" t="s">
        <v>56</v>
      </c>
      <c r="F49" s="52" t="s">
        <v>58</v>
      </c>
      <c r="G49" s="52" t="s">
        <v>85</v>
      </c>
      <c r="H49" s="72"/>
      <c r="I49" s="72"/>
      <c r="J49" s="75" t="s">
        <v>65</v>
      </c>
      <c r="M49" s="35"/>
    </row>
    <row r="50" spans="2:13" ht="21" customHeight="1">
      <c r="B50" s="59">
        <v>3</v>
      </c>
      <c r="C50" s="61" t="str">
        <f t="shared" ca="1" si="11"/>
        <v>3.2.2</v>
      </c>
      <c r="D50" s="48" t="str">
        <f t="shared" si="12"/>
        <v>Task Level 3 Description</v>
      </c>
      <c r="E50" s="52" t="s">
        <v>50</v>
      </c>
      <c r="F50" s="52" t="s">
        <v>58</v>
      </c>
      <c r="G50" s="52" t="s">
        <v>85</v>
      </c>
      <c r="H50" s="72"/>
      <c r="I50" s="72"/>
      <c r="J50" s="75" t="s">
        <v>101</v>
      </c>
      <c r="M50" s="35"/>
    </row>
    <row r="51" spans="2:13" ht="21" customHeight="1">
      <c r="B51" s="59">
        <v>4</v>
      </c>
      <c r="C51" s="61" t="str">
        <f t="shared" ca="1" si="11"/>
        <v>3.2.2.1</v>
      </c>
      <c r="D51" s="49" t="str">
        <f t="shared" si="12"/>
        <v>Task Level 4 Description</v>
      </c>
      <c r="E51" s="52" t="s">
        <v>82</v>
      </c>
      <c r="F51" s="52" t="s">
        <v>58</v>
      </c>
      <c r="G51" s="52" t="s">
        <v>85</v>
      </c>
      <c r="H51" s="72"/>
      <c r="I51" s="72"/>
      <c r="J51" s="75" t="s">
        <v>96</v>
      </c>
      <c r="M51" s="35"/>
    </row>
    <row r="52" spans="2:13" ht="21" customHeight="1">
      <c r="B52" s="59">
        <v>5</v>
      </c>
      <c r="C52" s="61" t="str">
        <f ca="1">IF(B52="","",IF(B52&gt;OFFSET(B52,-1,0,1,1),IF(OFFSET(C52,-1,0,1,1)="","1",OFFSET(C52,-1,0,1,1))&amp;REPT(".1",B52-MAX(OFFSET(B52,-1,0,1,1),1)),IF(ISERROR(FIND(".",OFFSET(C52,-1,0,1,1))),REPT("1.",B52-1)&amp;IFERROR(VALUE(OFFSET(C52,-1,0,1,1))+1,"1"),IF(B52=1,"",IFERROR(LEFT(OFFSET(C52,-1,0,1,1),FIND("^",SUBSTITUTE(OFFSET(C52,-1,0,1,1),".","^",B52-1))),""))&amp;VALUE(TRIM(MID(SUBSTITUTE(OFFSET(C52,-1,0,1,1),".",REPT(" ",LEN(OFFSET(C52,-1,0,1,1)))),(B52-1)*LEN(OFFSET(C52,-1,0,1,1))+1,LEN(OFFSET(C52,-1,0,1,1)))))+1)))</f>
        <v>3.2.2.1.1</v>
      </c>
      <c r="D52" s="49" t="str">
        <f>"Task Level "&amp;B52&amp;" Description"</f>
        <v>Task Level 5 Description</v>
      </c>
      <c r="E52" s="52" t="s">
        <v>83</v>
      </c>
      <c r="F52" s="52" t="s">
        <v>58</v>
      </c>
      <c r="G52" s="52" t="s">
        <v>85</v>
      </c>
      <c r="H52" s="72"/>
      <c r="I52" s="72"/>
      <c r="J52" s="75" t="s">
        <v>105</v>
      </c>
      <c r="M52" s="35"/>
    </row>
    <row r="53" spans="2:13" ht="21" customHeight="1">
      <c r="B53" s="59">
        <v>5</v>
      </c>
      <c r="C53" s="61" t="str">
        <f ca="1">IF(B53="","",IF(B53&gt;OFFSET(B53,-1,0,1,1),IF(OFFSET(C53,-1,0,1,1)="","1",OFFSET(C53,-1,0,1,1))&amp;REPT(".1",B53-MAX(OFFSET(B53,-1,0,1,1),1)),IF(ISERROR(FIND(".",OFFSET(C53,-1,0,1,1))),REPT("1.",B53-1)&amp;IFERROR(VALUE(OFFSET(C53,-1,0,1,1))+1,"1"),IF(B53=1,"",IFERROR(LEFT(OFFSET(C53,-1,0,1,1),FIND("^",SUBSTITUTE(OFFSET(C53,-1,0,1,1),".","^",B53-1))),""))&amp;VALUE(TRIM(MID(SUBSTITUTE(OFFSET(C53,-1,0,1,1),".",REPT(" ",LEN(OFFSET(C53,-1,0,1,1)))),(B53-1)*LEN(OFFSET(C53,-1,0,1,1))+1,LEN(OFFSET(C53,-1,0,1,1)))))+1)))</f>
        <v>3.2.2.1.2</v>
      </c>
      <c r="D53" s="49" t="str">
        <f>"Task Level "&amp;B53&amp;" Description"</f>
        <v>Task Level 5 Description</v>
      </c>
      <c r="E53" s="52" t="s">
        <v>84</v>
      </c>
      <c r="F53" s="52" t="s">
        <v>58</v>
      </c>
      <c r="G53" s="52" t="s">
        <v>85</v>
      </c>
      <c r="H53" s="72"/>
      <c r="I53" s="72"/>
      <c r="J53" s="75" t="s">
        <v>106</v>
      </c>
      <c r="M53" s="35"/>
    </row>
    <row r="54" spans="2:13" ht="21" customHeight="1">
      <c r="B54" s="59">
        <v>4</v>
      </c>
      <c r="C54" s="61" t="str">
        <f ca="1">IF(B54="","",IF(B54&gt;OFFSET(B54,-1,0,1,1),IF(OFFSET(C54,-1,0,1,1)="","1",OFFSET(C54,-1,0,1,1))&amp;REPT(".1",B54-MAX(OFFSET(B54,-1,0,1,1),1)),IF(ISERROR(FIND(".",OFFSET(C54,-1,0,1,1))),REPT("1.",B54-1)&amp;IFERROR(VALUE(OFFSET(C54,-1,0,1,1))+1,"1"),IF(B54=1,"",IFERROR(LEFT(OFFSET(C54,-1,0,1,1),FIND("^",SUBSTITUTE(OFFSET(C54,-1,0,1,1),".","^",B54-1))),""))&amp;VALUE(TRIM(MID(SUBSTITUTE(OFFSET(C54,-1,0,1,1),".",REPT(" ",LEN(OFFSET(C54,-1,0,1,1)))),(B54-1)*LEN(OFFSET(C54,-1,0,1,1))+1,LEN(OFFSET(C54,-1,0,1,1)))))+1)))</f>
        <v>3.2.2.2</v>
      </c>
      <c r="D54" s="49" t="str">
        <f>"Task Level "&amp;B54&amp;" Description"</f>
        <v>Task Level 4 Description</v>
      </c>
      <c r="E54" s="52" t="s">
        <v>52</v>
      </c>
      <c r="F54" s="52" t="s">
        <v>58</v>
      </c>
      <c r="G54" s="52" t="s">
        <v>85</v>
      </c>
      <c r="H54" s="72"/>
      <c r="I54" s="72"/>
      <c r="J54" s="75"/>
      <c r="M54" s="35"/>
    </row>
    <row r="55" spans="2:13" ht="21" customHeight="1">
      <c r="B55" s="59">
        <v>4</v>
      </c>
      <c r="C55" s="61" t="str">
        <f t="shared" ref="C55:C60" ca="1" si="13">IF(B55="","",IF(B55&gt;OFFSET(B55,-1,0,1,1),IF(OFFSET(C55,-1,0,1,1)="","1",OFFSET(C55,-1,0,1,1))&amp;REPT(".1",B55-MAX(OFFSET(B55,-1,0,1,1),1)),IF(ISERROR(FIND(".",OFFSET(C55,-1,0,1,1))),REPT("1.",B55-1)&amp;IFERROR(VALUE(OFFSET(C55,-1,0,1,1))+1,"1"),IF(B55=1,"",IFERROR(LEFT(OFFSET(C55,-1,0,1,1),FIND("^",SUBSTITUTE(OFFSET(C55,-1,0,1,1),".","^",B55-1))),""))&amp;VALUE(TRIM(MID(SUBSTITUTE(OFFSET(C55,-1,0,1,1),".",REPT(" ",LEN(OFFSET(C55,-1,0,1,1)))),(B55-1)*LEN(OFFSET(C55,-1,0,1,1))+1,LEN(OFFSET(C55,-1,0,1,1)))))+1)))</f>
        <v>3.2.2.3</v>
      </c>
      <c r="D55" s="49" t="str">
        <f t="shared" ref="D55:D57" si="14">"Task Level "&amp;B55&amp;" Description"</f>
        <v>Task Level 4 Description</v>
      </c>
      <c r="E55" s="52" t="s">
        <v>59</v>
      </c>
      <c r="F55" s="52" t="s">
        <v>60</v>
      </c>
      <c r="G55" s="52"/>
      <c r="H55" s="72"/>
      <c r="I55" s="72"/>
      <c r="J55" s="75"/>
      <c r="M55" s="35"/>
    </row>
    <row r="56" spans="2:13" ht="21" customHeight="1">
      <c r="B56" s="59">
        <v>4</v>
      </c>
      <c r="C56" s="61" t="str">
        <f t="shared" ca="1" si="13"/>
        <v>3.2.2.4</v>
      </c>
      <c r="D56" s="49" t="str">
        <f t="shared" si="14"/>
        <v>Task Level 4 Description</v>
      </c>
      <c r="E56" s="52" t="s">
        <v>51</v>
      </c>
      <c r="F56" s="52" t="s">
        <v>58</v>
      </c>
      <c r="G56" s="52" t="s">
        <v>85</v>
      </c>
      <c r="H56" s="72"/>
      <c r="I56" s="72"/>
      <c r="J56" s="75"/>
      <c r="M56" s="35"/>
    </row>
    <row r="57" spans="2:13" ht="21" customHeight="1">
      <c r="B57" s="59">
        <v>4</v>
      </c>
      <c r="C57" s="61" t="str">
        <f t="shared" ca="1" si="13"/>
        <v>3.2.2.5</v>
      </c>
      <c r="D57" s="49" t="str">
        <f t="shared" si="14"/>
        <v>Task Level 4 Description</v>
      </c>
      <c r="E57" s="52" t="s">
        <v>53</v>
      </c>
      <c r="F57" s="52" t="s">
        <v>58</v>
      </c>
      <c r="G57" s="52" t="s">
        <v>85</v>
      </c>
      <c r="H57" s="72"/>
      <c r="I57" s="72"/>
      <c r="J57" s="75"/>
      <c r="M57" s="35"/>
    </row>
    <row r="58" spans="2:13" ht="21" customHeight="1">
      <c r="B58" s="59">
        <v>4</v>
      </c>
      <c r="C58" s="61" t="str">
        <f t="shared" ca="1" si="13"/>
        <v>3.2.2.6</v>
      </c>
      <c r="D58" s="49" t="str">
        <f>"Task Level "&amp;B58&amp;" Description"</f>
        <v>Task Level 4 Description</v>
      </c>
      <c r="E58" s="52" t="s">
        <v>54</v>
      </c>
      <c r="F58" s="52" t="s">
        <v>58</v>
      </c>
      <c r="G58" s="52" t="s">
        <v>85</v>
      </c>
      <c r="H58" s="72"/>
      <c r="I58" s="72"/>
      <c r="J58" s="75"/>
      <c r="M58" s="35"/>
    </row>
    <row r="59" spans="2:13" ht="21" customHeight="1">
      <c r="B59" s="59">
        <v>4</v>
      </c>
      <c r="C59" s="61" t="str">
        <f t="shared" ca="1" si="13"/>
        <v>3.2.2.7</v>
      </c>
      <c r="D59" s="49" t="str">
        <f t="shared" ref="D59:D60" si="15">"Task Level "&amp;B59&amp;" Description"</f>
        <v>Task Level 4 Description</v>
      </c>
      <c r="E59" s="52" t="s">
        <v>57</v>
      </c>
      <c r="F59" s="52" t="s">
        <v>58</v>
      </c>
      <c r="G59" s="52" t="s">
        <v>85</v>
      </c>
      <c r="H59" s="72"/>
      <c r="I59" s="72"/>
      <c r="J59" s="75"/>
      <c r="M59" s="35"/>
    </row>
    <row r="60" spans="2:13" ht="21" customHeight="1">
      <c r="B60" s="59">
        <v>2</v>
      </c>
      <c r="C60" s="61" t="str">
        <f t="shared" ca="1" si="13"/>
        <v>3.3</v>
      </c>
      <c r="D60" s="47" t="str">
        <f t="shared" si="15"/>
        <v>Task Level 2 Description</v>
      </c>
      <c r="E60" s="52"/>
      <c r="F60" s="52"/>
      <c r="G60" s="52"/>
      <c r="H60" s="72"/>
      <c r="I60" s="72"/>
      <c r="J60" s="75"/>
      <c r="M60" s="35"/>
    </row>
    <row r="61" spans="2:13" ht="21" customHeight="1">
      <c r="B61" s="59">
        <v>4</v>
      </c>
      <c r="C61" s="61" t="str">
        <f ca="1">IF(B61="","",IF(B61&gt;OFFSET(B61,-1,0,1,1),IF(OFFSET(C61,-1,0,1,1)="","1",OFFSET(C61,-1,0,1,1))&amp;REPT(".1",B61-MAX(OFFSET(B61,-1,0,1,1),1)),IF(ISERROR(FIND(".",OFFSET(C61,-1,0,1,1))),REPT("1.",B61-1)&amp;IFERROR(VALUE(OFFSET(C61,-1,0,1,1))+1,"1"),IF(B61=1,"",IFERROR(LEFT(OFFSET(C61,-1,0,1,1),FIND("^",SUBSTITUTE(OFFSET(C61,-1,0,1,1),".","^",B61-1))),""))&amp;VALUE(TRIM(MID(SUBSTITUTE(OFFSET(C61,-1,0,1,1),".",REPT(" ",LEN(OFFSET(C61,-1,0,1,1)))),(B61-1)*LEN(OFFSET(C61,-1,0,1,1))+1,LEN(OFFSET(C61,-1,0,1,1)))))+1)))</f>
        <v>3.3.1.1</v>
      </c>
      <c r="D61" s="49" t="str">
        <f>"Task Level "&amp;B61&amp;" Description"</f>
        <v>Task Level 4 Description</v>
      </c>
      <c r="E61" s="52" t="s">
        <v>55</v>
      </c>
      <c r="F61" s="52" t="s">
        <v>58</v>
      </c>
      <c r="G61" s="52" t="s">
        <v>85</v>
      </c>
      <c r="H61" s="72"/>
      <c r="I61" s="72"/>
      <c r="J61" s="75"/>
      <c r="M61" s="35"/>
    </row>
    <row r="62" spans="2:13" ht="21" customHeight="1">
      <c r="B62" s="59">
        <v>4</v>
      </c>
      <c r="C62" s="61" t="str">
        <f ca="1">IF(B62="","",IF(B62&gt;OFFSET(B62,-1,0,1,1),IF(OFFSET(C62,-1,0,1,1)="","1",OFFSET(C62,-1,0,1,1))&amp;REPT(".1",B62-MAX(OFFSET(B62,-1,0,1,1),1)),IF(ISERROR(FIND(".",OFFSET(C62,-1,0,1,1))),REPT("1.",B62-1)&amp;IFERROR(VALUE(OFFSET(C62,-1,0,1,1))+1,"1"),IF(B62=1,"",IFERROR(LEFT(OFFSET(C62,-1,0,1,1),FIND("^",SUBSTITUTE(OFFSET(C62,-1,0,1,1),".","^",B62-1))),""))&amp;VALUE(TRIM(MID(SUBSTITUTE(OFFSET(C62,-1,0,1,1),".",REPT(" ",LEN(OFFSET(C62,-1,0,1,1)))),(B62-1)*LEN(OFFSET(C62,-1,0,1,1))+1,LEN(OFFSET(C62,-1,0,1,1)))))+1)))</f>
        <v>3.3.1.2</v>
      </c>
      <c r="D62" s="49" t="str">
        <f>"Task Level "&amp;B62&amp;" Description"</f>
        <v>Task Level 4 Description</v>
      </c>
      <c r="E62" s="52" t="s">
        <v>59</v>
      </c>
      <c r="F62" s="52" t="s">
        <v>60</v>
      </c>
      <c r="G62" s="52"/>
      <c r="H62" s="72"/>
      <c r="I62" s="72"/>
      <c r="J62" s="75"/>
      <c r="M62" s="35"/>
    </row>
    <row r="63" spans="2:13" ht="21" customHeight="1">
      <c r="B63" s="59">
        <v>4</v>
      </c>
      <c r="C63" s="61" t="str">
        <f ca="1">IF(B63="","",IF(B63&gt;OFFSET(B63,-1,0,1,1),IF(OFFSET(C63,-1,0,1,1)="","1",OFFSET(C63,-1,0,1,1))&amp;REPT(".1",B63-MAX(OFFSET(B63,-1,0,1,1),1)),IF(ISERROR(FIND(".",OFFSET(C63,-1,0,1,1))),REPT("1.",B63-1)&amp;IFERROR(VALUE(OFFSET(C63,-1,0,1,1))+1,"1"),IF(B63=1,"",IFERROR(LEFT(OFFSET(C63,-1,0,1,1),FIND("^",SUBSTITUTE(OFFSET(C63,-1,0,1,1),".","^",B63-1))),""))&amp;VALUE(TRIM(MID(SUBSTITUTE(OFFSET(C63,-1,0,1,1),".",REPT(" ",LEN(OFFSET(C63,-1,0,1,1)))),(B63-1)*LEN(OFFSET(C63,-1,0,1,1))+1,LEN(OFFSET(C63,-1,0,1,1)))))+1)))</f>
        <v>3.3.1.3</v>
      </c>
      <c r="D63" s="49" t="str">
        <f>"Task Level "&amp;B63&amp;" Description"</f>
        <v>Task Level 4 Description</v>
      </c>
      <c r="E63" s="52" t="s">
        <v>61</v>
      </c>
      <c r="F63" s="52" t="s">
        <v>58</v>
      </c>
      <c r="G63" s="52" t="s">
        <v>85</v>
      </c>
      <c r="H63" s="72"/>
      <c r="I63" s="72"/>
      <c r="J63" s="75"/>
      <c r="M63" s="35"/>
    </row>
    <row r="64" spans="2:13" ht="21" customHeight="1">
      <c r="B64" s="59">
        <v>4</v>
      </c>
      <c r="C64" s="61" t="str">
        <f ca="1">IF(B64="","",IF(B64&gt;OFFSET(B64,-1,0,1,1),IF(OFFSET(C64,-1,0,1,1)="","1",OFFSET(C64,-1,0,1,1))&amp;REPT(".1",B64-MAX(OFFSET(B64,-1,0,1,1),1)),IF(ISERROR(FIND(".",OFFSET(C64,-1,0,1,1))),REPT("1.",B64-1)&amp;IFERROR(VALUE(OFFSET(C64,-1,0,1,1))+1,"1"),IF(B64=1,"",IFERROR(LEFT(OFFSET(C64,-1,0,1,1),FIND("^",SUBSTITUTE(OFFSET(C64,-1,0,1,1),".","^",B64-1))),""))&amp;VALUE(TRIM(MID(SUBSTITUTE(OFFSET(C64,-1,0,1,1),".",REPT(" ",LEN(OFFSET(C64,-1,0,1,1)))),(B64-1)*LEN(OFFSET(C64,-1,0,1,1))+1,LEN(OFFSET(C64,-1,0,1,1)))))+1)))</f>
        <v>3.3.1.4</v>
      </c>
      <c r="D64" s="49" t="str">
        <f>"Task Level "&amp;B64&amp;" Description"</f>
        <v>Task Level 4 Description</v>
      </c>
      <c r="E64" s="52" t="s">
        <v>62</v>
      </c>
      <c r="F64" s="52" t="s">
        <v>58</v>
      </c>
      <c r="G64" s="52" t="s">
        <v>85</v>
      </c>
      <c r="H64" s="72"/>
      <c r="I64" s="72"/>
      <c r="J64" s="75"/>
      <c r="M64" s="35"/>
    </row>
    <row r="65" spans="2:13" ht="21" customHeight="1">
      <c r="B65" s="60">
        <v>1</v>
      </c>
      <c r="C65" s="61" t="str">
        <f ca="1">IF(B65="","",IF(B65&gt;OFFSET(B65,-1,0,1,1),IF(OFFSET(C65,-1,0,1,1)="","1",OFFSET(C65,-1,0,1,1))&amp;REPT(".1",B65-MAX(OFFSET(B65,-1,0,1,1),1)),IF(ISERROR(FIND(".",OFFSET(C65,-1,0,1,1))),REPT("1.",B65-1)&amp;IFERROR(VALUE(OFFSET(C65,-1,0,1,1))+1,"1"),IF(B65=1,"",IFERROR(LEFT(OFFSET(C65,-1,0,1,1),FIND("^",SUBSTITUTE(OFFSET(C65,-1,0,1,1),".","^",B65-1))),""))&amp;VALUE(TRIM(MID(SUBSTITUTE(OFFSET(C65,-1,0,1,1),".",REPT(" ",LEN(OFFSET(C65,-1,0,1,1)))),(B65-1)*LEN(OFFSET(C65,-1,0,1,1))+1,LEN(OFFSET(C65,-1,0,1,1)))))+1)))</f>
        <v>4</v>
      </c>
      <c r="D65" s="46" t="s">
        <v>93</v>
      </c>
      <c r="E65" s="52"/>
      <c r="F65" s="52"/>
      <c r="G65" s="52"/>
      <c r="H65" s="50"/>
      <c r="I65" s="50"/>
      <c r="J65" s="74"/>
      <c r="M65" s="67" t="s">
        <v>40</v>
      </c>
    </row>
    <row r="66" spans="2:13" ht="21" customHeight="1">
      <c r="B66" s="59">
        <v>2</v>
      </c>
      <c r="C66" s="61" t="str">
        <f t="shared" ref="C66:C70" ca="1" si="16">IF(B66="","",IF(B66&gt;OFFSET(B66,-1,0,1,1),IF(OFFSET(C66,-1,0,1,1)="","1",OFFSET(C66,-1,0,1,1))&amp;REPT(".1",B66-MAX(OFFSET(B66,-1,0,1,1),1)),IF(ISERROR(FIND(".",OFFSET(C66,-1,0,1,1))),REPT("1.",B66-1)&amp;IFERROR(VALUE(OFFSET(C66,-1,0,1,1))+1,"1"),IF(B66=1,"",IFERROR(LEFT(OFFSET(C66,-1,0,1,1),FIND("^",SUBSTITUTE(OFFSET(C66,-1,0,1,1),".","^",B66-1))),""))&amp;VALUE(TRIM(MID(SUBSTITUTE(OFFSET(C66,-1,0,1,1),".",REPT(" ",LEN(OFFSET(C66,-1,0,1,1)))),(B66-1)*LEN(OFFSET(C66,-1,0,1,1))+1,LEN(OFFSET(C66,-1,0,1,1)))))+1)))</f>
        <v>4.1</v>
      </c>
      <c r="D66" s="47" t="str">
        <f>"Task Level "&amp;B66&amp;" Refrence Data Ingestion"</f>
        <v>Task Level 2 Refrence Data Ingestion</v>
      </c>
      <c r="E66" s="52" t="s">
        <v>88</v>
      </c>
      <c r="F66" s="52"/>
      <c r="G66" s="52"/>
      <c r="H66" s="72">
        <v>44378</v>
      </c>
      <c r="I66" s="72">
        <v>44456</v>
      </c>
      <c r="J66" s="75" t="s">
        <v>90</v>
      </c>
      <c r="M66" s="36"/>
    </row>
    <row r="67" spans="2:13" ht="21" customHeight="1">
      <c r="B67" s="59">
        <v>2</v>
      </c>
      <c r="C67" s="61" t="str">
        <f t="shared" ca="1" si="16"/>
        <v>4.2</v>
      </c>
      <c r="D67" s="47" t="str">
        <f t="shared" ref="D67:D70" si="17">"Task Level "&amp;B67&amp;" Description"</f>
        <v>Task Level 2 Description</v>
      </c>
      <c r="E67" s="52" t="s">
        <v>48</v>
      </c>
      <c r="F67" s="52" t="s">
        <v>68</v>
      </c>
      <c r="G67" s="52" t="s">
        <v>92</v>
      </c>
      <c r="H67" s="72"/>
      <c r="I67" s="72"/>
      <c r="J67" s="75" t="s">
        <v>64</v>
      </c>
      <c r="M67" s="36"/>
    </row>
    <row r="68" spans="2:13" ht="21" customHeight="1">
      <c r="B68" s="59">
        <v>3</v>
      </c>
      <c r="C68" s="61" t="str">
        <f t="shared" ca="1" si="16"/>
        <v>4.2.1</v>
      </c>
      <c r="D68" s="48" t="str">
        <f t="shared" si="17"/>
        <v>Task Level 3 Description</v>
      </c>
      <c r="E68" s="52" t="s">
        <v>56</v>
      </c>
      <c r="F68" s="52" t="s">
        <v>68</v>
      </c>
      <c r="G68" s="52" t="s">
        <v>92</v>
      </c>
      <c r="H68" s="72"/>
      <c r="I68" s="72"/>
      <c r="J68" s="75" t="s">
        <v>65</v>
      </c>
      <c r="M68" s="35"/>
    </row>
    <row r="69" spans="2:13" ht="21" customHeight="1">
      <c r="B69" s="59">
        <v>3</v>
      </c>
      <c r="C69" s="61" t="str">
        <f t="shared" ca="1" si="16"/>
        <v>4.2.2</v>
      </c>
      <c r="D69" s="48" t="str">
        <f t="shared" si="17"/>
        <v>Task Level 3 Description</v>
      </c>
      <c r="E69" s="52" t="s">
        <v>50</v>
      </c>
      <c r="F69" s="52" t="s">
        <v>68</v>
      </c>
      <c r="G69" s="52" t="s">
        <v>92</v>
      </c>
      <c r="H69" s="72"/>
      <c r="I69" s="72"/>
      <c r="J69" s="75" t="s">
        <v>66</v>
      </c>
      <c r="M69" s="35"/>
    </row>
    <row r="70" spans="2:13" ht="21" customHeight="1">
      <c r="B70" s="59">
        <v>4</v>
      </c>
      <c r="C70" s="61" t="str">
        <f t="shared" ca="1" si="16"/>
        <v>4.2.2.1</v>
      </c>
      <c r="D70" s="49" t="str">
        <f t="shared" si="17"/>
        <v>Task Level 4 Description</v>
      </c>
      <c r="E70" s="52" t="s">
        <v>81</v>
      </c>
      <c r="F70" s="52" t="s">
        <v>68</v>
      </c>
      <c r="G70" s="52" t="s">
        <v>92</v>
      </c>
      <c r="H70" s="72"/>
      <c r="I70" s="72"/>
      <c r="J70" s="75" t="s">
        <v>96</v>
      </c>
      <c r="M70" s="35"/>
    </row>
    <row r="71" spans="2:13" ht="21" customHeight="1">
      <c r="B71" s="59">
        <v>4</v>
      </c>
      <c r="C71" s="61" t="str">
        <f ca="1">IF(B71="","",IF(B71&gt;OFFSET(B71,-1,0,1,1),IF(OFFSET(C71,-1,0,1,1)="","1",OFFSET(C71,-1,0,1,1))&amp;REPT(".1",B71-MAX(OFFSET(B71,-1,0,1,1),1)),IF(ISERROR(FIND(".",OFFSET(C71,-1,0,1,1))),REPT("1.",B71-1)&amp;IFERROR(VALUE(OFFSET(C71,-1,0,1,1))+1,"1"),IF(B71=1,"",IFERROR(LEFT(OFFSET(C71,-1,0,1,1),FIND("^",SUBSTITUTE(OFFSET(C71,-1,0,1,1),".","^",B71-1))),""))&amp;VALUE(TRIM(MID(SUBSTITUTE(OFFSET(C71,-1,0,1,1),".",REPT(" ",LEN(OFFSET(C71,-1,0,1,1)))),(B71-1)*LEN(OFFSET(C71,-1,0,1,1))+1,LEN(OFFSET(C71,-1,0,1,1)))))+1)))</f>
        <v>4.2.2.2</v>
      </c>
      <c r="D71" s="49" t="str">
        <f>"Task Level "&amp;B71&amp;" Description"</f>
        <v>Task Level 4 Description</v>
      </c>
      <c r="E71" s="52" t="s">
        <v>52</v>
      </c>
      <c r="F71" s="52" t="s">
        <v>68</v>
      </c>
      <c r="G71" s="52" t="s">
        <v>92</v>
      </c>
      <c r="H71" s="72"/>
      <c r="I71" s="72"/>
      <c r="J71" s="75" t="s">
        <v>105</v>
      </c>
      <c r="M71" s="35"/>
    </row>
    <row r="72" spans="2:13" ht="21" customHeight="1">
      <c r="B72" s="59">
        <v>4</v>
      </c>
      <c r="C72" s="61" t="str">
        <f t="shared" ref="C72:C77" ca="1" si="18">IF(B72="","",IF(B72&gt;OFFSET(B72,-1,0,1,1),IF(OFFSET(C72,-1,0,1,1)="","1",OFFSET(C72,-1,0,1,1))&amp;REPT(".1",B72-MAX(OFFSET(B72,-1,0,1,1),1)),IF(ISERROR(FIND(".",OFFSET(C72,-1,0,1,1))),REPT("1.",B72-1)&amp;IFERROR(VALUE(OFFSET(C72,-1,0,1,1))+1,"1"),IF(B72=1,"",IFERROR(LEFT(OFFSET(C72,-1,0,1,1),FIND("^",SUBSTITUTE(OFFSET(C72,-1,0,1,1),".","^",B72-1))),""))&amp;VALUE(TRIM(MID(SUBSTITUTE(OFFSET(C72,-1,0,1,1),".",REPT(" ",LEN(OFFSET(C72,-1,0,1,1)))),(B72-1)*LEN(OFFSET(C72,-1,0,1,1))+1,LEN(OFFSET(C72,-1,0,1,1)))))+1)))</f>
        <v>4.2.2.3</v>
      </c>
      <c r="D72" s="49" t="str">
        <f t="shared" ref="D72:D74" si="19">"Task Level "&amp;B72&amp;" Description"</f>
        <v>Task Level 4 Description</v>
      </c>
      <c r="E72" s="52" t="s">
        <v>59</v>
      </c>
      <c r="F72" s="52" t="s">
        <v>60</v>
      </c>
      <c r="G72" s="52"/>
      <c r="H72" s="72"/>
      <c r="I72" s="72"/>
      <c r="J72" s="81" t="s">
        <v>106</v>
      </c>
      <c r="M72" s="35"/>
    </row>
    <row r="73" spans="2:13" ht="21" customHeight="1">
      <c r="B73" s="59">
        <v>4</v>
      </c>
      <c r="C73" s="61" t="str">
        <f t="shared" ca="1" si="18"/>
        <v>4.2.2.4</v>
      </c>
      <c r="D73" s="49" t="str">
        <f t="shared" si="19"/>
        <v>Task Level 4 Description</v>
      </c>
      <c r="E73" s="52" t="s">
        <v>51</v>
      </c>
      <c r="F73" s="52" t="s">
        <v>68</v>
      </c>
      <c r="G73" s="52" t="s">
        <v>92</v>
      </c>
      <c r="H73" s="72"/>
      <c r="I73" s="72"/>
      <c r="J73" s="75"/>
      <c r="M73" s="35"/>
    </row>
    <row r="74" spans="2:13" ht="21" customHeight="1">
      <c r="B74" s="59">
        <v>4</v>
      </c>
      <c r="C74" s="61" t="str">
        <f t="shared" ca="1" si="18"/>
        <v>4.2.2.5</v>
      </c>
      <c r="D74" s="49" t="str">
        <f t="shared" si="19"/>
        <v>Task Level 4 Description</v>
      </c>
      <c r="E74" s="52" t="s">
        <v>53</v>
      </c>
      <c r="F74" s="52" t="s">
        <v>68</v>
      </c>
      <c r="G74" s="52" t="s">
        <v>92</v>
      </c>
      <c r="H74" s="72"/>
      <c r="I74" s="72"/>
      <c r="J74" s="75"/>
      <c r="M74" s="35"/>
    </row>
    <row r="75" spans="2:13" ht="21" customHeight="1">
      <c r="B75" s="59">
        <v>4</v>
      </c>
      <c r="C75" s="61" t="str">
        <f t="shared" ca="1" si="18"/>
        <v>4.2.2.6</v>
      </c>
      <c r="D75" s="49" t="str">
        <f>"Task Level "&amp;B75&amp;" Description"</f>
        <v>Task Level 4 Description</v>
      </c>
      <c r="E75" s="52" t="s">
        <v>54</v>
      </c>
      <c r="F75" s="52" t="s">
        <v>68</v>
      </c>
      <c r="G75" s="52" t="s">
        <v>92</v>
      </c>
      <c r="H75" s="72"/>
      <c r="I75" s="72"/>
      <c r="J75" s="75"/>
      <c r="M75" s="35"/>
    </row>
    <row r="76" spans="2:13" ht="21" customHeight="1">
      <c r="B76" s="59">
        <v>4</v>
      </c>
      <c r="C76" s="61" t="str">
        <f t="shared" ca="1" si="18"/>
        <v>4.2.2.7</v>
      </c>
      <c r="D76" s="49" t="str">
        <f t="shared" ref="D76:D77" si="20">"Task Level "&amp;B76&amp;" Description"</f>
        <v>Task Level 4 Description</v>
      </c>
      <c r="E76" s="52" t="s">
        <v>57</v>
      </c>
      <c r="F76" s="52" t="s">
        <v>68</v>
      </c>
      <c r="G76" s="52" t="s">
        <v>92</v>
      </c>
      <c r="H76" s="72"/>
      <c r="I76" s="72"/>
      <c r="J76" s="75"/>
      <c r="M76" s="35"/>
    </row>
    <row r="77" spans="2:13" ht="21" customHeight="1">
      <c r="B77" s="59">
        <v>2</v>
      </c>
      <c r="C77" s="61" t="str">
        <f t="shared" ca="1" si="18"/>
        <v>4.3</v>
      </c>
      <c r="D77" s="47" t="str">
        <f t="shared" si="20"/>
        <v>Task Level 2 Description</v>
      </c>
      <c r="E77" s="52"/>
      <c r="F77" s="52"/>
      <c r="G77" s="52"/>
      <c r="H77" s="72"/>
      <c r="I77" s="72"/>
      <c r="J77" s="75"/>
      <c r="M77" s="35"/>
    </row>
    <row r="78" spans="2:13" ht="21" customHeight="1">
      <c r="B78" s="59">
        <v>4</v>
      </c>
      <c r="C78" s="61" t="str">
        <f ca="1">IF(B78="","",IF(B78&gt;OFFSET(B78,-1,0,1,1),IF(OFFSET(C78,-1,0,1,1)="","1",OFFSET(C78,-1,0,1,1))&amp;REPT(".1",B78-MAX(OFFSET(B78,-1,0,1,1),1)),IF(ISERROR(FIND(".",OFFSET(C78,-1,0,1,1))),REPT("1.",B78-1)&amp;IFERROR(VALUE(OFFSET(C78,-1,0,1,1))+1,"1"),IF(B78=1,"",IFERROR(LEFT(OFFSET(C78,-1,0,1,1),FIND("^",SUBSTITUTE(OFFSET(C78,-1,0,1,1),".","^",B78-1))),""))&amp;VALUE(TRIM(MID(SUBSTITUTE(OFFSET(C78,-1,0,1,1),".",REPT(" ",LEN(OFFSET(C78,-1,0,1,1)))),(B78-1)*LEN(OFFSET(C78,-1,0,1,1))+1,LEN(OFFSET(C78,-1,0,1,1)))))+1)))</f>
        <v>4.3.1.1</v>
      </c>
      <c r="D78" s="49" t="str">
        <f>"Task Level "&amp;B78&amp;" Description"</f>
        <v>Task Level 4 Description</v>
      </c>
      <c r="E78" s="52" t="s">
        <v>55</v>
      </c>
      <c r="F78" s="52" t="s">
        <v>68</v>
      </c>
      <c r="G78" s="52" t="s">
        <v>92</v>
      </c>
      <c r="H78" s="72"/>
      <c r="I78" s="72"/>
      <c r="J78" s="75"/>
      <c r="M78" s="35"/>
    </row>
    <row r="79" spans="2:13" ht="21" customHeight="1">
      <c r="B79" s="59">
        <v>4</v>
      </c>
      <c r="C79" s="61" t="str">
        <f ca="1">IF(B79="","",IF(B79&gt;OFFSET(B79,-1,0,1,1),IF(OFFSET(C79,-1,0,1,1)="","1",OFFSET(C79,-1,0,1,1))&amp;REPT(".1",B79-MAX(OFFSET(B79,-1,0,1,1),1)),IF(ISERROR(FIND(".",OFFSET(C79,-1,0,1,1))),REPT("1.",B79-1)&amp;IFERROR(VALUE(OFFSET(C79,-1,0,1,1))+1,"1"),IF(B79=1,"",IFERROR(LEFT(OFFSET(C79,-1,0,1,1),FIND("^",SUBSTITUTE(OFFSET(C79,-1,0,1,1),".","^",B79-1))),""))&amp;VALUE(TRIM(MID(SUBSTITUTE(OFFSET(C79,-1,0,1,1),".",REPT(" ",LEN(OFFSET(C79,-1,0,1,1)))),(B79-1)*LEN(OFFSET(C79,-1,0,1,1))+1,LEN(OFFSET(C79,-1,0,1,1)))))+1)))</f>
        <v>4.3.1.2</v>
      </c>
      <c r="D79" s="49" t="str">
        <f>"Task Level "&amp;B79&amp;" Description"</f>
        <v>Task Level 4 Description</v>
      </c>
      <c r="E79" s="52" t="s">
        <v>59</v>
      </c>
      <c r="F79" s="52" t="s">
        <v>60</v>
      </c>
      <c r="G79" s="52"/>
      <c r="H79" s="72"/>
      <c r="I79" s="72"/>
      <c r="J79" s="75"/>
      <c r="M79" s="35"/>
    </row>
    <row r="80" spans="2:13" ht="21" customHeight="1">
      <c r="B80" s="59">
        <v>4</v>
      </c>
      <c r="C80" s="61" t="str">
        <f ca="1">IF(B80="","",IF(B80&gt;OFFSET(B80,-1,0,1,1),IF(OFFSET(C80,-1,0,1,1)="","1",OFFSET(C80,-1,0,1,1))&amp;REPT(".1",B80-MAX(OFFSET(B80,-1,0,1,1),1)),IF(ISERROR(FIND(".",OFFSET(C80,-1,0,1,1))),REPT("1.",B80-1)&amp;IFERROR(VALUE(OFFSET(C80,-1,0,1,1))+1,"1"),IF(B80=1,"",IFERROR(LEFT(OFFSET(C80,-1,0,1,1),FIND("^",SUBSTITUTE(OFFSET(C80,-1,0,1,1),".","^",B80-1))),""))&amp;VALUE(TRIM(MID(SUBSTITUTE(OFFSET(C80,-1,0,1,1),".",REPT(" ",LEN(OFFSET(C80,-1,0,1,1)))),(B80-1)*LEN(OFFSET(C80,-1,0,1,1))+1,LEN(OFFSET(C80,-1,0,1,1)))))+1)))</f>
        <v>4.3.1.3</v>
      </c>
      <c r="D80" s="49" t="str">
        <f>"Task Level "&amp;B80&amp;" Description"</f>
        <v>Task Level 4 Description</v>
      </c>
      <c r="E80" s="52" t="s">
        <v>61</v>
      </c>
      <c r="F80" s="52" t="s">
        <v>68</v>
      </c>
      <c r="G80" s="52" t="s">
        <v>92</v>
      </c>
      <c r="H80" s="72"/>
      <c r="I80" s="72"/>
      <c r="J80" s="75"/>
      <c r="M80" s="35"/>
    </row>
    <row r="81" spans="2:13" ht="21" customHeight="1">
      <c r="B81" s="59">
        <v>4</v>
      </c>
      <c r="C81" s="61" t="str">
        <f ca="1">IF(B81="","",IF(B81&gt;OFFSET(B81,-1,0,1,1),IF(OFFSET(C81,-1,0,1,1)="","1",OFFSET(C81,-1,0,1,1))&amp;REPT(".1",B81-MAX(OFFSET(B81,-1,0,1,1),1)),IF(ISERROR(FIND(".",OFFSET(C81,-1,0,1,1))),REPT("1.",B81-1)&amp;IFERROR(VALUE(OFFSET(C81,-1,0,1,1))+1,"1"),IF(B81=1,"",IFERROR(LEFT(OFFSET(C81,-1,0,1,1),FIND("^",SUBSTITUTE(OFFSET(C81,-1,0,1,1),".","^",B81-1))),""))&amp;VALUE(TRIM(MID(SUBSTITUTE(OFFSET(C81,-1,0,1,1),".",REPT(" ",LEN(OFFSET(C81,-1,0,1,1)))),(B81-1)*LEN(OFFSET(C81,-1,0,1,1))+1,LEN(OFFSET(C81,-1,0,1,1)))))+1)))</f>
        <v>4.3.1.4</v>
      </c>
      <c r="D81" s="49" t="str">
        <f>"Task Level "&amp;B81&amp;" Description"</f>
        <v>Task Level 4 Description</v>
      </c>
      <c r="E81" s="52" t="s">
        <v>62</v>
      </c>
      <c r="F81" s="52" t="s">
        <v>68</v>
      </c>
      <c r="G81" s="52" t="s">
        <v>92</v>
      </c>
      <c r="H81" s="72"/>
      <c r="I81" s="72"/>
      <c r="J81" s="75"/>
      <c r="M81" s="35"/>
    </row>
    <row r="82" spans="2:13" ht="21" customHeight="1">
      <c r="B82" s="59">
        <v>1</v>
      </c>
      <c r="C82" s="61" t="str">
        <f t="shared" ref="C82:C87" ca="1" si="21">IF(B82="","",IF(B82&gt;OFFSET(B82,-1,0,1,1),IF(OFFSET(C82,-1,0,1,1)="","1",OFFSET(C82,-1,0,1,1))&amp;REPT(".1",B82-MAX(OFFSET(B82,-1,0,1,1),1)),IF(ISERROR(FIND(".",OFFSET(C82,-1,0,1,1))),REPT("1.",B82-1)&amp;IFERROR(VALUE(OFFSET(C82,-1,0,1,1))+1,"1"),IF(B82=1,"",IFERROR(LEFT(OFFSET(C82,-1,0,1,1),FIND("^",SUBSTITUTE(OFFSET(C82,-1,0,1,1),".","^",B82-1))),""))&amp;VALUE(TRIM(MID(SUBSTITUTE(OFFSET(C82,-1,0,1,1),".",REPT(" ",LEN(OFFSET(C82,-1,0,1,1)))),(B82-1)*LEN(OFFSET(C82,-1,0,1,1))+1,LEN(OFFSET(C82,-1,0,1,1)))))+1)))</f>
        <v>5</v>
      </c>
      <c r="D82" s="46" t="s">
        <v>94</v>
      </c>
      <c r="E82" s="52"/>
      <c r="F82" s="52"/>
      <c r="G82" s="52"/>
      <c r="H82" s="72"/>
      <c r="I82" s="72"/>
      <c r="J82" s="75"/>
      <c r="M82" s="35"/>
    </row>
    <row r="83" spans="2:13" ht="21" customHeight="1">
      <c r="B83" s="59">
        <v>2</v>
      </c>
      <c r="C83" s="61" t="str">
        <f t="shared" ca="1" si="21"/>
        <v>5.1</v>
      </c>
      <c r="D83" s="47" t="str">
        <f>"Task Level "&amp;B83&amp;" Refrence Data Ingestion"</f>
        <v>Task Level 2 Refrence Data Ingestion</v>
      </c>
      <c r="E83" s="52" t="s">
        <v>95</v>
      </c>
      <c r="F83" s="52" t="s">
        <v>92</v>
      </c>
      <c r="G83" s="52" t="s">
        <v>68</v>
      </c>
      <c r="H83" s="72">
        <v>44378</v>
      </c>
      <c r="I83" s="72">
        <v>44456</v>
      </c>
      <c r="J83" s="75" t="s">
        <v>107</v>
      </c>
      <c r="M83" s="36"/>
    </row>
    <row r="84" spans="2:13" ht="21" customHeight="1">
      <c r="B84" s="59">
        <v>2</v>
      </c>
      <c r="C84" s="61" t="str">
        <f t="shared" ca="1" si="21"/>
        <v>5.2</v>
      </c>
      <c r="D84" s="47" t="str">
        <f t="shared" ref="D84:D87" si="22">"Task Level "&amp;B84&amp;" Description"</f>
        <v>Task Level 2 Description</v>
      </c>
      <c r="E84" s="52" t="s">
        <v>48</v>
      </c>
      <c r="F84" s="52" t="s">
        <v>92</v>
      </c>
      <c r="G84" s="52" t="s">
        <v>68</v>
      </c>
      <c r="H84" s="72"/>
      <c r="I84" s="72"/>
      <c r="J84" s="75" t="s">
        <v>64</v>
      </c>
      <c r="M84" s="36"/>
    </row>
    <row r="85" spans="2:13" ht="21" customHeight="1">
      <c r="B85" s="59">
        <v>3</v>
      </c>
      <c r="C85" s="61" t="str">
        <f t="shared" ca="1" si="21"/>
        <v>5.2.1</v>
      </c>
      <c r="D85" s="48" t="str">
        <f t="shared" si="22"/>
        <v>Task Level 3 Description</v>
      </c>
      <c r="E85" s="52" t="s">
        <v>56</v>
      </c>
      <c r="F85" s="52" t="s">
        <v>92</v>
      </c>
      <c r="G85" s="52" t="s">
        <v>68</v>
      </c>
      <c r="H85" s="72"/>
      <c r="I85" s="72"/>
      <c r="J85" s="75" t="s">
        <v>65</v>
      </c>
      <c r="M85" s="35"/>
    </row>
    <row r="86" spans="2:13" ht="21" customHeight="1">
      <c r="B86" s="59">
        <v>3</v>
      </c>
      <c r="C86" s="61" t="str">
        <f t="shared" ca="1" si="21"/>
        <v>5.2.2</v>
      </c>
      <c r="D86" s="48" t="str">
        <f t="shared" si="22"/>
        <v>Task Level 3 Description</v>
      </c>
      <c r="E86" s="52" t="s">
        <v>50</v>
      </c>
      <c r="F86" s="52" t="s">
        <v>92</v>
      </c>
      <c r="G86" s="52" t="s">
        <v>68</v>
      </c>
      <c r="H86" s="72"/>
      <c r="I86" s="72"/>
      <c r="J86" s="75" t="s">
        <v>96</v>
      </c>
      <c r="M86" s="35"/>
    </row>
    <row r="87" spans="2:13" ht="21" customHeight="1">
      <c r="B87" s="59">
        <v>4</v>
      </c>
      <c r="C87" s="61" t="str">
        <f t="shared" ca="1" si="21"/>
        <v>5.2.2.1</v>
      </c>
      <c r="D87" s="49" t="str">
        <f t="shared" si="22"/>
        <v>Task Level 4 Description</v>
      </c>
      <c r="E87" s="52" t="s">
        <v>81</v>
      </c>
      <c r="F87" s="52"/>
      <c r="G87" s="52"/>
      <c r="H87" s="72"/>
      <c r="I87" s="72"/>
      <c r="J87" s="75" t="s">
        <v>108</v>
      </c>
      <c r="M87" s="35"/>
    </row>
    <row r="88" spans="2:13" ht="21" customHeight="1">
      <c r="B88" s="59">
        <v>4</v>
      </c>
      <c r="C88" s="61" t="str">
        <f ca="1">IF(B88="","",IF(B88&gt;OFFSET(B88,-1,0,1,1),IF(OFFSET(C88,-1,0,1,1)="","1",OFFSET(C88,-1,0,1,1))&amp;REPT(".1",B88-MAX(OFFSET(B88,-1,0,1,1),1)),IF(ISERROR(FIND(".",OFFSET(C88,-1,0,1,1))),REPT("1.",B88-1)&amp;IFERROR(VALUE(OFFSET(C88,-1,0,1,1))+1,"1"),IF(B88=1,"",IFERROR(LEFT(OFFSET(C88,-1,0,1,1),FIND("^",SUBSTITUTE(OFFSET(C88,-1,0,1,1),".","^",B88-1))),""))&amp;VALUE(TRIM(MID(SUBSTITUTE(OFFSET(C88,-1,0,1,1),".",REPT(" ",LEN(OFFSET(C88,-1,0,1,1)))),(B88-1)*LEN(OFFSET(C88,-1,0,1,1))+1,LEN(OFFSET(C88,-1,0,1,1)))))+1)))</f>
        <v>5.2.2.2</v>
      </c>
      <c r="D88" s="49" t="str">
        <f>"Task Level "&amp;B88&amp;" Description"</f>
        <v>Task Level 4 Description</v>
      </c>
      <c r="E88" s="52" t="s">
        <v>71</v>
      </c>
      <c r="F88" s="52" t="s">
        <v>92</v>
      </c>
      <c r="G88" s="52" t="s">
        <v>68</v>
      </c>
      <c r="H88" s="72"/>
      <c r="I88" s="72"/>
      <c r="J88" s="75" t="s">
        <v>103</v>
      </c>
      <c r="M88" s="35"/>
    </row>
    <row r="89" spans="2:13" ht="21" customHeight="1">
      <c r="B89" s="59">
        <v>4</v>
      </c>
      <c r="C89" s="61" t="str">
        <f t="shared" ref="C89:C96" ca="1" si="23">IF(B89="","",IF(B89&gt;OFFSET(B89,-1,0,1,1),IF(OFFSET(C89,-1,0,1,1)="","1",OFFSET(C89,-1,0,1,1))&amp;REPT(".1",B89-MAX(OFFSET(B89,-1,0,1,1),1)),IF(ISERROR(FIND(".",OFFSET(C89,-1,0,1,1))),REPT("1.",B89-1)&amp;IFERROR(VALUE(OFFSET(C89,-1,0,1,1))+1,"1"),IF(B89=1,"",IFERROR(LEFT(OFFSET(C89,-1,0,1,1),FIND("^",SUBSTITUTE(OFFSET(C89,-1,0,1,1),".","^",B89-1))),""))&amp;VALUE(TRIM(MID(SUBSTITUTE(OFFSET(C89,-1,0,1,1),".",REPT(" ",LEN(OFFSET(C89,-1,0,1,1)))),(B89-1)*LEN(OFFSET(C89,-1,0,1,1))+1,LEN(OFFSET(C89,-1,0,1,1)))))+1)))</f>
        <v>5.2.2.3</v>
      </c>
      <c r="D89" s="49" t="str">
        <f t="shared" ref="D89:D93" si="24">"Task Level "&amp;B89&amp;" Description"</f>
        <v>Task Level 4 Description</v>
      </c>
      <c r="E89" s="52" t="s">
        <v>72</v>
      </c>
      <c r="F89" s="52"/>
      <c r="G89" s="52"/>
      <c r="H89" s="72"/>
      <c r="I89" s="72"/>
      <c r="J89" s="75" t="s">
        <v>104</v>
      </c>
      <c r="M89" s="35"/>
    </row>
    <row r="90" spans="2:13" ht="21" customHeight="1">
      <c r="B90" s="59">
        <v>4</v>
      </c>
      <c r="C90" s="61" t="str">
        <f t="shared" ca="1" si="23"/>
        <v>5.2.2.4</v>
      </c>
      <c r="D90" s="49" t="str">
        <f t="shared" si="24"/>
        <v>Task Level 4 Description</v>
      </c>
      <c r="E90" s="52" t="s">
        <v>51</v>
      </c>
      <c r="F90" s="52" t="s">
        <v>92</v>
      </c>
      <c r="G90" s="52" t="s">
        <v>68</v>
      </c>
      <c r="H90" s="72"/>
      <c r="I90" s="72"/>
      <c r="J90" s="75"/>
      <c r="M90" s="35"/>
    </row>
    <row r="91" spans="2:13" ht="21" customHeight="1">
      <c r="B91" s="59">
        <v>4</v>
      </c>
      <c r="C91" s="61" t="str">
        <f t="shared" ca="1" si="23"/>
        <v>5.2.2.5</v>
      </c>
      <c r="D91" s="49" t="str">
        <f t="shared" si="24"/>
        <v>Task Level 4 Description</v>
      </c>
      <c r="E91" s="52" t="s">
        <v>73</v>
      </c>
      <c r="F91" s="52"/>
      <c r="G91" s="52"/>
      <c r="H91" s="72"/>
      <c r="I91" s="72"/>
      <c r="J91" s="75"/>
      <c r="M91" s="35"/>
    </row>
    <row r="92" spans="2:13" ht="21" customHeight="1">
      <c r="B92" s="59">
        <v>4</v>
      </c>
      <c r="C92" s="61" t="str">
        <f t="shared" ca="1" si="23"/>
        <v>5.2.2.6</v>
      </c>
      <c r="D92" s="49" t="str">
        <f t="shared" si="24"/>
        <v>Task Level 4 Description</v>
      </c>
      <c r="E92" s="52" t="s">
        <v>59</v>
      </c>
      <c r="F92" s="52"/>
      <c r="G92" s="52"/>
      <c r="H92" s="72"/>
      <c r="I92" s="72"/>
      <c r="J92" s="75"/>
      <c r="M92" s="35"/>
    </row>
    <row r="93" spans="2:13" ht="21" customHeight="1">
      <c r="B93" s="59">
        <v>4</v>
      </c>
      <c r="C93" s="61" t="str">
        <f t="shared" ca="1" si="23"/>
        <v>5.2.2.7</v>
      </c>
      <c r="D93" s="49" t="str">
        <f t="shared" si="24"/>
        <v>Task Level 4 Description</v>
      </c>
      <c r="E93" s="52" t="s">
        <v>53</v>
      </c>
      <c r="F93" s="52" t="s">
        <v>92</v>
      </c>
      <c r="G93" s="52" t="s">
        <v>68</v>
      </c>
      <c r="H93" s="72"/>
      <c r="I93" s="72"/>
      <c r="J93" s="75"/>
      <c r="M93" s="35"/>
    </row>
    <row r="94" spans="2:13" ht="21" customHeight="1">
      <c r="B94" s="59">
        <v>4</v>
      </c>
      <c r="C94" s="61" t="str">
        <f t="shared" ca="1" si="23"/>
        <v>5.2.2.8</v>
      </c>
      <c r="D94" s="49" t="str">
        <f>"Task Level "&amp;B94&amp;" Description"</f>
        <v>Task Level 4 Description</v>
      </c>
      <c r="E94" s="52" t="s">
        <v>54</v>
      </c>
      <c r="F94" s="52" t="s">
        <v>92</v>
      </c>
      <c r="G94" s="52" t="s">
        <v>68</v>
      </c>
      <c r="H94" s="72"/>
      <c r="I94" s="72"/>
      <c r="J94" s="75"/>
      <c r="M94" s="35"/>
    </row>
    <row r="95" spans="2:13" ht="21" customHeight="1">
      <c r="B95" s="59">
        <v>4</v>
      </c>
      <c r="C95" s="61" t="str">
        <f t="shared" ca="1" si="23"/>
        <v>5.2.2.9</v>
      </c>
      <c r="D95" s="49" t="str">
        <f t="shared" ref="D95:D96" si="25">"Task Level "&amp;B95&amp;" Description"</f>
        <v>Task Level 4 Description</v>
      </c>
      <c r="E95" s="52" t="s">
        <v>57</v>
      </c>
      <c r="F95" s="52" t="s">
        <v>92</v>
      </c>
      <c r="G95" s="52" t="s">
        <v>68</v>
      </c>
      <c r="H95" s="72"/>
      <c r="I95" s="72"/>
      <c r="J95" s="75"/>
      <c r="M95" s="35"/>
    </row>
    <row r="96" spans="2:13" ht="21" customHeight="1">
      <c r="B96" s="59">
        <v>2</v>
      </c>
      <c r="C96" s="61" t="str">
        <f t="shared" ca="1" si="23"/>
        <v>5.3</v>
      </c>
      <c r="D96" s="47" t="str">
        <f t="shared" si="25"/>
        <v>Task Level 2 Description</v>
      </c>
      <c r="E96" s="52"/>
      <c r="F96" s="52"/>
      <c r="G96" s="52"/>
      <c r="H96" s="72"/>
      <c r="I96" s="72"/>
      <c r="J96" s="75"/>
      <c r="M96" s="35"/>
    </row>
    <row r="97" spans="2:13" ht="21" customHeight="1">
      <c r="B97" s="59">
        <v>4</v>
      </c>
      <c r="C97" s="61" t="str">
        <f ca="1">IF(B97="","",IF(B97&gt;OFFSET(B97,-1,0,1,1),IF(OFFSET(C97,-1,0,1,1)="","1",OFFSET(C97,-1,0,1,1))&amp;REPT(".1",B97-MAX(OFFSET(B97,-1,0,1,1),1)),IF(ISERROR(FIND(".",OFFSET(C97,-1,0,1,1))),REPT("1.",B97-1)&amp;IFERROR(VALUE(OFFSET(C97,-1,0,1,1))+1,"1"),IF(B97=1,"",IFERROR(LEFT(OFFSET(C97,-1,0,1,1),FIND("^",SUBSTITUTE(OFFSET(C97,-1,0,1,1),".","^",B97-1))),""))&amp;VALUE(TRIM(MID(SUBSTITUTE(OFFSET(C97,-1,0,1,1),".",REPT(" ",LEN(OFFSET(C97,-1,0,1,1)))),(B97-1)*LEN(OFFSET(C97,-1,0,1,1))+1,LEN(OFFSET(C97,-1,0,1,1)))))+1)))</f>
        <v>5.3.1.1</v>
      </c>
      <c r="D97" s="49" t="str">
        <f>"Task Level "&amp;B97&amp;" Description"</f>
        <v>Task Level 4 Description</v>
      </c>
      <c r="E97" s="52" t="s">
        <v>55</v>
      </c>
      <c r="F97" s="52" t="s">
        <v>92</v>
      </c>
      <c r="G97" s="52" t="s">
        <v>68</v>
      </c>
      <c r="H97" s="72"/>
      <c r="I97" s="72"/>
      <c r="J97" s="75"/>
      <c r="M97" s="35"/>
    </row>
    <row r="98" spans="2:13" ht="21" customHeight="1">
      <c r="B98" s="59">
        <v>4</v>
      </c>
      <c r="C98" s="61" t="str">
        <f ca="1">IF(B98="","",IF(B98&gt;OFFSET(B98,-1,0,1,1),IF(OFFSET(C98,-1,0,1,1)="","1",OFFSET(C98,-1,0,1,1))&amp;REPT(".1",B98-MAX(OFFSET(B98,-1,0,1,1),1)),IF(ISERROR(FIND(".",OFFSET(C98,-1,0,1,1))),REPT("1.",B98-1)&amp;IFERROR(VALUE(OFFSET(C98,-1,0,1,1))+1,"1"),IF(B98=1,"",IFERROR(LEFT(OFFSET(C98,-1,0,1,1),FIND("^",SUBSTITUTE(OFFSET(C98,-1,0,1,1),".","^",B98-1))),""))&amp;VALUE(TRIM(MID(SUBSTITUTE(OFFSET(C98,-1,0,1,1),".",REPT(" ",LEN(OFFSET(C98,-1,0,1,1)))),(B98-1)*LEN(OFFSET(C98,-1,0,1,1))+1,LEN(OFFSET(C98,-1,0,1,1)))))+1)))</f>
        <v>5.3.1.2</v>
      </c>
      <c r="D98" s="49" t="str">
        <f>"Task Level "&amp;B98&amp;" Description"</f>
        <v>Task Level 4 Description</v>
      </c>
      <c r="E98" s="52" t="s">
        <v>59</v>
      </c>
      <c r="F98" s="52"/>
      <c r="G98" s="52"/>
      <c r="H98" s="72"/>
      <c r="I98" s="72"/>
      <c r="J98" s="75"/>
      <c r="M98" s="35"/>
    </row>
    <row r="99" spans="2:13" ht="21" customHeight="1">
      <c r="B99" s="59">
        <v>4</v>
      </c>
      <c r="C99" s="61" t="str">
        <f ca="1">IF(B99="","",IF(B99&gt;OFFSET(B99,-1,0,1,1),IF(OFFSET(C99,-1,0,1,1)="","1",OFFSET(C99,-1,0,1,1))&amp;REPT(".1",B99-MAX(OFFSET(B99,-1,0,1,1),1)),IF(ISERROR(FIND(".",OFFSET(C99,-1,0,1,1))),REPT("1.",B99-1)&amp;IFERROR(VALUE(OFFSET(C99,-1,0,1,1))+1,"1"),IF(B99=1,"",IFERROR(LEFT(OFFSET(C99,-1,0,1,1),FIND("^",SUBSTITUTE(OFFSET(C99,-1,0,1,1),".","^",B99-1))),""))&amp;VALUE(TRIM(MID(SUBSTITUTE(OFFSET(C99,-1,0,1,1),".",REPT(" ",LEN(OFFSET(C99,-1,0,1,1)))),(B99-1)*LEN(OFFSET(C99,-1,0,1,1))+1,LEN(OFFSET(C99,-1,0,1,1)))))+1)))</f>
        <v>5.3.1.3</v>
      </c>
      <c r="D99" s="49" t="str">
        <f>"Task Level "&amp;B99&amp;" Description"</f>
        <v>Task Level 4 Description</v>
      </c>
      <c r="E99" s="52" t="s">
        <v>61</v>
      </c>
      <c r="F99" s="52" t="s">
        <v>92</v>
      </c>
      <c r="G99" s="52" t="s">
        <v>68</v>
      </c>
      <c r="H99" s="72"/>
      <c r="I99" s="72"/>
      <c r="J99" s="75"/>
      <c r="M99" s="35"/>
    </row>
    <row r="100" spans="2:13" ht="21" customHeight="1">
      <c r="B100" s="59">
        <v>4</v>
      </c>
      <c r="C100" s="61" t="str">
        <f ca="1">IF(B100="","",IF(B100&gt;OFFSET(B100,-1,0,1,1),IF(OFFSET(C100,-1,0,1,1)="","1",OFFSET(C100,-1,0,1,1))&amp;REPT(".1",B100-MAX(OFFSET(B100,-1,0,1,1),1)),IF(ISERROR(FIND(".",OFFSET(C100,-1,0,1,1))),REPT("1.",B100-1)&amp;IFERROR(VALUE(OFFSET(C100,-1,0,1,1))+1,"1"),IF(B100=1,"",IFERROR(LEFT(OFFSET(C100,-1,0,1,1),FIND("^",SUBSTITUTE(OFFSET(C100,-1,0,1,1),".","^",B100-1))),""))&amp;VALUE(TRIM(MID(SUBSTITUTE(OFFSET(C100,-1,0,1,1),".",REPT(" ",LEN(OFFSET(C100,-1,0,1,1)))),(B100-1)*LEN(OFFSET(C100,-1,0,1,1))+1,LEN(OFFSET(C100,-1,0,1,1)))))+1)))</f>
        <v>5.3.1.4</v>
      </c>
      <c r="D100" s="49" t="str">
        <f>"Task Level "&amp;B100&amp;" Description"</f>
        <v>Task Level 4 Description</v>
      </c>
      <c r="E100" s="52" t="s">
        <v>62</v>
      </c>
      <c r="F100" s="52" t="s">
        <v>92</v>
      </c>
      <c r="G100" s="52" t="s">
        <v>68</v>
      </c>
      <c r="H100" s="72"/>
      <c r="I100" s="72"/>
      <c r="J100" s="75"/>
      <c r="M100" s="35"/>
    </row>
    <row r="101" spans="2:13" ht="21" customHeight="1">
      <c r="B101" s="59">
        <v>1</v>
      </c>
      <c r="C101" s="61" t="str">
        <f t="shared" ref="C101:C106" ca="1" si="26">IF(B101="","",IF(B101&gt;OFFSET(B101,-1,0,1,1),IF(OFFSET(C101,-1,0,1,1)="","1",OFFSET(C101,-1,0,1,1))&amp;REPT(".1",B101-MAX(OFFSET(B101,-1,0,1,1),1)),IF(ISERROR(FIND(".",OFFSET(C101,-1,0,1,1))),REPT("1.",B101-1)&amp;IFERROR(VALUE(OFFSET(C101,-1,0,1,1))+1,"1"),IF(B101=1,"",IFERROR(LEFT(OFFSET(C101,-1,0,1,1),FIND("^",SUBSTITUTE(OFFSET(C101,-1,0,1,1),".","^",B101-1))),""))&amp;VALUE(TRIM(MID(SUBSTITUTE(OFFSET(C101,-1,0,1,1),".",REPT(" ",LEN(OFFSET(C101,-1,0,1,1)))),(B101-1)*LEN(OFFSET(C101,-1,0,1,1))+1,LEN(OFFSET(C101,-1,0,1,1)))))+1)))</f>
        <v>6</v>
      </c>
      <c r="D101" s="46" t="s">
        <v>97</v>
      </c>
      <c r="E101" s="52"/>
      <c r="F101" s="52"/>
      <c r="G101" s="52"/>
      <c r="H101" s="72"/>
      <c r="I101" s="72"/>
      <c r="J101" s="75"/>
      <c r="M101" s="35"/>
    </row>
    <row r="102" spans="2:13" ht="21" customHeight="1">
      <c r="B102" s="59">
        <v>2</v>
      </c>
      <c r="C102" s="61" t="str">
        <f t="shared" ca="1" si="26"/>
        <v>6.1</v>
      </c>
      <c r="D102" s="47" t="str">
        <f>"Task Level "&amp;B102&amp;" Refrence Data Ingestion"</f>
        <v>Task Level 2 Refrence Data Ingestion</v>
      </c>
      <c r="E102" s="52" t="s">
        <v>98</v>
      </c>
      <c r="F102" s="52"/>
      <c r="G102" s="52"/>
      <c r="H102" s="72">
        <v>44378</v>
      </c>
      <c r="I102" s="72">
        <v>44456</v>
      </c>
      <c r="J102" s="75" t="s">
        <v>99</v>
      </c>
      <c r="M102" s="36"/>
    </row>
    <row r="103" spans="2:13" ht="21" customHeight="1">
      <c r="B103" s="59">
        <v>2</v>
      </c>
      <c r="C103" s="61" t="str">
        <f t="shared" ca="1" si="26"/>
        <v>6.2</v>
      </c>
      <c r="D103" s="47" t="str">
        <f t="shared" ref="D103:D106" si="27">"Task Level "&amp;B103&amp;" Description"</f>
        <v>Task Level 2 Description</v>
      </c>
      <c r="E103" s="52" t="s">
        <v>48</v>
      </c>
      <c r="F103" s="52"/>
      <c r="G103" s="52"/>
      <c r="H103" s="72"/>
      <c r="I103" s="72"/>
      <c r="J103" s="75" t="s">
        <v>64</v>
      </c>
      <c r="M103" s="36"/>
    </row>
    <row r="104" spans="2:13" ht="21" customHeight="1">
      <c r="B104" s="59">
        <v>3</v>
      </c>
      <c r="C104" s="61" t="str">
        <f t="shared" ca="1" si="26"/>
        <v>6.2.1</v>
      </c>
      <c r="D104" s="48" t="str">
        <f t="shared" si="27"/>
        <v>Task Level 3 Description</v>
      </c>
      <c r="E104" s="52" t="s">
        <v>56</v>
      </c>
      <c r="F104" s="52"/>
      <c r="G104" s="52"/>
      <c r="H104" s="72"/>
      <c r="I104" s="72"/>
      <c r="J104" s="75" t="s">
        <v>65</v>
      </c>
      <c r="M104" s="35"/>
    </row>
    <row r="105" spans="2:13" ht="21" customHeight="1">
      <c r="B105" s="59">
        <v>3</v>
      </c>
      <c r="C105" s="61" t="str">
        <f t="shared" ca="1" si="26"/>
        <v>6.2.2</v>
      </c>
      <c r="D105" s="48" t="str">
        <f t="shared" si="27"/>
        <v>Task Level 3 Description</v>
      </c>
      <c r="E105" s="52" t="s">
        <v>50</v>
      </c>
      <c r="F105" s="52"/>
      <c r="G105" s="52"/>
      <c r="H105" s="72"/>
      <c r="I105" s="72"/>
      <c r="J105" s="75" t="s">
        <v>100</v>
      </c>
      <c r="M105" s="35"/>
    </row>
    <row r="106" spans="2:13" ht="21" customHeight="1">
      <c r="B106" s="59">
        <v>4</v>
      </c>
      <c r="C106" s="61" t="str">
        <f t="shared" ca="1" si="26"/>
        <v>6.2.2.1</v>
      </c>
      <c r="D106" s="49" t="str">
        <f t="shared" si="27"/>
        <v>Task Level 4 Description</v>
      </c>
      <c r="E106" s="52" t="s">
        <v>81</v>
      </c>
      <c r="F106" s="52"/>
      <c r="G106" s="52"/>
      <c r="H106" s="72"/>
      <c r="I106" s="72"/>
      <c r="J106" s="75" t="s">
        <v>70</v>
      </c>
      <c r="M106" s="35"/>
    </row>
    <row r="107" spans="2:13" ht="21" customHeight="1">
      <c r="B107" s="59">
        <v>4</v>
      </c>
      <c r="C107" s="61" t="str">
        <f ca="1">IF(B107="","",IF(B107&gt;OFFSET(B107,-1,0,1,1),IF(OFFSET(C107,-1,0,1,1)="","1",OFFSET(C107,-1,0,1,1))&amp;REPT(".1",B107-MAX(OFFSET(B107,-1,0,1,1),1)),IF(ISERROR(FIND(".",OFFSET(C107,-1,0,1,1))),REPT("1.",B107-1)&amp;IFERROR(VALUE(OFFSET(C107,-1,0,1,1))+1,"1"),IF(B107=1,"",IFERROR(LEFT(OFFSET(C107,-1,0,1,1),FIND("^",SUBSTITUTE(OFFSET(C107,-1,0,1,1),".","^",B107-1))),""))&amp;VALUE(TRIM(MID(SUBSTITUTE(OFFSET(C107,-1,0,1,1),".",REPT(" ",LEN(OFFSET(C107,-1,0,1,1)))),(B107-1)*LEN(OFFSET(C107,-1,0,1,1))+1,LEN(OFFSET(C107,-1,0,1,1)))))+1)))</f>
        <v>6.2.2.2</v>
      </c>
      <c r="D107" s="49" t="str">
        <f>"Task Level "&amp;B107&amp;" Description"</f>
        <v>Task Level 4 Description</v>
      </c>
      <c r="E107" s="52" t="s">
        <v>52</v>
      </c>
      <c r="F107" s="52"/>
      <c r="G107" s="52"/>
      <c r="H107" s="72"/>
      <c r="I107" s="72"/>
      <c r="J107" s="75"/>
      <c r="M107" s="35"/>
    </row>
    <row r="108" spans="2:13" ht="21" customHeight="1">
      <c r="B108" s="59">
        <v>4</v>
      </c>
      <c r="C108" s="61" t="str">
        <f t="shared" ref="C108:C113" ca="1" si="28">IF(B108="","",IF(B108&gt;OFFSET(B108,-1,0,1,1),IF(OFFSET(C108,-1,0,1,1)="","1",OFFSET(C108,-1,0,1,1))&amp;REPT(".1",B108-MAX(OFFSET(B108,-1,0,1,1),1)),IF(ISERROR(FIND(".",OFFSET(C108,-1,0,1,1))),REPT("1.",B108-1)&amp;IFERROR(VALUE(OFFSET(C108,-1,0,1,1))+1,"1"),IF(B108=1,"",IFERROR(LEFT(OFFSET(C108,-1,0,1,1),FIND("^",SUBSTITUTE(OFFSET(C108,-1,0,1,1),".","^",B108-1))),""))&amp;VALUE(TRIM(MID(SUBSTITUTE(OFFSET(C108,-1,0,1,1),".",REPT(" ",LEN(OFFSET(C108,-1,0,1,1)))),(B108-1)*LEN(OFFSET(C108,-1,0,1,1))+1,LEN(OFFSET(C108,-1,0,1,1)))))+1)))</f>
        <v>6.2.2.3</v>
      </c>
      <c r="D108" s="49" t="str">
        <f t="shared" ref="D108:D110" si="29">"Task Level "&amp;B108&amp;" Description"</f>
        <v>Task Level 4 Description</v>
      </c>
      <c r="E108" s="52" t="s">
        <v>59</v>
      </c>
      <c r="F108" s="52"/>
      <c r="G108" s="52"/>
      <c r="H108" s="72" t="s">
        <v>60</v>
      </c>
      <c r="I108" s="72"/>
      <c r="J108" s="75"/>
      <c r="M108" s="35"/>
    </row>
    <row r="109" spans="2:13" ht="21" customHeight="1">
      <c r="B109" s="59">
        <v>4</v>
      </c>
      <c r="C109" s="61" t="str">
        <f t="shared" ca="1" si="28"/>
        <v>6.2.2.4</v>
      </c>
      <c r="D109" s="49" t="str">
        <f t="shared" si="29"/>
        <v>Task Level 4 Description</v>
      </c>
      <c r="E109" s="52" t="s">
        <v>51</v>
      </c>
      <c r="F109" s="52"/>
      <c r="G109" s="52"/>
      <c r="H109" s="72"/>
      <c r="I109" s="72"/>
      <c r="J109" s="75"/>
      <c r="M109" s="35"/>
    </row>
    <row r="110" spans="2:13" ht="21" customHeight="1">
      <c r="B110" s="59">
        <v>4</v>
      </c>
      <c r="C110" s="61" t="str">
        <f t="shared" ca="1" si="28"/>
        <v>6.2.2.5</v>
      </c>
      <c r="D110" s="49" t="str">
        <f t="shared" si="29"/>
        <v>Task Level 4 Description</v>
      </c>
      <c r="E110" s="52" t="s">
        <v>53</v>
      </c>
      <c r="F110" s="52"/>
      <c r="G110" s="52"/>
      <c r="H110" s="72"/>
      <c r="I110" s="72"/>
      <c r="J110" s="75"/>
      <c r="M110" s="35"/>
    </row>
    <row r="111" spans="2:13" ht="21" customHeight="1">
      <c r="B111" s="59">
        <v>4</v>
      </c>
      <c r="C111" s="61" t="str">
        <f t="shared" ca="1" si="28"/>
        <v>6.2.2.6</v>
      </c>
      <c r="D111" s="49" t="str">
        <f>"Task Level "&amp;B111&amp;" Description"</f>
        <v>Task Level 4 Description</v>
      </c>
      <c r="E111" s="52" t="s">
        <v>54</v>
      </c>
      <c r="F111" s="52"/>
      <c r="G111" s="52"/>
      <c r="H111" s="72"/>
      <c r="I111" s="72"/>
      <c r="J111" s="75"/>
      <c r="M111" s="35"/>
    </row>
    <row r="112" spans="2:13" ht="21" customHeight="1">
      <c r="B112" s="59">
        <v>4</v>
      </c>
      <c r="C112" s="61" t="str">
        <f t="shared" ca="1" si="28"/>
        <v>6.2.2.7</v>
      </c>
      <c r="D112" s="49" t="str">
        <f t="shared" ref="D112:D113" si="30">"Task Level "&amp;B112&amp;" Description"</f>
        <v>Task Level 4 Description</v>
      </c>
      <c r="E112" s="52" t="s">
        <v>57</v>
      </c>
      <c r="F112" s="52"/>
      <c r="G112" s="52"/>
      <c r="H112" s="72"/>
      <c r="I112" s="72"/>
      <c r="J112" s="75"/>
      <c r="M112" s="35"/>
    </row>
    <row r="113" spans="2:13" ht="21" customHeight="1">
      <c r="B113" s="59">
        <v>2</v>
      </c>
      <c r="C113" s="61" t="str">
        <f t="shared" ca="1" si="28"/>
        <v>6.3</v>
      </c>
      <c r="D113" s="47" t="str">
        <f t="shared" si="30"/>
        <v>Task Level 2 Description</v>
      </c>
      <c r="E113" s="52"/>
      <c r="F113" s="52"/>
      <c r="G113" s="52"/>
      <c r="H113" s="72"/>
      <c r="I113" s="72"/>
      <c r="J113" s="75"/>
      <c r="M113" s="35"/>
    </row>
    <row r="114" spans="2:13" ht="21" customHeight="1">
      <c r="B114" s="59">
        <v>4</v>
      </c>
      <c r="C114" s="61" t="str">
        <f ca="1">IF(B114="","",IF(B114&gt;OFFSET(B114,-1,0,1,1),IF(OFFSET(C114,-1,0,1,1)="","1",OFFSET(C114,-1,0,1,1))&amp;REPT(".1",B114-MAX(OFFSET(B114,-1,0,1,1),1)),IF(ISERROR(FIND(".",OFFSET(C114,-1,0,1,1))),REPT("1.",B114-1)&amp;IFERROR(VALUE(OFFSET(C114,-1,0,1,1))+1,"1"),IF(B114=1,"",IFERROR(LEFT(OFFSET(C114,-1,0,1,1),FIND("^",SUBSTITUTE(OFFSET(C114,-1,0,1,1),".","^",B114-1))),""))&amp;VALUE(TRIM(MID(SUBSTITUTE(OFFSET(C114,-1,0,1,1),".",REPT(" ",LEN(OFFSET(C114,-1,0,1,1)))),(B114-1)*LEN(OFFSET(C114,-1,0,1,1))+1,LEN(OFFSET(C114,-1,0,1,1)))))+1)))</f>
        <v>6.3.1.1</v>
      </c>
      <c r="D114" s="49" t="str">
        <f>"Task Level "&amp;B114&amp;" Description"</f>
        <v>Task Level 4 Description</v>
      </c>
      <c r="E114" s="52" t="s">
        <v>55</v>
      </c>
      <c r="F114" s="52"/>
      <c r="G114" s="52"/>
      <c r="H114" s="72"/>
      <c r="I114" s="72"/>
      <c r="J114" s="75"/>
      <c r="M114" s="35"/>
    </row>
    <row r="115" spans="2:13" ht="21" customHeight="1">
      <c r="B115" s="59">
        <v>4</v>
      </c>
      <c r="C115" s="61" t="str">
        <f ca="1">IF(B115="","",IF(B115&gt;OFFSET(B115,-1,0,1,1),IF(OFFSET(C115,-1,0,1,1)="","1",OFFSET(C115,-1,0,1,1))&amp;REPT(".1",B115-MAX(OFFSET(B115,-1,0,1,1),1)),IF(ISERROR(FIND(".",OFFSET(C115,-1,0,1,1))),REPT("1.",B115-1)&amp;IFERROR(VALUE(OFFSET(C115,-1,0,1,1))+1,"1"),IF(B115=1,"",IFERROR(LEFT(OFFSET(C115,-1,0,1,1),FIND("^",SUBSTITUTE(OFFSET(C115,-1,0,1,1),".","^",B115-1))),""))&amp;VALUE(TRIM(MID(SUBSTITUTE(OFFSET(C115,-1,0,1,1),".",REPT(" ",LEN(OFFSET(C115,-1,0,1,1)))),(B115-1)*LEN(OFFSET(C115,-1,0,1,1))+1,LEN(OFFSET(C115,-1,0,1,1)))))+1)))</f>
        <v>6.3.1.2</v>
      </c>
      <c r="D115" s="49" t="str">
        <f>"Task Level "&amp;B115&amp;" Description"</f>
        <v>Task Level 4 Description</v>
      </c>
      <c r="E115" s="52" t="s">
        <v>59</v>
      </c>
      <c r="F115" s="52"/>
      <c r="G115" s="52"/>
      <c r="H115" s="72" t="s">
        <v>60</v>
      </c>
      <c r="I115" s="72"/>
      <c r="J115" s="75"/>
      <c r="M115" s="35"/>
    </row>
    <row r="116" spans="2:13" ht="21" customHeight="1">
      <c r="B116" s="59">
        <v>4</v>
      </c>
      <c r="C116" s="61" t="str">
        <f ca="1">IF(B116="","",IF(B116&gt;OFFSET(B116,-1,0,1,1),IF(OFFSET(C116,-1,0,1,1)="","1",OFFSET(C116,-1,0,1,1))&amp;REPT(".1",B116-MAX(OFFSET(B116,-1,0,1,1),1)),IF(ISERROR(FIND(".",OFFSET(C116,-1,0,1,1))),REPT("1.",B116-1)&amp;IFERROR(VALUE(OFFSET(C116,-1,0,1,1))+1,"1"),IF(B116=1,"",IFERROR(LEFT(OFFSET(C116,-1,0,1,1),FIND("^",SUBSTITUTE(OFFSET(C116,-1,0,1,1),".","^",B116-1))),""))&amp;VALUE(TRIM(MID(SUBSTITUTE(OFFSET(C116,-1,0,1,1),".",REPT(" ",LEN(OFFSET(C116,-1,0,1,1)))),(B116-1)*LEN(OFFSET(C116,-1,0,1,1))+1,LEN(OFFSET(C116,-1,0,1,1)))))+1)))</f>
        <v>6.3.1.3</v>
      </c>
      <c r="D116" s="49" t="str">
        <f>"Task Level "&amp;B116&amp;" Description"</f>
        <v>Task Level 4 Description</v>
      </c>
      <c r="E116" s="52" t="s">
        <v>61</v>
      </c>
      <c r="F116" s="52"/>
      <c r="G116" s="52"/>
      <c r="H116" s="72"/>
      <c r="I116" s="72"/>
      <c r="J116" s="75"/>
      <c r="M116" s="35"/>
    </row>
    <row r="117" spans="2:13" ht="21" customHeight="1">
      <c r="B117" s="59">
        <v>4</v>
      </c>
      <c r="C117" s="61" t="str">
        <f ca="1">IF(B117="","",IF(B117&gt;OFFSET(B117,-1,0,1,1),IF(OFFSET(C117,-1,0,1,1)="","1",OFFSET(C117,-1,0,1,1))&amp;REPT(".1",B117-MAX(OFFSET(B117,-1,0,1,1),1)),IF(ISERROR(FIND(".",OFFSET(C117,-1,0,1,1))),REPT("1.",B117-1)&amp;IFERROR(VALUE(OFFSET(C117,-1,0,1,1))+1,"1"),IF(B117=1,"",IFERROR(LEFT(OFFSET(C117,-1,0,1,1),FIND("^",SUBSTITUTE(OFFSET(C117,-1,0,1,1),".","^",B117-1))),""))&amp;VALUE(TRIM(MID(SUBSTITUTE(OFFSET(C117,-1,0,1,1),".",REPT(" ",LEN(OFFSET(C117,-1,0,1,1)))),(B117-1)*LEN(OFFSET(C117,-1,0,1,1))+1,LEN(OFFSET(C117,-1,0,1,1)))))+1)))</f>
        <v>6.3.1.4</v>
      </c>
      <c r="D117" s="49" t="str">
        <f>"Task Level "&amp;B117&amp;" Description"</f>
        <v>Task Level 4 Description</v>
      </c>
      <c r="E117" s="52" t="s">
        <v>62</v>
      </c>
      <c r="F117" s="52"/>
      <c r="G117" s="52"/>
      <c r="H117" s="72"/>
      <c r="I117" s="72"/>
      <c r="J117" s="75"/>
      <c r="M117" s="35"/>
    </row>
  </sheetData>
  <phoneticPr fontId="32" type="noConversion"/>
  <conditionalFormatting sqref="B6:D10 B15:D16 C17:C18 B25:F25 B24:D24 H16:I16 J35 B35:E35 B46:F46 I15 H19:J21 H6:I10 H46:J46 H24:J25 B21:F21 B19:E20 F13:G24 F6:F12">
    <cfRule type="expression" dxfId="261" priority="319">
      <formula>($B6=1)</formula>
    </cfRule>
  </conditionalFormatting>
  <conditionalFormatting sqref="J15 J6:J10">
    <cfRule type="expression" dxfId="260" priority="318">
      <formula>($B6=1)</formula>
    </cfRule>
  </conditionalFormatting>
  <conditionalFormatting sqref="E6:E10 E15:E16">
    <cfRule type="expression" dxfId="259" priority="317">
      <formula>($B6=1)</formula>
    </cfRule>
  </conditionalFormatting>
  <conditionalFormatting sqref="H18:I18 B18 D18">
    <cfRule type="expression" dxfId="258" priority="313">
      <formula>($B18=1)</formula>
    </cfRule>
  </conditionalFormatting>
  <conditionalFormatting sqref="J18">
    <cfRule type="expression" dxfId="257" priority="312">
      <formula>($B18=1)</formula>
    </cfRule>
  </conditionalFormatting>
  <conditionalFormatting sqref="E18">
    <cfRule type="expression" dxfId="256" priority="311">
      <formula>($B18=1)</formula>
    </cfRule>
  </conditionalFormatting>
  <conditionalFormatting sqref="H17:I17 B17 D17">
    <cfRule type="expression" dxfId="255" priority="310">
      <formula>($B17=1)</formula>
    </cfRule>
  </conditionalFormatting>
  <conditionalFormatting sqref="J17">
    <cfRule type="expression" dxfId="254" priority="309">
      <formula>($B17=1)</formula>
    </cfRule>
  </conditionalFormatting>
  <conditionalFormatting sqref="E17">
    <cfRule type="expression" dxfId="253" priority="308">
      <formula>($B17=1)</formula>
    </cfRule>
  </conditionalFormatting>
  <conditionalFormatting sqref="H14:I14 B14:D14">
    <cfRule type="expression" dxfId="252" priority="304">
      <formula>($B14=1)</formula>
    </cfRule>
  </conditionalFormatting>
  <conditionalFormatting sqref="J14">
    <cfRule type="expression" dxfId="251" priority="303">
      <formula>($B14=1)</formula>
    </cfRule>
  </conditionalFormatting>
  <conditionalFormatting sqref="E14">
    <cfRule type="expression" dxfId="250" priority="302">
      <formula>($B14=1)</formula>
    </cfRule>
  </conditionalFormatting>
  <conditionalFormatting sqref="B23:D23 H23:J23">
    <cfRule type="expression" dxfId="249" priority="295">
      <formula>($B23=1)</formula>
    </cfRule>
  </conditionalFormatting>
  <conditionalFormatting sqref="E24">
    <cfRule type="expression" dxfId="248" priority="300">
      <formula>($B24=1)</formula>
    </cfRule>
  </conditionalFormatting>
  <conditionalFormatting sqref="B22:D22 F22 I22:J22">
    <cfRule type="expression" dxfId="247" priority="299">
      <formula>($B22=1)</formula>
    </cfRule>
  </conditionalFormatting>
  <conditionalFormatting sqref="E22">
    <cfRule type="expression" dxfId="246" priority="298">
      <formula>($B22=1)</formula>
    </cfRule>
  </conditionalFormatting>
  <conditionalFormatting sqref="E23">
    <cfRule type="expression" dxfId="245" priority="294">
      <formula>($B23=1)</formula>
    </cfRule>
  </conditionalFormatting>
  <conditionalFormatting sqref="J13">
    <cfRule type="expression" dxfId="244" priority="291">
      <formula>($B13=1)</formula>
    </cfRule>
  </conditionalFormatting>
  <conditionalFormatting sqref="E47:E50 E55:E56">
    <cfRule type="expression" dxfId="243" priority="255">
      <formula>($B47=1)</formula>
    </cfRule>
  </conditionalFormatting>
  <conditionalFormatting sqref="H13:I13 B13:D13">
    <cfRule type="expression" dxfId="242" priority="292">
      <formula>($B13=1)</formula>
    </cfRule>
  </conditionalFormatting>
  <conditionalFormatting sqref="J39">
    <cfRule type="expression" dxfId="241" priority="285">
      <formula>($B39=1)</formula>
    </cfRule>
  </conditionalFormatting>
  <conditionalFormatting sqref="E13">
    <cfRule type="expression" dxfId="240" priority="290">
      <formula>($B13=1)</formula>
    </cfRule>
  </conditionalFormatting>
  <conditionalFormatting sqref="B26:D29 C38:C39 B45:D45 H45:J45 B40:E40 H35:I35 H26:I29 B41:F41 B42:E42 H40:J42">
    <cfRule type="expression" dxfId="239" priority="289">
      <formula>($B26=1)</formula>
    </cfRule>
  </conditionalFormatting>
  <conditionalFormatting sqref="J26:J29">
    <cfRule type="expression" dxfId="238" priority="288">
      <formula>($B26=1)</formula>
    </cfRule>
  </conditionalFormatting>
  <conditionalFormatting sqref="E26:E29">
    <cfRule type="expression" dxfId="237" priority="287">
      <formula>($B26=1)</formula>
    </cfRule>
  </conditionalFormatting>
  <conditionalFormatting sqref="H39:I39 B39 D39">
    <cfRule type="expression" dxfId="236" priority="286">
      <formula>($B39=1)</formula>
    </cfRule>
  </conditionalFormatting>
  <conditionalFormatting sqref="E94">
    <cfRule type="expression" dxfId="235" priority="206">
      <formula>($B94=1)</formula>
    </cfRule>
  </conditionalFormatting>
  <conditionalFormatting sqref="E39">
    <cfRule type="expression" dxfId="234" priority="284">
      <formula>($B39=1)</formula>
    </cfRule>
  </conditionalFormatting>
  <conditionalFormatting sqref="H38:I38 B38 D38">
    <cfRule type="expression" dxfId="233" priority="283">
      <formula>($B38=1)</formula>
    </cfRule>
  </conditionalFormatting>
  <conditionalFormatting sqref="J38">
    <cfRule type="expression" dxfId="232" priority="282">
      <formula>($B38=1)</formula>
    </cfRule>
  </conditionalFormatting>
  <conditionalFormatting sqref="E38">
    <cfRule type="expression" dxfId="231" priority="281">
      <formula>($B38=1)</formula>
    </cfRule>
  </conditionalFormatting>
  <conditionalFormatting sqref="H33:I33 B33:D33">
    <cfRule type="expression" dxfId="230" priority="280">
      <formula>($B33=1)</formula>
    </cfRule>
  </conditionalFormatting>
  <conditionalFormatting sqref="E33">
    <cfRule type="expression" dxfId="228" priority="278">
      <formula>($B33=1)</formula>
    </cfRule>
  </conditionalFormatting>
  <conditionalFormatting sqref="E44">
    <cfRule type="expression" dxfId="227" priority="271">
      <formula>($B44=1)</formula>
    </cfRule>
  </conditionalFormatting>
  <conditionalFormatting sqref="E45">
    <cfRule type="expression" dxfId="226" priority="277">
      <formula>($B45=1)</formula>
    </cfRule>
  </conditionalFormatting>
  <conditionalFormatting sqref="B43:D43 I43:J43">
    <cfRule type="expression" dxfId="225" priority="276">
      <formula>($B43=1)</formula>
    </cfRule>
  </conditionalFormatting>
  <conditionalFormatting sqref="E43">
    <cfRule type="expression" dxfId="224" priority="275">
      <formula>($B43=1)</formula>
    </cfRule>
  </conditionalFormatting>
  <conditionalFormatting sqref="J37">
    <cfRule type="expression" dxfId="223" priority="262">
      <formula>($B37=1)</formula>
    </cfRule>
  </conditionalFormatting>
  <conditionalFormatting sqref="B44:D44 H44:J44">
    <cfRule type="expression" dxfId="222" priority="272">
      <formula>($B44=1)</formula>
    </cfRule>
  </conditionalFormatting>
  <conditionalFormatting sqref="E32">
    <cfRule type="expression" dxfId="221" priority="267">
      <formula>($B32=1)</formula>
    </cfRule>
  </conditionalFormatting>
  <conditionalFormatting sqref="F56:F59">
    <cfRule type="expression" dxfId="220" priority="241">
      <formula>($B56=1)</formula>
    </cfRule>
  </conditionalFormatting>
  <conditionalFormatting sqref="H32:I32 B32:D32">
    <cfRule type="expression" dxfId="219" priority="269">
      <formula>($B32=1)</formula>
    </cfRule>
  </conditionalFormatting>
  <conditionalFormatting sqref="E37">
    <cfRule type="expression" dxfId="217" priority="261">
      <formula>($B37=1)</formula>
    </cfRule>
  </conditionalFormatting>
  <conditionalFormatting sqref="B34:D34 H34:I34">
    <cfRule type="expression" dxfId="216" priority="266">
      <formula>($B34=1)</formula>
    </cfRule>
  </conditionalFormatting>
  <conditionalFormatting sqref="J34">
    <cfRule type="expression" dxfId="215" priority="265">
      <formula>($B34=1)</formula>
    </cfRule>
  </conditionalFormatting>
  <conditionalFormatting sqref="E34">
    <cfRule type="expression" dxfId="214" priority="264">
      <formula>($B34=1)</formula>
    </cfRule>
  </conditionalFormatting>
  <conditionalFormatting sqref="B37:D37 I37">
    <cfRule type="expression" dxfId="213" priority="263">
      <formula>($B37=1)</formula>
    </cfRule>
  </conditionalFormatting>
  <conditionalFormatting sqref="E36">
    <cfRule type="expression" dxfId="212" priority="258">
      <formula>($B36=1)</formula>
    </cfRule>
  </conditionalFormatting>
  <conditionalFormatting sqref="F91 B91:D91 H91:I91">
    <cfRule type="expression" dxfId="211" priority="182">
      <formula>($B91=1)</formula>
    </cfRule>
  </conditionalFormatting>
  <conditionalFormatting sqref="B36:D36 I36">
    <cfRule type="expression" dxfId="210" priority="260">
      <formula>($B36=1)</formula>
    </cfRule>
  </conditionalFormatting>
  <conditionalFormatting sqref="J36">
    <cfRule type="expression" dxfId="209" priority="259">
      <formula>($B36=1)</formula>
    </cfRule>
  </conditionalFormatting>
  <conditionalFormatting sqref="E58">
    <cfRule type="expression" dxfId="208" priority="252">
      <formula>($B58=1)</formula>
    </cfRule>
  </conditionalFormatting>
  <conditionalFormatting sqref="B47:D50 B55:D56 C57:C58 B64:D64 F64 F47:F50 B59:E59 B60:F61 F54 H59:J61 H47:I50 H64:J64 H55:I56">
    <cfRule type="expression" dxfId="207" priority="257">
      <formula>($B47=1)</formula>
    </cfRule>
  </conditionalFormatting>
  <conditionalFormatting sqref="J55:J56 J47:J50">
    <cfRule type="expression" dxfId="206" priority="256">
      <formula>($B47=1)</formula>
    </cfRule>
  </conditionalFormatting>
  <conditionalFormatting sqref="E54">
    <cfRule type="expression" dxfId="205" priority="246">
      <formula>($B54=1)</formula>
    </cfRule>
  </conditionalFormatting>
  <conditionalFormatting sqref="H58:I58 B58 D58">
    <cfRule type="expression" dxfId="204" priority="254">
      <formula>($B58=1)</formula>
    </cfRule>
  </conditionalFormatting>
  <conditionalFormatting sqref="J58">
    <cfRule type="expression" dxfId="203" priority="253">
      <formula>($B58=1)</formula>
    </cfRule>
  </conditionalFormatting>
  <conditionalFormatting sqref="H110:I110 B110 D110">
    <cfRule type="expression" dxfId="202" priority="173">
      <formula>($B110=1)</formula>
    </cfRule>
  </conditionalFormatting>
  <conditionalFormatting sqref="H57:I57 B57 D57">
    <cfRule type="expression" dxfId="201" priority="251">
      <formula>($B57=1)</formula>
    </cfRule>
  </conditionalFormatting>
  <conditionalFormatting sqref="J57">
    <cfRule type="expression" dxfId="200" priority="250">
      <formula>($B57=1)</formula>
    </cfRule>
  </conditionalFormatting>
  <conditionalFormatting sqref="E57">
    <cfRule type="expression" dxfId="199" priority="249">
      <formula>($B57=1)</formula>
    </cfRule>
  </conditionalFormatting>
  <conditionalFormatting sqref="H54:I54 B54:D54">
    <cfRule type="expression" dxfId="198" priority="248">
      <formula>($B54=1)</formula>
    </cfRule>
  </conditionalFormatting>
  <conditionalFormatting sqref="J54">
    <cfRule type="expression" dxfId="197" priority="247">
      <formula>($B54=1)</formula>
    </cfRule>
  </conditionalFormatting>
  <conditionalFormatting sqref="H62">
    <cfRule type="expression" dxfId="196" priority="242">
      <formula>($B62=1)</formula>
    </cfRule>
  </conditionalFormatting>
  <conditionalFormatting sqref="E64">
    <cfRule type="expression" dxfId="195" priority="245">
      <formula>($B64=1)</formula>
    </cfRule>
  </conditionalFormatting>
  <conditionalFormatting sqref="B62:D62 I62:J62">
    <cfRule type="expression" dxfId="194" priority="244">
      <formula>($B62=1)</formula>
    </cfRule>
  </conditionalFormatting>
  <conditionalFormatting sqref="E62">
    <cfRule type="expression" dxfId="193" priority="243">
      <formula>($B62=1)</formula>
    </cfRule>
  </conditionalFormatting>
  <conditionalFormatting sqref="E65:E69 E72:E73">
    <cfRule type="expression" dxfId="192" priority="232">
      <formula>($B65=1)</formula>
    </cfRule>
  </conditionalFormatting>
  <conditionalFormatting sqref="B63:D63 F63 H63:J63">
    <cfRule type="expression" dxfId="191" priority="240">
      <formula>($B63=1)</formula>
    </cfRule>
  </conditionalFormatting>
  <conditionalFormatting sqref="E63">
    <cfRule type="expression" dxfId="190" priority="239">
      <formula>($B63=1)</formula>
    </cfRule>
  </conditionalFormatting>
  <conditionalFormatting sqref="F51">
    <cfRule type="expression" dxfId="189" priority="238">
      <formula>($B51=1)</formula>
    </cfRule>
  </conditionalFormatting>
  <conditionalFormatting sqref="H51:I51 B51:D51">
    <cfRule type="expression" dxfId="188" priority="237">
      <formula>($B51=1)</formula>
    </cfRule>
  </conditionalFormatting>
  <conditionalFormatting sqref="J51">
    <cfRule type="expression" dxfId="187" priority="236">
      <formula>($B51=1)</formula>
    </cfRule>
  </conditionalFormatting>
  <conditionalFormatting sqref="E51">
    <cfRule type="expression" dxfId="186" priority="235">
      <formula>($B51=1)</formula>
    </cfRule>
  </conditionalFormatting>
  <conditionalFormatting sqref="B65:D69 B72:D73 C74:C75 B82:F82 B81:D81 F65 B76:E76 B77:F77 J90 B90:E90 B101:F101 H101:J101 H76:J78 H65:I69 H81:J82 H72:I73 F67 B78:E78">
    <cfRule type="expression" dxfId="185" priority="234">
      <formula>($B65=1)</formula>
    </cfRule>
  </conditionalFormatting>
  <conditionalFormatting sqref="J73 J65:J69">
    <cfRule type="expression" dxfId="184" priority="233">
      <formula>($B65=1)</formula>
    </cfRule>
  </conditionalFormatting>
  <conditionalFormatting sqref="H75:I75 B75 D75">
    <cfRule type="expression" dxfId="183" priority="231">
      <formula>($B75=1)</formula>
    </cfRule>
  </conditionalFormatting>
  <conditionalFormatting sqref="J75">
    <cfRule type="expression" dxfId="182" priority="230">
      <formula>($B75=1)</formula>
    </cfRule>
  </conditionalFormatting>
  <conditionalFormatting sqref="E75">
    <cfRule type="expression" dxfId="181" priority="229">
      <formula>($B75=1)</formula>
    </cfRule>
  </conditionalFormatting>
  <conditionalFormatting sqref="H74:I74 B74 D74">
    <cfRule type="expression" dxfId="180" priority="228">
      <formula>($B74=1)</formula>
    </cfRule>
  </conditionalFormatting>
  <conditionalFormatting sqref="J74">
    <cfRule type="expression" dxfId="179" priority="227">
      <formula>($B74=1)</formula>
    </cfRule>
  </conditionalFormatting>
  <conditionalFormatting sqref="E74">
    <cfRule type="expression" dxfId="178" priority="226">
      <formula>($B74=1)</formula>
    </cfRule>
  </conditionalFormatting>
  <conditionalFormatting sqref="H71:I71 B71:D71">
    <cfRule type="expression" dxfId="177" priority="225">
      <formula>($B71=1)</formula>
    </cfRule>
  </conditionalFormatting>
  <conditionalFormatting sqref="E71">
    <cfRule type="expression" dxfId="175" priority="223">
      <formula>($B71=1)</formula>
    </cfRule>
  </conditionalFormatting>
  <conditionalFormatting sqref="H79">
    <cfRule type="expression" dxfId="174" priority="219">
      <formula>($B79=1)</formula>
    </cfRule>
  </conditionalFormatting>
  <conditionalFormatting sqref="E81">
    <cfRule type="expression" dxfId="173" priority="222">
      <formula>($B81=1)</formula>
    </cfRule>
  </conditionalFormatting>
  <conditionalFormatting sqref="B79:D79 I79:J79">
    <cfRule type="expression" dxfId="172" priority="221">
      <formula>($B79=1)</formula>
    </cfRule>
  </conditionalFormatting>
  <conditionalFormatting sqref="E79">
    <cfRule type="expression" dxfId="171" priority="220">
      <formula>($B79=1)</formula>
    </cfRule>
  </conditionalFormatting>
  <conditionalFormatting sqref="B80:D80 H80:J80">
    <cfRule type="expression" dxfId="170" priority="217">
      <formula>($B80=1)</formula>
    </cfRule>
  </conditionalFormatting>
  <conditionalFormatting sqref="E80">
    <cfRule type="expression" dxfId="169" priority="216">
      <formula>($B80=1)</formula>
    </cfRule>
  </conditionalFormatting>
  <conditionalFormatting sqref="H70:I70 B70:D70">
    <cfRule type="expression" dxfId="168" priority="214">
      <formula>($B70=1)</formula>
    </cfRule>
  </conditionalFormatting>
  <conditionalFormatting sqref="J70">
    <cfRule type="expression" dxfId="167" priority="213">
      <formula>($B70=1)</formula>
    </cfRule>
  </conditionalFormatting>
  <conditionalFormatting sqref="E70">
    <cfRule type="expression" dxfId="166" priority="212">
      <formula>($B70=1)</formula>
    </cfRule>
  </conditionalFormatting>
  <conditionalFormatting sqref="B83:D86 C93:C94 B100:D100 B95:E95 H90:I90 B96:F96 H83:I86 H95:J97 H100:J100 B97:E97">
    <cfRule type="expression" dxfId="165" priority="211">
      <formula>($B83=1)</formula>
    </cfRule>
  </conditionalFormatting>
  <conditionalFormatting sqref="J83:J86">
    <cfRule type="expression" dxfId="164" priority="210">
      <formula>($B83=1)</formula>
    </cfRule>
  </conditionalFormatting>
  <conditionalFormatting sqref="E83:E86">
    <cfRule type="expression" dxfId="163" priority="209">
      <formula>($B83=1)</formula>
    </cfRule>
  </conditionalFormatting>
  <conditionalFormatting sqref="H94:I94 B94 D94">
    <cfRule type="expression" dxfId="162" priority="208">
      <formula>($B94=1)</formula>
    </cfRule>
  </conditionalFormatting>
  <conditionalFormatting sqref="J94">
    <cfRule type="expression" dxfId="161" priority="207">
      <formula>($B94=1)</formula>
    </cfRule>
  </conditionalFormatting>
  <conditionalFormatting sqref="E98">
    <cfRule type="expression" dxfId="160" priority="197">
      <formula>($B98=1)</formula>
    </cfRule>
  </conditionalFormatting>
  <conditionalFormatting sqref="H93:I93 B93 D93">
    <cfRule type="expression" dxfId="159" priority="205">
      <formula>($B93=1)</formula>
    </cfRule>
  </conditionalFormatting>
  <conditionalFormatting sqref="J93">
    <cfRule type="expression" dxfId="158" priority="204">
      <formula>($B93=1)</formula>
    </cfRule>
  </conditionalFormatting>
  <conditionalFormatting sqref="E93">
    <cfRule type="expression" dxfId="157" priority="203">
      <formula>($B93=1)</formula>
    </cfRule>
  </conditionalFormatting>
  <conditionalFormatting sqref="H88:I88 B88:D88">
    <cfRule type="expression" dxfId="156" priority="202">
      <formula>($B88=1)</formula>
    </cfRule>
  </conditionalFormatting>
  <conditionalFormatting sqref="E88">
    <cfRule type="expression" dxfId="154" priority="200">
      <formula>($B88=1)</formula>
    </cfRule>
  </conditionalFormatting>
  <conditionalFormatting sqref="H98">
    <cfRule type="expression" dxfId="153" priority="196">
      <formula>($B98=1)</formula>
    </cfRule>
  </conditionalFormatting>
  <conditionalFormatting sqref="E100">
    <cfRule type="expression" dxfId="152" priority="199">
      <formula>($B100=1)</formula>
    </cfRule>
  </conditionalFormatting>
  <conditionalFormatting sqref="B98:D98 F98 I98:J98">
    <cfRule type="expression" dxfId="151" priority="198">
      <formula>($B98=1)</formula>
    </cfRule>
  </conditionalFormatting>
  <conditionalFormatting sqref="B99:D99 H99:J99">
    <cfRule type="expression" dxfId="150" priority="194">
      <formula>($B99=1)</formula>
    </cfRule>
  </conditionalFormatting>
  <conditionalFormatting sqref="E99">
    <cfRule type="expression" dxfId="149" priority="193">
      <formula>($B99=1)</formula>
    </cfRule>
  </conditionalFormatting>
  <conditionalFormatting sqref="H87:I87 B87:D87">
    <cfRule type="expression" dxfId="148" priority="191">
      <formula>($B87=1)</formula>
    </cfRule>
  </conditionalFormatting>
  <conditionalFormatting sqref="E87">
    <cfRule type="expression" dxfId="146" priority="189">
      <formula>($B87=1)</formula>
    </cfRule>
  </conditionalFormatting>
  <conditionalFormatting sqref="F89 B89:D89 H89:I89">
    <cfRule type="expression" dxfId="145" priority="188">
      <formula>($B89=1)</formula>
    </cfRule>
  </conditionalFormatting>
  <conditionalFormatting sqref="E89">
    <cfRule type="expression" dxfId="143" priority="186">
      <formula>($B89=1)</formula>
    </cfRule>
  </conditionalFormatting>
  <conditionalFormatting sqref="F92 B92:D92 H92:I92">
    <cfRule type="expression" dxfId="142" priority="185">
      <formula>($B92=1)</formula>
    </cfRule>
  </conditionalFormatting>
  <conditionalFormatting sqref="J92">
    <cfRule type="expression" dxfId="141" priority="184">
      <formula>($B92=1)</formula>
    </cfRule>
  </conditionalFormatting>
  <conditionalFormatting sqref="E92">
    <cfRule type="expression" dxfId="140" priority="183">
      <formula>($B92=1)</formula>
    </cfRule>
  </conditionalFormatting>
  <conditionalFormatting sqref="J91">
    <cfRule type="expression" dxfId="139" priority="181">
      <formula>($B91=1)</formula>
    </cfRule>
  </conditionalFormatting>
  <conditionalFormatting sqref="E91">
    <cfRule type="expression" dxfId="138" priority="180">
      <formula>($B91=1)</formula>
    </cfRule>
  </conditionalFormatting>
  <conditionalFormatting sqref="B102:D105 B108:D109 C110:C111 B117:D117 F117 B112:E112 B113:F114 F108 H112:J114 H102:I105 H117:J117 H108:I109">
    <cfRule type="expression" dxfId="137" priority="179">
      <formula>($B102=1)</formula>
    </cfRule>
  </conditionalFormatting>
  <conditionalFormatting sqref="J108:J109 J102:J105">
    <cfRule type="expression" dxfId="136" priority="178">
      <formula>($B102=1)</formula>
    </cfRule>
  </conditionalFormatting>
  <conditionalFormatting sqref="E102:E105 E108:E109">
    <cfRule type="expression" dxfId="135" priority="177">
      <formula>($B102=1)</formula>
    </cfRule>
  </conditionalFormatting>
  <conditionalFormatting sqref="H111:I111 B111 D111">
    <cfRule type="expression" dxfId="134" priority="176">
      <formula>($B111=1)</formula>
    </cfRule>
  </conditionalFormatting>
  <conditionalFormatting sqref="J111">
    <cfRule type="expression" dxfId="133" priority="175">
      <formula>($B111=1)</formula>
    </cfRule>
  </conditionalFormatting>
  <conditionalFormatting sqref="E111">
    <cfRule type="expression" dxfId="132" priority="174">
      <formula>($B111=1)</formula>
    </cfRule>
  </conditionalFormatting>
  <conditionalFormatting sqref="H115">
    <cfRule type="expression" dxfId="131" priority="164">
      <formula>($B115=1)</formula>
    </cfRule>
  </conditionalFormatting>
  <conditionalFormatting sqref="J110">
    <cfRule type="expression" dxfId="130" priority="172">
      <formula>($B110=1)</formula>
    </cfRule>
  </conditionalFormatting>
  <conditionalFormatting sqref="E110">
    <cfRule type="expression" dxfId="129" priority="171">
      <formula>($B110=1)</formula>
    </cfRule>
  </conditionalFormatting>
  <conditionalFormatting sqref="H107:I107 B107:D107">
    <cfRule type="expression" dxfId="128" priority="170">
      <formula>($B107=1)</formula>
    </cfRule>
  </conditionalFormatting>
  <conditionalFormatting sqref="J107">
    <cfRule type="expression" dxfId="127" priority="169">
      <formula>($B107=1)</formula>
    </cfRule>
  </conditionalFormatting>
  <conditionalFormatting sqref="E107">
    <cfRule type="expression" dxfId="126" priority="168">
      <formula>($B107=1)</formula>
    </cfRule>
  </conditionalFormatting>
  <conditionalFormatting sqref="E117">
    <cfRule type="expression" dxfId="125" priority="167">
      <formula>($B117=1)</formula>
    </cfRule>
  </conditionalFormatting>
  <conditionalFormatting sqref="B115:D115 F115 I115:J115">
    <cfRule type="expression" dxfId="124" priority="166">
      <formula>($B115=1)</formula>
    </cfRule>
  </conditionalFormatting>
  <conditionalFormatting sqref="E115">
    <cfRule type="expression" dxfId="123" priority="165">
      <formula>($B115=1)</formula>
    </cfRule>
  </conditionalFormatting>
  <conditionalFormatting sqref="F109:F112">
    <cfRule type="expression" dxfId="122" priority="163">
      <formula>($B109=1)</formula>
    </cfRule>
  </conditionalFormatting>
  <conditionalFormatting sqref="B116:D116 F116 H116:J116">
    <cfRule type="expression" dxfId="121" priority="162">
      <formula>($B116=1)</formula>
    </cfRule>
  </conditionalFormatting>
  <conditionalFormatting sqref="E116">
    <cfRule type="expression" dxfId="120" priority="161">
      <formula>($B116=1)</formula>
    </cfRule>
  </conditionalFormatting>
  <conditionalFormatting sqref="H106:I106 B106:D106">
    <cfRule type="expression" dxfId="119" priority="159">
      <formula>($B106=1)</formula>
    </cfRule>
  </conditionalFormatting>
  <conditionalFormatting sqref="J106">
    <cfRule type="expression" dxfId="118" priority="158">
      <formula>($B106=1)</formula>
    </cfRule>
  </conditionalFormatting>
  <conditionalFormatting sqref="E106">
    <cfRule type="expression" dxfId="117" priority="157">
      <formula>($B106=1)</formula>
    </cfRule>
  </conditionalFormatting>
  <conditionalFormatting sqref="H36:H37">
    <cfRule type="expression" dxfId="116" priority="148">
      <formula>($B36=1)</formula>
    </cfRule>
  </conditionalFormatting>
  <conditionalFormatting sqref="F53">
    <cfRule type="expression" dxfId="115" priority="144">
      <formula>($B53=1)</formula>
    </cfRule>
  </conditionalFormatting>
  <conditionalFormatting sqref="G83:G86 G88 G96:G97 G100">
    <cfRule type="expression" dxfId="114" priority="115">
      <formula>($B83=1)</formula>
    </cfRule>
  </conditionalFormatting>
  <conditionalFormatting sqref="F26:F33">
    <cfRule type="expression" dxfId="113" priority="153">
      <formula>($B26=1)</formula>
    </cfRule>
  </conditionalFormatting>
  <conditionalFormatting sqref="G98">
    <cfRule type="expression" dxfId="112" priority="114">
      <formula>($B98=1)</formula>
    </cfRule>
  </conditionalFormatting>
  <conditionalFormatting sqref="H15">
    <cfRule type="expression" dxfId="111" priority="145">
      <formula>($B15=1)</formula>
    </cfRule>
  </conditionalFormatting>
  <conditionalFormatting sqref="H43">
    <cfRule type="expression" dxfId="109" priority="147">
      <formula>($B43=1)</formula>
    </cfRule>
  </conditionalFormatting>
  <conditionalFormatting sqref="H22">
    <cfRule type="expression" dxfId="108" priority="146">
      <formula>($B22=1)</formula>
    </cfRule>
  </conditionalFormatting>
  <conditionalFormatting sqref="H52:I52 B52:D52">
    <cfRule type="expression" dxfId="107" priority="139">
      <formula>($B52=1)</formula>
    </cfRule>
  </conditionalFormatting>
  <conditionalFormatting sqref="F55">
    <cfRule type="expression" dxfId="106" priority="59">
      <formula>($B55=1)</formula>
    </cfRule>
  </conditionalFormatting>
  <conditionalFormatting sqref="H53:I53 B53:D53">
    <cfRule type="expression" dxfId="105" priority="143">
      <formula>($B53=1)</formula>
    </cfRule>
  </conditionalFormatting>
  <conditionalFormatting sqref="E53">
    <cfRule type="expression" dxfId="103" priority="141">
      <formula>($B53=1)</formula>
    </cfRule>
  </conditionalFormatting>
  <conditionalFormatting sqref="F52">
    <cfRule type="expression" dxfId="102" priority="140">
      <formula>($B52=1)</formula>
    </cfRule>
  </conditionalFormatting>
  <conditionalFormatting sqref="G55">
    <cfRule type="expression" dxfId="101" priority="60">
      <formula>($B55=1)</formula>
    </cfRule>
  </conditionalFormatting>
  <conditionalFormatting sqref="H31:I31 B31:D31">
    <cfRule type="expression" dxfId="100" priority="50">
      <formula>($B31=1)</formula>
    </cfRule>
  </conditionalFormatting>
  <conditionalFormatting sqref="E52">
    <cfRule type="expression" dxfId="99" priority="137">
      <formula>($B52=1)</formula>
    </cfRule>
  </conditionalFormatting>
  <conditionalFormatting sqref="F24">
    <cfRule type="expression" dxfId="98" priority="90">
      <formula>($B24=1)</formula>
    </cfRule>
  </conditionalFormatting>
  <conditionalFormatting sqref="F23">
    <cfRule type="expression" dxfId="97" priority="91">
      <formula>($B23=1)</formula>
    </cfRule>
  </conditionalFormatting>
  <conditionalFormatting sqref="G25 G46 G6:G7 G14:G15 G21">
    <cfRule type="expression" dxfId="96" priority="134">
      <formula>($B6=1)</formula>
    </cfRule>
  </conditionalFormatting>
  <conditionalFormatting sqref="G22">
    <cfRule type="expression" dxfId="95" priority="133">
      <formula>($B22=1)</formula>
    </cfRule>
  </conditionalFormatting>
  <conditionalFormatting sqref="G8:G13">
    <cfRule type="expression" dxfId="94" priority="89">
      <formula>($B8=1)</formula>
    </cfRule>
  </conditionalFormatting>
  <conditionalFormatting sqref="G41">
    <cfRule type="expression" dxfId="93" priority="131">
      <formula>($B41=1)</formula>
    </cfRule>
  </conditionalFormatting>
  <conditionalFormatting sqref="G92">
    <cfRule type="expression" dxfId="92" priority="109">
      <formula>($B92=1)</formula>
    </cfRule>
  </conditionalFormatting>
  <conditionalFormatting sqref="G89">
    <cfRule type="expression" dxfId="91" priority="110">
      <formula>($B89=1)</formula>
    </cfRule>
  </conditionalFormatting>
  <conditionalFormatting sqref="G60">
    <cfRule type="expression" dxfId="90" priority="125">
      <formula>($B60=1)</formula>
    </cfRule>
  </conditionalFormatting>
  <conditionalFormatting sqref="G26:G33">
    <cfRule type="expression" dxfId="89" priority="102">
      <formula>($B26=1)</formula>
    </cfRule>
  </conditionalFormatting>
  <conditionalFormatting sqref="G82 G65:G67 G77 G101">
    <cfRule type="expression" dxfId="88" priority="120">
      <formula>($B65=1)</formula>
    </cfRule>
  </conditionalFormatting>
  <conditionalFormatting sqref="G91">
    <cfRule type="expression" dxfId="87" priority="108">
      <formula>($B91=1)</formula>
    </cfRule>
  </conditionalFormatting>
  <conditionalFormatting sqref="G115">
    <cfRule type="expression" dxfId="86" priority="106">
      <formula>($B115=1)</formula>
    </cfRule>
  </conditionalFormatting>
  <conditionalFormatting sqref="G109:G112">
    <cfRule type="expression" dxfId="85" priority="105">
      <formula>($B109=1)</formula>
    </cfRule>
  </conditionalFormatting>
  <conditionalFormatting sqref="G117 G102:G105 G113:G114 G107:G108">
    <cfRule type="expression" dxfId="84" priority="107">
      <formula>($B102=1)</formula>
    </cfRule>
  </conditionalFormatting>
  <conditionalFormatting sqref="G116">
    <cfRule type="expression" dxfId="83" priority="104">
      <formula>($B116=1)</formula>
    </cfRule>
  </conditionalFormatting>
  <conditionalFormatting sqref="G106">
    <cfRule type="expression" dxfId="82" priority="103">
      <formula>($B106=1)</formula>
    </cfRule>
  </conditionalFormatting>
  <conditionalFormatting sqref="G23:G24">
    <cfRule type="expression" dxfId="81" priority="87">
      <formula>($B23=1)</formula>
    </cfRule>
  </conditionalFormatting>
  <conditionalFormatting sqref="G22">
    <cfRule type="expression" dxfId="80" priority="76">
      <formula>($B22=1)</formula>
    </cfRule>
  </conditionalFormatting>
  <conditionalFormatting sqref="G34">
    <cfRule type="expression" dxfId="79" priority="73">
      <formula>($B34=1)</formula>
    </cfRule>
  </conditionalFormatting>
  <conditionalFormatting sqref="G43">
    <cfRule type="expression" dxfId="78" priority="67">
      <formula>($B43=1)</formula>
    </cfRule>
  </conditionalFormatting>
  <conditionalFormatting sqref="G20">
    <cfRule type="expression" dxfId="77" priority="86">
      <formula>($B20=1)</formula>
    </cfRule>
  </conditionalFormatting>
  <conditionalFormatting sqref="G63:G64">
    <cfRule type="expression" dxfId="76" priority="62">
      <formula>($B63=1)</formula>
    </cfRule>
  </conditionalFormatting>
  <conditionalFormatting sqref="J30">
    <cfRule type="expression" dxfId="75" priority="53">
      <formula>($B30=1)</formula>
    </cfRule>
  </conditionalFormatting>
  <conditionalFormatting sqref="F15">
    <cfRule type="expression" dxfId="74" priority="93">
      <formula>($B15=1)</formula>
    </cfRule>
  </conditionalFormatting>
  <conditionalFormatting sqref="F16:F19">
    <cfRule type="expression" dxfId="73" priority="92">
      <formula>($B16=1)</formula>
    </cfRule>
  </conditionalFormatting>
  <conditionalFormatting sqref="G16:G19">
    <cfRule type="expression" dxfId="72" priority="88">
      <formula>($B16=1)</formula>
    </cfRule>
  </conditionalFormatting>
  <conditionalFormatting sqref="G42">
    <cfRule type="expression" dxfId="71" priority="78">
      <formula>($B42=1)</formula>
    </cfRule>
  </conditionalFormatting>
  <conditionalFormatting sqref="G44:G45">
    <cfRule type="expression" dxfId="70" priority="77">
      <formula>($B44=1)</formula>
    </cfRule>
  </conditionalFormatting>
  <conditionalFormatting sqref="F20">
    <cfRule type="expression" dxfId="69" priority="85">
      <formula>($B20=1)</formula>
    </cfRule>
  </conditionalFormatting>
  <conditionalFormatting sqref="F35">
    <cfRule type="expression" dxfId="68" priority="84">
      <formula>($B35=1)</formula>
    </cfRule>
  </conditionalFormatting>
  <conditionalFormatting sqref="G35">
    <cfRule type="expression" dxfId="67" priority="83">
      <formula>($B35=1)</formula>
    </cfRule>
  </conditionalFormatting>
  <conditionalFormatting sqref="F38:F40">
    <cfRule type="expression" dxfId="66" priority="82">
      <formula>($B38=1)</formula>
    </cfRule>
  </conditionalFormatting>
  <conditionalFormatting sqref="F42">
    <cfRule type="expression" dxfId="65" priority="81">
      <formula>($B42=1)</formula>
    </cfRule>
  </conditionalFormatting>
  <conditionalFormatting sqref="F44:F45">
    <cfRule type="expression" dxfId="64" priority="80">
      <formula>($B44=1)</formula>
    </cfRule>
  </conditionalFormatting>
  <conditionalFormatting sqref="G38:G40">
    <cfRule type="expression" dxfId="63" priority="79">
      <formula>($B38=1)</formula>
    </cfRule>
  </conditionalFormatting>
  <conditionalFormatting sqref="F22">
    <cfRule type="expression" dxfId="62" priority="75">
      <formula>($B22=1)</formula>
    </cfRule>
  </conditionalFormatting>
  <conditionalFormatting sqref="F34:G34">
    <cfRule type="expression" dxfId="61" priority="74">
      <formula>($B34=1)</formula>
    </cfRule>
  </conditionalFormatting>
  <conditionalFormatting sqref="G56:G59">
    <cfRule type="expression" dxfId="60" priority="64">
      <formula>($B56=1)</formula>
    </cfRule>
  </conditionalFormatting>
  <conditionalFormatting sqref="F34">
    <cfRule type="expression" dxfId="59" priority="72">
      <formula>($B34=1)</formula>
    </cfRule>
  </conditionalFormatting>
  <conditionalFormatting sqref="F36:G37">
    <cfRule type="expression" dxfId="58" priority="71">
      <formula>($B36=1)</formula>
    </cfRule>
  </conditionalFormatting>
  <conditionalFormatting sqref="G36:G37">
    <cfRule type="expression" dxfId="57" priority="70">
      <formula>($B36=1)</formula>
    </cfRule>
  </conditionalFormatting>
  <conditionalFormatting sqref="F36:F37">
    <cfRule type="expression" dxfId="56" priority="69">
      <formula>($B36=1)</formula>
    </cfRule>
  </conditionalFormatting>
  <conditionalFormatting sqref="F43:G43">
    <cfRule type="expression" dxfId="55" priority="68">
      <formula>($B43=1)</formula>
    </cfRule>
  </conditionalFormatting>
  <conditionalFormatting sqref="F43">
    <cfRule type="expression" dxfId="54" priority="66">
      <formula>($B43=1)</formula>
    </cfRule>
  </conditionalFormatting>
  <conditionalFormatting sqref="G47:G54">
    <cfRule type="expression" dxfId="53" priority="65">
      <formula>($B47=1)</formula>
    </cfRule>
  </conditionalFormatting>
  <conditionalFormatting sqref="G61">
    <cfRule type="expression" dxfId="52" priority="63">
      <formula>($B61=1)</formula>
    </cfRule>
  </conditionalFormatting>
  <conditionalFormatting sqref="F55:G55">
    <cfRule type="expression" dxfId="51" priority="61">
      <formula>($B55=1)</formula>
    </cfRule>
  </conditionalFormatting>
  <conditionalFormatting sqref="F62:G62">
    <cfRule type="expression" dxfId="50" priority="58">
      <formula>($B62=1)</formula>
    </cfRule>
  </conditionalFormatting>
  <conditionalFormatting sqref="G62">
    <cfRule type="expression" dxfId="49" priority="57">
      <formula>($B62=1)</formula>
    </cfRule>
  </conditionalFormatting>
  <conditionalFormatting sqref="F62">
    <cfRule type="expression" dxfId="48" priority="56">
      <formula>($B62=1)</formula>
    </cfRule>
  </conditionalFormatting>
  <conditionalFormatting sqref="H30:I30 B30:D30">
    <cfRule type="expression" dxfId="47" priority="54">
      <formula>($B30=1)</formula>
    </cfRule>
  </conditionalFormatting>
  <conditionalFormatting sqref="E30">
    <cfRule type="expression" dxfId="46" priority="52">
      <formula>($B30=1)</formula>
    </cfRule>
  </conditionalFormatting>
  <conditionalFormatting sqref="J31">
    <cfRule type="expression" dxfId="45" priority="49">
      <formula>($B31=1)</formula>
    </cfRule>
  </conditionalFormatting>
  <conditionalFormatting sqref="E31">
    <cfRule type="expression" dxfId="44" priority="48">
      <formula>($B31=1)</formula>
    </cfRule>
  </conditionalFormatting>
  <conditionalFormatting sqref="H12:I12 B12:D12">
    <cfRule type="expression" dxfId="43" priority="41">
      <formula>($B12=1)</formula>
    </cfRule>
  </conditionalFormatting>
  <conditionalFormatting sqref="J11">
    <cfRule type="expression" dxfId="42" priority="43">
      <formula>($B11=1)</formula>
    </cfRule>
  </conditionalFormatting>
  <conditionalFormatting sqref="H11:I11 B11:D11">
    <cfRule type="expression" dxfId="41" priority="44">
      <formula>($B11=1)</formula>
    </cfRule>
  </conditionalFormatting>
  <conditionalFormatting sqref="E11">
    <cfRule type="expression" dxfId="40" priority="42">
      <formula>($B11=1)</formula>
    </cfRule>
  </conditionalFormatting>
  <conditionalFormatting sqref="J12">
    <cfRule type="expression" dxfId="39" priority="40">
      <formula>($B12=1)</formula>
    </cfRule>
  </conditionalFormatting>
  <conditionalFormatting sqref="E12">
    <cfRule type="expression" dxfId="38" priority="39">
      <formula>($B12=1)</formula>
    </cfRule>
  </conditionalFormatting>
  <conditionalFormatting sqref="F66">
    <cfRule type="expression" dxfId="37" priority="38">
      <formula>($B66=1)</formula>
    </cfRule>
  </conditionalFormatting>
  <conditionalFormatting sqref="F68:F71 F73:F76">
    <cfRule type="expression" dxfId="36" priority="37">
      <formula>($B68=1)</formula>
    </cfRule>
  </conditionalFormatting>
  <conditionalFormatting sqref="G68:G71 G73:G76">
    <cfRule type="expression" dxfId="35" priority="36">
      <formula>($B68=1)</formula>
    </cfRule>
  </conditionalFormatting>
  <conditionalFormatting sqref="F72:G72">
    <cfRule type="expression" dxfId="34" priority="33">
      <formula>($B72=1)</formula>
    </cfRule>
  </conditionalFormatting>
  <conditionalFormatting sqref="G72">
    <cfRule type="expression" dxfId="33" priority="32">
      <formula>($B72=1)</formula>
    </cfRule>
  </conditionalFormatting>
  <conditionalFormatting sqref="F72">
    <cfRule type="expression" dxfId="32" priority="31">
      <formula>($B72=1)</formula>
    </cfRule>
  </conditionalFormatting>
  <conditionalFormatting sqref="F78">
    <cfRule type="expression" dxfId="31" priority="30">
      <formula>($B78=1)</formula>
    </cfRule>
  </conditionalFormatting>
  <conditionalFormatting sqref="G78">
    <cfRule type="expression" dxfId="30" priority="29">
      <formula>($B78=1)</formula>
    </cfRule>
  </conditionalFormatting>
  <conditionalFormatting sqref="F80:F81">
    <cfRule type="expression" dxfId="29" priority="28">
      <formula>($B80=1)</formula>
    </cfRule>
  </conditionalFormatting>
  <conditionalFormatting sqref="G80:G81">
    <cfRule type="expression" dxfId="28" priority="27">
      <formula>($B80=1)</formula>
    </cfRule>
  </conditionalFormatting>
  <conditionalFormatting sqref="F79:G79">
    <cfRule type="expression" dxfId="27" priority="26">
      <formula>($B79=1)</formula>
    </cfRule>
  </conditionalFormatting>
  <conditionalFormatting sqref="G79">
    <cfRule type="expression" dxfId="26" priority="25">
      <formula>($B79=1)</formula>
    </cfRule>
  </conditionalFormatting>
  <conditionalFormatting sqref="F79">
    <cfRule type="expression" dxfId="25" priority="24">
      <formula>($B79=1)</formula>
    </cfRule>
  </conditionalFormatting>
  <conditionalFormatting sqref="F83:F86 F88">
    <cfRule type="expression" dxfId="24" priority="23">
      <formula>($B83=1)</formula>
    </cfRule>
  </conditionalFormatting>
  <conditionalFormatting sqref="F90">
    <cfRule type="expression" dxfId="23" priority="22">
      <formula>($B90=1)</formula>
    </cfRule>
  </conditionalFormatting>
  <conditionalFormatting sqref="F93:F95">
    <cfRule type="expression" dxfId="22" priority="21">
      <formula>($B93=1)</formula>
    </cfRule>
  </conditionalFormatting>
  <conditionalFormatting sqref="F97">
    <cfRule type="expression" dxfId="21" priority="20">
      <formula>($B97=1)</formula>
    </cfRule>
  </conditionalFormatting>
  <conditionalFormatting sqref="F99:F100">
    <cfRule type="expression" dxfId="20" priority="19">
      <formula>($B99=1)</formula>
    </cfRule>
  </conditionalFormatting>
  <conditionalFormatting sqref="F87:G87">
    <cfRule type="expression" dxfId="19" priority="18">
      <formula>($B87=1)</formula>
    </cfRule>
  </conditionalFormatting>
  <conditionalFormatting sqref="G87">
    <cfRule type="expression" dxfId="18" priority="17">
      <formula>($B87=1)</formula>
    </cfRule>
  </conditionalFormatting>
  <conditionalFormatting sqref="F87">
    <cfRule type="expression" dxfId="17" priority="16">
      <formula>($B87=1)</formula>
    </cfRule>
  </conditionalFormatting>
  <conditionalFormatting sqref="F102:F107">
    <cfRule type="expression" dxfId="16" priority="15">
      <formula>($B102=1)</formula>
    </cfRule>
  </conditionalFormatting>
  <conditionalFormatting sqref="G90">
    <cfRule type="expression" dxfId="15" priority="14">
      <formula>($B90=1)</formula>
    </cfRule>
  </conditionalFormatting>
  <conditionalFormatting sqref="G93">
    <cfRule type="expression" dxfId="14" priority="13">
      <formula>($B93=1)</formula>
    </cfRule>
  </conditionalFormatting>
  <conditionalFormatting sqref="G94">
    <cfRule type="expression" dxfId="13" priority="12">
      <formula>($B94=1)</formula>
    </cfRule>
  </conditionalFormatting>
  <conditionalFormatting sqref="G95">
    <cfRule type="expression" dxfId="12" priority="11">
      <formula>($B95=1)</formula>
    </cfRule>
  </conditionalFormatting>
  <conditionalFormatting sqref="G99">
    <cfRule type="expression" dxfId="11" priority="10">
      <formula>($B99=1)</formula>
    </cfRule>
  </conditionalFormatting>
  <conditionalFormatting sqref="J52">
    <cfRule type="expression" dxfId="8" priority="9">
      <formula>($B52=1)</formula>
    </cfRule>
  </conditionalFormatting>
  <conditionalFormatting sqref="J16">
    <cfRule type="expression" dxfId="7" priority="8">
      <formula>($B16=1)</formula>
    </cfRule>
  </conditionalFormatting>
  <conditionalFormatting sqref="J33">
    <cfRule type="expression" dxfId="6" priority="7">
      <formula>($B33=1)</formula>
    </cfRule>
  </conditionalFormatting>
  <conditionalFormatting sqref="J32">
    <cfRule type="expression" dxfId="5" priority="6">
      <formula>($B32=1)</formula>
    </cfRule>
  </conditionalFormatting>
  <conditionalFormatting sqref="J71">
    <cfRule type="expression" dxfId="4" priority="5">
      <formula>($B71=1)</formula>
    </cfRule>
  </conditionalFormatting>
  <conditionalFormatting sqref="J53">
    <cfRule type="expression" dxfId="3" priority="4">
      <formula>($B53=1)</formula>
    </cfRule>
  </conditionalFormatting>
  <conditionalFormatting sqref="J87">
    <cfRule type="expression" dxfId="2" priority="3">
      <formula>($B87=1)</formula>
    </cfRule>
  </conditionalFormatting>
  <conditionalFormatting sqref="J89">
    <cfRule type="expression" dxfId="1" priority="2">
      <formula>($B89=1)</formula>
    </cfRule>
  </conditionalFormatting>
  <conditionalFormatting sqref="J88">
    <cfRule type="expression" dxfId="0" priority="1">
      <formula>($B88=1)</formula>
    </cfRule>
  </conditionalFormatting>
  <dataValidations count="1">
    <dataValidation type="list" allowBlank="1" sqref="B6:B117" xr:uid="{4928B118-1765-5C49-9423-FFD10A686620}">
      <formula1>"1,2,3,4,5,6"</formula1>
    </dataValidation>
  </dataValidations>
  <hyperlinks>
    <hyperlink ref="M3" r:id="rId1" xr:uid="{5BD9AAFA-9CEB-DA43-B64D-575E37D07E5A}"/>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30"/>
  <sheetViews>
    <sheetView showGridLines="0" showRuler="0" zoomScaleNormal="100" workbookViewId="0">
      <selection activeCell="D7" sqref="D7"/>
    </sheetView>
  </sheetViews>
  <sheetFormatPr baseColWidth="10" defaultColWidth="3.83203125" defaultRowHeight="14"/>
  <cols>
    <col min="1" max="1" width="2" style="1" customWidth="1"/>
    <col min="2" max="2" width="8.33203125" style="1" customWidth="1"/>
    <col min="3" max="3" width="11.83203125" style="1" customWidth="1"/>
    <col min="4" max="4" width="37.5" style="1" customWidth="1"/>
    <col min="5" max="5" width="16.33203125" style="1" customWidth="1"/>
    <col min="6" max="7" width="12.83203125" style="1" customWidth="1"/>
    <col min="8" max="8" width="31" style="1" customWidth="1"/>
    <col min="9" max="9" width="2" style="1" customWidth="1"/>
    <col min="10" max="10" width="7.33203125" style="1" customWidth="1"/>
    <col min="11" max="11" width="24.33203125" style="1" customWidth="1"/>
    <col min="12" max="16384" width="3.83203125" style="1"/>
  </cols>
  <sheetData>
    <row r="1" spans="2:11" ht="33.75" customHeight="1">
      <c r="B1" s="42" t="s">
        <v>14</v>
      </c>
      <c r="C1" s="44"/>
      <c r="D1" s="44"/>
      <c r="E1" s="44"/>
      <c r="F1" s="44"/>
      <c r="H1" s="43" t="s">
        <v>15</v>
      </c>
      <c r="J1" s="3"/>
    </row>
    <row r="2" spans="2:11" ht="13.5" customHeight="1" thickBot="1">
      <c r="B2" s="5"/>
      <c r="K2" s="45" t="s">
        <v>24</v>
      </c>
    </row>
    <row r="3" spans="2:11" ht="21.75" customHeight="1" thickBot="1">
      <c r="B3" s="40"/>
      <c r="C3" s="40" t="s">
        <v>23</v>
      </c>
      <c r="D3" s="41">
        <v>42737</v>
      </c>
      <c r="E3" s="51"/>
      <c r="H3" s="77"/>
      <c r="K3" s="71" t="s">
        <v>14</v>
      </c>
    </row>
    <row r="4" spans="2:11" ht="15" thickBot="1">
      <c r="D4" s="39"/>
      <c r="E4" s="39"/>
      <c r="H4" s="39"/>
      <c r="J4" s="3"/>
      <c r="K4" s="4"/>
    </row>
    <row r="5" spans="2:11" s="2" customFormat="1" ht="26.25" customHeight="1">
      <c r="B5" s="63" t="s">
        <v>20</v>
      </c>
      <c r="C5" s="64" t="s">
        <v>21</v>
      </c>
      <c r="D5" s="64" t="s">
        <v>22</v>
      </c>
      <c r="E5" s="64" t="s">
        <v>27</v>
      </c>
      <c r="F5" s="65" t="s">
        <v>25</v>
      </c>
      <c r="G5" s="65" t="s">
        <v>26</v>
      </c>
      <c r="H5" s="66" t="s">
        <v>38</v>
      </c>
      <c r="K5" s="34"/>
    </row>
    <row r="6" spans="2:11"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0"/>
      <c r="G6" s="50"/>
      <c r="H6" s="74"/>
      <c r="K6" s="67" t="s">
        <v>40</v>
      </c>
    </row>
    <row r="7" spans="2:11" ht="21" customHeight="1">
      <c r="B7" s="59">
        <v>2</v>
      </c>
      <c r="C7" s="61"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 t="shared" ref="D7:D23" si="1">"Task Level "&amp;B7&amp;" Description"</f>
        <v>Task Level 2 Description</v>
      </c>
      <c r="E7" s="52"/>
      <c r="F7" s="72"/>
      <c r="G7" s="72"/>
      <c r="H7" s="75"/>
      <c r="K7" s="36"/>
    </row>
    <row r="8" spans="2:11" ht="21" customHeight="1">
      <c r="B8" s="59">
        <v>2</v>
      </c>
      <c r="C8" s="61" t="str">
        <f t="shared" ca="1" si="0"/>
        <v>1.2</v>
      </c>
      <c r="D8" s="47" t="str">
        <f t="shared" si="1"/>
        <v>Task Level 2 Description</v>
      </c>
      <c r="E8" s="52"/>
      <c r="F8" s="72"/>
      <c r="G8" s="72"/>
      <c r="H8" s="75"/>
      <c r="K8" s="36"/>
    </row>
    <row r="9" spans="2:11" ht="21" customHeight="1">
      <c r="B9" s="59">
        <v>3</v>
      </c>
      <c r="C9" s="61" t="str">
        <f t="shared" ca="1" si="0"/>
        <v>1.2.1</v>
      </c>
      <c r="D9" s="48" t="str">
        <f t="shared" si="1"/>
        <v>Task Level 3 Description</v>
      </c>
      <c r="E9" s="52"/>
      <c r="F9" s="72"/>
      <c r="G9" s="72"/>
      <c r="H9" s="75"/>
      <c r="K9" s="35"/>
    </row>
    <row r="10" spans="2:11" ht="21" customHeight="1">
      <c r="B10" s="59">
        <v>3</v>
      </c>
      <c r="C10" s="61" t="str">
        <f t="shared" ca="1" si="0"/>
        <v>1.2.2</v>
      </c>
      <c r="D10" s="48" t="str">
        <f t="shared" si="1"/>
        <v>Task Level 3 Description</v>
      </c>
      <c r="E10" s="52"/>
      <c r="F10" s="72"/>
      <c r="G10" s="72"/>
      <c r="H10" s="75"/>
      <c r="K10" s="35"/>
    </row>
    <row r="11" spans="2:11" ht="21" customHeight="1">
      <c r="B11" s="59">
        <v>4</v>
      </c>
      <c r="C11" s="61" t="str">
        <f t="shared" ca="1" si="0"/>
        <v>1.2.2.1</v>
      </c>
      <c r="D11" s="49" t="str">
        <f t="shared" si="1"/>
        <v>Task Level 4 Description</v>
      </c>
      <c r="E11" s="52"/>
      <c r="F11" s="72"/>
      <c r="G11" s="72"/>
      <c r="H11" s="75"/>
      <c r="K11" s="35"/>
    </row>
    <row r="12" spans="2:11" ht="21" customHeight="1">
      <c r="B12" s="59">
        <v>4</v>
      </c>
      <c r="C12" s="61" t="str">
        <f t="shared" ca="1" si="0"/>
        <v>1.2.2.2</v>
      </c>
      <c r="D12" s="49" t="str">
        <f t="shared" si="1"/>
        <v>Task Level 4 Description</v>
      </c>
      <c r="E12" s="52"/>
      <c r="F12" s="72"/>
      <c r="G12" s="72"/>
      <c r="H12" s="75"/>
      <c r="K12" s="35"/>
    </row>
    <row r="13" spans="2:11" ht="21" customHeight="1">
      <c r="B13" s="59">
        <v>4</v>
      </c>
      <c r="C13" s="61" t="str">
        <f t="shared" ca="1" si="0"/>
        <v>1.2.2.3</v>
      </c>
      <c r="D13" s="49" t="str">
        <f t="shared" si="1"/>
        <v>Task Level 4 Description</v>
      </c>
      <c r="E13" s="52"/>
      <c r="F13" s="72"/>
      <c r="G13" s="72"/>
      <c r="H13" s="75"/>
      <c r="K13" s="35"/>
    </row>
    <row r="14" spans="2:11" ht="21" customHeight="1">
      <c r="B14" s="59">
        <v>2</v>
      </c>
      <c r="C14" s="61" t="str">
        <f t="shared" ca="1" si="0"/>
        <v>1.3</v>
      </c>
      <c r="D14" s="47" t="str">
        <f t="shared" si="1"/>
        <v>Task Level 2 Description</v>
      </c>
      <c r="E14" s="52"/>
      <c r="F14" s="72"/>
      <c r="G14" s="72"/>
      <c r="H14" s="75"/>
      <c r="K14" s="35"/>
    </row>
    <row r="15" spans="2:11" ht="21" customHeight="1">
      <c r="B15" s="59">
        <v>1</v>
      </c>
      <c r="C15" s="61" t="str">
        <f t="shared" ca="1" si="0"/>
        <v>2</v>
      </c>
      <c r="D15" s="46" t="s">
        <v>36</v>
      </c>
      <c r="E15" s="52"/>
      <c r="F15" s="72"/>
      <c r="G15" s="72"/>
      <c r="H15" s="75"/>
      <c r="K15" s="35"/>
    </row>
    <row r="16" spans="2:11" ht="21" customHeight="1">
      <c r="B16" s="59">
        <v>2</v>
      </c>
      <c r="C16" s="61" t="str">
        <f t="shared" ca="1" si="0"/>
        <v>2.1</v>
      </c>
      <c r="D16" s="47" t="str">
        <f t="shared" si="1"/>
        <v>Task Level 2 Description</v>
      </c>
      <c r="E16" s="52"/>
      <c r="F16" s="72"/>
      <c r="G16" s="72"/>
      <c r="H16" s="75"/>
      <c r="K16" s="35"/>
    </row>
    <row r="17" spans="2:11" ht="21" customHeight="1">
      <c r="B17" s="59">
        <v>3</v>
      </c>
      <c r="C17" s="61" t="str">
        <f t="shared" ca="1" si="0"/>
        <v>2.1.1</v>
      </c>
      <c r="D17" s="48" t="str">
        <f t="shared" si="1"/>
        <v>Task Level 3 Description</v>
      </c>
      <c r="E17" s="52"/>
      <c r="F17" s="72"/>
      <c r="G17" s="72"/>
      <c r="H17" s="75"/>
      <c r="K17" s="35"/>
    </row>
    <row r="18" spans="2:11" ht="21" customHeight="1">
      <c r="B18" s="59">
        <v>3</v>
      </c>
      <c r="C18" s="61" t="str">
        <f t="shared" ca="1" si="0"/>
        <v>2.1.2</v>
      </c>
      <c r="D18" s="48" t="str">
        <f t="shared" si="1"/>
        <v>Task Level 3 Description</v>
      </c>
      <c r="E18" s="52"/>
      <c r="F18" s="72"/>
      <c r="G18" s="72"/>
      <c r="H18" s="75"/>
      <c r="K18" s="35"/>
    </row>
    <row r="19" spans="2:11" ht="21" customHeight="1">
      <c r="B19" s="59">
        <v>1</v>
      </c>
      <c r="C19" s="61" t="str">
        <f t="shared" ca="1" si="0"/>
        <v>3</v>
      </c>
      <c r="D19" s="46" t="s">
        <v>37</v>
      </c>
      <c r="E19" s="52"/>
      <c r="F19" s="72"/>
      <c r="G19" s="72"/>
      <c r="H19" s="75"/>
      <c r="K19" s="35"/>
    </row>
    <row r="20" spans="2:11" ht="21" customHeight="1">
      <c r="B20" s="59">
        <v>2</v>
      </c>
      <c r="C20" s="61" t="str">
        <f t="shared" ca="1" si="0"/>
        <v>3.1</v>
      </c>
      <c r="D20" s="47" t="str">
        <f t="shared" si="1"/>
        <v>Task Level 2 Description</v>
      </c>
      <c r="E20" s="52"/>
      <c r="F20" s="72"/>
      <c r="G20" s="72"/>
      <c r="H20" s="75"/>
    </row>
    <row r="21" spans="2:11" ht="21" customHeight="1">
      <c r="B21" s="59">
        <v>3</v>
      </c>
      <c r="C21" s="61" t="str">
        <f t="shared" ca="1" si="0"/>
        <v>3.1.1</v>
      </c>
      <c r="D21" s="48" t="str">
        <f t="shared" si="1"/>
        <v>Task Level 3 Description</v>
      </c>
      <c r="E21" s="52"/>
      <c r="F21" s="72"/>
      <c r="G21" s="72"/>
      <c r="H21" s="75"/>
    </row>
    <row r="22" spans="2:11" ht="21" customHeight="1">
      <c r="B22" s="59">
        <v>4</v>
      </c>
      <c r="C22" s="61" t="str">
        <f t="shared" ca="1" si="0"/>
        <v>3.1.1.1</v>
      </c>
      <c r="D22" s="49" t="str">
        <f t="shared" si="1"/>
        <v>Task Level 4 Description</v>
      </c>
      <c r="E22" s="52"/>
      <c r="F22" s="72"/>
      <c r="G22" s="72"/>
      <c r="H22" s="75"/>
    </row>
    <row r="23" spans="2:11" ht="21" customHeight="1">
      <c r="B23" s="59">
        <v>2</v>
      </c>
      <c r="C23" s="61" t="str">
        <f t="shared" ca="1" si="0"/>
        <v>3.2</v>
      </c>
      <c r="D23" s="47" t="str">
        <f t="shared" si="1"/>
        <v>Task Level 2 Description</v>
      </c>
      <c r="E23" s="52"/>
      <c r="F23" s="72"/>
      <c r="G23" s="72"/>
      <c r="H23" s="75"/>
    </row>
    <row r="24" spans="2:11" ht="21" customHeight="1">
      <c r="B24" s="59"/>
      <c r="C24" s="61" t="str">
        <f t="shared" ca="1" si="0"/>
        <v/>
      </c>
      <c r="D24" s="46"/>
      <c r="E24" s="52"/>
      <c r="F24" s="72"/>
      <c r="G24" s="72"/>
      <c r="H24" s="75"/>
    </row>
    <row r="25" spans="2:11" ht="21" customHeight="1">
      <c r="B25" s="59"/>
      <c r="C25" s="61" t="str">
        <f t="shared" ca="1" si="0"/>
        <v/>
      </c>
      <c r="D25" s="46"/>
      <c r="E25" s="52"/>
      <c r="F25" s="72"/>
      <c r="G25" s="72"/>
      <c r="H25" s="75"/>
    </row>
    <row r="26" spans="2:11" ht="21" customHeight="1">
      <c r="B26" s="59"/>
      <c r="C26" s="61" t="str">
        <f t="shared" ca="1" si="0"/>
        <v/>
      </c>
      <c r="D26" s="46"/>
      <c r="E26" s="52"/>
      <c r="F26" s="72"/>
      <c r="G26" s="72"/>
      <c r="H26" s="75"/>
    </row>
    <row r="27" spans="2:11" ht="21" customHeight="1">
      <c r="B27" s="59"/>
      <c r="C27" s="61" t="str">
        <f t="shared" ca="1" si="0"/>
        <v/>
      </c>
      <c r="D27" s="46"/>
      <c r="E27" s="52"/>
      <c r="F27" s="72"/>
      <c r="G27" s="72"/>
      <c r="H27" s="75"/>
    </row>
    <row r="28" spans="2:11" ht="21" customHeight="1">
      <c r="B28" s="59"/>
      <c r="C28" s="61" t="str">
        <f t="shared" ca="1" si="0"/>
        <v/>
      </c>
      <c r="D28" s="46"/>
      <c r="E28" s="52"/>
      <c r="F28" s="72"/>
      <c r="G28" s="72"/>
      <c r="H28" s="75"/>
    </row>
    <row r="29" spans="2:11" ht="21" customHeight="1">
      <c r="B29" s="59"/>
      <c r="C29" s="61" t="str">
        <f t="shared" ca="1" si="0"/>
        <v/>
      </c>
      <c r="D29" s="46"/>
      <c r="E29" s="52"/>
      <c r="F29" s="72"/>
      <c r="G29" s="72"/>
      <c r="H29" s="75"/>
    </row>
    <row r="30" spans="2:11" ht="21" customHeight="1">
      <c r="B30" s="68"/>
      <c r="C30" s="62" t="str">
        <f t="shared" ca="1" si="0"/>
        <v/>
      </c>
      <c r="D30" s="69"/>
      <c r="E30" s="70"/>
      <c r="F30" s="73"/>
      <c r="G30" s="73"/>
      <c r="H30" s="76"/>
      <c r="K30" s="67" t="s">
        <v>39</v>
      </c>
    </row>
  </sheetData>
  <phoneticPr fontId="32" type="noConversion"/>
  <conditionalFormatting sqref="B6:G30">
    <cfRule type="expression" dxfId="10" priority="2">
      <formula>($B6=1)</formula>
    </cfRule>
  </conditionalFormatting>
  <conditionalFormatting sqref="H6:H30">
    <cfRule type="expression" dxfId="9" priority="1">
      <formula>($B6=1)</formula>
    </cfRule>
  </conditionalFormatting>
  <dataValidations disablePrompts="1" count="1">
    <dataValidation type="list" allowBlank="1" sqref="B6:B30" xr:uid="{00000000-0002-0000-0000-000000000000}">
      <formula1>"1,2,3,4,5,6"</formula1>
    </dataValidation>
  </dataValidations>
  <hyperlinks>
    <hyperlink ref="K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38"/>
  <sheetViews>
    <sheetView showGridLines="0" workbookViewId="0">
      <selection activeCell="A5" sqref="A5"/>
    </sheetView>
  </sheetViews>
  <sheetFormatPr baseColWidth="10" defaultColWidth="8.83203125" defaultRowHeight="13"/>
  <cols>
    <col min="1" max="1" width="10.33203125" customWidth="1"/>
    <col min="2" max="2" width="64.5" customWidth="1"/>
    <col min="3" max="3" width="5.33203125" customWidth="1"/>
    <col min="4" max="4" width="14" customWidth="1"/>
    <col min="5" max="5" width="10.33203125" customWidth="1"/>
  </cols>
  <sheetData>
    <row r="1" spans="1:5" ht="32" customHeight="1">
      <c r="A1" s="15" t="s">
        <v>6</v>
      </c>
      <c r="B1" s="16"/>
      <c r="C1" s="17"/>
      <c r="D1" s="17"/>
      <c r="E1" s="18"/>
    </row>
    <row r="2" spans="1:5">
      <c r="A2" s="32" t="s">
        <v>33</v>
      </c>
      <c r="D2" s="19" t="s">
        <v>16</v>
      </c>
    </row>
    <row r="3" spans="1:5">
      <c r="A3" s="14"/>
      <c r="B3" s="28"/>
      <c r="C3" s="14"/>
      <c r="D3" s="28"/>
    </row>
    <row r="4" spans="1:5" ht="14">
      <c r="A4" s="25" t="s">
        <v>10</v>
      </c>
      <c r="B4" s="29"/>
      <c r="C4" s="26"/>
      <c r="D4" s="27"/>
    </row>
    <row r="5" spans="1:5" ht="30">
      <c r="A5" s="14"/>
      <c r="B5" s="20" t="s">
        <v>46</v>
      </c>
      <c r="C5" s="14"/>
      <c r="D5" s="28"/>
    </row>
    <row r="6" spans="1:5" ht="14">
      <c r="A6" s="14"/>
      <c r="B6" s="20"/>
      <c r="C6" s="14"/>
      <c r="D6" s="28"/>
    </row>
    <row r="7" spans="1:5">
      <c r="A7" s="14"/>
      <c r="B7" s="54"/>
      <c r="C7" s="14"/>
      <c r="D7" s="28"/>
    </row>
    <row r="8" spans="1:5" ht="17">
      <c r="A8" s="14"/>
      <c r="B8" s="53" t="s">
        <v>30</v>
      </c>
      <c r="C8" s="14"/>
      <c r="D8" s="28"/>
    </row>
    <row r="9" spans="1:5" ht="17">
      <c r="A9" s="14"/>
      <c r="B9" s="58" t="s">
        <v>34</v>
      </c>
      <c r="C9" s="14"/>
      <c r="D9" s="28"/>
    </row>
    <row r="10" spans="1:5">
      <c r="A10" s="14"/>
      <c r="B10" s="54"/>
      <c r="C10" s="14"/>
      <c r="D10" s="28"/>
    </row>
    <row r="11" spans="1:5" ht="14">
      <c r="A11" s="14"/>
      <c r="B11" s="20"/>
      <c r="C11" s="14"/>
      <c r="D11" s="28"/>
    </row>
    <row r="12" spans="1:5" ht="45">
      <c r="A12" s="14"/>
      <c r="B12" s="20" t="s">
        <v>28</v>
      </c>
      <c r="C12" s="14"/>
      <c r="D12" s="28"/>
    </row>
    <row r="13" spans="1:5" ht="14">
      <c r="A13" s="14"/>
      <c r="B13" s="20"/>
      <c r="C13" s="14"/>
      <c r="D13" s="28"/>
    </row>
    <row r="14" spans="1:5" ht="14">
      <c r="A14" s="25" t="s">
        <v>44</v>
      </c>
      <c r="B14" s="29"/>
      <c r="C14" s="26"/>
      <c r="D14" s="27"/>
    </row>
    <row r="15" spans="1:5" ht="14">
      <c r="A15" s="31"/>
      <c r="B15" s="21"/>
      <c r="C15" s="14"/>
      <c r="D15" s="28"/>
    </row>
    <row r="16" spans="1:5" ht="45">
      <c r="A16" s="31" t="s">
        <v>0</v>
      </c>
      <c r="B16" s="20" t="s">
        <v>29</v>
      </c>
      <c r="C16" s="14"/>
      <c r="D16" s="28"/>
    </row>
    <row r="17" spans="1:4" ht="14">
      <c r="A17" s="31"/>
      <c r="B17" s="20"/>
      <c r="C17" s="14"/>
      <c r="D17" s="28"/>
    </row>
    <row r="18" spans="1:4" ht="15">
      <c r="A18" s="31" t="s">
        <v>1</v>
      </c>
      <c r="B18" s="20" t="s">
        <v>41</v>
      </c>
      <c r="C18" s="14"/>
      <c r="D18" s="28"/>
    </row>
    <row r="19" spans="1:4" ht="14">
      <c r="A19" s="31"/>
      <c r="B19" s="20"/>
      <c r="C19" s="14"/>
      <c r="D19" s="28"/>
    </row>
    <row r="20" spans="1:4" ht="15">
      <c r="A20" s="31" t="s">
        <v>2</v>
      </c>
      <c r="B20" s="20" t="s">
        <v>45</v>
      </c>
      <c r="C20" s="14"/>
      <c r="D20" s="28"/>
    </row>
    <row r="21" spans="1:4" ht="14">
      <c r="A21" s="31"/>
      <c r="B21" s="20"/>
      <c r="C21" s="14"/>
      <c r="D21" s="28"/>
    </row>
    <row r="22" spans="1:4" ht="30">
      <c r="A22" s="31" t="s">
        <v>42</v>
      </c>
      <c r="B22" s="20" t="s">
        <v>43</v>
      </c>
      <c r="C22" s="14"/>
      <c r="D22" s="28"/>
    </row>
    <row r="23" spans="1:4" ht="14">
      <c r="A23" s="31"/>
      <c r="B23" s="20"/>
      <c r="C23" s="14"/>
      <c r="D23" s="28"/>
    </row>
    <row r="24" spans="1:4" ht="14">
      <c r="A24" s="31"/>
      <c r="B24" s="30"/>
      <c r="C24" s="14"/>
      <c r="D24" s="28"/>
    </row>
    <row r="25" spans="1:4" ht="14">
      <c r="A25" s="25" t="s">
        <v>31</v>
      </c>
      <c r="B25" s="29"/>
      <c r="C25" s="26"/>
      <c r="D25" s="27"/>
    </row>
    <row r="26" spans="1:4" ht="30">
      <c r="A26" s="14"/>
      <c r="B26" s="20" t="s">
        <v>32</v>
      </c>
      <c r="C26" s="14"/>
      <c r="D26" s="28"/>
    </row>
    <row r="27" spans="1:4" ht="14">
      <c r="A27" s="14"/>
      <c r="B27" s="20"/>
      <c r="C27" s="14"/>
      <c r="D27" s="28"/>
    </row>
    <row r="28" spans="1:4" ht="17">
      <c r="A28" s="6"/>
      <c r="B28" s="38" t="s">
        <v>19</v>
      </c>
      <c r="C28" s="8"/>
    </row>
    <row r="29" spans="1:4" ht="16">
      <c r="A29" s="6"/>
      <c r="B29" s="13"/>
      <c r="C29" s="8"/>
    </row>
    <row r="30" spans="1:4" ht="14">
      <c r="A30" s="14"/>
      <c r="B30" s="20"/>
      <c r="C30" s="14"/>
      <c r="D30" s="28"/>
    </row>
    <row r="31" spans="1:4" ht="16">
      <c r="A31" s="55"/>
      <c r="B31" s="56" t="s">
        <v>7</v>
      </c>
      <c r="C31" s="14"/>
      <c r="D31" s="14"/>
    </row>
    <row r="32" spans="1:4">
      <c r="D32" s="22"/>
    </row>
    <row r="33" spans="1:4" ht="15">
      <c r="A33" s="23" t="s">
        <v>11</v>
      </c>
      <c r="B33" s="57" t="s">
        <v>13</v>
      </c>
      <c r="D33" s="22"/>
    </row>
    <row r="34" spans="1:4">
      <c r="D34" s="22"/>
    </row>
    <row r="35" spans="1:4" ht="15">
      <c r="A35" s="23" t="s">
        <v>11</v>
      </c>
      <c r="B35" s="57" t="s">
        <v>12</v>
      </c>
      <c r="D35" s="22"/>
    </row>
    <row r="36" spans="1:4">
      <c r="D36" s="22"/>
    </row>
    <row r="37" spans="1:4" ht="15">
      <c r="A37" s="23" t="s">
        <v>8</v>
      </c>
      <c r="B37" s="57" t="s">
        <v>9</v>
      </c>
      <c r="D37" s="22"/>
    </row>
    <row r="38" spans="1:4" ht="14">
      <c r="B38" s="24"/>
    </row>
  </sheetData>
  <phoneticPr fontId="32" type="noConversion"/>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baseColWidth="10" defaultColWidth="8.83203125" defaultRowHeight="13"/>
  <cols>
    <col min="1" max="1" width="3" style="14" customWidth="1"/>
    <col min="2" max="2" width="76" style="14" customWidth="1"/>
  </cols>
  <sheetData>
    <row r="1" spans="1:3" ht="32" customHeight="1">
      <c r="A1" s="6"/>
      <c r="B1" s="7" t="s">
        <v>14</v>
      </c>
      <c r="C1" s="8"/>
    </row>
    <row r="2" spans="1:3" ht="16">
      <c r="A2" s="6"/>
      <c r="B2" s="9"/>
      <c r="C2" s="8"/>
    </row>
    <row r="3" spans="1:3" ht="14">
      <c r="A3" s="6"/>
      <c r="B3" s="10" t="s">
        <v>3</v>
      </c>
      <c r="C3" s="8"/>
    </row>
    <row r="4" spans="1:3" ht="14">
      <c r="A4" s="6"/>
      <c r="B4" s="33" t="s">
        <v>33</v>
      </c>
      <c r="C4" s="8"/>
    </row>
    <row r="5" spans="1:3" ht="16">
      <c r="A5" s="6"/>
      <c r="B5" s="11"/>
      <c r="C5" s="8"/>
    </row>
    <row r="6" spans="1:3" ht="17">
      <c r="A6" s="6"/>
      <c r="B6" s="12" t="s">
        <v>16</v>
      </c>
      <c r="C6" s="8"/>
    </row>
    <row r="7" spans="1:3" ht="16">
      <c r="A7" s="6"/>
      <c r="B7" s="11"/>
      <c r="C7" s="8"/>
    </row>
    <row r="8" spans="1:3" ht="34">
      <c r="A8" s="6"/>
      <c r="B8" s="11" t="s">
        <v>17</v>
      </c>
      <c r="C8" s="8"/>
    </row>
    <row r="9" spans="1:3" ht="16">
      <c r="A9" s="6"/>
      <c r="B9" s="11"/>
      <c r="C9" s="8"/>
    </row>
    <row r="10" spans="1:3" ht="34">
      <c r="A10" s="6"/>
      <c r="B10" s="11" t="s">
        <v>4</v>
      </c>
      <c r="C10" s="8"/>
    </row>
    <row r="11" spans="1:3" ht="16">
      <c r="A11" s="6"/>
      <c r="B11" s="11"/>
      <c r="C11" s="8"/>
    </row>
    <row r="12" spans="1:3" ht="34">
      <c r="A12" s="6"/>
      <c r="B12" s="11" t="s">
        <v>5</v>
      </c>
      <c r="C12" s="8"/>
    </row>
    <row r="13" spans="1:3" ht="16">
      <c r="A13" s="6"/>
      <c r="B13" s="11"/>
      <c r="C13" s="8"/>
    </row>
    <row r="14" spans="1:3" ht="17">
      <c r="A14" s="6"/>
      <c r="B14" s="38" t="s">
        <v>19</v>
      </c>
      <c r="C14" s="8"/>
    </row>
    <row r="15" spans="1:3" ht="16">
      <c r="A15" s="6"/>
      <c r="B15" s="13"/>
      <c r="C15" s="8"/>
    </row>
    <row r="16" spans="1:3" ht="17">
      <c r="A16" s="6"/>
      <c r="B16" s="37" t="s">
        <v>18</v>
      </c>
      <c r="C16" s="8"/>
    </row>
    <row r="17" spans="1:3">
      <c r="A17" s="6"/>
      <c r="B17" s="6"/>
      <c r="C17" s="8"/>
    </row>
    <row r="18" spans="1:3">
      <c r="A18" s="6"/>
      <c r="B18" s="6"/>
      <c r="C18" s="8"/>
    </row>
    <row r="19" spans="1:3">
      <c r="A19" s="6"/>
      <c r="B19" s="6"/>
      <c r="C19" s="8"/>
    </row>
    <row r="20" spans="1:3">
      <c r="A20" s="6"/>
      <c r="B20" s="6"/>
      <c r="C20" s="8"/>
    </row>
    <row r="21" spans="1:3">
      <c r="A21" s="6"/>
      <c r="B21" s="6"/>
      <c r="C21" s="8"/>
    </row>
    <row r="22" spans="1:3">
      <c r="A22" s="6"/>
      <c r="B22" s="6"/>
      <c r="C22" s="8"/>
    </row>
    <row r="23" spans="1:3">
      <c r="A23" s="6"/>
      <c r="B23" s="6"/>
      <c r="C23" s="8"/>
    </row>
    <row r="24" spans="1:3">
      <c r="A24" s="6"/>
      <c r="B24" s="6"/>
      <c r="C24" s="8"/>
    </row>
    <row r="25" spans="1:3">
      <c r="A25" s="6"/>
      <c r="B25" s="6"/>
      <c r="C25" s="8"/>
    </row>
    <row r="26" spans="1:3">
      <c r="A26" s="6"/>
      <c r="B26" s="6"/>
      <c r="C26" s="8"/>
    </row>
    <row r="27" spans="1:3">
      <c r="A27" s="6"/>
      <c r="B27" s="6"/>
      <c r="C27" s="8"/>
    </row>
    <row r="28" spans="1:3">
      <c r="A28" s="6"/>
      <c r="B28" s="6"/>
      <c r="C28" s="8"/>
    </row>
  </sheetData>
  <phoneticPr fontId="32" type="noConversion"/>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WBS_actual</vt:lpstr>
      <vt:lpstr>WBS</vt:lpstr>
      <vt:lpstr>Help</vt:lpstr>
      <vt:lpstr>©</vt:lpstr>
      <vt:lpstr>WBS!Print_Area</vt:lpstr>
      <vt:lpstr>WBS_actual!Print_Area</vt:lpstr>
      <vt:lpstr>WBS!Print_Titles</vt:lpstr>
      <vt:lpstr>WBS_actual!Print_Titles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Microsoft Office User</cp:lastModifiedBy>
  <cp:lastPrinted>2017-01-24T21:27:19Z</cp:lastPrinted>
  <dcterms:created xsi:type="dcterms:W3CDTF">2010-06-09T16:05:03Z</dcterms:created>
  <dcterms:modified xsi:type="dcterms:W3CDTF">2021-07-06T01:15:28Z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