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Project2.7\QuantTrading\"/>
    </mc:Choice>
  </mc:AlternateContent>
  <bookViews>
    <workbookView xWindow="0" yWindow="0" windowWidth="28800" windowHeight="12450"/>
  </bookViews>
  <sheets>
    <sheet name="frameBTC" sheetId="1" r:id="rId1"/>
  </sheets>
  <calcPr calcId="152511"/>
</workbook>
</file>

<file path=xl/calcChain.xml><?xml version="1.0" encoding="utf-8"?>
<calcChain xmlns="http://schemas.openxmlformats.org/spreadsheetml/2006/main">
  <c r="E21" i="1" l="1"/>
  <c r="D21" i="1"/>
  <c r="C21" i="1"/>
  <c r="E17" i="1"/>
  <c r="J17" i="1"/>
  <c r="J16" i="1"/>
  <c r="J15" i="1"/>
  <c r="I12" i="1"/>
  <c r="H15" i="1"/>
  <c r="G15" i="1"/>
  <c r="E16" i="1"/>
  <c r="E15" i="1"/>
  <c r="D12" i="1"/>
  <c r="C15" i="1"/>
  <c r="B15" i="1"/>
</calcChain>
</file>

<file path=xl/sharedStrings.xml><?xml version="1.0" encoding="utf-8"?>
<sst xmlns="http://schemas.openxmlformats.org/spreadsheetml/2006/main" count="29" uniqueCount="17">
  <si>
    <t>lastUSD</t>
  </si>
  <si>
    <t>Dif</t>
  </si>
  <si>
    <t>Huobi_BTC</t>
  </si>
  <si>
    <t>Okcoin_BTC</t>
  </si>
  <si>
    <t>Coincheck_BTC</t>
  </si>
  <si>
    <t>Bithumb_BTC</t>
  </si>
  <si>
    <t>Bitstamp_BTC</t>
  </si>
  <si>
    <t>Bitfinex_BTC</t>
  </si>
  <si>
    <t>Huobi_LTC</t>
  </si>
  <si>
    <t>Okcoin_LTC</t>
  </si>
  <si>
    <t>Bitfinex_LTC</t>
  </si>
  <si>
    <t>Bithumb_LTC</t>
  </si>
  <si>
    <t>Bitstamp_LTC</t>
  </si>
  <si>
    <t>Okcoin_ETH</t>
  </si>
  <si>
    <t>Bithumb_ETH</t>
  </si>
  <si>
    <t>Bitstamp_ETH</t>
  </si>
  <si>
    <t>Bitfinex_ETH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</si>
</sst>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 applyAlignment="1"/>
    <xf numFmtId="10" fontId="0" fillId="0" borderId="0" xfId="2" applyNumberFormat="1" applyFont="1" applyAlignment="1"/>
    <xf numFmtId="43" fontId="0" fillId="0" borderId="0" xfId="0" applyNumberFormat="1"/>
    <xf numFmtId="10" fontId="0" fillId="0" borderId="0" xfId="0" applyNumberFormat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D28" sqref="D28"/>
    </sheetView>
  </sheetViews>
  <sheetFormatPr defaultRowHeight="13.5"/>
  <cols>
    <col min="1" max="1" width="17" bestFit="1" customWidth="1"/>
    <col min="2" max="3" width="12.75" bestFit="1" customWidth="1"/>
    <col min="5" max="5" width="11.625" bestFit="1" customWidth="1"/>
    <col min="6" max="6" width="15.75" bestFit="1" customWidth="1"/>
    <col min="7" max="7" width="10.5" bestFit="1" customWidth="1"/>
    <col min="8" max="8" width="9.5" bestFit="1" customWidth="1"/>
    <col min="10" max="10" width="9.5" bestFit="1" customWidth="1"/>
    <col min="11" max="11" width="15.75" bestFit="1" customWidth="1"/>
  </cols>
  <sheetData>
    <row r="1" spans="1:13">
      <c r="B1" s="1" t="s">
        <v>0</v>
      </c>
      <c r="C1" s="1" t="s">
        <v>1</v>
      </c>
      <c r="G1" s="1" t="s">
        <v>0</v>
      </c>
      <c r="H1" s="1" t="s">
        <v>1</v>
      </c>
      <c r="L1" s="1" t="s">
        <v>0</v>
      </c>
      <c r="M1" s="1" t="s">
        <v>1</v>
      </c>
    </row>
    <row r="2" spans="1:13">
      <c r="A2" s="1" t="s">
        <v>2</v>
      </c>
      <c r="B2" s="2">
        <v>4481.5996299999997</v>
      </c>
      <c r="C2" s="3">
        <v>0</v>
      </c>
      <c r="F2" s="1" t="s">
        <v>8</v>
      </c>
      <c r="G2" s="2">
        <v>60.775159000000002</v>
      </c>
      <c r="H2" s="3">
        <v>0</v>
      </c>
      <c r="K2" s="1" t="s">
        <v>13</v>
      </c>
      <c r="L2" s="2">
        <v>360.40730200000002</v>
      </c>
      <c r="M2" s="3">
        <v>0</v>
      </c>
    </row>
    <row r="3" spans="1:13">
      <c r="A3" s="1" t="s">
        <v>3</v>
      </c>
      <c r="B3" s="2">
        <v>4516.4582</v>
      </c>
      <c r="C3" s="3">
        <v>7.7781535339871422E-3</v>
      </c>
      <c r="F3" s="1" t="s">
        <v>9</v>
      </c>
      <c r="G3" s="2">
        <v>61.09494849</v>
      </c>
      <c r="H3" s="3">
        <v>5.2618453865336257E-3</v>
      </c>
      <c r="K3" s="1" t="s">
        <v>14</v>
      </c>
      <c r="L3" s="2">
        <v>361.61234999999999</v>
      </c>
      <c r="M3" s="3">
        <v>3.3435726560278049E-3</v>
      </c>
    </row>
    <row r="4" spans="1:13">
      <c r="A4" s="1" t="s">
        <v>4</v>
      </c>
      <c r="B4" s="2">
        <v>4525.2596399999993</v>
      </c>
      <c r="C4" s="3">
        <v>9.7420594440738029E-3</v>
      </c>
      <c r="F4" s="1" t="s">
        <v>10</v>
      </c>
      <c r="G4" s="2">
        <v>61.25</v>
      </c>
      <c r="H4" s="3">
        <v>7.8130770501150248E-3</v>
      </c>
      <c r="K4" s="1" t="s">
        <v>15</v>
      </c>
      <c r="L4" s="2">
        <v>364.94</v>
      </c>
      <c r="M4" s="3">
        <v>1.2576598683896821E-2</v>
      </c>
    </row>
    <row r="5" spans="1:13">
      <c r="A5" s="1" t="s">
        <v>5</v>
      </c>
      <c r="B5" s="2">
        <v>4528.0619999999999</v>
      </c>
      <c r="C5" s="3">
        <v>1.0367362958747959E-2</v>
      </c>
      <c r="F5" s="1" t="s">
        <v>11</v>
      </c>
      <c r="G5" s="2">
        <v>61.291890000000002</v>
      </c>
      <c r="H5" s="3">
        <v>8.5023389243621406E-3</v>
      </c>
      <c r="K5" s="1" t="s">
        <v>16</v>
      </c>
      <c r="L5" s="2">
        <v>365.48</v>
      </c>
      <c r="M5" s="3">
        <v>1.40749035101404E-2</v>
      </c>
    </row>
    <row r="6" spans="1:13">
      <c r="A6" s="1" t="s">
        <v>6</v>
      </c>
      <c r="B6" s="2">
        <v>4596.7700000000004</v>
      </c>
      <c r="C6" s="3">
        <v>2.5698495963148101E-2</v>
      </c>
      <c r="F6" s="1" t="s">
        <v>12</v>
      </c>
      <c r="G6" s="2">
        <v>61.7</v>
      </c>
      <c r="H6" s="3">
        <v>1.521741802436094E-2</v>
      </c>
    </row>
    <row r="7" spans="1:13">
      <c r="A7" s="1" t="s">
        <v>7</v>
      </c>
      <c r="B7" s="2">
        <v>4603.5</v>
      </c>
      <c r="C7" s="3">
        <v>2.720019191004797E-2</v>
      </c>
    </row>
    <row r="8" spans="1:13">
      <c r="C8" s="3"/>
    </row>
    <row r="10" spans="1:13">
      <c r="B10" s="1" t="s">
        <v>5</v>
      </c>
      <c r="C10" s="1" t="s">
        <v>7</v>
      </c>
      <c r="D10" s="1" t="s">
        <v>10</v>
      </c>
      <c r="E10" s="1" t="s">
        <v>11</v>
      </c>
      <c r="G10" s="1" t="s">
        <v>14</v>
      </c>
      <c r="H10" s="1" t="s">
        <v>16</v>
      </c>
      <c r="I10" s="1" t="s">
        <v>10</v>
      </c>
      <c r="J10" s="1" t="s">
        <v>11</v>
      </c>
    </row>
    <row r="12" spans="1:13">
      <c r="B12">
        <v>1</v>
      </c>
      <c r="C12">
        <v>-1</v>
      </c>
      <c r="D12">
        <f>C15/G4</f>
        <v>75.159183673469386</v>
      </c>
      <c r="G12">
        <v>1</v>
      </c>
      <c r="H12">
        <v>-1</v>
      </c>
      <c r="I12">
        <f>H15/G4</f>
        <v>5.9670204081632656</v>
      </c>
    </row>
    <row r="15" spans="1:13">
      <c r="B15" s="4">
        <f>-B5</f>
        <v>-4528.0619999999999</v>
      </c>
      <c r="C15" s="4">
        <f>B7</f>
        <v>4603.5</v>
      </c>
      <c r="E15" s="4">
        <f>D12*G5</f>
        <v>4606.6484182040813</v>
      </c>
      <c r="G15" s="4">
        <f>-L3</f>
        <v>-361.61234999999999</v>
      </c>
      <c r="H15" s="4">
        <f>L5</f>
        <v>365.48</v>
      </c>
      <c r="J15" s="4">
        <f>I12*G5</f>
        <v>365.72995848489796</v>
      </c>
    </row>
    <row r="16" spans="1:13">
      <c r="E16" s="4">
        <f>E15+B15</f>
        <v>78.586418204081383</v>
      </c>
      <c r="J16" s="4">
        <f>J15+G15</f>
        <v>4.1176084848979713</v>
      </c>
    </row>
    <row r="17" spans="3:10">
      <c r="E17" s="3">
        <f>E16/B15</f>
        <v>-1.7355420090113913E-2</v>
      </c>
      <c r="F17" s="3"/>
      <c r="G17" s="3"/>
      <c r="H17" s="3"/>
      <c r="I17" s="3"/>
      <c r="J17" s="3">
        <f>J16/G15</f>
        <v>-1.1386802704326805E-2</v>
      </c>
    </row>
    <row r="21" spans="3:10">
      <c r="C21" s="5">
        <f>C7-C5</f>
        <v>1.6832828951300012E-2</v>
      </c>
      <c r="D21" s="5">
        <f>H5-H4</f>
        <v>6.8926187424711571E-4</v>
      </c>
      <c r="E21" s="5">
        <f>D21+C21</f>
        <v>1.7522090825547128E-2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frameBTC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zq</cp:lastModifiedBy>
  <dcterms:created xsi:type="dcterms:W3CDTF">2017-08-29T23:41:46Z</dcterms:created>
  <dcterms:modified xsi:type="dcterms:W3CDTF">2017-08-29T16:04:45Z</dcterms:modified>
</cp:coreProperties>
</file>