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oren/Documents/PA28/"/>
    </mc:Choice>
  </mc:AlternateContent>
  <xr:revisionPtr revIDLastSave="0" documentId="13_ncr:1_{B32E0393-DA59-4E49-B83D-C5871530BED7}" xr6:coauthVersionLast="47" xr6:coauthVersionMax="47" xr10:uidLastSave="{00000000-0000-0000-0000-000000000000}"/>
  <bookViews>
    <workbookView xWindow="0" yWindow="760" windowWidth="34560" windowHeight="21580" activeTab="3" xr2:uid="{634C8D91-949A-EA46-A557-4B6714D72E97}"/>
  </bookViews>
  <sheets>
    <sheet name="Theorem Exam Pass Record" sheetId="2" r:id="rId1"/>
    <sheet name="Page 01" sheetId="3" r:id="rId2"/>
    <sheet name="Page 02" sheetId="4" r:id="rId3"/>
    <sheet name="Page 03" sheetId="5" r:id="rId4"/>
    <sheet name="Page 04" sheetId="6" r:id="rId5"/>
    <sheet name="Page 05" sheetId="7" r:id="rId6"/>
  </sheets>
  <definedNames>
    <definedName name="_xlnm.Print_Area" localSheetId="2">'Page 02'!$B$2:$AC$28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7" i="7" l="1"/>
  <c r="Q27" i="7"/>
  <c r="S27" i="7"/>
  <c r="T27" i="7"/>
  <c r="U27" i="7"/>
  <c r="V27" i="7"/>
  <c r="W27" i="7"/>
  <c r="X27" i="7"/>
  <c r="Y27" i="7"/>
  <c r="Z27" i="7"/>
  <c r="AA27" i="7"/>
  <c r="AB27" i="7"/>
  <c r="AC26" i="7"/>
  <c r="AC28" i="7" s="1"/>
  <c r="AB26" i="7"/>
  <c r="AA26" i="7"/>
  <c r="Z26" i="7"/>
  <c r="Y26" i="7"/>
  <c r="Y28" i="7" s="1"/>
  <c r="X26" i="7"/>
  <c r="X28" i="7" s="1"/>
  <c r="W26" i="7"/>
  <c r="W28" i="7" s="1"/>
  <c r="V26" i="7"/>
  <c r="U26" i="7"/>
  <c r="T26" i="7"/>
  <c r="S26" i="7"/>
  <c r="S28" i="7" s="1"/>
  <c r="R26" i="7"/>
  <c r="Q26" i="7"/>
  <c r="P26" i="7"/>
  <c r="O26" i="7"/>
  <c r="N26" i="7"/>
  <c r="M26" i="7"/>
  <c r="L26" i="7"/>
  <c r="K26" i="7"/>
  <c r="G26" i="7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Y27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S28" i="3"/>
  <c r="S27" i="4" s="1"/>
  <c r="T28" i="3"/>
  <c r="T27" i="4" s="1"/>
  <c r="O26" i="3"/>
  <c r="O28" i="3" s="1"/>
  <c r="O27" i="4" s="1"/>
  <c r="K26" i="3"/>
  <c r="AC26" i="3"/>
  <c r="AC28" i="3" s="1"/>
  <c r="AC27" i="4" s="1"/>
  <c r="S26" i="3"/>
  <c r="T26" i="3"/>
  <c r="U26" i="3"/>
  <c r="U28" i="3" s="1"/>
  <c r="U27" i="4" s="1"/>
  <c r="V26" i="3"/>
  <c r="V28" i="3" s="1"/>
  <c r="V27" i="4" s="1"/>
  <c r="W26" i="3"/>
  <c r="W28" i="3" s="1"/>
  <c r="W27" i="4" s="1"/>
  <c r="X26" i="3"/>
  <c r="X28" i="3" s="1"/>
  <c r="X27" i="4" s="1"/>
  <c r="Y26" i="3"/>
  <c r="Y28" i="3" s="1"/>
  <c r="Z26" i="3"/>
  <c r="Z28" i="3" s="1"/>
  <c r="Z27" i="4" s="1"/>
  <c r="AA26" i="3"/>
  <c r="AA28" i="3" s="1"/>
  <c r="AA27" i="4" s="1"/>
  <c r="AB26" i="3"/>
  <c r="AB28" i="3" s="1"/>
  <c r="AB27" i="4" s="1"/>
  <c r="R26" i="3"/>
  <c r="R28" i="3" s="1"/>
  <c r="R27" i="4" s="1"/>
  <c r="Q26" i="3"/>
  <c r="Q28" i="3" s="1"/>
  <c r="Q27" i="4" s="1"/>
  <c r="P26" i="3"/>
  <c r="P28" i="3" s="1"/>
  <c r="P27" i="4" s="1"/>
  <c r="N26" i="3"/>
  <c r="N28" i="3" s="1"/>
  <c r="N27" i="4" s="1"/>
  <c r="L26" i="3"/>
  <c r="L28" i="3" s="1"/>
  <c r="L27" i="4" s="1"/>
  <c r="M26" i="3"/>
  <c r="M28" i="3" s="1"/>
  <c r="M27" i="4" s="1"/>
  <c r="V28" i="7" l="1"/>
  <c r="U28" i="7"/>
  <c r="T28" i="7"/>
  <c r="Z28" i="7"/>
  <c r="Q28" i="7"/>
  <c r="AA28" i="7"/>
  <c r="AB28" i="7"/>
  <c r="Y28" i="4"/>
  <c r="Y27" i="5" s="1"/>
  <c r="AA28" i="4"/>
  <c r="AA27" i="5" s="1"/>
  <c r="AC28" i="4"/>
  <c r="AC27" i="5" s="1"/>
  <c r="AC28" i="5" s="1"/>
  <c r="AC27" i="6" s="1"/>
  <c r="AC28" i="6" s="1"/>
  <c r="T28" i="4"/>
  <c r="T27" i="5" s="1"/>
  <c r="T28" i="5" s="1"/>
  <c r="T27" i="6" s="1"/>
  <c r="T28" i="6" s="1"/>
  <c r="L28" i="4"/>
  <c r="L27" i="5" s="1"/>
  <c r="L28" i="5" s="1"/>
  <c r="L27" i="6" s="1"/>
  <c r="Q28" i="4"/>
  <c r="Q27" i="5" s="1"/>
  <c r="Q28" i="5" s="1"/>
  <c r="Q27" i="6" s="1"/>
  <c r="Q28" i="6" s="1"/>
  <c r="AA28" i="5"/>
  <c r="AA27" i="6" s="1"/>
  <c r="AA28" i="6" s="1"/>
  <c r="N28" i="4"/>
  <c r="N27" i="5" s="1"/>
  <c r="N28" i="5" s="1"/>
  <c r="N27" i="6" s="1"/>
  <c r="Y28" i="5"/>
  <c r="Y27" i="6" s="1"/>
  <c r="Y28" i="6" s="1"/>
  <c r="R28" i="4"/>
  <c r="R27" i="5" s="1"/>
  <c r="R28" i="5" s="1"/>
  <c r="R27" i="6" s="1"/>
  <c r="R28" i="6" s="1"/>
  <c r="R27" i="7" s="1"/>
  <c r="R28" i="7" s="1"/>
  <c r="V28" i="4"/>
  <c r="X28" i="4"/>
  <c r="W28" i="4"/>
  <c r="O28" i="4"/>
  <c r="G26" i="6"/>
  <c r="G26" i="4"/>
  <c r="P28" i="4"/>
  <c r="G26" i="3"/>
  <c r="S28" i="4"/>
  <c r="G26" i="5"/>
  <c r="AB28" i="4"/>
  <c r="AB27" i="5" s="1"/>
  <c r="AB28" i="5" s="1"/>
  <c r="AB27" i="6" s="1"/>
  <c r="AB28" i="6" s="1"/>
  <c r="Z28" i="4"/>
  <c r="Z27" i="5" s="1"/>
  <c r="Z28" i="5" s="1"/>
  <c r="Z27" i="6" s="1"/>
  <c r="Z28" i="6" s="1"/>
  <c r="U28" i="4"/>
  <c r="M28" i="4"/>
  <c r="K28" i="3"/>
  <c r="K27" i="4" s="1"/>
  <c r="K28" i="4" s="1"/>
  <c r="N28" i="6" l="1"/>
  <c r="N27" i="7" s="1"/>
  <c r="N28" i="7" s="1"/>
  <c r="G27" i="3"/>
  <c r="G28" i="3" s="1"/>
  <c r="L28" i="6"/>
  <c r="L27" i="7" s="1"/>
  <c r="L28" i="7" s="1"/>
  <c r="V27" i="5"/>
  <c r="V28" i="5" s="1"/>
  <c r="V27" i="6" s="1"/>
  <c r="V28" i="6" s="1"/>
  <c r="X27" i="5"/>
  <c r="X28" i="5" s="1"/>
  <c r="X27" i="6" s="1"/>
  <c r="X28" i="6" s="1"/>
  <c r="W27" i="5"/>
  <c r="W28" i="5" s="1"/>
  <c r="W27" i="6" s="1"/>
  <c r="W28" i="6" s="1"/>
  <c r="U27" i="5"/>
  <c r="U28" i="5" s="1"/>
  <c r="U27" i="6" s="1"/>
  <c r="U28" i="6" s="1"/>
  <c r="S27" i="5"/>
  <c r="S28" i="5" s="1"/>
  <c r="S27" i="6" s="1"/>
  <c r="S28" i="6" s="1"/>
  <c r="P27" i="5"/>
  <c r="P28" i="5" s="1"/>
  <c r="P27" i="6" s="1"/>
  <c r="P28" i="6" s="1"/>
  <c r="P27" i="7" s="1"/>
  <c r="P28" i="7" s="1"/>
  <c r="O27" i="5"/>
  <c r="O28" i="5" s="1"/>
  <c r="O27" i="6" s="1"/>
  <c r="O28" i="6" s="1"/>
  <c r="O27" i="7" s="1"/>
  <c r="O28" i="7" s="1"/>
  <c r="M27" i="5"/>
  <c r="M28" i="5" s="1"/>
  <c r="M27" i="6" s="1"/>
  <c r="M28" i="6" s="1"/>
  <c r="M27" i="7" s="1"/>
  <c r="M28" i="7" s="1"/>
  <c r="K27" i="5"/>
  <c r="K28" i="5" s="1"/>
  <c r="K27" i="6" s="1"/>
  <c r="K28" i="6" s="1"/>
  <c r="K27" i="7" s="1"/>
  <c r="K28" i="7" s="1"/>
  <c r="G27" i="4"/>
  <c r="G28" i="4" s="1"/>
  <c r="G27" i="7" l="1"/>
  <c r="G28" i="7" s="1"/>
  <c r="G27" i="5"/>
  <c r="G28" i="5" s="1"/>
  <c r="G27" i="6"/>
  <c r="G28" i="6" s="1"/>
</calcChain>
</file>

<file path=xl/sharedStrings.xml><?xml version="1.0" encoding="utf-8"?>
<sst xmlns="http://schemas.openxmlformats.org/spreadsheetml/2006/main" count="532" uniqueCount="86">
  <si>
    <t>Month</t>
  </si>
  <si>
    <t>Day</t>
  </si>
  <si>
    <t>AIRCRAFT</t>
  </si>
  <si>
    <t>TYPE</t>
  </si>
  <si>
    <t>REG.</t>
  </si>
  <si>
    <t>PILOT IN COMMAND</t>
  </si>
  <si>
    <t>OTHER PILOT or CREW</t>
  </si>
  <si>
    <t>DETAILS</t>
  </si>
  <si>
    <t>SPECIALIST/INSTRUCTOR</t>
  </si>
  <si>
    <t>I.C.U.S</t>
  </si>
  <si>
    <t>DAY</t>
  </si>
  <si>
    <t>NIGHT</t>
  </si>
  <si>
    <t>DUAL</t>
  </si>
  <si>
    <t>COMMAND</t>
  </si>
  <si>
    <t>SINGLE-ENGINE</t>
  </si>
  <si>
    <t>MULTI-ENGINE</t>
  </si>
  <si>
    <t>CO-PILOT</t>
  </si>
  <si>
    <t>INSTRUMENT</t>
  </si>
  <si>
    <t>IN FLIGHT</t>
  </si>
  <si>
    <t>SIM.</t>
  </si>
  <si>
    <t>March</t>
  </si>
  <si>
    <t>April</t>
  </si>
  <si>
    <t>PA-28</t>
  </si>
  <si>
    <t>VH-LXP</t>
  </si>
  <si>
    <t>L. Zhang</t>
  </si>
  <si>
    <t>SELF</t>
  </si>
  <si>
    <t>Trial Instructional Flight</t>
  </si>
  <si>
    <t>FROM</t>
  </si>
  <si>
    <t>TO</t>
  </si>
  <si>
    <t>YSBK</t>
  </si>
  <si>
    <t>REMARKS</t>
  </si>
  <si>
    <t>Effects of Control</t>
  </si>
  <si>
    <t>Straight and Level</t>
  </si>
  <si>
    <t>Climbing and Decending</t>
  </si>
  <si>
    <t>Turning</t>
  </si>
  <si>
    <t>Stalling</t>
  </si>
  <si>
    <t>Circuits</t>
  </si>
  <si>
    <r>
      <t xml:space="preserve">Year </t>
    </r>
    <r>
      <rPr>
        <u/>
        <sz val="12"/>
        <color theme="1"/>
        <rFont val="Courier"/>
        <family val="1"/>
      </rPr>
      <t>2021</t>
    </r>
  </si>
  <si>
    <t>Flapless Circuits and Go Around</t>
  </si>
  <si>
    <t>Circuits Emergencies</t>
  </si>
  <si>
    <t>Date of issue</t>
  </si>
  <si>
    <t>Examination/Subject</t>
  </si>
  <si>
    <t>Delegate Signature Strip, Name and ARN</t>
  </si>
  <si>
    <t>PRE-SOLO Examination</t>
  </si>
  <si>
    <t>LUKE WEIYUE ZHANG, 1010848</t>
  </si>
  <si>
    <t>Pre-solo Check</t>
  </si>
  <si>
    <t>May</t>
  </si>
  <si>
    <t>R. Brown</t>
  </si>
  <si>
    <t>Circuits Check</t>
  </si>
  <si>
    <t>TOTALS THIS PAGE</t>
  </si>
  <si>
    <t>TOTALS TO DATE</t>
  </si>
  <si>
    <t>First Solo Flight</t>
  </si>
  <si>
    <t>—</t>
  </si>
  <si>
    <t>June</t>
  </si>
  <si>
    <t>Second Solo Flight</t>
  </si>
  <si>
    <t>July</t>
  </si>
  <si>
    <t>Third Solo Flight</t>
  </si>
  <si>
    <t>Pre First Solo Check</t>
  </si>
  <si>
    <t>Pre Second Solo Check</t>
  </si>
  <si>
    <t>Pre Third Solo Check</t>
  </si>
  <si>
    <r>
      <t xml:space="preserve">Year </t>
    </r>
    <r>
      <rPr>
        <u/>
        <sz val="12"/>
        <color theme="1"/>
        <rFont val="Courier"/>
        <family val="1"/>
      </rPr>
      <t>0000</t>
    </r>
  </si>
  <si>
    <t>TOTALS BROUGHT FWD FROM PREVIOUS PAGE</t>
  </si>
  <si>
    <t>TOTAL FLYING THIS PAGE</t>
  </si>
  <si>
    <t>GRAND TOTAL FLYING HOURS</t>
  </si>
  <si>
    <t>TOTAL AERONAUTICAL EXPERIENCE</t>
  </si>
  <si>
    <t>December</t>
  </si>
  <si>
    <t>Crosswind Circuits</t>
  </si>
  <si>
    <t>Steep Turns</t>
  </si>
  <si>
    <t>January</t>
  </si>
  <si>
    <t>Y. Chen</t>
  </si>
  <si>
    <t>Forced Landing</t>
  </si>
  <si>
    <t>VH-ZFY</t>
  </si>
  <si>
    <t>Advanced Stalling</t>
  </si>
  <si>
    <t>Short Field Circuits</t>
  </si>
  <si>
    <t>Basic Instrument Flying</t>
  </si>
  <si>
    <t>Training Area Revision</t>
  </si>
  <si>
    <t>PRE AREO SOLO Examination</t>
  </si>
  <si>
    <t>Pilot's Name</t>
  </si>
  <si>
    <t>Aviation Reference No.</t>
  </si>
  <si>
    <t>HAO REN</t>
  </si>
  <si>
    <t>YUSHAN CHEN, 1010253</t>
  </si>
  <si>
    <r>
      <t xml:space="preserve">Year </t>
    </r>
    <r>
      <rPr>
        <u/>
        <sz val="12"/>
        <color theme="1"/>
        <rFont val="Courier"/>
        <family val="1"/>
      </rPr>
      <t>2022</t>
    </r>
  </si>
  <si>
    <t>February</t>
  </si>
  <si>
    <t>Circuits Solo Flight</t>
  </si>
  <si>
    <t>Pre-area Solo Check</t>
  </si>
  <si>
    <t>M. Shih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</si>
</sst>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F800]dddd\,\ mmmm\ dd\,\ yyyy"/>
    <numFmt numFmtId="166" formatCode="d/mm/yyyy;@"/>
  </numFmts>
  <fonts count="6" x14ac:knownFonts="1">
    <font>
      <sz val="12"/>
      <color theme="1"/>
      <name val="Century Schoolbook"/>
      <family val="2"/>
      <scheme val="minor"/>
    </font>
    <font>
      <sz val="12"/>
      <color theme="1"/>
      <name val="Courier"/>
      <family val="1"/>
    </font>
    <font>
      <u/>
      <sz val="12"/>
      <color theme="1"/>
      <name val="Courier"/>
      <family val="1"/>
    </font>
    <font>
      <sz val="12"/>
      <color rgb="FFFF0000"/>
      <name val="Courier"/>
      <family val="1"/>
    </font>
    <font>
      <b/>
      <sz val="12"/>
      <color theme="1"/>
      <name val="Courier"/>
      <family val="1"/>
    </font>
    <font>
      <sz val="8"/>
      <name val="Century Schoolbook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/>
    </xf>
    <xf numFmtId="0" fontId="1" fillId="0" borderId="13" xfId="0" applyNumberFormat="1" applyFont="1" applyBorder="1" applyAlignment="1">
      <alignment horizontal="center" vertical="center"/>
    </xf>
    <xf numFmtId="165" fontId="1" fillId="3" borderId="12" xfId="0" applyNumberFormat="1" applyFont="1" applyFill="1" applyBorder="1" applyAlignment="1">
      <alignment horizontal="center"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3" borderId="16" xfId="0" applyNumberFormat="1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 wrapText="1"/>
    </xf>
    <xf numFmtId="166" fontId="1" fillId="0" borderId="19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/>
    </xf>
    <xf numFmtId="164" fontId="1" fillId="0" borderId="2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0" fontId="1" fillId="3" borderId="19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3" borderId="22" xfId="0" applyNumberFormat="1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164" fontId="1" fillId="3" borderId="23" xfId="0" applyNumberFormat="1" applyFont="1" applyFill="1" applyBorder="1" applyAlignment="1">
      <alignment horizontal="center" vertical="center"/>
    </xf>
    <xf numFmtId="164" fontId="1" fillId="3" borderId="24" xfId="0" applyNumberFormat="1" applyFont="1" applyFill="1" applyBorder="1" applyAlignment="1">
      <alignment horizontal="center" vertical="center"/>
    </xf>
    <xf numFmtId="164" fontId="1" fillId="3" borderId="26" xfId="0" applyNumberFormat="1" applyFont="1" applyFill="1" applyBorder="1" applyAlignment="1">
      <alignment horizontal="center" vertical="center"/>
    </xf>
    <xf numFmtId="164" fontId="1" fillId="3" borderId="13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164" fontId="1" fillId="3" borderId="4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28" xfId="0" applyNumberFormat="1" applyFont="1" applyFill="1" applyBorder="1" applyAlignment="1">
      <alignment horizontal="center" vertical="center"/>
    </xf>
    <xf numFmtId="164" fontId="1" fillId="3" borderId="36" xfId="0" applyNumberFormat="1" applyFont="1" applyFill="1" applyBorder="1" applyAlignment="1">
      <alignment horizontal="center" vertical="center"/>
    </xf>
    <xf numFmtId="164" fontId="1" fillId="3" borderId="25" xfId="0" applyNumberFormat="1" applyFont="1" applyFill="1" applyBorder="1" applyAlignment="1">
      <alignment horizontal="center" vertical="center"/>
    </xf>
    <xf numFmtId="164" fontId="1" fillId="3" borderId="34" xfId="0" applyNumberFormat="1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164" fontId="1" fillId="3" borderId="11" xfId="0" applyNumberFormat="1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54CD-8BCF-B44D-B508-FF8A17311B21}">
  <sheetPr codeName="Sheet1"/>
  <dimension ref="A1:D25"/>
  <sheetViews>
    <sheetView zoomScaleNormal="100" workbookViewId="0"/>
  </sheetViews>
  <sheetFormatPr baseColWidth="10" defaultRowHeight="19" customHeight="1" x14ac:dyDescent="0.2"/>
  <cols>
    <col min="1" max="1" width="4.7109375" style="4" customWidth="1"/>
    <col min="2" max="2" width="25.7109375" style="3" customWidth="1"/>
    <col min="3" max="3" width="30.7109375" style="3" customWidth="1"/>
    <col min="4" max="4" width="45.7109375" style="3" customWidth="1"/>
    <col min="5" max="16384" width="10.7109375" style="3"/>
  </cols>
  <sheetData>
    <row r="1" spans="2:4" ht="17" thickBot="1" x14ac:dyDescent="0.25"/>
    <row r="2" spans="2:4" ht="19" customHeight="1" x14ac:dyDescent="0.2">
      <c r="B2" s="25" t="s">
        <v>77</v>
      </c>
      <c r="C2" s="24" t="s">
        <v>79</v>
      </c>
    </row>
    <row r="3" spans="2:4" ht="19" customHeight="1" thickBot="1" x14ac:dyDescent="0.25">
      <c r="B3" s="26" t="s">
        <v>78</v>
      </c>
      <c r="C3" s="23">
        <v>1127225</v>
      </c>
    </row>
    <row r="4" spans="2:4" ht="19" customHeight="1" thickBot="1" x14ac:dyDescent="0.25"/>
    <row r="5" spans="2:4" ht="19" customHeight="1" thickBot="1" x14ac:dyDescent="0.25">
      <c r="B5" s="27" t="s">
        <v>40</v>
      </c>
      <c r="C5" s="28" t="s">
        <v>41</v>
      </c>
      <c r="D5" s="29" t="s">
        <v>42</v>
      </c>
    </row>
    <row r="6" spans="2:4" ht="19" customHeight="1" x14ac:dyDescent="0.2">
      <c r="B6" s="30">
        <v>44308</v>
      </c>
      <c r="C6" s="1" t="s">
        <v>43</v>
      </c>
      <c r="D6" s="31" t="s">
        <v>44</v>
      </c>
    </row>
    <row r="7" spans="2:4" ht="19" customHeight="1" x14ac:dyDescent="0.2">
      <c r="B7" s="30">
        <v>44575</v>
      </c>
      <c r="C7" s="1" t="s">
        <v>76</v>
      </c>
      <c r="D7" s="31" t="s">
        <v>80</v>
      </c>
    </row>
    <row r="8" spans="2:4" ht="19" customHeight="1" x14ac:dyDescent="0.2">
      <c r="B8" s="32"/>
      <c r="C8" s="13"/>
      <c r="D8" s="33"/>
    </row>
    <row r="9" spans="2:4" ht="19" customHeight="1" x14ac:dyDescent="0.2">
      <c r="B9" s="32"/>
      <c r="C9" s="13"/>
      <c r="D9" s="33"/>
    </row>
    <row r="10" spans="2:4" ht="19" customHeight="1" x14ac:dyDescent="0.2">
      <c r="B10" s="32"/>
      <c r="C10" s="13"/>
      <c r="D10" s="33"/>
    </row>
    <row r="11" spans="2:4" ht="19" customHeight="1" x14ac:dyDescent="0.2">
      <c r="B11" s="32"/>
      <c r="C11" s="13"/>
      <c r="D11" s="33"/>
    </row>
    <row r="12" spans="2:4" ht="19" customHeight="1" x14ac:dyDescent="0.2">
      <c r="B12" s="32"/>
      <c r="C12" s="13"/>
      <c r="D12" s="33"/>
    </row>
    <row r="13" spans="2:4" ht="19" customHeight="1" x14ac:dyDescent="0.2">
      <c r="B13" s="32"/>
      <c r="C13" s="13"/>
      <c r="D13" s="33"/>
    </row>
    <row r="14" spans="2:4" ht="19" customHeight="1" x14ac:dyDescent="0.2">
      <c r="B14" s="32"/>
      <c r="C14" s="13"/>
      <c r="D14" s="33"/>
    </row>
    <row r="15" spans="2:4" ht="19" customHeight="1" x14ac:dyDescent="0.2">
      <c r="B15" s="32"/>
      <c r="C15" s="13"/>
      <c r="D15" s="33"/>
    </row>
    <row r="16" spans="2:4" ht="19" customHeight="1" x14ac:dyDescent="0.2">
      <c r="B16" s="32"/>
      <c r="C16" s="13"/>
      <c r="D16" s="33"/>
    </row>
    <row r="17" spans="2:4" ht="19" customHeight="1" x14ac:dyDescent="0.2">
      <c r="B17" s="32"/>
      <c r="C17" s="13"/>
      <c r="D17" s="33"/>
    </row>
    <row r="18" spans="2:4" ht="19" customHeight="1" x14ac:dyDescent="0.2">
      <c r="B18" s="32"/>
      <c r="C18" s="13"/>
      <c r="D18" s="33"/>
    </row>
    <row r="19" spans="2:4" ht="19" customHeight="1" x14ac:dyDescent="0.2">
      <c r="B19" s="32"/>
      <c r="C19" s="13"/>
      <c r="D19" s="33"/>
    </row>
    <row r="20" spans="2:4" ht="19" customHeight="1" x14ac:dyDescent="0.2">
      <c r="B20" s="32"/>
      <c r="C20" s="13"/>
      <c r="D20" s="33"/>
    </row>
    <row r="21" spans="2:4" ht="19" customHeight="1" thickBot="1" x14ac:dyDescent="0.25">
      <c r="B21" s="34"/>
      <c r="C21" s="14"/>
      <c r="D21" s="35"/>
    </row>
    <row r="22" spans="2:4" ht="19" customHeight="1" x14ac:dyDescent="0.2">
      <c r="B22" s="22"/>
      <c r="C22" s="22"/>
      <c r="D22" s="22"/>
    </row>
    <row r="23" spans="2:4" ht="19" customHeight="1" x14ac:dyDescent="0.2">
      <c r="B23" s="22"/>
      <c r="C23" s="22"/>
      <c r="D23" s="22"/>
    </row>
    <row r="24" spans="2:4" ht="19" customHeight="1" x14ac:dyDescent="0.2">
      <c r="B24" s="22"/>
      <c r="C24" s="22"/>
      <c r="D24" s="22"/>
    </row>
    <row r="25" spans="2:4" ht="19" customHeight="1" x14ac:dyDescent="0.2">
      <c r="B25" s="22"/>
      <c r="C25" s="22"/>
      <c r="D25" s="22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859C1-DE93-E546-9AEF-22DC7FEE6A56}">
  <sheetPr codeName="Sheet2"/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67" t="s">
        <v>37</v>
      </c>
      <c r="C2" s="68"/>
      <c r="D2" s="68" t="s">
        <v>2</v>
      </c>
      <c r="E2" s="68"/>
      <c r="F2" s="71" t="s">
        <v>5</v>
      </c>
      <c r="G2" s="71" t="s">
        <v>6</v>
      </c>
      <c r="H2" s="68" t="s">
        <v>7</v>
      </c>
      <c r="I2" s="68"/>
      <c r="J2" s="68"/>
      <c r="K2" s="64" t="s">
        <v>8</v>
      </c>
      <c r="L2" s="65"/>
      <c r="M2" s="66"/>
      <c r="N2" s="59" t="s">
        <v>14</v>
      </c>
      <c r="O2" s="59"/>
      <c r="P2" s="59"/>
      <c r="Q2" s="59"/>
      <c r="R2" s="59"/>
      <c r="S2" s="59"/>
      <c r="T2" s="59" t="s">
        <v>15</v>
      </c>
      <c r="U2" s="59"/>
      <c r="V2" s="59"/>
      <c r="W2" s="59"/>
      <c r="X2" s="59"/>
      <c r="Y2" s="59"/>
      <c r="Z2" s="60"/>
      <c r="AA2" s="61"/>
      <c r="AB2" s="59" t="s">
        <v>17</v>
      </c>
      <c r="AC2" s="62"/>
    </row>
    <row r="3" spans="2:29" x14ac:dyDescent="0.2">
      <c r="B3" s="69"/>
      <c r="C3" s="70"/>
      <c r="D3" s="70"/>
      <c r="E3" s="70"/>
      <c r="F3" s="72"/>
      <c r="G3" s="72"/>
      <c r="H3" s="70"/>
      <c r="I3" s="70"/>
      <c r="J3" s="70"/>
      <c r="K3" s="70"/>
      <c r="L3" s="70"/>
      <c r="M3" s="70"/>
      <c r="N3" s="56" t="s">
        <v>9</v>
      </c>
      <c r="O3" s="56"/>
      <c r="P3" s="56" t="s">
        <v>12</v>
      </c>
      <c r="Q3" s="56"/>
      <c r="R3" s="56" t="s">
        <v>13</v>
      </c>
      <c r="S3" s="56"/>
      <c r="T3" s="56" t="s">
        <v>9</v>
      </c>
      <c r="U3" s="56"/>
      <c r="V3" s="56" t="s">
        <v>12</v>
      </c>
      <c r="W3" s="56"/>
      <c r="X3" s="56" t="s">
        <v>13</v>
      </c>
      <c r="Y3" s="56"/>
      <c r="Z3" s="56" t="s">
        <v>16</v>
      </c>
      <c r="AA3" s="56"/>
      <c r="AB3" s="56" t="s">
        <v>18</v>
      </c>
      <c r="AC3" s="57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73"/>
      <c r="G4" s="73"/>
      <c r="H4" s="21" t="s">
        <v>30</v>
      </c>
      <c r="I4" s="21" t="s">
        <v>27</v>
      </c>
      <c r="J4" s="21" t="s">
        <v>28</v>
      </c>
      <c r="K4" s="74"/>
      <c r="L4" s="74"/>
      <c r="M4" s="74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63"/>
      <c r="AC4" s="58"/>
    </row>
    <row r="5" spans="2:29" x14ac:dyDescent="0.2">
      <c r="B5" s="37" t="s">
        <v>20</v>
      </c>
      <c r="C5" s="1">
        <v>24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29</v>
      </c>
      <c r="J5" s="1" t="s">
        <v>29</v>
      </c>
      <c r="K5" s="2"/>
      <c r="L5" s="2"/>
      <c r="M5" s="2"/>
      <c r="N5" s="2"/>
      <c r="O5" s="5"/>
      <c r="P5" s="2">
        <v>0.8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>
        <v>29</v>
      </c>
      <c r="D6" s="13" t="s">
        <v>22</v>
      </c>
      <c r="E6" s="13" t="s">
        <v>23</v>
      </c>
      <c r="F6" s="13" t="s">
        <v>24</v>
      </c>
      <c r="G6" s="13" t="s">
        <v>25</v>
      </c>
      <c r="H6" s="13" t="s">
        <v>31</v>
      </c>
      <c r="I6" s="13" t="s">
        <v>29</v>
      </c>
      <c r="J6" s="13" t="s">
        <v>29</v>
      </c>
      <c r="K6" s="11"/>
      <c r="L6" s="11"/>
      <c r="M6" s="11"/>
      <c r="N6" s="11"/>
      <c r="O6" s="6"/>
      <c r="P6" s="11">
        <v>1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>
        <v>30</v>
      </c>
      <c r="D7" s="13" t="s">
        <v>22</v>
      </c>
      <c r="E7" s="13" t="s">
        <v>23</v>
      </c>
      <c r="F7" s="13" t="s">
        <v>24</v>
      </c>
      <c r="G7" s="13" t="s">
        <v>25</v>
      </c>
      <c r="H7" s="13" t="s">
        <v>32</v>
      </c>
      <c r="I7" s="13" t="s">
        <v>29</v>
      </c>
      <c r="J7" s="13" t="s">
        <v>29</v>
      </c>
      <c r="K7" s="11"/>
      <c r="L7" s="11"/>
      <c r="M7" s="11"/>
      <c r="N7" s="11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>
        <v>30</v>
      </c>
      <c r="D8" s="13" t="s">
        <v>22</v>
      </c>
      <c r="E8" s="13" t="s">
        <v>23</v>
      </c>
      <c r="F8" s="13" t="s">
        <v>24</v>
      </c>
      <c r="G8" s="13" t="s">
        <v>25</v>
      </c>
      <c r="H8" s="13" t="s">
        <v>33</v>
      </c>
      <c r="I8" s="13" t="s">
        <v>29</v>
      </c>
      <c r="J8" s="13" t="s">
        <v>29</v>
      </c>
      <c r="K8" s="11"/>
      <c r="L8" s="11"/>
      <c r="M8" s="11"/>
      <c r="N8" s="11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9"/>
    </row>
    <row r="9" spans="2:29" x14ac:dyDescent="0.2">
      <c r="B9" s="32"/>
      <c r="C9" s="13">
        <v>31</v>
      </c>
      <c r="D9" s="13" t="s">
        <v>22</v>
      </c>
      <c r="E9" s="13" t="s">
        <v>23</v>
      </c>
      <c r="F9" s="13" t="s">
        <v>24</v>
      </c>
      <c r="G9" s="13" t="s">
        <v>25</v>
      </c>
      <c r="H9" s="13" t="s">
        <v>34</v>
      </c>
      <c r="I9" s="13" t="s">
        <v>29</v>
      </c>
      <c r="J9" s="13" t="s">
        <v>29</v>
      </c>
      <c r="K9" s="11"/>
      <c r="L9" s="11"/>
      <c r="M9" s="11"/>
      <c r="N9" s="11"/>
      <c r="O9" s="6"/>
      <c r="P9" s="11">
        <v>1.1000000000000001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 t="s">
        <v>21</v>
      </c>
      <c r="C10" s="13">
        <v>1</v>
      </c>
      <c r="D10" s="13" t="s">
        <v>22</v>
      </c>
      <c r="E10" s="13" t="s">
        <v>23</v>
      </c>
      <c r="F10" s="13" t="s">
        <v>24</v>
      </c>
      <c r="G10" s="13" t="s">
        <v>25</v>
      </c>
      <c r="H10" s="13" t="s">
        <v>35</v>
      </c>
      <c r="I10" s="13" t="s">
        <v>29</v>
      </c>
      <c r="J10" s="13" t="s">
        <v>29</v>
      </c>
      <c r="K10" s="11"/>
      <c r="L10" s="11"/>
      <c r="M10" s="11"/>
      <c r="N10" s="11"/>
      <c r="O10" s="6"/>
      <c r="P10" s="11">
        <v>1.1000000000000001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>
        <v>7</v>
      </c>
      <c r="D11" s="13" t="s">
        <v>22</v>
      </c>
      <c r="E11" s="13" t="s">
        <v>23</v>
      </c>
      <c r="F11" s="13" t="s">
        <v>24</v>
      </c>
      <c r="G11" s="13" t="s">
        <v>25</v>
      </c>
      <c r="H11" s="13" t="s">
        <v>36</v>
      </c>
      <c r="I11" s="13" t="s">
        <v>29</v>
      </c>
      <c r="J11" s="13" t="s">
        <v>29</v>
      </c>
      <c r="K11" s="11"/>
      <c r="L11" s="11"/>
      <c r="M11" s="11"/>
      <c r="N11" s="11"/>
      <c r="O11" s="6"/>
      <c r="P11" s="11">
        <v>1.3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>
        <v>8</v>
      </c>
      <c r="D12" s="13" t="s">
        <v>22</v>
      </c>
      <c r="E12" s="13" t="s">
        <v>23</v>
      </c>
      <c r="F12" s="13" t="s">
        <v>24</v>
      </c>
      <c r="G12" s="13" t="s">
        <v>25</v>
      </c>
      <c r="H12" s="13" t="s">
        <v>36</v>
      </c>
      <c r="I12" s="13" t="s">
        <v>29</v>
      </c>
      <c r="J12" s="13" t="s">
        <v>29</v>
      </c>
      <c r="K12" s="11"/>
      <c r="L12" s="11"/>
      <c r="M12" s="11"/>
      <c r="N12" s="11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>
        <v>8</v>
      </c>
      <c r="D13" s="13" t="s">
        <v>22</v>
      </c>
      <c r="E13" s="13" t="s">
        <v>23</v>
      </c>
      <c r="F13" s="13" t="s">
        <v>24</v>
      </c>
      <c r="G13" s="13" t="s">
        <v>25</v>
      </c>
      <c r="H13" s="13" t="s">
        <v>36</v>
      </c>
      <c r="I13" s="13" t="s">
        <v>29</v>
      </c>
      <c r="J13" s="13" t="s">
        <v>29</v>
      </c>
      <c r="K13" s="11"/>
      <c r="L13" s="11"/>
      <c r="M13" s="11"/>
      <c r="N13" s="11"/>
      <c r="O13" s="6"/>
      <c r="P13" s="11">
        <v>1.1000000000000001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>
        <v>9</v>
      </c>
      <c r="D14" s="13" t="s">
        <v>22</v>
      </c>
      <c r="E14" s="13" t="s">
        <v>23</v>
      </c>
      <c r="F14" s="13" t="s">
        <v>24</v>
      </c>
      <c r="G14" s="13" t="s">
        <v>25</v>
      </c>
      <c r="H14" s="13" t="s">
        <v>36</v>
      </c>
      <c r="I14" s="13" t="s">
        <v>29</v>
      </c>
      <c r="J14" s="13" t="s">
        <v>29</v>
      </c>
      <c r="K14" s="11"/>
      <c r="L14" s="11"/>
      <c r="M14" s="11"/>
      <c r="N14" s="11"/>
      <c r="O14" s="6"/>
      <c r="P14" s="11">
        <v>1.2</v>
      </c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>
        <v>9</v>
      </c>
      <c r="D15" s="13" t="s">
        <v>22</v>
      </c>
      <c r="E15" s="13" t="s">
        <v>23</v>
      </c>
      <c r="F15" s="13" t="s">
        <v>24</v>
      </c>
      <c r="G15" s="13" t="s">
        <v>25</v>
      </c>
      <c r="H15" s="13" t="s">
        <v>35</v>
      </c>
      <c r="I15" s="13" t="s">
        <v>29</v>
      </c>
      <c r="J15" s="13" t="s">
        <v>29</v>
      </c>
      <c r="K15" s="11"/>
      <c r="L15" s="11"/>
      <c r="M15" s="11"/>
      <c r="N15" s="11"/>
      <c r="O15" s="6"/>
      <c r="P15" s="11">
        <v>1.1000000000000001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>
        <v>12</v>
      </c>
      <c r="D16" s="13" t="s">
        <v>22</v>
      </c>
      <c r="E16" s="13" t="s">
        <v>23</v>
      </c>
      <c r="F16" s="13" t="s">
        <v>24</v>
      </c>
      <c r="G16" s="13" t="s">
        <v>25</v>
      </c>
      <c r="H16" s="13" t="s">
        <v>38</v>
      </c>
      <c r="I16" s="13" t="s">
        <v>29</v>
      </c>
      <c r="J16" s="13" t="s">
        <v>29</v>
      </c>
      <c r="K16" s="11"/>
      <c r="L16" s="11"/>
      <c r="M16" s="11"/>
      <c r="N16" s="11"/>
      <c r="O16" s="6"/>
      <c r="P16" s="11">
        <v>1.3</v>
      </c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>
        <v>13</v>
      </c>
      <c r="D17" s="13" t="s">
        <v>22</v>
      </c>
      <c r="E17" s="13" t="s">
        <v>23</v>
      </c>
      <c r="F17" s="13" t="s">
        <v>24</v>
      </c>
      <c r="G17" s="13" t="s">
        <v>25</v>
      </c>
      <c r="H17" s="13" t="s">
        <v>39</v>
      </c>
      <c r="I17" s="13" t="s">
        <v>29</v>
      </c>
      <c r="J17" s="13" t="s">
        <v>29</v>
      </c>
      <c r="K17" s="11"/>
      <c r="L17" s="11"/>
      <c r="M17" s="11"/>
      <c r="N17" s="11"/>
      <c r="O17" s="6"/>
      <c r="P17" s="11">
        <v>1.3</v>
      </c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>
        <v>14</v>
      </c>
      <c r="D18" s="13" t="s">
        <v>22</v>
      </c>
      <c r="E18" s="13" t="s">
        <v>23</v>
      </c>
      <c r="F18" s="13" t="s">
        <v>24</v>
      </c>
      <c r="G18" s="13" t="s">
        <v>25</v>
      </c>
      <c r="H18" s="13" t="s">
        <v>36</v>
      </c>
      <c r="I18" s="13" t="s">
        <v>29</v>
      </c>
      <c r="J18" s="13" t="s">
        <v>29</v>
      </c>
      <c r="K18" s="11"/>
      <c r="L18" s="11"/>
      <c r="M18" s="11"/>
      <c r="N18" s="11"/>
      <c r="O18" s="6"/>
      <c r="P18" s="11">
        <v>1.1000000000000001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>
        <v>20</v>
      </c>
      <c r="D19" s="13" t="s">
        <v>22</v>
      </c>
      <c r="E19" s="13" t="s">
        <v>23</v>
      </c>
      <c r="F19" s="13" t="s">
        <v>24</v>
      </c>
      <c r="G19" s="13" t="s">
        <v>25</v>
      </c>
      <c r="H19" s="13" t="s">
        <v>36</v>
      </c>
      <c r="I19" s="13" t="s">
        <v>29</v>
      </c>
      <c r="J19" s="13" t="s">
        <v>29</v>
      </c>
      <c r="K19" s="11"/>
      <c r="L19" s="11"/>
      <c r="M19" s="11"/>
      <c r="N19" s="11"/>
      <c r="O19" s="6"/>
      <c r="P19" s="11">
        <v>1.1000000000000001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>
        <v>20</v>
      </c>
      <c r="D20" s="13" t="s">
        <v>22</v>
      </c>
      <c r="E20" s="13" t="s">
        <v>23</v>
      </c>
      <c r="F20" s="13" t="s">
        <v>24</v>
      </c>
      <c r="G20" s="13" t="s">
        <v>25</v>
      </c>
      <c r="H20" s="13" t="s">
        <v>36</v>
      </c>
      <c r="I20" s="13" t="s">
        <v>29</v>
      </c>
      <c r="J20" s="13" t="s">
        <v>29</v>
      </c>
      <c r="K20" s="11"/>
      <c r="L20" s="11"/>
      <c r="M20" s="11"/>
      <c r="N20" s="11"/>
      <c r="O20" s="6"/>
      <c r="P20" s="11">
        <v>0.9</v>
      </c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>
        <v>28</v>
      </c>
      <c r="D21" s="13" t="s">
        <v>22</v>
      </c>
      <c r="E21" s="13" t="s">
        <v>23</v>
      </c>
      <c r="F21" s="13" t="s">
        <v>24</v>
      </c>
      <c r="G21" s="13" t="s">
        <v>25</v>
      </c>
      <c r="H21" s="13" t="s">
        <v>45</v>
      </c>
      <c r="I21" s="13" t="s">
        <v>29</v>
      </c>
      <c r="J21" s="13" t="s">
        <v>29</v>
      </c>
      <c r="K21" s="11"/>
      <c r="L21" s="11"/>
      <c r="M21" s="11"/>
      <c r="N21" s="11"/>
      <c r="O21" s="6"/>
      <c r="P21" s="11">
        <v>1.3</v>
      </c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>
        <v>29</v>
      </c>
      <c r="D22" s="13" t="s">
        <v>22</v>
      </c>
      <c r="E22" s="13" t="s">
        <v>23</v>
      </c>
      <c r="F22" s="13" t="s">
        <v>24</v>
      </c>
      <c r="G22" s="13" t="s">
        <v>25</v>
      </c>
      <c r="H22" s="13" t="s">
        <v>45</v>
      </c>
      <c r="I22" s="13" t="s">
        <v>29</v>
      </c>
      <c r="J22" s="13" t="s">
        <v>29</v>
      </c>
      <c r="K22" s="11"/>
      <c r="L22" s="11"/>
      <c r="M22" s="11"/>
      <c r="N22" s="11"/>
      <c r="O22" s="6"/>
      <c r="P22" s="11">
        <v>1.3</v>
      </c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32" t="s">
        <v>46</v>
      </c>
      <c r="C23" s="13">
        <v>10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45</v>
      </c>
      <c r="I23" s="13" t="s">
        <v>29</v>
      </c>
      <c r="J23" s="13" t="s">
        <v>29</v>
      </c>
      <c r="K23" s="11"/>
      <c r="L23" s="11"/>
      <c r="M23" s="11"/>
      <c r="N23" s="11"/>
      <c r="O23" s="6"/>
      <c r="P23" s="11">
        <v>0.9</v>
      </c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9"/>
    </row>
    <row r="24" spans="2:29" x14ac:dyDescent="0.2">
      <c r="B24" s="40"/>
      <c r="C24" s="15">
        <v>10</v>
      </c>
      <c r="D24" s="15" t="s">
        <v>22</v>
      </c>
      <c r="E24" s="15" t="s">
        <v>23</v>
      </c>
      <c r="F24" s="15" t="s">
        <v>47</v>
      </c>
      <c r="G24" s="15" t="s">
        <v>25</v>
      </c>
      <c r="H24" s="15" t="s">
        <v>36</v>
      </c>
      <c r="I24" s="15" t="s">
        <v>29</v>
      </c>
      <c r="J24" s="15" t="s">
        <v>29</v>
      </c>
      <c r="K24" s="16"/>
      <c r="L24" s="16"/>
      <c r="M24" s="16"/>
      <c r="N24" s="16"/>
      <c r="O24" s="17"/>
      <c r="P24" s="16">
        <v>1</v>
      </c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41"/>
    </row>
    <row r="25" spans="2:29" ht="17" thickBot="1" x14ac:dyDescent="0.25">
      <c r="B25" s="34"/>
      <c r="C25" s="14">
        <v>25</v>
      </c>
      <c r="D25" s="14" t="s">
        <v>22</v>
      </c>
      <c r="E25" s="14" t="s">
        <v>23</v>
      </c>
      <c r="F25" s="14" t="s">
        <v>24</v>
      </c>
      <c r="G25" s="14" t="s">
        <v>25</v>
      </c>
      <c r="H25" s="14" t="s">
        <v>48</v>
      </c>
      <c r="I25" s="14" t="s">
        <v>29</v>
      </c>
      <c r="J25" s="14" t="s">
        <v>29</v>
      </c>
      <c r="K25" s="12"/>
      <c r="L25" s="12"/>
      <c r="M25" s="12"/>
      <c r="N25" s="12"/>
      <c r="O25" s="7"/>
      <c r="P25" s="12">
        <v>1.4</v>
      </c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49" t="s">
        <v>62</v>
      </c>
      <c r="C26" s="50"/>
      <c r="D26" s="50"/>
      <c r="E26" s="50"/>
      <c r="F26" s="50"/>
      <c r="G26" s="18">
        <f>IF(SUM(K26:AA26)=0,"",SUM(K26:AA26))</f>
        <v>23.499999999999996</v>
      </c>
      <c r="H26" s="50" t="s">
        <v>49</v>
      </c>
      <c r="I26" s="50"/>
      <c r="J26" s="50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6" t="str">
        <f>IF(SUM(O5:O25)=0,"",SUM(O5:O25))</f>
        <v/>
      </c>
      <c r="P26" s="18">
        <f>IF(SUM(P5:P25)=0,"",SUM(P5:P25))</f>
        <v>23.499999999999996</v>
      </c>
      <c r="Q26" s="6" t="str">
        <f>IF(SUM(Q5:Q25)=0,"",SUM(Q5:Q25))</f>
        <v/>
      </c>
      <c r="R26" s="18" t="str">
        <f>IF(SUM(R5:R25)=0,"",SUM(R5:R25))</f>
        <v/>
      </c>
      <c r="S26" s="6" t="str">
        <f t="shared" ref="S26:AC26" si="1">IF(SUM(S5:S25)=0,"",SUM(S5:S25))</f>
        <v/>
      </c>
      <c r="T26" s="18" t="str">
        <f t="shared" si="1"/>
        <v/>
      </c>
      <c r="U26" s="6" t="str">
        <f t="shared" si="1"/>
        <v/>
      </c>
      <c r="V26" s="18" t="str">
        <f t="shared" si="1"/>
        <v/>
      </c>
      <c r="W26" s="6" t="str">
        <f t="shared" si="1"/>
        <v/>
      </c>
      <c r="X26" s="18" t="str">
        <f t="shared" si="1"/>
        <v/>
      </c>
      <c r="Y26" s="6" t="str">
        <f t="shared" si="1"/>
        <v/>
      </c>
      <c r="Z26" s="18" t="str">
        <f t="shared" si="1"/>
        <v/>
      </c>
      <c r="AA26" s="6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51" t="s">
        <v>63</v>
      </c>
      <c r="C27" s="52"/>
      <c r="D27" s="52"/>
      <c r="E27" s="52"/>
      <c r="F27" s="52"/>
      <c r="G27" s="19">
        <f>IF(SUM(K28:AA28)=0,"",SUM(K28:AA28))</f>
        <v>23.499999999999996</v>
      </c>
      <c r="H27" s="55" t="s">
        <v>61</v>
      </c>
      <c r="I27" s="55"/>
      <c r="J27" s="55"/>
      <c r="K27" s="19"/>
      <c r="L27" s="19"/>
      <c r="M27" s="19"/>
      <c r="N27" s="19"/>
      <c r="O27" s="6"/>
      <c r="P27" s="19"/>
      <c r="Q27" s="6"/>
      <c r="R27" s="19"/>
      <c r="S27" s="6"/>
      <c r="T27" s="19"/>
      <c r="U27" s="6"/>
      <c r="V27" s="19"/>
      <c r="W27" s="6"/>
      <c r="X27" s="19"/>
      <c r="Y27" s="6"/>
      <c r="Z27" s="19"/>
      <c r="AA27" s="6"/>
      <c r="AB27" s="19"/>
      <c r="AC27" s="44"/>
    </row>
    <row r="28" spans="2:29" ht="17" thickBot="1" x14ac:dyDescent="0.25">
      <c r="B28" s="53" t="s">
        <v>64</v>
      </c>
      <c r="C28" s="54"/>
      <c r="D28" s="54"/>
      <c r="E28" s="54"/>
      <c r="F28" s="54"/>
      <c r="G28" s="45">
        <f>IF(SUM(G27,AC28)=0, "", SUM(G27,AC28))</f>
        <v>23.499999999999996</v>
      </c>
      <c r="H28" s="54" t="s">
        <v>50</v>
      </c>
      <c r="I28" s="54"/>
      <c r="J28" s="54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Q28" si="3">IF(SUM(P26:P27)=0,"",SUM(P26:P27))</f>
        <v>23.499999999999996</v>
      </c>
      <c r="Q28" s="7" t="str">
        <f t="shared" si="3"/>
        <v/>
      </c>
      <c r="R28" s="45" t="str">
        <f t="shared" ref="R28:S28" si="4">IF(SUM(R26:R27)=0,"",SUM(R26:R27))</f>
        <v/>
      </c>
      <c r="S28" s="7" t="str">
        <f t="shared" si="4"/>
        <v/>
      </c>
      <c r="T28" s="45" t="str">
        <f t="shared" ref="T28:U28" si="5">IF(SUM(T26:T27)=0,"",SUM(T26:T27))</f>
        <v/>
      </c>
      <c r="U28" s="7" t="str">
        <f t="shared" si="5"/>
        <v/>
      </c>
      <c r="V28" s="45" t="str">
        <f t="shared" ref="V28:W28" si="6">IF(SUM(V26:V27)=0,"",SUM(V26:V27))</f>
        <v/>
      </c>
      <c r="W28" s="7" t="str">
        <f t="shared" si="6"/>
        <v/>
      </c>
      <c r="X28" s="45" t="str">
        <f t="shared" ref="X28:Y28" si="7">IF(SUM(X26:X27)=0,"",SUM(X26:X27))</f>
        <v/>
      </c>
      <c r="Y28" s="7" t="str">
        <f t="shared" si="7"/>
        <v/>
      </c>
      <c r="Z28" s="45" t="str">
        <f t="shared" ref="Z28:AA28" si="8">IF(SUM(Z26:Z27)=0,"",SUM(Z26:Z27))</f>
        <v/>
      </c>
      <c r="AA28" s="7" t="str">
        <f t="shared" si="8"/>
        <v/>
      </c>
      <c r="AB28" s="45" t="str">
        <f>IF(SUM(AB26:AB27)=0,"",SUM(AB26:AB27))</f>
        <v/>
      </c>
      <c r="AC28" s="46" t="str">
        <f>IF(SUM(AC26:AC27)=0,"",SUM(AC26:AC27))</f>
        <v/>
      </c>
    </row>
  </sheetData>
  <mergeCells count="28">
    <mergeCell ref="K2:M2"/>
    <mergeCell ref="B2:C3"/>
    <mergeCell ref="D2:E3"/>
    <mergeCell ref="F2:F4"/>
    <mergeCell ref="G2:G4"/>
    <mergeCell ref="H2:J3"/>
    <mergeCell ref="K3:K4"/>
    <mergeCell ref="L3:L4"/>
    <mergeCell ref="M3:M4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B26:F26"/>
    <mergeCell ref="B27:F27"/>
    <mergeCell ref="B28:F28"/>
    <mergeCell ref="H26:J26"/>
    <mergeCell ref="H27:J27"/>
    <mergeCell ref="H28:J28"/>
  </mergeCells>
  <pageMargins left="0.7" right="0.7" top="0.75" bottom="0.75" header="0.3" footer="0.3"/>
  <pageSetup paperSize="9" scale="86" fitToWidth="2" orientation="landscape" horizontalDpi="0" verticalDpi="0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10BB0-6615-6649-8B7C-4D1BF76EB3FD}">
  <sheetPr codeName="Sheet3"/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83" t="s">
        <v>37</v>
      </c>
      <c r="C2" s="84"/>
      <c r="D2" s="87" t="s">
        <v>2</v>
      </c>
      <c r="E2" s="84"/>
      <c r="F2" s="89" t="s">
        <v>5</v>
      </c>
      <c r="G2" s="89" t="s">
        <v>6</v>
      </c>
      <c r="H2" s="87" t="s">
        <v>7</v>
      </c>
      <c r="I2" s="92"/>
      <c r="J2" s="84"/>
      <c r="K2" s="64" t="s">
        <v>8</v>
      </c>
      <c r="L2" s="65"/>
      <c r="M2" s="66"/>
      <c r="N2" s="60" t="s">
        <v>14</v>
      </c>
      <c r="O2" s="79"/>
      <c r="P2" s="79"/>
      <c r="Q2" s="79"/>
      <c r="R2" s="79"/>
      <c r="S2" s="61"/>
      <c r="T2" s="60" t="s">
        <v>15</v>
      </c>
      <c r="U2" s="79"/>
      <c r="V2" s="79"/>
      <c r="W2" s="79"/>
      <c r="X2" s="79"/>
      <c r="Y2" s="61"/>
      <c r="Z2" s="60"/>
      <c r="AA2" s="61"/>
      <c r="AB2" s="60" t="s">
        <v>17</v>
      </c>
      <c r="AC2" s="80"/>
    </row>
    <row r="3" spans="2:29" x14ac:dyDescent="0.2">
      <c r="B3" s="85"/>
      <c r="C3" s="86"/>
      <c r="D3" s="88"/>
      <c r="E3" s="86"/>
      <c r="F3" s="90"/>
      <c r="G3" s="90"/>
      <c r="H3" s="88"/>
      <c r="I3" s="93"/>
      <c r="J3" s="86"/>
      <c r="K3" s="94"/>
      <c r="L3" s="94"/>
      <c r="M3" s="94"/>
      <c r="N3" s="75" t="s">
        <v>9</v>
      </c>
      <c r="O3" s="76"/>
      <c r="P3" s="75" t="s">
        <v>12</v>
      </c>
      <c r="Q3" s="76"/>
      <c r="R3" s="75" t="s">
        <v>13</v>
      </c>
      <c r="S3" s="76"/>
      <c r="T3" s="75" t="s">
        <v>9</v>
      </c>
      <c r="U3" s="76"/>
      <c r="V3" s="75" t="s">
        <v>12</v>
      </c>
      <c r="W3" s="76"/>
      <c r="X3" s="75" t="s">
        <v>13</v>
      </c>
      <c r="Y3" s="76"/>
      <c r="Z3" s="75" t="s">
        <v>16</v>
      </c>
      <c r="AA3" s="76"/>
      <c r="AB3" s="81" t="s">
        <v>18</v>
      </c>
      <c r="AC3" s="77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91"/>
      <c r="G4" s="91"/>
      <c r="H4" s="21" t="s">
        <v>30</v>
      </c>
      <c r="I4" s="21" t="s">
        <v>27</v>
      </c>
      <c r="J4" s="21" t="s">
        <v>28</v>
      </c>
      <c r="K4" s="95"/>
      <c r="L4" s="95"/>
      <c r="M4" s="95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82"/>
      <c r="AC4" s="78"/>
    </row>
    <row r="5" spans="2:29" x14ac:dyDescent="0.2">
      <c r="B5" s="37" t="s">
        <v>46</v>
      </c>
      <c r="C5" s="1">
        <v>31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57</v>
      </c>
      <c r="I5" s="1" t="s">
        <v>29</v>
      </c>
      <c r="J5" s="1" t="s">
        <v>29</v>
      </c>
      <c r="K5" s="1"/>
      <c r="L5" s="1"/>
      <c r="M5" s="1"/>
      <c r="N5" s="2"/>
      <c r="O5" s="5"/>
      <c r="P5" s="2">
        <v>0.5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47"/>
      <c r="C6" s="8">
        <v>31</v>
      </c>
      <c r="D6" s="8" t="s">
        <v>22</v>
      </c>
      <c r="E6" s="8" t="s">
        <v>23</v>
      </c>
      <c r="F6" s="8" t="s">
        <v>25</v>
      </c>
      <c r="G6" s="8" t="s">
        <v>52</v>
      </c>
      <c r="H6" s="8" t="s">
        <v>51</v>
      </c>
      <c r="I6" s="8" t="s">
        <v>29</v>
      </c>
      <c r="J6" s="8" t="s">
        <v>29</v>
      </c>
      <c r="K6" s="8"/>
      <c r="L6" s="8"/>
      <c r="M6" s="8"/>
      <c r="N6" s="9"/>
      <c r="O6" s="10"/>
      <c r="P6" s="9"/>
      <c r="Q6" s="10"/>
      <c r="R6" s="9">
        <v>0.2</v>
      </c>
      <c r="S6" s="10"/>
      <c r="T6" s="9"/>
      <c r="U6" s="10"/>
      <c r="V6" s="9"/>
      <c r="W6" s="10"/>
      <c r="X6" s="9"/>
      <c r="Y6" s="10"/>
      <c r="Z6" s="9"/>
      <c r="AA6" s="10"/>
      <c r="AB6" s="9"/>
      <c r="AC6" s="48"/>
    </row>
    <row r="7" spans="2:29" x14ac:dyDescent="0.2">
      <c r="B7" s="32" t="s">
        <v>53</v>
      </c>
      <c r="C7" s="13">
        <v>2</v>
      </c>
      <c r="D7" s="13" t="s">
        <v>22</v>
      </c>
      <c r="E7" s="13" t="s">
        <v>23</v>
      </c>
      <c r="F7" s="13" t="s">
        <v>24</v>
      </c>
      <c r="G7" s="13" t="s">
        <v>25</v>
      </c>
      <c r="H7" s="13" t="s">
        <v>36</v>
      </c>
      <c r="I7" s="13" t="s">
        <v>29</v>
      </c>
      <c r="J7" s="13" t="s">
        <v>29</v>
      </c>
      <c r="K7" s="13"/>
      <c r="L7" s="13"/>
      <c r="M7" s="13"/>
      <c r="N7" s="11"/>
      <c r="O7" s="6"/>
      <c r="P7" s="11">
        <v>0.8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7"/>
      <c r="C8" s="1">
        <v>22</v>
      </c>
      <c r="D8" s="1" t="s">
        <v>22</v>
      </c>
      <c r="E8" s="1" t="s">
        <v>23</v>
      </c>
      <c r="F8" s="1" t="s">
        <v>24</v>
      </c>
      <c r="G8" s="1" t="s">
        <v>25</v>
      </c>
      <c r="H8" s="1" t="s">
        <v>58</v>
      </c>
      <c r="I8" s="1" t="s">
        <v>29</v>
      </c>
      <c r="J8" s="1" t="s">
        <v>29</v>
      </c>
      <c r="K8" s="1"/>
      <c r="L8" s="1"/>
      <c r="M8" s="1"/>
      <c r="N8" s="2"/>
      <c r="O8" s="5"/>
      <c r="P8" s="2">
        <v>0.8</v>
      </c>
      <c r="Q8" s="5"/>
      <c r="R8" s="2"/>
      <c r="S8" s="5"/>
      <c r="T8" s="2"/>
      <c r="U8" s="5"/>
      <c r="V8" s="2"/>
      <c r="W8" s="5"/>
      <c r="X8" s="2"/>
      <c r="Y8" s="5"/>
      <c r="Z8" s="2"/>
      <c r="AA8" s="5"/>
      <c r="AB8" s="2"/>
      <c r="AC8" s="38"/>
    </row>
    <row r="9" spans="2:29" x14ac:dyDescent="0.2">
      <c r="B9" s="32"/>
      <c r="C9" s="13">
        <v>22</v>
      </c>
      <c r="D9" s="13" t="s">
        <v>22</v>
      </c>
      <c r="E9" s="13" t="s">
        <v>23</v>
      </c>
      <c r="F9" s="13" t="s">
        <v>25</v>
      </c>
      <c r="G9" s="13" t="s">
        <v>52</v>
      </c>
      <c r="H9" s="13" t="s">
        <v>54</v>
      </c>
      <c r="I9" s="13" t="s">
        <v>29</v>
      </c>
      <c r="J9" s="13" t="s">
        <v>29</v>
      </c>
      <c r="K9" s="13"/>
      <c r="L9" s="13"/>
      <c r="M9" s="13"/>
      <c r="N9" s="11"/>
      <c r="O9" s="6"/>
      <c r="P9" s="11"/>
      <c r="Q9" s="6"/>
      <c r="R9" s="11">
        <v>0.3</v>
      </c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7" t="s">
        <v>55</v>
      </c>
      <c r="C10" s="1">
        <v>6</v>
      </c>
      <c r="D10" s="1" t="s">
        <v>22</v>
      </c>
      <c r="E10" s="1" t="s">
        <v>23</v>
      </c>
      <c r="F10" s="1" t="s">
        <v>24</v>
      </c>
      <c r="G10" s="1" t="s">
        <v>25</v>
      </c>
      <c r="H10" s="1" t="s">
        <v>59</v>
      </c>
      <c r="I10" s="1" t="s">
        <v>29</v>
      </c>
      <c r="J10" s="1" t="s">
        <v>29</v>
      </c>
      <c r="K10" s="1"/>
      <c r="L10" s="1"/>
      <c r="M10" s="1"/>
      <c r="N10" s="2"/>
      <c r="O10" s="5"/>
      <c r="P10" s="2">
        <v>1</v>
      </c>
      <c r="Q10" s="5"/>
      <c r="R10" s="2"/>
      <c r="S10" s="5"/>
      <c r="T10" s="2"/>
      <c r="U10" s="5"/>
      <c r="V10" s="2"/>
      <c r="W10" s="5"/>
      <c r="X10" s="2"/>
      <c r="Y10" s="5"/>
      <c r="Z10" s="2"/>
      <c r="AA10" s="5"/>
      <c r="AB10" s="2"/>
      <c r="AC10" s="38"/>
    </row>
    <row r="11" spans="2:29" x14ac:dyDescent="0.2">
      <c r="B11" s="32"/>
      <c r="C11" s="13">
        <v>6</v>
      </c>
      <c r="D11" s="13" t="s">
        <v>22</v>
      </c>
      <c r="E11" s="13" t="s">
        <v>23</v>
      </c>
      <c r="F11" s="13" t="s">
        <v>25</v>
      </c>
      <c r="G11" s="13" t="s">
        <v>52</v>
      </c>
      <c r="H11" s="13" t="s">
        <v>56</v>
      </c>
      <c r="I11" s="13" t="s">
        <v>29</v>
      </c>
      <c r="J11" s="13" t="s">
        <v>29</v>
      </c>
      <c r="K11" s="13"/>
      <c r="L11" s="13"/>
      <c r="M11" s="13"/>
      <c r="N11" s="11"/>
      <c r="O11" s="6"/>
      <c r="P11" s="11"/>
      <c r="Q11" s="6"/>
      <c r="R11" s="11">
        <v>1.1000000000000001</v>
      </c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 t="s">
        <v>65</v>
      </c>
      <c r="C12" s="13">
        <v>4</v>
      </c>
      <c r="D12" s="13" t="s">
        <v>22</v>
      </c>
      <c r="E12" s="13" t="s">
        <v>23</v>
      </c>
      <c r="F12" s="13" t="s">
        <v>69</v>
      </c>
      <c r="G12" s="13" t="s">
        <v>25</v>
      </c>
      <c r="H12" s="13" t="s">
        <v>66</v>
      </c>
      <c r="I12" s="13" t="s">
        <v>29</v>
      </c>
      <c r="J12" s="13" t="s">
        <v>29</v>
      </c>
      <c r="K12" s="13"/>
      <c r="L12" s="13"/>
      <c r="M12" s="13"/>
      <c r="N12" s="11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ht="17" thickBot="1" x14ac:dyDescent="0.25">
      <c r="B13" s="34"/>
      <c r="C13" s="14">
        <v>9</v>
      </c>
      <c r="D13" s="14" t="s">
        <v>22</v>
      </c>
      <c r="E13" s="14" t="s">
        <v>23</v>
      </c>
      <c r="F13" s="14" t="s">
        <v>69</v>
      </c>
      <c r="G13" s="14" t="s">
        <v>25</v>
      </c>
      <c r="H13" s="14" t="s">
        <v>67</v>
      </c>
      <c r="I13" s="14" t="s">
        <v>29</v>
      </c>
      <c r="J13" s="14" t="s">
        <v>29</v>
      </c>
      <c r="K13" s="14"/>
      <c r="L13" s="14"/>
      <c r="M13" s="14"/>
      <c r="N13" s="12"/>
      <c r="O13" s="7"/>
      <c r="P13" s="12">
        <v>1.1000000000000001</v>
      </c>
      <c r="Q13" s="7"/>
      <c r="R13" s="12"/>
      <c r="S13" s="7"/>
      <c r="T13" s="12"/>
      <c r="U13" s="7"/>
      <c r="V13" s="12"/>
      <c r="W13" s="7"/>
      <c r="X13" s="12"/>
      <c r="Y13" s="7"/>
      <c r="Z13" s="12"/>
      <c r="AA13" s="7"/>
      <c r="AB13" s="12"/>
      <c r="AC13" s="42"/>
    </row>
    <row r="14" spans="2:29" x14ac:dyDescent="0.2">
      <c r="B14" s="37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/>
      <c r="O14" s="5"/>
      <c r="P14" s="2"/>
      <c r="Q14" s="5"/>
      <c r="R14" s="2"/>
      <c r="S14" s="5"/>
      <c r="T14" s="2"/>
      <c r="U14" s="5"/>
      <c r="V14" s="2"/>
      <c r="W14" s="5"/>
      <c r="X14" s="2"/>
      <c r="Y14" s="5"/>
      <c r="Z14" s="2"/>
      <c r="AA14" s="5"/>
      <c r="AB14" s="2"/>
      <c r="AC14" s="38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3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1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9"/>
    </row>
    <row r="24" spans="2:29" x14ac:dyDescent="0.2">
      <c r="B24" s="40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6"/>
      <c r="O24" s="17"/>
      <c r="P24" s="16"/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41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49" t="s">
        <v>62</v>
      </c>
      <c r="C26" s="50"/>
      <c r="D26" s="50"/>
      <c r="E26" s="50"/>
      <c r="F26" s="50"/>
      <c r="G26" s="18">
        <f>IF(SUM(K26:AA26)=0,"",SUM(K26:AA26))</f>
        <v>6.7999999999999989</v>
      </c>
      <c r="H26" s="50" t="s">
        <v>49</v>
      </c>
      <c r="I26" s="50"/>
      <c r="J26" s="50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6" t="str">
        <f>IF(SUM(O5:O25)=0,"",SUM(O5:O25))</f>
        <v/>
      </c>
      <c r="P26" s="18">
        <f>IF(SUM(P5:P25)=0,"",SUM(P5:P25))</f>
        <v>5.1999999999999993</v>
      </c>
      <c r="Q26" s="6" t="str">
        <f>IF(SUM(Q5:Q25)=0,"",SUM(Q5:Q25))</f>
        <v/>
      </c>
      <c r="R26" s="18">
        <f>IF(SUM(R5:R25)=0,"",SUM(R5:R25))</f>
        <v>1.6</v>
      </c>
      <c r="S26" s="6" t="str">
        <f t="shared" ref="S26:AC26" si="1">IF(SUM(S5:S25)=0,"",SUM(S5:S25))</f>
        <v/>
      </c>
      <c r="T26" s="18" t="str">
        <f t="shared" si="1"/>
        <v/>
      </c>
      <c r="U26" s="6" t="str">
        <f t="shared" si="1"/>
        <v/>
      </c>
      <c r="V26" s="18" t="str">
        <f t="shared" si="1"/>
        <v/>
      </c>
      <c r="W26" s="6" t="str">
        <f t="shared" si="1"/>
        <v/>
      </c>
      <c r="X26" s="18" t="str">
        <f t="shared" si="1"/>
        <v/>
      </c>
      <c r="Y26" s="6" t="str">
        <f t="shared" si="1"/>
        <v/>
      </c>
      <c r="Z26" s="18" t="str">
        <f t="shared" si="1"/>
        <v/>
      </c>
      <c r="AA26" s="6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51" t="s">
        <v>63</v>
      </c>
      <c r="C27" s="52"/>
      <c r="D27" s="52"/>
      <c r="E27" s="52"/>
      <c r="F27" s="52"/>
      <c r="G27" s="19">
        <f>IF(SUM(K28:AA28)=0,"",SUM(K28:AA28))</f>
        <v>30.299999999999997</v>
      </c>
      <c r="H27" s="55" t="s">
        <v>61</v>
      </c>
      <c r="I27" s="55"/>
      <c r="J27" s="55"/>
      <c r="K27" s="19" t="str">
        <f>'Page 01'!K28</f>
        <v/>
      </c>
      <c r="L27" s="19" t="str">
        <f>'Page 01'!L28</f>
        <v/>
      </c>
      <c r="M27" s="19" t="str">
        <f>'Page 01'!M28</f>
        <v/>
      </c>
      <c r="N27" s="19" t="str">
        <f>'Page 01'!N28</f>
        <v/>
      </c>
      <c r="O27" s="6" t="str">
        <f>'Page 01'!O28</f>
        <v/>
      </c>
      <c r="P27" s="19">
        <f>'Page 01'!P28</f>
        <v>23.499999999999996</v>
      </c>
      <c r="Q27" s="6" t="str">
        <f>'Page 01'!Q28</f>
        <v/>
      </c>
      <c r="R27" s="19" t="str">
        <f>'Page 01'!R28</f>
        <v/>
      </c>
      <c r="S27" s="6" t="str">
        <f>'Page 01'!S28</f>
        <v/>
      </c>
      <c r="T27" s="19" t="str">
        <f>'Page 01'!T28</f>
        <v/>
      </c>
      <c r="U27" s="6" t="str">
        <f>'Page 01'!U28</f>
        <v/>
      </c>
      <c r="V27" s="19" t="str">
        <f>'Page 01'!V28</f>
        <v/>
      </c>
      <c r="W27" s="6" t="str">
        <f>'Page 01'!W28</f>
        <v/>
      </c>
      <c r="X27" s="19" t="str">
        <f>'Page 01'!X28</f>
        <v/>
      </c>
      <c r="Y27" s="6" t="str">
        <f>'Page 01'!Y28</f>
        <v/>
      </c>
      <c r="Z27" s="19" t="str">
        <f>'Page 01'!Z28</f>
        <v/>
      </c>
      <c r="AA27" s="6" t="str">
        <f>'Page 01'!AA28</f>
        <v/>
      </c>
      <c r="AB27" s="19" t="str">
        <f>'Page 01'!AB28</f>
        <v/>
      </c>
      <c r="AC27" s="44" t="str">
        <f>'Page 01'!AC28</f>
        <v/>
      </c>
    </row>
    <row r="28" spans="2:29" ht="17" thickBot="1" x14ac:dyDescent="0.25">
      <c r="B28" s="53" t="s">
        <v>64</v>
      </c>
      <c r="C28" s="54"/>
      <c r="D28" s="54"/>
      <c r="E28" s="54"/>
      <c r="F28" s="54"/>
      <c r="G28" s="45">
        <f>IF(SUM(G27,AC28)=0, "", SUM(G27,AC28))</f>
        <v>30.299999999999997</v>
      </c>
      <c r="H28" s="54" t="s">
        <v>50</v>
      </c>
      <c r="I28" s="54"/>
      <c r="J28" s="54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28.699999999999996</v>
      </c>
      <c r="Q28" s="7" t="str">
        <f t="shared" si="3"/>
        <v/>
      </c>
      <c r="R28" s="45">
        <f t="shared" si="3"/>
        <v>1.6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 t="str">
        <f>IF(SUM(AB26:AB27)=0,"",SUM(AB26:AB27))</f>
        <v/>
      </c>
      <c r="AC28" s="46" t="str">
        <f>IF(SUM(AC26:AC27)=0,"",SUM(AC26:AC27))</f>
        <v/>
      </c>
    </row>
  </sheetData>
  <mergeCells count="28">
    <mergeCell ref="K2:M2"/>
    <mergeCell ref="B2:C3"/>
    <mergeCell ref="D2:E3"/>
    <mergeCell ref="F2:F4"/>
    <mergeCell ref="G2:G4"/>
    <mergeCell ref="H2:J3"/>
    <mergeCell ref="K3:K4"/>
    <mergeCell ref="L3:L4"/>
    <mergeCell ref="M3:M4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B26:F26"/>
    <mergeCell ref="H26:J26"/>
    <mergeCell ref="B27:F27"/>
    <mergeCell ref="H27:J27"/>
    <mergeCell ref="B28:F28"/>
    <mergeCell ref="H28:J28"/>
  </mergeCells>
  <phoneticPr fontId="5" type="noConversion"/>
  <pageMargins left="0.7" right="0.7" top="0.75" bottom="0.75" header="0.3" footer="0.3"/>
  <pageSetup paperSize="9" scale="86" orientation="landscape" horizontalDpi="0" verticalDpi="0"/>
  <colBreaks count="1" manualBreakCount="1">
    <brk id="13" min="1" max="2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FE858-DBE3-0B42-8095-5BA384189EF5}">
  <sheetPr codeName="Sheet4"/>
  <dimension ref="B1:AC28"/>
  <sheetViews>
    <sheetView tabSelected="1"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83" t="s">
        <v>81</v>
      </c>
      <c r="C2" s="84"/>
      <c r="D2" s="87" t="s">
        <v>2</v>
      </c>
      <c r="E2" s="84"/>
      <c r="F2" s="89" t="s">
        <v>5</v>
      </c>
      <c r="G2" s="89" t="s">
        <v>6</v>
      </c>
      <c r="H2" s="87" t="s">
        <v>7</v>
      </c>
      <c r="I2" s="92"/>
      <c r="J2" s="84"/>
      <c r="K2" s="64" t="s">
        <v>8</v>
      </c>
      <c r="L2" s="65"/>
      <c r="M2" s="66"/>
      <c r="N2" s="60" t="s">
        <v>14</v>
      </c>
      <c r="O2" s="79"/>
      <c r="P2" s="79"/>
      <c r="Q2" s="79"/>
      <c r="R2" s="79"/>
      <c r="S2" s="61"/>
      <c r="T2" s="60" t="s">
        <v>15</v>
      </c>
      <c r="U2" s="79"/>
      <c r="V2" s="79"/>
      <c r="W2" s="79"/>
      <c r="X2" s="79"/>
      <c r="Y2" s="61"/>
      <c r="Z2" s="60"/>
      <c r="AA2" s="61"/>
      <c r="AB2" s="60" t="s">
        <v>17</v>
      </c>
      <c r="AC2" s="80"/>
    </row>
    <row r="3" spans="2:29" x14ac:dyDescent="0.2">
      <c r="B3" s="85"/>
      <c r="C3" s="86"/>
      <c r="D3" s="88"/>
      <c r="E3" s="86"/>
      <c r="F3" s="90"/>
      <c r="G3" s="90"/>
      <c r="H3" s="88"/>
      <c r="I3" s="93"/>
      <c r="J3" s="86"/>
      <c r="K3" s="94"/>
      <c r="L3" s="94"/>
      <c r="M3" s="94"/>
      <c r="N3" s="75" t="s">
        <v>9</v>
      </c>
      <c r="O3" s="76"/>
      <c r="P3" s="75" t="s">
        <v>12</v>
      </c>
      <c r="Q3" s="76"/>
      <c r="R3" s="75" t="s">
        <v>13</v>
      </c>
      <c r="S3" s="76"/>
      <c r="T3" s="75" t="s">
        <v>9</v>
      </c>
      <c r="U3" s="76"/>
      <c r="V3" s="75" t="s">
        <v>12</v>
      </c>
      <c r="W3" s="76"/>
      <c r="X3" s="75" t="s">
        <v>13</v>
      </c>
      <c r="Y3" s="76"/>
      <c r="Z3" s="75" t="s">
        <v>16</v>
      </c>
      <c r="AA3" s="76"/>
      <c r="AB3" s="81" t="s">
        <v>18</v>
      </c>
      <c r="AC3" s="77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91"/>
      <c r="G4" s="91"/>
      <c r="H4" s="21" t="s">
        <v>30</v>
      </c>
      <c r="I4" s="21" t="s">
        <v>27</v>
      </c>
      <c r="J4" s="21" t="s">
        <v>28</v>
      </c>
      <c r="K4" s="95"/>
      <c r="L4" s="95"/>
      <c r="M4" s="95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82"/>
      <c r="AC4" s="78"/>
    </row>
    <row r="5" spans="2:29" x14ac:dyDescent="0.2">
      <c r="B5" s="37" t="s">
        <v>68</v>
      </c>
      <c r="C5" s="1">
        <v>14</v>
      </c>
      <c r="D5" s="1" t="s">
        <v>22</v>
      </c>
      <c r="E5" s="1" t="s">
        <v>23</v>
      </c>
      <c r="F5" s="1" t="s">
        <v>69</v>
      </c>
      <c r="G5" s="1" t="s">
        <v>25</v>
      </c>
      <c r="H5" s="1" t="s">
        <v>70</v>
      </c>
      <c r="I5" s="1" t="s">
        <v>29</v>
      </c>
      <c r="J5" s="1" t="s">
        <v>29</v>
      </c>
      <c r="K5" s="1"/>
      <c r="L5" s="1"/>
      <c r="M5" s="1"/>
      <c r="N5" s="2"/>
      <c r="O5" s="5"/>
      <c r="P5" s="2">
        <v>1.1000000000000001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>
        <v>15</v>
      </c>
      <c r="D6" s="1" t="s">
        <v>22</v>
      </c>
      <c r="E6" s="1" t="s">
        <v>23</v>
      </c>
      <c r="F6" s="1" t="s">
        <v>69</v>
      </c>
      <c r="G6" s="1" t="s">
        <v>25</v>
      </c>
      <c r="H6" s="13" t="s">
        <v>73</v>
      </c>
      <c r="I6" s="1" t="s">
        <v>29</v>
      </c>
      <c r="J6" s="1" t="s">
        <v>29</v>
      </c>
      <c r="K6" s="13"/>
      <c r="L6" s="13"/>
      <c r="M6" s="13"/>
      <c r="N6" s="11"/>
      <c r="O6" s="6"/>
      <c r="P6" s="11">
        <v>0.9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>
        <v>21</v>
      </c>
      <c r="D7" s="13" t="s">
        <v>22</v>
      </c>
      <c r="E7" s="13" t="s">
        <v>71</v>
      </c>
      <c r="F7" s="1" t="s">
        <v>69</v>
      </c>
      <c r="G7" s="1" t="s">
        <v>25</v>
      </c>
      <c r="H7" s="13" t="s">
        <v>72</v>
      </c>
      <c r="I7" s="1" t="s">
        <v>29</v>
      </c>
      <c r="J7" s="1" t="s">
        <v>29</v>
      </c>
      <c r="K7" s="13"/>
      <c r="L7" s="13"/>
      <c r="M7" s="13"/>
      <c r="N7" s="11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>
        <v>26</v>
      </c>
      <c r="D8" s="13" t="s">
        <v>22</v>
      </c>
      <c r="E8" s="13" t="s">
        <v>71</v>
      </c>
      <c r="F8" s="1" t="s">
        <v>69</v>
      </c>
      <c r="G8" s="1" t="s">
        <v>25</v>
      </c>
      <c r="H8" s="13" t="s">
        <v>74</v>
      </c>
      <c r="I8" s="1" t="s">
        <v>29</v>
      </c>
      <c r="J8" s="1" t="s">
        <v>29</v>
      </c>
      <c r="K8" s="13"/>
      <c r="L8" s="13"/>
      <c r="M8" s="13"/>
      <c r="N8" s="11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>
        <v>0.6</v>
      </c>
      <c r="AC8" s="39"/>
    </row>
    <row r="9" spans="2:29" x14ac:dyDescent="0.2">
      <c r="B9" s="32"/>
      <c r="C9" s="13">
        <v>29</v>
      </c>
      <c r="D9" s="13" t="s">
        <v>22</v>
      </c>
      <c r="E9" s="13" t="s">
        <v>71</v>
      </c>
      <c r="F9" s="1" t="s">
        <v>69</v>
      </c>
      <c r="G9" s="1" t="s">
        <v>25</v>
      </c>
      <c r="H9" s="13" t="s">
        <v>75</v>
      </c>
      <c r="I9" s="1" t="s">
        <v>29</v>
      </c>
      <c r="J9" s="1" t="s">
        <v>29</v>
      </c>
      <c r="K9" s="13"/>
      <c r="L9" s="13"/>
      <c r="M9" s="13"/>
      <c r="N9" s="11"/>
      <c r="O9" s="6"/>
      <c r="P9" s="11">
        <v>0.7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 t="s">
        <v>82</v>
      </c>
      <c r="C10" s="13">
        <v>9</v>
      </c>
      <c r="D10" s="13" t="s">
        <v>22</v>
      </c>
      <c r="E10" s="13" t="s">
        <v>23</v>
      </c>
      <c r="F10" s="1" t="s">
        <v>69</v>
      </c>
      <c r="G10" s="1" t="s">
        <v>25</v>
      </c>
      <c r="H10" s="13" t="s">
        <v>36</v>
      </c>
      <c r="I10" s="1" t="s">
        <v>29</v>
      </c>
      <c r="J10" s="1" t="s">
        <v>29</v>
      </c>
      <c r="K10" s="13"/>
      <c r="L10" s="13"/>
      <c r="M10" s="13"/>
      <c r="N10" s="11"/>
      <c r="O10" s="6"/>
      <c r="P10" s="11">
        <v>1.1000000000000001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>
        <v>10</v>
      </c>
      <c r="D11" s="13" t="s">
        <v>22</v>
      </c>
      <c r="E11" s="13" t="s">
        <v>23</v>
      </c>
      <c r="F11" s="1" t="s">
        <v>69</v>
      </c>
      <c r="G11" s="1" t="s">
        <v>25</v>
      </c>
      <c r="H11" s="13" t="s">
        <v>36</v>
      </c>
      <c r="I11" s="1" t="s">
        <v>29</v>
      </c>
      <c r="J11" s="1" t="s">
        <v>29</v>
      </c>
      <c r="K11" s="13"/>
      <c r="L11" s="13"/>
      <c r="M11" s="13"/>
      <c r="N11" s="11"/>
      <c r="O11" s="6"/>
      <c r="P11" s="11">
        <v>0.4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>
        <v>10</v>
      </c>
      <c r="D12" s="13" t="s">
        <v>22</v>
      </c>
      <c r="E12" s="13" t="s">
        <v>23</v>
      </c>
      <c r="F12" s="13" t="s">
        <v>25</v>
      </c>
      <c r="G12" s="13" t="s">
        <v>52</v>
      </c>
      <c r="H12" s="13" t="s">
        <v>83</v>
      </c>
      <c r="I12" s="1" t="s">
        <v>29</v>
      </c>
      <c r="J12" s="1" t="s">
        <v>29</v>
      </c>
      <c r="K12" s="13"/>
      <c r="L12" s="13"/>
      <c r="M12" s="13"/>
      <c r="N12" s="11"/>
      <c r="O12" s="6"/>
      <c r="P12" s="11"/>
      <c r="Q12" s="6"/>
      <c r="R12" s="11">
        <v>0.6</v>
      </c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>
        <v>13</v>
      </c>
      <c r="D13" s="13" t="s">
        <v>22</v>
      </c>
      <c r="E13" s="13" t="s">
        <v>23</v>
      </c>
      <c r="F13" s="1" t="s">
        <v>69</v>
      </c>
      <c r="G13" s="1" t="s">
        <v>25</v>
      </c>
      <c r="H13" s="13" t="s">
        <v>84</v>
      </c>
      <c r="I13" s="1" t="s">
        <v>29</v>
      </c>
      <c r="J13" s="1" t="s">
        <v>29</v>
      </c>
      <c r="K13" s="13"/>
      <c r="L13" s="13"/>
      <c r="M13" s="13"/>
      <c r="N13" s="11"/>
      <c r="O13" s="6"/>
      <c r="P13" s="11">
        <v>1.2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 t="s">
        <v>20</v>
      </c>
      <c r="C14" s="13">
        <v>11</v>
      </c>
      <c r="D14" s="13" t="s">
        <v>22</v>
      </c>
      <c r="E14" s="13" t="s">
        <v>23</v>
      </c>
      <c r="F14" s="1" t="s">
        <v>69</v>
      </c>
      <c r="G14" s="1" t="s">
        <v>25</v>
      </c>
      <c r="H14" s="13" t="s">
        <v>36</v>
      </c>
      <c r="I14" s="1" t="s">
        <v>29</v>
      </c>
      <c r="J14" s="1" t="s">
        <v>29</v>
      </c>
      <c r="K14" s="13"/>
      <c r="L14" s="13"/>
      <c r="M14" s="13"/>
      <c r="N14" s="11"/>
      <c r="O14" s="6"/>
      <c r="P14" s="11">
        <v>0.6</v>
      </c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>
        <v>16</v>
      </c>
      <c r="D15" s="13" t="s">
        <v>22</v>
      </c>
      <c r="E15" s="13" t="s">
        <v>23</v>
      </c>
      <c r="F15" s="13" t="s">
        <v>85</v>
      </c>
      <c r="G15" s="1" t="s">
        <v>25</v>
      </c>
      <c r="H15" s="13" t="s">
        <v>36</v>
      </c>
      <c r="I15" s="1" t="s">
        <v>29</v>
      </c>
      <c r="J15" s="1" t="s">
        <v>29</v>
      </c>
      <c r="K15" s="13"/>
      <c r="L15" s="13"/>
      <c r="M15" s="13"/>
      <c r="N15" s="11"/>
      <c r="O15" s="6"/>
      <c r="P15" s="11">
        <v>0.6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40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6"/>
      <c r="O23" s="17"/>
      <c r="P23" s="16"/>
      <c r="Q23" s="17"/>
      <c r="R23" s="16"/>
      <c r="S23" s="17"/>
      <c r="T23" s="16"/>
      <c r="U23" s="17"/>
      <c r="V23" s="16"/>
      <c r="W23" s="17"/>
      <c r="X23" s="16"/>
      <c r="Y23" s="17"/>
      <c r="Z23" s="16"/>
      <c r="AA23" s="17"/>
      <c r="AB23" s="16"/>
      <c r="AC23" s="41"/>
    </row>
    <row r="24" spans="2:29" x14ac:dyDescent="0.2">
      <c r="B24" s="3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1"/>
      <c r="O24" s="6"/>
      <c r="P24" s="11"/>
      <c r="Q24" s="6"/>
      <c r="R24" s="11"/>
      <c r="S24" s="6"/>
      <c r="T24" s="11"/>
      <c r="U24" s="6"/>
      <c r="V24" s="11"/>
      <c r="W24" s="6"/>
      <c r="X24" s="11"/>
      <c r="Y24" s="6"/>
      <c r="Z24" s="11"/>
      <c r="AA24" s="6"/>
      <c r="AB24" s="11"/>
      <c r="AC24" s="39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49" t="s">
        <v>62</v>
      </c>
      <c r="C26" s="50"/>
      <c r="D26" s="50"/>
      <c r="E26" s="50"/>
      <c r="F26" s="50"/>
      <c r="G26" s="18">
        <f>IF(SUM(K26:AA26)=0,"",SUM(K26:AA26))</f>
        <v>9.4</v>
      </c>
      <c r="H26" s="50" t="s">
        <v>49</v>
      </c>
      <c r="I26" s="50"/>
      <c r="J26" s="50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>
        <f>IF(SUM(P5:P25)=0,"",SUM(P5:P25))</f>
        <v>8.8000000000000007</v>
      </c>
      <c r="Q26" s="5" t="str">
        <f>IF(SUM(Q5:Q25)=0,"",SUM(Q5:Q25))</f>
        <v/>
      </c>
      <c r="R26" s="18">
        <f>IF(SUM(R5:R25)=0,"",SUM(R5:R25))</f>
        <v>0.6</v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>
        <f t="shared" si="1"/>
        <v>0.6</v>
      </c>
      <c r="AC26" s="43" t="str">
        <f t="shared" si="1"/>
        <v/>
      </c>
    </row>
    <row r="27" spans="2:29" x14ac:dyDescent="0.2">
      <c r="B27" s="51" t="s">
        <v>63</v>
      </c>
      <c r="C27" s="52"/>
      <c r="D27" s="52"/>
      <c r="E27" s="52"/>
      <c r="F27" s="52"/>
      <c r="G27" s="19">
        <f>IF(SUM(K28:AA28)=0,"",SUM(K28:AA28))</f>
        <v>39.700000000000003</v>
      </c>
      <c r="H27" s="55" t="s">
        <v>61</v>
      </c>
      <c r="I27" s="55"/>
      <c r="J27" s="55"/>
      <c r="K27" s="19" t="str">
        <f>'Page 02'!K28</f>
        <v/>
      </c>
      <c r="L27" s="19" t="str">
        <f>'Page 02'!L28</f>
        <v/>
      </c>
      <c r="M27" s="19" t="str">
        <f>'Page 02'!M28</f>
        <v/>
      </c>
      <c r="N27" s="19" t="str">
        <f>'Page 02'!N28</f>
        <v/>
      </c>
      <c r="O27" s="6" t="str">
        <f>'Page 02'!O28</f>
        <v/>
      </c>
      <c r="P27" s="19">
        <f>'Page 02'!P28</f>
        <v>28.699999999999996</v>
      </c>
      <c r="Q27" s="6" t="str">
        <f>'Page 02'!Q28</f>
        <v/>
      </c>
      <c r="R27" s="19">
        <f>'Page 02'!R28</f>
        <v>1.6</v>
      </c>
      <c r="S27" s="6" t="str">
        <f>'Page 02'!S28</f>
        <v/>
      </c>
      <c r="T27" s="19" t="str">
        <f>'Page 02'!T28</f>
        <v/>
      </c>
      <c r="U27" s="6" t="str">
        <f>'Page 02'!U28</f>
        <v/>
      </c>
      <c r="V27" s="19" t="str">
        <f>'Page 02'!V28</f>
        <v/>
      </c>
      <c r="W27" s="6" t="str">
        <f>'Page 02'!W28</f>
        <v/>
      </c>
      <c r="X27" s="19" t="str">
        <f>'Page 02'!X28</f>
        <v/>
      </c>
      <c r="Y27" s="6" t="str">
        <f>'Page 02'!Y28</f>
        <v/>
      </c>
      <c r="Z27" s="19" t="str">
        <f>'Page 02'!Z28</f>
        <v/>
      </c>
      <c r="AA27" s="6" t="str">
        <f>'Page 02'!AA28</f>
        <v/>
      </c>
      <c r="AB27" s="19" t="str">
        <f>'Page 02'!AB28</f>
        <v/>
      </c>
      <c r="AC27" s="44" t="str">
        <f>'Page 02'!AC28</f>
        <v/>
      </c>
    </row>
    <row r="28" spans="2:29" ht="17" thickBot="1" x14ac:dyDescent="0.25">
      <c r="B28" s="53" t="s">
        <v>64</v>
      </c>
      <c r="C28" s="54"/>
      <c r="D28" s="54"/>
      <c r="E28" s="54"/>
      <c r="F28" s="54"/>
      <c r="G28" s="45">
        <f>IF(SUM(G27,AC28)=0, "", SUM(G27,AC28))</f>
        <v>39.700000000000003</v>
      </c>
      <c r="H28" s="54" t="s">
        <v>50</v>
      </c>
      <c r="I28" s="54"/>
      <c r="J28" s="54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37.5</v>
      </c>
      <c r="Q28" s="7" t="str">
        <f t="shared" si="3"/>
        <v/>
      </c>
      <c r="R28" s="45">
        <f t="shared" si="3"/>
        <v>2.2000000000000002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>
        <f>IF(SUM(AB26:AB27)=0,"",SUM(AB26:AB27))</f>
        <v>0.6</v>
      </c>
      <c r="AC28" s="46" t="str">
        <f>IF(SUM(AC26:AC27)=0,"",SUM(AC26:AC27))</f>
        <v/>
      </c>
    </row>
  </sheetData>
  <mergeCells count="28">
    <mergeCell ref="K2:M2"/>
    <mergeCell ref="B2:C3"/>
    <mergeCell ref="D2:E3"/>
    <mergeCell ref="F2:F4"/>
    <mergeCell ref="G2:G4"/>
    <mergeCell ref="H2:J3"/>
    <mergeCell ref="K3:K4"/>
    <mergeCell ref="L3:L4"/>
    <mergeCell ref="M3:M4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B26:F26"/>
    <mergeCell ref="H26:J26"/>
    <mergeCell ref="B27:F27"/>
    <mergeCell ref="H27:J27"/>
    <mergeCell ref="B28:F28"/>
    <mergeCell ref="H28:J28"/>
  </mergeCells>
  <phoneticPr fontId="5" type="noConversion"/>
  <pageMargins left="0.7" right="0.7" top="0.75" bottom="0.75" header="0.3" footer="0.3"/>
  <pageSetup paperSize="9" scale="86" orientation="landscape" horizontalDpi="0" verticalDpi="0"/>
  <colBreaks count="1" manualBreakCount="1">
    <brk id="13" min="1" max="27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ED63-1410-A341-9CF8-EFDD2A09DD73}"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83" t="s">
        <v>60</v>
      </c>
      <c r="C2" s="84"/>
      <c r="D2" s="87" t="s">
        <v>2</v>
      </c>
      <c r="E2" s="84"/>
      <c r="F2" s="89" t="s">
        <v>5</v>
      </c>
      <c r="G2" s="89" t="s">
        <v>6</v>
      </c>
      <c r="H2" s="87" t="s">
        <v>7</v>
      </c>
      <c r="I2" s="92"/>
      <c r="J2" s="84"/>
      <c r="K2" s="64" t="s">
        <v>8</v>
      </c>
      <c r="L2" s="65"/>
      <c r="M2" s="66"/>
      <c r="N2" s="60" t="s">
        <v>14</v>
      </c>
      <c r="O2" s="79"/>
      <c r="P2" s="79"/>
      <c r="Q2" s="79"/>
      <c r="R2" s="79"/>
      <c r="S2" s="61"/>
      <c r="T2" s="60" t="s">
        <v>15</v>
      </c>
      <c r="U2" s="79"/>
      <c r="V2" s="79"/>
      <c r="W2" s="79"/>
      <c r="X2" s="79"/>
      <c r="Y2" s="61"/>
      <c r="Z2" s="60"/>
      <c r="AA2" s="61"/>
      <c r="AB2" s="60" t="s">
        <v>17</v>
      </c>
      <c r="AC2" s="80"/>
    </row>
    <row r="3" spans="2:29" x14ac:dyDescent="0.2">
      <c r="B3" s="85"/>
      <c r="C3" s="86"/>
      <c r="D3" s="88"/>
      <c r="E3" s="86"/>
      <c r="F3" s="90"/>
      <c r="G3" s="90"/>
      <c r="H3" s="88"/>
      <c r="I3" s="93"/>
      <c r="J3" s="86"/>
      <c r="K3" s="94"/>
      <c r="L3" s="94"/>
      <c r="M3" s="94"/>
      <c r="N3" s="75" t="s">
        <v>9</v>
      </c>
      <c r="O3" s="76"/>
      <c r="P3" s="75" t="s">
        <v>12</v>
      </c>
      <c r="Q3" s="76"/>
      <c r="R3" s="75" t="s">
        <v>13</v>
      </c>
      <c r="S3" s="76"/>
      <c r="T3" s="75" t="s">
        <v>9</v>
      </c>
      <c r="U3" s="76"/>
      <c r="V3" s="75" t="s">
        <v>12</v>
      </c>
      <c r="W3" s="76"/>
      <c r="X3" s="75" t="s">
        <v>13</v>
      </c>
      <c r="Y3" s="76"/>
      <c r="Z3" s="75" t="s">
        <v>16</v>
      </c>
      <c r="AA3" s="76"/>
      <c r="AB3" s="81" t="s">
        <v>18</v>
      </c>
      <c r="AC3" s="77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91"/>
      <c r="G4" s="91"/>
      <c r="H4" s="21" t="s">
        <v>30</v>
      </c>
      <c r="I4" s="21" t="s">
        <v>27</v>
      </c>
      <c r="J4" s="21" t="s">
        <v>28</v>
      </c>
      <c r="K4" s="95"/>
      <c r="L4" s="95"/>
      <c r="M4" s="95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82"/>
      <c r="AC4" s="78"/>
    </row>
    <row r="5" spans="2:29" x14ac:dyDescent="0.2">
      <c r="B5" s="37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5"/>
      <c r="P5" s="2"/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1"/>
      <c r="O6" s="6"/>
      <c r="P6" s="11"/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1"/>
      <c r="O7" s="6"/>
      <c r="P7" s="11"/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1"/>
      <c r="O8" s="6"/>
      <c r="P8" s="11"/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9"/>
    </row>
    <row r="9" spans="2:29" x14ac:dyDescent="0.2">
      <c r="B9" s="3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1"/>
      <c r="O9" s="6"/>
      <c r="P9" s="11"/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1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1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1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1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1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40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6"/>
      <c r="O23" s="17"/>
      <c r="P23" s="16"/>
      <c r="Q23" s="17"/>
      <c r="R23" s="16"/>
      <c r="S23" s="17"/>
      <c r="T23" s="16"/>
      <c r="U23" s="17"/>
      <c r="V23" s="16"/>
      <c r="W23" s="17"/>
      <c r="X23" s="16"/>
      <c r="Y23" s="17"/>
      <c r="Z23" s="16"/>
      <c r="AA23" s="17"/>
      <c r="AB23" s="16"/>
      <c r="AC23" s="41"/>
    </row>
    <row r="24" spans="2:29" x14ac:dyDescent="0.2">
      <c r="B24" s="3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1"/>
      <c r="O24" s="6"/>
      <c r="P24" s="11"/>
      <c r="Q24" s="6"/>
      <c r="R24" s="11"/>
      <c r="S24" s="6"/>
      <c r="T24" s="11"/>
      <c r="U24" s="6"/>
      <c r="V24" s="11"/>
      <c r="W24" s="6"/>
      <c r="X24" s="11"/>
      <c r="Y24" s="6"/>
      <c r="Z24" s="11"/>
      <c r="AA24" s="6"/>
      <c r="AB24" s="11"/>
      <c r="AC24" s="39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49" t="s">
        <v>62</v>
      </c>
      <c r="C26" s="50"/>
      <c r="D26" s="50"/>
      <c r="E26" s="50"/>
      <c r="F26" s="50"/>
      <c r="G26" s="18" t="str">
        <f>IF(SUM(K26:AA26)=0,"",SUM(K26:AA26))</f>
        <v/>
      </c>
      <c r="H26" s="50" t="s">
        <v>49</v>
      </c>
      <c r="I26" s="50"/>
      <c r="J26" s="50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 t="str">
        <f>IF(SUM(P5:P25)=0,"",SUM(P5:P25))</f>
        <v/>
      </c>
      <c r="Q26" s="5" t="str">
        <f>IF(SUM(Q5:Q25)=0,"",SUM(Q5:Q25))</f>
        <v/>
      </c>
      <c r="R26" s="18" t="str">
        <f>IF(SUM(R5:R25)=0,"",SUM(R5:R25))</f>
        <v/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51" t="s">
        <v>63</v>
      </c>
      <c r="C27" s="52"/>
      <c r="D27" s="52"/>
      <c r="E27" s="52"/>
      <c r="F27" s="52"/>
      <c r="G27" s="19">
        <f>IF(SUM(K28:AA28)=0,"",SUM(K28:AA28))</f>
        <v>39.700000000000003</v>
      </c>
      <c r="H27" s="55" t="s">
        <v>61</v>
      </c>
      <c r="I27" s="55"/>
      <c r="J27" s="55"/>
      <c r="K27" s="19" t="str">
        <f>'Page 03'!K28</f>
        <v/>
      </c>
      <c r="L27" s="19" t="str">
        <f>'Page 03'!L28</f>
        <v/>
      </c>
      <c r="M27" s="19" t="str">
        <f>'Page 03'!M28</f>
        <v/>
      </c>
      <c r="N27" s="19" t="str">
        <f>'Page 03'!N28</f>
        <v/>
      </c>
      <c r="O27" s="6" t="str">
        <f>'Page 03'!O28</f>
        <v/>
      </c>
      <c r="P27" s="19">
        <f>'Page 03'!P28</f>
        <v>37.5</v>
      </c>
      <c r="Q27" s="6" t="str">
        <f>'Page 03'!Q28</f>
        <v/>
      </c>
      <c r="R27" s="19">
        <f>'Page 03'!R28</f>
        <v>2.2000000000000002</v>
      </c>
      <c r="S27" s="6" t="str">
        <f>'Page 03'!S28</f>
        <v/>
      </c>
      <c r="T27" s="19" t="str">
        <f>'Page 03'!T28</f>
        <v/>
      </c>
      <c r="U27" s="6" t="str">
        <f>'Page 03'!U28</f>
        <v/>
      </c>
      <c r="V27" s="19" t="str">
        <f>'Page 03'!V28</f>
        <v/>
      </c>
      <c r="W27" s="6" t="str">
        <f>'Page 03'!W28</f>
        <v/>
      </c>
      <c r="X27" s="19" t="str">
        <f>'Page 03'!X28</f>
        <v/>
      </c>
      <c r="Y27" s="6" t="str">
        <f>'Page 03'!Y28</f>
        <v/>
      </c>
      <c r="Z27" s="19" t="str">
        <f>'Page 03'!Z28</f>
        <v/>
      </c>
      <c r="AA27" s="6" t="str">
        <f>'Page 03'!AA28</f>
        <v/>
      </c>
      <c r="AB27" s="19">
        <f>'Page 03'!AB28</f>
        <v>0.6</v>
      </c>
      <c r="AC27" s="44" t="str">
        <f>'Page 03'!AC28</f>
        <v/>
      </c>
    </row>
    <row r="28" spans="2:29" ht="17" thickBot="1" x14ac:dyDescent="0.25">
      <c r="B28" s="53" t="s">
        <v>64</v>
      </c>
      <c r="C28" s="54"/>
      <c r="D28" s="54"/>
      <c r="E28" s="54"/>
      <c r="F28" s="54"/>
      <c r="G28" s="45">
        <f>IF(SUM(G27,AC28)=0, "", SUM(G27,AC28))</f>
        <v>39.700000000000003</v>
      </c>
      <c r="H28" s="54" t="s">
        <v>50</v>
      </c>
      <c r="I28" s="54"/>
      <c r="J28" s="54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37.5</v>
      </c>
      <c r="Q28" s="7" t="str">
        <f t="shared" si="3"/>
        <v/>
      </c>
      <c r="R28" s="45">
        <f t="shared" si="3"/>
        <v>2.2000000000000002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>
        <f>IF(SUM(AB26:AB27)=0,"",SUM(AB26:AB27))</f>
        <v>0.6</v>
      </c>
      <c r="AC28" s="46" t="str">
        <f>IF(SUM(AC26:AC27)=0,"",SUM(AC26:AC27))</f>
        <v/>
      </c>
    </row>
  </sheetData>
  <mergeCells count="28">
    <mergeCell ref="K2:M2"/>
    <mergeCell ref="B2:C3"/>
    <mergeCell ref="D2:E3"/>
    <mergeCell ref="F2:F4"/>
    <mergeCell ref="G2:G4"/>
    <mergeCell ref="H2:J3"/>
    <mergeCell ref="K3:K4"/>
    <mergeCell ref="L3:L4"/>
    <mergeCell ref="M3:M4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B26:F26"/>
    <mergeCell ref="H26:J26"/>
    <mergeCell ref="B27:F27"/>
    <mergeCell ref="H27:J27"/>
    <mergeCell ref="B28:F28"/>
    <mergeCell ref="H28:J28"/>
  </mergeCells>
  <pageMargins left="0.7" right="0.7" top="0.75" bottom="0.75" header="0.3" footer="0.3"/>
  <pageSetup paperSize="9" scale="86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E971-D6A9-B24C-98F3-0CF59774AD53}"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83" t="s">
        <v>60</v>
      </c>
      <c r="C2" s="84"/>
      <c r="D2" s="87" t="s">
        <v>2</v>
      </c>
      <c r="E2" s="84"/>
      <c r="F2" s="89" t="s">
        <v>5</v>
      </c>
      <c r="G2" s="89" t="s">
        <v>6</v>
      </c>
      <c r="H2" s="87" t="s">
        <v>7</v>
      </c>
      <c r="I2" s="92"/>
      <c r="J2" s="84"/>
      <c r="K2" s="64" t="s">
        <v>8</v>
      </c>
      <c r="L2" s="65"/>
      <c r="M2" s="66"/>
      <c r="N2" s="60" t="s">
        <v>14</v>
      </c>
      <c r="O2" s="79"/>
      <c r="P2" s="79"/>
      <c r="Q2" s="79"/>
      <c r="R2" s="79"/>
      <c r="S2" s="61"/>
      <c r="T2" s="60" t="s">
        <v>15</v>
      </c>
      <c r="U2" s="79"/>
      <c r="V2" s="79"/>
      <c r="W2" s="79"/>
      <c r="X2" s="79"/>
      <c r="Y2" s="61"/>
      <c r="Z2" s="60"/>
      <c r="AA2" s="61"/>
      <c r="AB2" s="60" t="s">
        <v>17</v>
      </c>
      <c r="AC2" s="80"/>
    </row>
    <row r="3" spans="2:29" x14ac:dyDescent="0.2">
      <c r="B3" s="85"/>
      <c r="C3" s="86"/>
      <c r="D3" s="88"/>
      <c r="E3" s="86"/>
      <c r="F3" s="90"/>
      <c r="G3" s="90"/>
      <c r="H3" s="88"/>
      <c r="I3" s="93"/>
      <c r="J3" s="86"/>
      <c r="K3" s="94"/>
      <c r="L3" s="94"/>
      <c r="M3" s="94"/>
      <c r="N3" s="75" t="s">
        <v>9</v>
      </c>
      <c r="O3" s="76"/>
      <c r="P3" s="75" t="s">
        <v>12</v>
      </c>
      <c r="Q3" s="76"/>
      <c r="R3" s="75" t="s">
        <v>13</v>
      </c>
      <c r="S3" s="76"/>
      <c r="T3" s="75" t="s">
        <v>9</v>
      </c>
      <c r="U3" s="76"/>
      <c r="V3" s="75" t="s">
        <v>12</v>
      </c>
      <c r="W3" s="76"/>
      <c r="X3" s="75" t="s">
        <v>13</v>
      </c>
      <c r="Y3" s="76"/>
      <c r="Z3" s="75" t="s">
        <v>16</v>
      </c>
      <c r="AA3" s="76"/>
      <c r="AB3" s="81" t="s">
        <v>18</v>
      </c>
      <c r="AC3" s="77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91"/>
      <c r="G4" s="91"/>
      <c r="H4" s="21" t="s">
        <v>30</v>
      </c>
      <c r="I4" s="21" t="s">
        <v>27</v>
      </c>
      <c r="J4" s="21" t="s">
        <v>28</v>
      </c>
      <c r="K4" s="95"/>
      <c r="L4" s="95"/>
      <c r="M4" s="95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82"/>
      <c r="AC4" s="78"/>
    </row>
    <row r="5" spans="2:29" x14ac:dyDescent="0.2">
      <c r="B5" s="37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5"/>
      <c r="P5" s="2"/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1"/>
      <c r="O6" s="6"/>
      <c r="P6" s="11"/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1"/>
      <c r="O7" s="6"/>
      <c r="P7" s="11"/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1"/>
      <c r="O8" s="6"/>
      <c r="P8" s="11"/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9"/>
    </row>
    <row r="9" spans="2:29" x14ac:dyDescent="0.2">
      <c r="B9" s="3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1"/>
      <c r="O9" s="6"/>
      <c r="P9" s="11"/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1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1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1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1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1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40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6"/>
      <c r="O23" s="17"/>
      <c r="P23" s="16"/>
      <c r="Q23" s="17"/>
      <c r="R23" s="16"/>
      <c r="S23" s="17"/>
      <c r="T23" s="16"/>
      <c r="U23" s="17"/>
      <c r="V23" s="16"/>
      <c r="W23" s="17"/>
      <c r="X23" s="16"/>
      <c r="Y23" s="17"/>
      <c r="Z23" s="16"/>
      <c r="AA23" s="17"/>
      <c r="AB23" s="16"/>
      <c r="AC23" s="41"/>
    </row>
    <row r="24" spans="2:29" x14ac:dyDescent="0.2">
      <c r="B24" s="3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1"/>
      <c r="O24" s="6"/>
      <c r="P24" s="11"/>
      <c r="Q24" s="6"/>
      <c r="R24" s="11"/>
      <c r="S24" s="6"/>
      <c r="T24" s="11"/>
      <c r="U24" s="6"/>
      <c r="V24" s="11"/>
      <c r="W24" s="6"/>
      <c r="X24" s="11"/>
      <c r="Y24" s="6"/>
      <c r="Z24" s="11"/>
      <c r="AA24" s="6"/>
      <c r="AB24" s="11"/>
      <c r="AC24" s="39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49" t="s">
        <v>62</v>
      </c>
      <c r="C26" s="50"/>
      <c r="D26" s="50"/>
      <c r="E26" s="50"/>
      <c r="F26" s="50"/>
      <c r="G26" s="18" t="str">
        <f>IF(SUM(K26:AA26)=0,"",SUM(K26:AA26))</f>
        <v/>
      </c>
      <c r="H26" s="50" t="s">
        <v>49</v>
      </c>
      <c r="I26" s="50"/>
      <c r="J26" s="50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 t="str">
        <f>IF(SUM(P5:P25)=0,"",SUM(P5:P25))</f>
        <v/>
      </c>
      <c r="Q26" s="5" t="str">
        <f>IF(SUM(Q5:Q25)=0,"",SUM(Q5:Q25))</f>
        <v/>
      </c>
      <c r="R26" s="18" t="str">
        <f>IF(SUM(R5:R25)=0,"",SUM(R5:R25))</f>
        <v/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51" t="s">
        <v>63</v>
      </c>
      <c r="C27" s="52"/>
      <c r="D27" s="52"/>
      <c r="E27" s="52"/>
      <c r="F27" s="52"/>
      <c r="G27" s="19">
        <f>IF(SUM(K28:AA28)=0,"",SUM(K28:AA28))</f>
        <v>39.700000000000003</v>
      </c>
      <c r="H27" s="55" t="s">
        <v>61</v>
      </c>
      <c r="I27" s="55"/>
      <c r="J27" s="55"/>
      <c r="K27" s="19" t="str">
        <f>'Page 04'!K28</f>
        <v/>
      </c>
      <c r="L27" s="19" t="str">
        <f>'Page 04'!L28</f>
        <v/>
      </c>
      <c r="M27" s="19" t="str">
        <f>'Page 04'!M28</f>
        <v/>
      </c>
      <c r="N27" s="19" t="str">
        <f>'Page 04'!N28</f>
        <v/>
      </c>
      <c r="O27" s="6" t="str">
        <f>'Page 04'!O28</f>
        <v/>
      </c>
      <c r="P27" s="19">
        <f>'Page 04'!P28</f>
        <v>37.5</v>
      </c>
      <c r="Q27" s="6" t="str">
        <f>'Page 04'!Q28</f>
        <v/>
      </c>
      <c r="R27" s="19">
        <f>'Page 04'!R28</f>
        <v>2.2000000000000002</v>
      </c>
      <c r="S27" s="6" t="str">
        <f>'Page 04'!S28</f>
        <v/>
      </c>
      <c r="T27" s="19" t="str">
        <f>'Page 04'!T28</f>
        <v/>
      </c>
      <c r="U27" s="6" t="str">
        <f>'Page 04'!U28</f>
        <v/>
      </c>
      <c r="V27" s="19" t="str">
        <f>'Page 04'!V28</f>
        <v/>
      </c>
      <c r="W27" s="6" t="str">
        <f>'Page 04'!W28</f>
        <v/>
      </c>
      <c r="X27" s="19" t="str">
        <f>'Page 04'!X28</f>
        <v/>
      </c>
      <c r="Y27" s="6" t="str">
        <f>'Page 04'!Y28</f>
        <v/>
      </c>
      <c r="Z27" s="19" t="str">
        <f>'Page 04'!Z28</f>
        <v/>
      </c>
      <c r="AA27" s="6" t="str">
        <f>'Page 04'!AA28</f>
        <v/>
      </c>
      <c r="AB27" s="19">
        <f>'Page 04'!AB28</f>
        <v>0.6</v>
      </c>
      <c r="AC27" s="44" t="str">
        <f>'Page 04'!AC28</f>
        <v/>
      </c>
    </row>
    <row r="28" spans="2:29" ht="17" thickBot="1" x14ac:dyDescent="0.25">
      <c r="B28" s="53" t="s">
        <v>64</v>
      </c>
      <c r="C28" s="54"/>
      <c r="D28" s="54"/>
      <c r="E28" s="54"/>
      <c r="F28" s="54"/>
      <c r="G28" s="45">
        <f>IF(SUM(G27,AC28)=0, "", SUM(G27,AC28))</f>
        <v>39.700000000000003</v>
      </c>
      <c r="H28" s="54" t="s">
        <v>50</v>
      </c>
      <c r="I28" s="54"/>
      <c r="J28" s="54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37.5</v>
      </c>
      <c r="Q28" s="7" t="str">
        <f t="shared" si="3"/>
        <v/>
      </c>
      <c r="R28" s="45">
        <f t="shared" si="3"/>
        <v>2.2000000000000002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>
        <f>IF(SUM(AB26:AB27)=0,"",SUM(AB26:AB27))</f>
        <v>0.6</v>
      </c>
      <c r="AC28" s="46" t="str">
        <f>IF(SUM(AC26:AC27)=0,"",SUM(AC26:AC27))</f>
        <v/>
      </c>
    </row>
  </sheetData>
  <mergeCells count="28">
    <mergeCell ref="K2:M2"/>
    <mergeCell ref="B2:C3"/>
    <mergeCell ref="D2:E3"/>
    <mergeCell ref="F2:F4"/>
    <mergeCell ref="G2:G4"/>
    <mergeCell ref="H2:J3"/>
    <mergeCell ref="K3:K4"/>
    <mergeCell ref="L3:L4"/>
    <mergeCell ref="M3:M4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B26:F26"/>
    <mergeCell ref="H26:J26"/>
    <mergeCell ref="B27:F27"/>
    <mergeCell ref="H27:J27"/>
    <mergeCell ref="B28:F28"/>
    <mergeCell ref="H28:J28"/>
  </mergeCells>
  <pageMargins left="0.7" right="0.7" top="0.75" bottom="0.75" header="0.3" footer="0.3"/>
  <pageSetup paperSize="9" scale="86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Theorem Exam Pass Record</vt:lpstr>
      <vt:lpstr>Page 01</vt:lpstr>
      <vt:lpstr>Page 02</vt:lpstr>
      <vt:lpstr>Page 03</vt:lpstr>
      <vt:lpstr>Page 04</vt:lpstr>
      <vt:lpstr>Page 05</vt:lpstr>
      <vt:lpstr>'Page 02'!Print_Area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2021-04-09T14:53:47Z</cp:lastPrinted>
  <dcterms:created xsi:type="dcterms:W3CDTF">2021-04-08T16:19:44Z</dcterms:created>
  <dcterms:modified xsi:type="dcterms:W3CDTF">2022-03-16T08:01:23Z</dcterms:modified>
</cp:coreProperties>
</file>