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xed-Point-Matrix-Inversion\Fixed-point-matrix-inversion\matrix_inverse\matrix_inverse.sim\sim_1\behav\xsim\"/>
    </mc:Choice>
  </mc:AlternateContent>
  <xr:revisionPtr revIDLastSave="0" documentId="8_{130D2414-5421-4D70-BBA5-1CC779E21B2F}" xr6:coauthVersionLast="47" xr6:coauthVersionMax="47" xr10:uidLastSave="{00000000-0000-0000-0000-000000000000}"/>
  <bookViews>
    <workbookView xWindow="-120" yWindow="-120" windowWidth="29040" windowHeight="15840" xr2:uid="{3EC8C383-5D3F-4A66-B2A4-EFF38F9D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L2" i="1"/>
  <c r="M2" i="1"/>
  <c r="N2" i="1"/>
  <c r="O2" i="1"/>
  <c r="K2" i="1"/>
  <c r="F2" i="1" l="1" a="1"/>
  <c r="F2" i="1" s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B2" i="1"/>
  <c r="C2" i="1"/>
  <c r="D2" i="1"/>
  <c r="E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<sst xmlns="http://schemas.openxmlformats.org/spreadsheetml/2006/main" count="5" uniqueCount="5">
  <si>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Input Matrix (+/-31.14 fixed point)</t>
  </si>
  <si>
    <t>Input Matrix Floating Point</t>
  </si>
  <si>
    <t>Inverse Matrx Floating Point</t>
  </si>
  <si>
    <t>Simluation Output Matrix (+/- 0.35 fixed point)</t>
  </si>
  <si>
    <t>Inverse Matrix in +/-0.35 fixed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</si>
</sst>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5D09-D052-4075-8675-5DC7ECF9C3A8}">
  <dimension ref="A1:O12"/>
  <sheetViews>
    <sheetView tabSelected="1" workbookViewId="0">
      <selection activeCell="M17" sqref="M17"/>
    </sheetView>
  </sheetViews>
  <sheetFormatPr defaultRowHeight="15" x14ac:dyDescent="0.25"/>
  <cols>
    <col min="1" max="3" width="12" bestFit="1" customWidth="1"/>
    <col min="4" max="5" width="10" bestFit="1" customWidth="1"/>
    <col min="6" max="6" width="20.42578125" customWidth="1"/>
    <col min="7" max="10" width="15.42578125" bestFit="1" customWidth="1"/>
  </cols>
  <sheetData>
    <row r="1" spans="1:15" x14ac:dyDescent="0.25">
      <c r="A1" s="1" t="s">
        <v>1</v>
      </c>
      <c r="F1" s="1" t="s">
        <v>2</v>
      </c>
      <c r="K1" s="1" t="s">
        <v>4</v>
      </c>
    </row>
    <row r="2" spans="1:15" x14ac:dyDescent="0.25">
      <c r="A2">
        <f>FLOOR(A8/2^14,1)</f>
        <v>1612767</v>
      </c>
      <c r="B2">
        <f t="shared" ref="B2:E2" si="0">FLOOR(B8/2^14,1)</f>
        <v>388659</v>
      </c>
      <c r="C2">
        <f t="shared" si="0"/>
        <v>394081</v>
      </c>
      <c r="D2">
        <f t="shared" si="0"/>
        <v>-1738</v>
      </c>
      <c r="E2">
        <f t="shared" si="0"/>
        <v>42</v>
      </c>
      <c r="F2" s="2" cm="1">
        <f t="array" ref="F2:J6">MINVERSE(A2:E6)</f>
        <v>7.5307354124130273E-7</v>
      </c>
      <c r="G2" s="2">
        <v>-1.1764233953503245E-7</v>
      </c>
      <c r="H2" s="2">
        <v>-4.2789855562401856E-7</v>
      </c>
      <c r="I2" s="2">
        <v>1.0348426161273791E-7</v>
      </c>
      <c r="J2" s="2">
        <v>-6.7988100340670674E-8</v>
      </c>
      <c r="K2">
        <f>FLOOR(F2*2^35,1)</f>
        <v>25875</v>
      </c>
      <c r="L2">
        <f t="shared" ref="L2:O2" si="1">FLOOR(G2*2^35,1)</f>
        <v>-4043</v>
      </c>
      <c r="M2">
        <f t="shared" si="1"/>
        <v>-14703</v>
      </c>
      <c r="N2">
        <f t="shared" si="1"/>
        <v>3555</v>
      </c>
      <c r="O2">
        <f t="shared" si="1"/>
        <v>-2337</v>
      </c>
    </row>
    <row r="3" spans="1:15" x14ac:dyDescent="0.25">
      <c r="A3">
        <f t="shared" ref="A3:E3" si="2">FLOOR(A9/2^14,1)</f>
        <v>388659</v>
      </c>
      <c r="B3">
        <f t="shared" si="2"/>
        <v>1576327</v>
      </c>
      <c r="C3">
        <f t="shared" si="2"/>
        <v>250900</v>
      </c>
      <c r="D3">
        <f t="shared" si="2"/>
        <v>84</v>
      </c>
      <c r="E3">
        <f t="shared" si="2"/>
        <v>-1545</v>
      </c>
      <c r="F3" s="2">
        <v>-1.1764233953503244E-7</v>
      </c>
      <c r="G3" s="2">
        <v>6.9626775069592906E-7</v>
      </c>
      <c r="H3" s="2">
        <v>-2.0550714095690285E-7</v>
      </c>
      <c r="I3" s="2">
        <v>-5.6642565703946454E-8</v>
      </c>
      <c r="J3" s="2">
        <v>1.6595531929420125E-7</v>
      </c>
      <c r="K3">
        <f t="shared" ref="K3:K6" si="3">FLOOR(F3*2^35,1)</f>
        <v>-4043</v>
      </c>
      <c r="L3">
        <f t="shared" ref="L3:L6" si="4">FLOOR(G3*2^35,1)</f>
        <v>23923</v>
      </c>
      <c r="M3">
        <f t="shared" ref="M3:M6" si="5">FLOOR(H3*2^35,1)</f>
        <v>-7062</v>
      </c>
      <c r="N3">
        <f t="shared" ref="N3:N6" si="6">FLOOR(I3*2^35,1)</f>
        <v>-1947</v>
      </c>
      <c r="O3">
        <f t="shared" ref="O3:O6" si="7">FLOOR(J3*2^35,1)</f>
        <v>5702</v>
      </c>
    </row>
    <row r="4" spans="1:15" x14ac:dyDescent="0.25">
      <c r="A4">
        <f t="shared" ref="A4:E4" si="8">FLOOR(A10/2^14,1)</f>
        <v>394081</v>
      </c>
      <c r="B4">
        <f t="shared" si="8"/>
        <v>250900</v>
      </c>
      <c r="C4">
        <f t="shared" si="8"/>
        <v>624438</v>
      </c>
      <c r="D4">
        <f t="shared" si="8"/>
        <v>-773</v>
      </c>
      <c r="E4">
        <f t="shared" si="8"/>
        <v>-303</v>
      </c>
      <c r="F4" s="2">
        <v>-4.278985556240184E-7</v>
      </c>
      <c r="G4" s="2">
        <v>-2.0550714095690285E-7</v>
      </c>
      <c r="H4" s="2">
        <v>1.9541671231206553E-6</v>
      </c>
      <c r="I4" s="2">
        <v>7.406407323977734E-8</v>
      </c>
      <c r="J4" s="2">
        <v>3.4739715001518628E-8</v>
      </c>
      <c r="K4">
        <f t="shared" si="3"/>
        <v>-14703</v>
      </c>
      <c r="L4">
        <f t="shared" si="4"/>
        <v>-7062</v>
      </c>
      <c r="M4">
        <f t="shared" si="5"/>
        <v>67144</v>
      </c>
      <c r="N4">
        <f t="shared" si="6"/>
        <v>2544</v>
      </c>
      <c r="O4">
        <f t="shared" si="7"/>
        <v>1193</v>
      </c>
    </row>
    <row r="5" spans="1:15" x14ac:dyDescent="0.25">
      <c r="A5">
        <f t="shared" ref="A5:E5" si="9">FLOOR(A11/2^14,1)</f>
        <v>-1738</v>
      </c>
      <c r="B5">
        <f t="shared" si="9"/>
        <v>84</v>
      </c>
      <c r="C5">
        <f t="shared" si="9"/>
        <v>-773</v>
      </c>
      <c r="D5">
        <f t="shared" si="9"/>
        <v>10154</v>
      </c>
      <c r="E5">
        <f t="shared" si="9"/>
        <v>924</v>
      </c>
      <c r="F5" s="2">
        <v>1.0348426161273787E-7</v>
      </c>
      <c r="G5" s="2">
        <v>-5.6642565703946454E-8</v>
      </c>
      <c r="H5" s="2">
        <v>7.4064073239777313E-8</v>
      </c>
      <c r="I5" s="2">
        <v>9.9808868292412624E-5</v>
      </c>
      <c r="J5" s="2">
        <v>-1.430452758694946E-5</v>
      </c>
      <c r="K5">
        <f t="shared" si="3"/>
        <v>3555</v>
      </c>
      <c r="L5">
        <f t="shared" si="4"/>
        <v>-1947</v>
      </c>
      <c r="M5">
        <f t="shared" si="5"/>
        <v>2544</v>
      </c>
      <c r="N5">
        <f t="shared" si="6"/>
        <v>3429406</v>
      </c>
      <c r="O5">
        <f t="shared" si="7"/>
        <v>-491500</v>
      </c>
    </row>
    <row r="6" spans="1:15" x14ac:dyDescent="0.25">
      <c r="A6">
        <f t="shared" ref="A6:E6" si="10">FLOOR(A12/2^14,1)</f>
        <v>42</v>
      </c>
      <c r="B6">
        <f t="shared" si="10"/>
        <v>-1545</v>
      </c>
      <c r="C6">
        <f t="shared" si="10"/>
        <v>-303</v>
      </c>
      <c r="D6">
        <f t="shared" si="10"/>
        <v>924</v>
      </c>
      <c r="E6">
        <f t="shared" si="10"/>
        <v>6452</v>
      </c>
      <c r="F6" s="2">
        <v>-6.7988100340670661E-8</v>
      </c>
      <c r="G6" s="2">
        <v>1.6595531929420128E-7</v>
      </c>
      <c r="H6" s="2">
        <v>3.4739715001518621E-8</v>
      </c>
      <c r="I6" s="2">
        <v>-1.4304527586949462E-5</v>
      </c>
      <c r="J6" s="2">
        <v>1.5708108587918638E-4</v>
      </c>
      <c r="K6">
        <f t="shared" si="3"/>
        <v>-2337</v>
      </c>
      <c r="L6">
        <f t="shared" si="4"/>
        <v>5702</v>
      </c>
      <c r="M6">
        <f t="shared" si="5"/>
        <v>1193</v>
      </c>
      <c r="N6">
        <f t="shared" si="6"/>
        <v>-491500</v>
      </c>
      <c r="O6">
        <f t="shared" si="7"/>
        <v>5397265</v>
      </c>
    </row>
    <row r="7" spans="1:15" x14ac:dyDescent="0.25">
      <c r="A7" s="1" t="s">
        <v>0</v>
      </c>
      <c r="F7" s="1" t="s">
        <v>3</v>
      </c>
    </row>
    <row r="8" spans="1:15" x14ac:dyDescent="0.25">
      <c r="A8">
        <v>26423590122</v>
      </c>
      <c r="B8">
        <v>6367802040</v>
      </c>
      <c r="C8">
        <v>6456637386</v>
      </c>
      <c r="D8">
        <v>-28473427</v>
      </c>
      <c r="E8">
        <v>691129</v>
      </c>
      <c r="F8">
        <v>25875</v>
      </c>
      <c r="G8">
        <v>-4041</v>
      </c>
      <c r="H8">
        <v>-14701</v>
      </c>
      <c r="I8">
        <v>3556</v>
      </c>
      <c r="J8">
        <v>-2335</v>
      </c>
    </row>
    <row r="9" spans="1:15" x14ac:dyDescent="0.25">
      <c r="A9">
        <v>6367802040</v>
      </c>
      <c r="B9">
        <v>25826549542</v>
      </c>
      <c r="C9">
        <v>4110746062</v>
      </c>
      <c r="D9">
        <v>1382258</v>
      </c>
      <c r="E9">
        <v>-25312015</v>
      </c>
      <c r="F9">
        <v>-4040</v>
      </c>
      <c r="G9">
        <v>23924</v>
      </c>
      <c r="H9">
        <v>-7059</v>
      </c>
      <c r="I9">
        <v>-1946</v>
      </c>
      <c r="J9">
        <v>5701</v>
      </c>
    </row>
    <row r="10" spans="1:15" x14ac:dyDescent="0.25">
      <c r="A10">
        <v>6456637386</v>
      </c>
      <c r="B10">
        <v>4110746062</v>
      </c>
      <c r="C10">
        <v>10230805363</v>
      </c>
      <c r="D10">
        <v>-12656007</v>
      </c>
      <c r="E10">
        <v>-4959402</v>
      </c>
      <c r="F10">
        <v>-14701</v>
      </c>
      <c r="G10">
        <v>-7059</v>
      </c>
      <c r="H10">
        <v>67144</v>
      </c>
      <c r="I10">
        <v>2542</v>
      </c>
      <c r="J10">
        <v>1192</v>
      </c>
    </row>
    <row r="11" spans="1:15" x14ac:dyDescent="0.25">
      <c r="A11">
        <v>-28473427</v>
      </c>
      <c r="B11">
        <v>1382258</v>
      </c>
      <c r="C11">
        <v>-12656007</v>
      </c>
      <c r="D11">
        <v>166366579</v>
      </c>
      <c r="E11">
        <v>15140751</v>
      </c>
      <c r="F11">
        <v>3556</v>
      </c>
      <c r="G11">
        <v>-1946</v>
      </c>
      <c r="H11">
        <v>2542</v>
      </c>
      <c r="I11">
        <v>3429344</v>
      </c>
      <c r="J11">
        <v>-491529</v>
      </c>
    </row>
    <row r="12" spans="1:15" x14ac:dyDescent="0.25">
      <c r="A12">
        <v>691129</v>
      </c>
      <c r="B12">
        <v>-25312015</v>
      </c>
      <c r="C12">
        <v>-4959402</v>
      </c>
      <c r="D12">
        <v>15140751</v>
      </c>
      <c r="E12">
        <v>105714768</v>
      </c>
      <c r="F12">
        <v>-2336</v>
      </c>
      <c r="G12">
        <v>5701</v>
      </c>
      <c r="H12">
        <v>1192</v>
      </c>
      <c r="I12">
        <v>-491529</v>
      </c>
      <c r="J12">
        <v>5397012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Shen</dc:creator>
  <cp:lastModifiedBy>Liqing Shen</cp:lastModifiedBy>
  <dcterms:created xsi:type="dcterms:W3CDTF">2023-12-26T04:49:19Z</dcterms:created>
  <dcterms:modified xsi:type="dcterms:W3CDTF">2023-12-26T04:59:36Z</dcterms:modified>
</cp:coreProperties>
</file>