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kai/Google Drive/POFMA/v15:04:2021/"/>
    </mc:Choice>
  </mc:AlternateContent>
  <xr:revisionPtr revIDLastSave="0" documentId="13_ncr:1_{27F0F2C9-1D48-234B-9DF6-46C4968AC511}" xr6:coauthVersionLast="46" xr6:coauthVersionMax="46" xr10:uidLastSave="{00000000-0000-0000-0000-000000000000}"/>
  <bookViews>
    <workbookView xWindow="0" yWindow="460" windowWidth="2880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workbook>
</file>

<file path=xl/calcChain.xml><?xml version="1.0" encoding="utf-8"?>
<calcChain xmlns="http://schemas.openxmlformats.org/spreadsheetml/2006/main">
  <c r="Z7" i="2" l="1"/>
  <c r="D11" i="2" l="1"/>
  <c r="D10" i="2" l="1"/>
  <c r="D9" i="2" l="1"/>
  <c r="B8" i="2" l="1"/>
  <c r="D8" i="2" s="1"/>
  <c r="B7" i="2"/>
  <c r="C7" i="2"/>
  <c r="C6" i="2"/>
  <c r="D6" i="2" s="1"/>
  <c r="B5" i="2"/>
  <c r="C5" i="2"/>
  <c r="C4" i="2"/>
  <c r="B4" i="2"/>
  <c r="C3" i="2"/>
  <c r="B3" i="2"/>
  <c r="AM3" i="2" l="1"/>
  <c r="D7" i="2"/>
  <c r="D5" i="2"/>
  <c r="D4" i="2"/>
  <c r="D3" i="2"/>
</calcChain>
</file>

<file path=xl/sharedStrings.xml><?xml version="1.0" encoding="utf-8"?>
<sst xmlns="http://schemas.openxmlformats.org/spreadsheetml/2006/main" count="1434" uniqueCount="461">
  <si>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</si>
  <si>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</si>
  <si>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</si>
  <si>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</si>
  <si>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</si>
  <si>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</si>
  <si>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</si>
  <si>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</si>
  <si>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</si>
  <si>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</si>
  <si>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</si>
  <si>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</si>
  <si>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</si>
  <si>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</si>
  <si>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</si>
  <si>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</si>
  <si>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</si>
  <si>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</si>
  <si>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</si>
  <si>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</si>
  <si>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</si>
  <si>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</si>
  <si>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</si>
  <si>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</si>
  <si>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</si>
  <si>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</si>
  <si>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</si>
  <si>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</si>
  <si>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</si>
  <si>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</si>
  <si>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</si>
  <si>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</si>
  <si>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</si>
  <si>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</si>
  <si>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</si>
  <si>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</si>
  <si>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</si>
  <si>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</si>
  <si>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</si>
  <si>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</si>
  <si>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</si>
  <si>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</si>
  <si>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</si>
  <si>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</si>
  <si>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</si>
  <si>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</si>
  <si>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</si>
  <si>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</si>
  <si>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</si>
  <si>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</si>
  <si>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</si>
  <si>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</si>
  <si>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</si>
  <si>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</si>
  <si>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</si>
  <si>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</si>
  <si>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</si>
  <si>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</si>
  <si>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</si>
  <si>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</si>
  <si>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</si>
  <si>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</si>
  <si>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</si>
  <si>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</si>
  <si>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</si>
  <si>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</si>
  <si>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</si>
  <si>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</si>
  <si>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</si>
  <si>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</si>
  <si>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</si>
  <si>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</si>
  <si>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</si>
  <si>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</si>
  <si>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</si>
  <si>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</si>
  <si>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</si>
  <si>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</si>
  <si>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</si>
  <si>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</si>
  <si>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</si>
  <si>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</si>
  <si>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</si>
  <si>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</si>
  <si>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</si>
  <si>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</si>
  <si>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</si>
  <si>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</si>
  <si>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</si>
  <si>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</si>
  <si>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</si>
  <si>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</si>
  <si>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</si>
  <si>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</si>
  <si>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</si>
  <si>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</si>
  <si>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</si>
  <si>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</si>
  <si>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</si>
  <si>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</si>
  <si>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</si>
  <si>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</si>
  <si>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</si>
  <si>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</si>
  <si>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</si>
  <si>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</si>
  <si>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</si>
  <si>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</si>
  <si>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</si>
  <si>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</si>
  <si>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</si>
  <si>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</si>
  <si>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</si>
  <si>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</si>
  <si>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</si>
  <si>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</si>
  <si>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</si>
  <si>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</si>
  <si>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</si>
  <si>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</si>
  <si>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</si>
  <si>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</si>
  <si>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</si>
  <si>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</si>
  <si>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</si>
  <si>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</si>
  <si>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</si>
  <si>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</si>
  <si>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</si>
  <si>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</si>
  <si>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</si>
  <si>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</si>
  <si>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</si>
  <si>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</si>
  <si>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</si>
  <si>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</si>
  <si>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</si>
  <si>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</si>
  <si>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</si>
  <si>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</si>
  <si>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</si>
  <si>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</si>
  <si>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</si>
  <si>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</si>
  <si>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</si>
  <si>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</si>
  <si>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</si>
  <si>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</si>
  <si>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</si>
  <si>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</si>
  <si>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</si>
  <si>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</si>
  <si>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</si>
  <si>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</si>
  <si>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</si>
  <si>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</si>
  <si>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</si>
  <si>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</si>
  <si>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</si>
  <si>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</si>
  <si>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</si>
  <si>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</si>
  <si>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</si>
  <si>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</si>
  <si>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</si>
  <si>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</si>
  <si>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</si>
  <si>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</si>
  <si>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</si>
  <si>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</si>
  <si>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</si>
  <si>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</si>
  <si>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</si>
  <si>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</si>
  <si>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</si>
  <si>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</si>
  <si>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</si>
  <si>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</si>
  <si>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</si>
  <si>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</si>
  <si>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</si>
  <si>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</si>
  <si>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</si>
  <si>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</si>
  <si>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</si>
  <si>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</si>
  <si>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</si>
  <si>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</si>
  <si>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</si>
  <si>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</si>
  <si>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</si>
  <si>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</si>
  <si>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</si>
  <si>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</si>
  <si>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</si>
  <si>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</si>
  <si>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</si>
  <si>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</si>
  <si>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</si>
  <si>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</si>
  <si>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</si>
  <si>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</si>
  <si>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</si>
  <si>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</si>
  <si>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</si>
  <si>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</si>
  <si>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</si>
  <si>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</si>
  <si>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</si>
  <si>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</si>
  <si>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</si>
  <si>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</si>
  <si>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</si>
  <si>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</si>
  <si>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</si>
  <si>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</si>
  <si>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</si>
  <si>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</si>
  <si>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</si>
  <si>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</si>
  <si>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</si>
  <si>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</si>
  <si>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</si>
  <si>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</si>
  <si>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</si>
  <si>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</si>
  <si>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</si>
  <si>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</si>
  <si>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</si>
  <si>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</si>
  <si>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</si>
  <si>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</si>
  <si>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</si>
  <si>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</si>
  <si>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</si>
  <si>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</si>
  <si>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</si>
  <si>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</si>
  <si>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</si>
  <si>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</si>
  <si>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</si>
  <si>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</si>
  <si>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</si>
  <si>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</si>
  <si>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</si>
  <si>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</si>
  <si>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</si>
  <si>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</si>
  <si>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</si>
  <si>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</si>
  <si>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</si>
  <si>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</si>
  <si>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</si>
  <si>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</si>
  <si>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</si>
  <si>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</si>
  <si>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</si>
  <si>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</si>
  <si>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</si>
  <si>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</si>
  <si>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</si>
  <si>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</si>
  <si>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</si>
  <si>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</si>
  <si>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</si>
  <si>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</si>
  <si>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</si>
  <si>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</si>
  <si>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</si>
  <si>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</si>
  <si>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</si>
  <si>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</si>
  <si>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</si>
  <si>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</si>
  <si>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</si>
  <si>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</si>
  <si>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</si>
  <si>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</si>
  <si>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</si>
  <si>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</si>
  <si>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</si>
  <si>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</si>
  <si>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</si>
  <si>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</si>
  <si>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</si>
  <si>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</si>
  <si>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</si>
  <si>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</si>
  <si>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</si>
  <si>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</si>
  <si>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</si>
  <si>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</si>
  <si>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</si>
  <si>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</si>
  <si>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</si>
  <si>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</si>
  <si>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</si>
  <si>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</si>
  <si>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</si>
  <si>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</si>
  <si>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</si>
  <si>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</si>
  <si>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</si>
  <si>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</si>
  <si>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</si>
  <si>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</si>
  <si>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</si>
  <si>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</si>
  <si>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</si>
  <si>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</si>
  <si>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</si>
  <si>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</si>
  <si>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</si>
  <si>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</si>
  <si>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</si>
  <si>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</si>
  <si>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</si>
  <si>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</si>
  <si>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</si>
  <si>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</si>
  <si>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</si>
  <si>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</si>
  <si>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</si>
  <si>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</si>
  <si>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</si>
  <si>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</si>
  <si>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</si>
  <si>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</si>
  <si>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</si>
  <si>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</si>
  <si>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</si>
  <si>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</si>
  <si>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</si>
  <si>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</si>
  <si>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</si>
  <si>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</si>
  <si>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</si>
  <si>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</si>
  <si>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</si>
  <si>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</si>
  <si>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</si>
  <si>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</si>
  <si>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</si>
  <si>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</si>
  <si>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</si>
  <si>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</si>
  <si>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</si>
  <si>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</si>
  <si>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</si>
  <si>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</si>
  <si>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</si>
  <si>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</si>
  <si>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</si>
  <si>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</si>
  <si>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</si>
  <si>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</si>
  <si>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</si>
  <si>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</si>
  <si>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</si>
  <si>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</si>
  <si>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</si>
  <si>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</si>
  <si>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</si>
  <si>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</si>
  <si>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</si>
  <si>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</si>
  <si>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</si>
  <si>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</si>
  <si>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</si>
  <si>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</si>
  <si>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</si>
  <si>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</si>
  <si>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</si>
  <si>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</si>
  <si>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</si>
  <si>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</si>
  <si>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</si>
  <si>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</si>
  <si>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</si>
  <si>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</si>
  <si>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</si>
  <si>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</si>
  <si>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</si>
  <si>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</si>
  <si>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</si>
  <si>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</si>
  <si>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</si>
  <si>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</si>
  <si>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</si>
  <si>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</si>
  <si>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</si>
  <si>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</si>
  <si>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</si>
  <si>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</si>
  <si>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</si>
  <si>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</si>
  <si>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</si>
  <si>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</si>
  <si>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</si>
  <si>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</si>
  <si>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</si>
  <si>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</si>
  <si>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</si>
  <si>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</si>
  <si>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</si>
  <si>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</si>
  <si>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</si>
  <si>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</si>
  <si>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</si>
  <si>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</si>
  <si>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</si>
  <si>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</si>
  <si>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</si>
  <si>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</si>
  <si>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</si>
  <si>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</si>
  <si>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</si>
  <si>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</si>
  <si>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</si>
  <si>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</si>
  <si>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</si>
  <si>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</si>
  <si>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</si>
  <si>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</si>
  <si>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</si>
  <si>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</si>
  <si>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</si>
  <si>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S Iswaran (Minister for Communications and Information)</t>
  </si>
  <si>
    <t>Ong Ye Kung (Minister for Education)</t>
  </si>
  <si>
    <t>Heng Swee Keat (Minister for Finance)</t>
  </si>
  <si>
    <t>Gan Kim Yong (Minister for Health)</t>
  </si>
  <si>
    <t>K Shanmugam (Minister for Home Affairs and Minister for Law)</t>
  </si>
  <si>
    <t>Josephine Teo (Minister for Manpower)</t>
  </si>
  <si>
    <t>Lawrence Wong (Minister for National Development)</t>
  </si>
  <si>
    <t>Chan Chun Sing (Minister for Trade and Industry and Minister in charge of the PA)</t>
  </si>
  <si>
    <t>Khaw Boon Wan (Minister for Transport)</t>
  </si>
  <si>
    <t>Perm Sec Aubeck Kam (Alternate Authority for Minister for Manpower)</t>
  </si>
  <si>
    <t>Perm Sec Chee Wee Kiong (Alternate Authority for the Minister for Foreign Affairs)</t>
  </si>
  <si>
    <t>Perm Sec Lai Chung Han (Alternate Authority for Minister of Education)</t>
  </si>
  <si>
    <t>Perm Sec Leo Yip (Alternate Authority for the Minister in PMO (NPTD))</t>
  </si>
  <si>
    <t>Perm Sec Ow Foong Pheng (Alternate Authority for Minister of National Development)</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</si>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</sst>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6">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20</c:v>
                </c:pt>
                <c:pt idx="1">
                  <c:v>24</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5400" b="1">
                <a:latin typeface="Montserrat" pitchFamily="2" charset="77"/>
                <a:ea typeface="Lato" panose="020F0502020204030203" pitchFamily="34" charset="0"/>
                <a:cs typeface="Lato" panose="020F0502020204030203" pitchFamily="34" charset="0"/>
              </a:rPr>
              <a:t>POFMA</a:t>
            </a:r>
            <a:r>
              <a:rPr lang="en-GB" sz="5400" b="1" baseline="0">
                <a:latin typeface="Montserrat" pitchFamily="2" charset="77"/>
                <a:ea typeface="Lato" panose="020F0502020204030203" pitchFamily="34" charset="0"/>
                <a:cs typeface="Lato" panose="020F0502020204030203" pitchFamily="34" charset="0"/>
              </a:rPr>
              <a:t> Use by Month</a:t>
            </a:r>
            <a:endParaRPr lang="en-GB" sz="54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Summary!$A$3:$A$12</c:f>
              <c:numCache>
                <c:formatCode>mmm\-yy</c:formatCode>
                <c:ptCount val="10"/>
                <c:pt idx="0">
                  <c:v>43770</c:v>
                </c:pt>
                <c:pt idx="1">
                  <c:v>43800</c:v>
                </c:pt>
                <c:pt idx="2">
                  <c:v>43831</c:v>
                </c:pt>
                <c:pt idx="3">
                  <c:v>43862</c:v>
                </c:pt>
                <c:pt idx="4">
                  <c:v>43891</c:v>
                </c:pt>
                <c:pt idx="5">
                  <c:v>43922</c:v>
                </c:pt>
                <c:pt idx="6">
                  <c:v>43952</c:v>
                </c:pt>
                <c:pt idx="7">
                  <c:v>43983</c:v>
                </c:pt>
                <c:pt idx="8">
                  <c:v>44013</c:v>
                </c:pt>
                <c:pt idx="9">
                  <c:v>44287</c:v>
                </c:pt>
              </c:numCache>
            </c:numRef>
          </c:cat>
          <c:val>
            <c:numRef>
              <c:f>Summary!$B$3:$B$12</c:f>
              <c:numCache>
                <c:formatCode>General</c:formatCode>
                <c:ptCount val="10"/>
                <c:pt idx="0">
                  <c:v>0</c:v>
                </c:pt>
                <c:pt idx="1">
                  <c:v>0</c:v>
                </c:pt>
                <c:pt idx="2">
                  <c:v>0</c:v>
                </c:pt>
                <c:pt idx="3">
                  <c:v>2</c:v>
                </c:pt>
                <c:pt idx="4">
                  <c:v>0</c:v>
                </c:pt>
                <c:pt idx="5">
                  <c:v>0</c:v>
                </c:pt>
                <c:pt idx="6">
                  <c:v>6</c:v>
                </c:pt>
                <c:pt idx="7">
                  <c:v>0</c:v>
                </c:pt>
                <c:pt idx="8">
                  <c:v>12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Summary!$A$3:$A$12</c:f>
              <c:numCache>
                <c:formatCode>mmm\-yy</c:formatCode>
                <c:ptCount val="10"/>
                <c:pt idx="0">
                  <c:v>43770</c:v>
                </c:pt>
                <c:pt idx="1">
                  <c:v>43800</c:v>
                </c:pt>
                <c:pt idx="2">
                  <c:v>43831</c:v>
                </c:pt>
                <c:pt idx="3">
                  <c:v>43862</c:v>
                </c:pt>
                <c:pt idx="4">
                  <c:v>43891</c:v>
                </c:pt>
                <c:pt idx="5">
                  <c:v>43922</c:v>
                </c:pt>
                <c:pt idx="6">
                  <c:v>43952</c:v>
                </c:pt>
                <c:pt idx="7">
                  <c:v>43983</c:v>
                </c:pt>
                <c:pt idx="8">
                  <c:v>44013</c:v>
                </c:pt>
                <c:pt idx="9">
                  <c:v>44287</c:v>
                </c:pt>
              </c:numCache>
            </c:numRef>
          </c:cat>
          <c:val>
            <c:numRef>
              <c:f>Summary!$C$3:$C$12</c:f>
              <c:numCache>
                <c:formatCode>General</c:formatCode>
                <c:ptCount val="10"/>
                <c:pt idx="0">
                  <c:v>0</c:v>
                </c:pt>
                <c:pt idx="1">
                  <c:v>0</c:v>
                </c:pt>
                <c:pt idx="2">
                  <c:v>0</c:v>
                </c:pt>
                <c:pt idx="3">
                  <c:v>0</c:v>
                </c:pt>
                <c:pt idx="4">
                  <c:v>0</c:v>
                </c:pt>
                <c:pt idx="5">
                  <c:v>7</c:v>
                </c:pt>
                <c:pt idx="6">
                  <c:v>6</c:v>
                </c:pt>
                <c:pt idx="7">
                  <c:v>3</c:v>
                </c:pt>
                <c:pt idx="8">
                  <c:v>5</c:v>
                </c:pt>
                <c:pt idx="9">
                  <c:v>3</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1</c:v>
                </c:pt>
                <c:pt idx="1">
                  <c:v>4</c:v>
                </c:pt>
                <c:pt idx="2">
                  <c:v>4</c:v>
                </c:pt>
                <c:pt idx="3">
                  <c:v>11</c:v>
                </c:pt>
                <c:pt idx="4">
                  <c:v>54</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Summary!$K$33:$K$48</c:f>
              <c:strCache>
                <c:ptCount val="16"/>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strCache>
            </c:strRef>
          </c:cat>
          <c:val>
            <c:numRef>
              <c:f>Summary!$L$33:$L$48</c:f>
              <c:numCache>
                <c:formatCode>General</c:formatCode>
                <c:ptCount val="16"/>
                <c:pt idx="0">
                  <c:v>5</c:v>
                </c:pt>
                <c:pt idx="1">
                  <c:v>2</c:v>
                </c:pt>
                <c:pt idx="2">
                  <c:v>5</c:v>
                </c:pt>
                <c:pt idx="3">
                  <c:v>3</c:v>
                </c:pt>
                <c:pt idx="4">
                  <c:v>5</c:v>
                </c:pt>
                <c:pt idx="5">
                  <c:v>8</c:v>
                </c:pt>
                <c:pt idx="6">
                  <c:v>4</c:v>
                </c:pt>
                <c:pt idx="7">
                  <c:v>6</c:v>
                </c:pt>
                <c:pt idx="8">
                  <c:v>11</c:v>
                </c:pt>
                <c:pt idx="9">
                  <c:v>7</c:v>
                </c:pt>
                <c:pt idx="10">
                  <c:v>4</c:v>
                </c:pt>
                <c:pt idx="11">
                  <c:v>6</c:v>
                </c:pt>
                <c:pt idx="12">
                  <c:v>2</c:v>
                </c:pt>
                <c:pt idx="13">
                  <c:v>2</c:v>
                </c:pt>
                <c:pt idx="14">
                  <c:v>1</c:v>
                </c:pt>
                <c:pt idx="15">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Summary!$Y$3:$Y$6</c:f>
              <c:strCache>
                <c:ptCount val="4"/>
                <c:pt idx="0">
                  <c:v>Facebook</c:v>
                </c:pt>
                <c:pt idx="1">
                  <c:v>Website</c:v>
                </c:pt>
                <c:pt idx="2">
                  <c:v>HardwareZone</c:v>
                </c:pt>
                <c:pt idx="3">
                  <c:v>Youtube</c:v>
                </c:pt>
              </c:strCache>
            </c:strRef>
          </c:cat>
          <c:val>
            <c:numRef>
              <c:f>Summary!$Z$3:$Z$6</c:f>
              <c:numCache>
                <c:formatCode>General</c:formatCode>
                <c:ptCount val="4"/>
                <c:pt idx="0">
                  <c:v>53</c:v>
                </c:pt>
                <c:pt idx="1">
                  <c:v>11</c:v>
                </c:pt>
                <c:pt idx="2">
                  <c:v>2</c:v>
                </c:pt>
                <c:pt idx="3">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Summary!$AD$45</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Summary!$AC$46:$AC$59</c:f>
              <c:strCache>
                <c:ptCount val="14"/>
                <c:pt idx="0">
                  <c:v>Perm Sec Lai Chung Han (Alternate Authority for Minister of Education)</c:v>
                </c:pt>
                <c:pt idx="1">
                  <c:v>Perm Sec Chee Wee Kiong (Alternate Authority for the Minister for Foreign Affairs)</c:v>
                </c:pt>
                <c:pt idx="2">
                  <c:v>Perm Sec Aubeck Kam (Alternate Authority for Minister for Manpower)</c:v>
                </c:pt>
                <c:pt idx="3">
                  <c:v>Perm Sec Leo Yip (Alternate Authority for the Minister in PMO (NPTD))</c:v>
                </c:pt>
                <c:pt idx="4">
                  <c:v>Perm Sec Ow Foong Pheng (Alternate Authority for Minister of National Development)</c:v>
                </c:pt>
                <c:pt idx="5">
                  <c:v>Khaw Boon Wan (Minister for Transport)</c:v>
                </c:pt>
                <c:pt idx="6">
                  <c:v>Lawrence Wong (Minister for National Development)</c:v>
                </c:pt>
                <c:pt idx="7">
                  <c:v>Ong Ye Kung (Minister for Education)</c:v>
                </c:pt>
                <c:pt idx="8">
                  <c:v>Chan Chun Sing (Minister for Trade and Industry and Minister in charge of the PA)</c:v>
                </c:pt>
                <c:pt idx="9">
                  <c:v>Heng Swee Keat (Minister for Finance)</c:v>
                </c:pt>
                <c:pt idx="10">
                  <c:v>Josephine Teo (Minister for Manpower)</c:v>
                </c:pt>
                <c:pt idx="11">
                  <c:v>Gan Kim Yong (Minister for Health)</c:v>
                </c:pt>
                <c:pt idx="12">
                  <c:v>S Iswaran (Minister for Communications and Information)</c:v>
                </c:pt>
                <c:pt idx="13">
                  <c:v>K Shanmugam (Minister for Home Affairs and Minister for Law)</c:v>
                </c:pt>
              </c:strCache>
            </c:strRef>
          </c:cat>
          <c:val>
            <c:numRef>
              <c:f>Summary!$AD$46:$AD$59</c:f>
              <c:numCache>
                <c:formatCode>General</c:formatCode>
                <c:ptCount val="14"/>
                <c:pt idx="0">
                  <c:v>2</c:v>
                </c:pt>
                <c:pt idx="1">
                  <c:v>3</c:v>
                </c:pt>
                <c:pt idx="2">
                  <c:v>5</c:v>
                </c:pt>
                <c:pt idx="3">
                  <c:v>5</c:v>
                </c:pt>
                <c:pt idx="4">
                  <c:v>5</c:v>
                </c:pt>
                <c:pt idx="5">
                  <c:v>1</c:v>
                </c:pt>
                <c:pt idx="6">
                  <c:v>2</c:v>
                </c:pt>
                <c:pt idx="7">
                  <c:v>4</c:v>
                </c:pt>
                <c:pt idx="8">
                  <c:v>5</c:v>
                </c:pt>
                <c:pt idx="9">
                  <c:v>6</c:v>
                </c:pt>
                <c:pt idx="10">
                  <c:v>6</c:v>
                </c:pt>
                <c:pt idx="11">
                  <c:v>11</c:v>
                </c:pt>
                <c:pt idx="12">
                  <c:v>8</c:v>
                </c:pt>
                <c:pt idx="13">
                  <c:v>11</c:v>
                </c:pt>
              </c:numCache>
            </c:numRef>
          </c:val>
          <c:extLst>
            <c:ext xmlns:c16="http://schemas.microsoft.com/office/drawing/2014/chart" uri="{C3380CC4-5D6E-409C-BE32-E72D297353CC}">
              <c16:uniqueId val="{00000000-34BA-CD45-9F78-D20529D79432}"/>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26308</xdr:colOff>
      <xdr:row>1</xdr:row>
      <xdr:rowOff>23586</xdr:rowOff>
    </xdr:from>
    <xdr:to>
      <xdr:col>17</xdr:col>
      <xdr:colOff>239889</xdr:colOff>
      <xdr:row>26</xdr:row>
      <xdr:rowOff>141111</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326569</xdr:colOff>
      <xdr:row>0</xdr:row>
      <xdr:rowOff>0</xdr:rowOff>
    </xdr:from>
    <xdr:to>
      <xdr:col>36</xdr:col>
      <xdr:colOff>562427</xdr:colOff>
      <xdr:row>37</xdr:row>
      <xdr:rowOff>36286</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825499</xdr:colOff>
      <xdr:row>44</xdr:row>
      <xdr:rowOff>1</xdr:rowOff>
    </xdr:from>
    <xdr:to>
      <xdr:col>62</xdr:col>
      <xdr:colOff>169334</xdr:colOff>
      <xdr:row>131</xdr:row>
      <xdr:rowOff>127000</xdr:rowOff>
    </xdr:to>
    <xdr:graphicFrame macro="">
      <xdr:nvGraphicFramePr>
        <xdr:cNvPr id="8" name="Chart 7">
          <a:extLst>
            <a:ext uri="{FF2B5EF4-FFF2-40B4-BE49-F238E27FC236}">
              <a16:creationId xmlns:a16="http://schemas.microsoft.com/office/drawing/2014/main" id="{286F84E7-DC65-F844-BD99-65D5591C6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26" Type="http://schemas.openxmlformats.org/officeDocument/2006/relationships/hyperlink" Target="https://www.facebook.com/gohmengseng.freedom/posts/10222884567035882"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79" Type="http://schemas.openxmlformats.org/officeDocument/2006/relationships/hyperlink" Target="https://www.pofmaoffice.gov.sg/documents/media-releases/2020/July/pofma-pr-pmo-03jul2020-01.pdf"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0" Type="http://schemas.openxmlformats.org/officeDocument/2006/relationships/hyperlink" Target="https://www.pofmaoffice.gov.sg/documents/media-releases/2021/Apr/pofma-pr-moh-15Apr2021-01.pdf" TargetMode="External"/><Relationship Id="rId225" Type="http://schemas.openxmlformats.org/officeDocument/2006/relationships/hyperlink" Target="https://www.facebook.com/SingaporeUncensored/posts/1455243104821835"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185" Type="http://schemas.openxmlformats.org/officeDocument/2006/relationships/hyperlink" Target="https://www.pofmaoffice.gov.sg/documents/media-releases/2020/July/pofma-pr-mnd-04jul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80" Type="http://schemas.openxmlformats.org/officeDocument/2006/relationships/hyperlink" Target="https://www.gov.sg/article/factually030720a" TargetMode="External"/><Relationship Id="rId210" Type="http://schemas.openxmlformats.org/officeDocument/2006/relationships/hyperlink" Target="https://www.pofmaoffice.gov.sg/documents/media-releases/2020/July/pofma-pr-mom-05jul2020-01.pdf" TargetMode="External"/><Relationship Id="rId215" Type="http://schemas.openxmlformats.org/officeDocument/2006/relationships/hyperlink" Target="https://www.gov.sg/article/factually050720a"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L33" zoomScale="90" zoomScaleNormal="90" workbookViewId="0">
      <selection activeCell="G53" sqref="G53"/>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7">
        <f>SUM(B49:B54)</f>
        <v>0</v>
      </c>
      <c r="C3" s="7">
        <f>SUM(C49:C54)</f>
        <v>0</v>
      </c>
      <c r="D3" s="7">
        <f t="shared" ref="D3:D8" si="0">SUM(B3:C3)</f>
        <v>0</v>
      </c>
      <c r="Y3" s="8" t="s">
        <v>17</v>
      </c>
      <c r="Z3" s="8">
        <v>53</v>
      </c>
      <c r="AL3" s="7" t="s">
        <v>185</v>
      </c>
      <c r="AM3" s="7">
        <f>SUM(B3:B11)</f>
        <v>20</v>
      </c>
      <c r="AN3" s="7">
        <v>24</v>
      </c>
    </row>
    <row r="4" spans="1:40" ht="14" x14ac:dyDescent="0.15">
      <c r="A4" s="9">
        <v>43800</v>
      </c>
      <c r="B4" s="7">
        <f>SUM(B55:B85)</f>
        <v>0</v>
      </c>
      <c r="C4" s="7">
        <f>SUM(C55:C85)</f>
        <v>0</v>
      </c>
      <c r="D4" s="7">
        <f t="shared" si="0"/>
        <v>0</v>
      </c>
      <c r="Y4" s="8" t="s">
        <v>21</v>
      </c>
      <c r="Z4" s="8">
        <v>11</v>
      </c>
      <c r="AG4" s="25"/>
      <c r="AH4" s="26"/>
      <c r="AI4" s="26"/>
    </row>
    <row r="5" spans="1:40" ht="28" x14ac:dyDescent="0.15">
      <c r="A5" s="9">
        <v>43831</v>
      </c>
      <c r="B5" s="7">
        <f>SUM(B86:B116)</f>
        <v>0</v>
      </c>
      <c r="C5" s="7">
        <f>SUM(C86:C116)</f>
        <v>0</v>
      </c>
      <c r="D5" s="7">
        <f t="shared" si="0"/>
        <v>0</v>
      </c>
      <c r="Y5" s="8" t="s">
        <v>178</v>
      </c>
      <c r="Z5" s="8">
        <v>2</v>
      </c>
      <c r="AG5" s="25"/>
      <c r="AH5" s="26"/>
      <c r="AI5" s="26"/>
    </row>
    <row r="6" spans="1:40" ht="14" x14ac:dyDescent="0.15">
      <c r="A6" s="9">
        <v>43862</v>
      </c>
      <c r="B6" s="7">
        <v>2</v>
      </c>
      <c r="C6" s="7">
        <f>SUM(C117:C145)</f>
        <v>0</v>
      </c>
      <c r="D6" s="7">
        <f t="shared" si="0"/>
        <v>2</v>
      </c>
      <c r="Y6" s="8" t="s">
        <v>295</v>
      </c>
      <c r="Z6" s="8">
        <v>3</v>
      </c>
      <c r="AG6" s="25"/>
      <c r="AH6" s="26"/>
      <c r="AI6" s="26"/>
    </row>
    <row r="7" spans="1:40" ht="56" x14ac:dyDescent="0.15">
      <c r="A7" s="9">
        <v>43891</v>
      </c>
      <c r="B7" s="7">
        <f>SUM(B146:B176)</f>
        <v>0</v>
      </c>
      <c r="C7" s="7">
        <f>SUM(C146:C176)</f>
        <v>0</v>
      </c>
      <c r="D7" s="7">
        <f t="shared" si="0"/>
        <v>0</v>
      </c>
      <c r="Y7" s="30" t="s">
        <v>385</v>
      </c>
      <c r="Z7" s="8">
        <f>SUM(Z3:Z6)</f>
        <v>69</v>
      </c>
      <c r="AG7" s="25"/>
      <c r="AH7" s="25"/>
      <c r="AI7" s="25"/>
    </row>
    <row r="8" spans="1:40" x14ac:dyDescent="0.15">
      <c r="A8" s="9">
        <v>43922</v>
      </c>
      <c r="B8" s="7">
        <f>SUM(B177:B207)</f>
        <v>0</v>
      </c>
      <c r="C8" s="7">
        <v>7</v>
      </c>
      <c r="D8" s="7">
        <f t="shared" si="0"/>
        <v>7</v>
      </c>
      <c r="K8" s="29"/>
      <c r="L8" s="29"/>
      <c r="AG8" s="25"/>
      <c r="AH8" s="26"/>
      <c r="AI8" s="26"/>
    </row>
    <row r="9" spans="1:40" x14ac:dyDescent="0.15">
      <c r="A9" s="9">
        <v>43952</v>
      </c>
      <c r="B9" s="7">
        <v>6</v>
      </c>
      <c r="C9" s="7">
        <v>6</v>
      </c>
      <c r="D9" s="7">
        <f>SUM(B9:C9)</f>
        <v>12</v>
      </c>
      <c r="K9" s="29"/>
      <c r="L9" s="29"/>
      <c r="AG9" s="26"/>
      <c r="AH9" s="26"/>
      <c r="AI9" s="26"/>
    </row>
    <row r="10" spans="1:40" x14ac:dyDescent="0.15">
      <c r="A10" s="9">
        <v>43983</v>
      </c>
      <c r="B10" s="7">
        <v>0</v>
      </c>
      <c r="C10" s="7">
        <v>3</v>
      </c>
      <c r="D10" s="7">
        <f>SUM(B10:C10)</f>
        <v>3</v>
      </c>
      <c r="K10" s="29"/>
      <c r="L10" s="29"/>
      <c r="AG10" s="25"/>
      <c r="AH10" s="25"/>
      <c r="AI10" s="25"/>
    </row>
    <row r="11" spans="1:40" x14ac:dyDescent="0.15">
      <c r="A11" s="9">
        <v>44013</v>
      </c>
      <c r="B11" s="7">
        <v>12</v>
      </c>
      <c r="C11" s="7">
        <v>5</v>
      </c>
      <c r="D11" s="7">
        <f>B11+C11</f>
        <v>17</v>
      </c>
      <c r="K11" s="26"/>
      <c r="L11" s="26"/>
      <c r="AG11" s="25"/>
      <c r="AH11" s="26"/>
      <c r="AI11" s="26"/>
    </row>
    <row r="12" spans="1:40" x14ac:dyDescent="0.15">
      <c r="A12" s="9">
        <v>44287</v>
      </c>
      <c r="B12" s="7"/>
      <c r="C12" s="7">
        <v>3</v>
      </c>
      <c r="D12" s="7">
        <v>2</v>
      </c>
      <c r="AG12" s="26"/>
      <c r="AH12" s="26"/>
      <c r="AI12" s="26"/>
    </row>
    <row r="13" spans="1:40" x14ac:dyDescent="0.15">
      <c r="AG13" s="25"/>
      <c r="AH13" s="25"/>
      <c r="AI13" s="25"/>
    </row>
    <row r="14" spans="1:40" x14ac:dyDescent="0.15">
      <c r="AG14" s="25"/>
      <c r="AH14" s="26"/>
      <c r="AI14" s="26"/>
    </row>
    <row r="15" spans="1:40" x14ac:dyDescent="0.15">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1</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11</v>
      </c>
      <c r="K36" s="7" t="s">
        <v>425</v>
      </c>
      <c r="L36" s="7">
        <v>3</v>
      </c>
      <c r="V36" s="26"/>
      <c r="W36" s="26"/>
    </row>
    <row r="37" spans="1:30" ht="28" x14ac:dyDescent="0.15">
      <c r="A37" s="4" t="s">
        <v>386</v>
      </c>
      <c r="B37" s="8">
        <v>54</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7</v>
      </c>
      <c r="V42" s="25"/>
      <c r="W42" s="26"/>
    </row>
    <row r="43" spans="1:30" ht="14" x14ac:dyDescent="0.15">
      <c r="K43" s="7" t="s">
        <v>418</v>
      </c>
      <c r="L43" s="7">
        <v>4</v>
      </c>
    </row>
    <row r="44" spans="1:30" ht="14" x14ac:dyDescent="0.15">
      <c r="K44" s="7" t="s">
        <v>419</v>
      </c>
      <c r="L44" s="7">
        <v>6</v>
      </c>
    </row>
    <row r="45" spans="1:30" ht="56" x14ac:dyDescent="0.15">
      <c r="K45" s="7" t="s">
        <v>420</v>
      </c>
      <c r="L45" s="7">
        <v>2</v>
      </c>
      <c r="AC45" s="6" t="s">
        <v>177</v>
      </c>
      <c r="AD45" s="6" t="s">
        <v>182</v>
      </c>
    </row>
    <row r="46" spans="1:30" ht="42" x14ac:dyDescent="0.15">
      <c r="K46" s="7" t="s">
        <v>421</v>
      </c>
      <c r="L46" s="7">
        <v>2</v>
      </c>
      <c r="AC46" s="7" t="s">
        <v>438</v>
      </c>
      <c r="AD46" s="7">
        <v>2</v>
      </c>
    </row>
    <row r="47" spans="1:30" ht="42" x14ac:dyDescent="0.15">
      <c r="K47" s="7" t="s">
        <v>422</v>
      </c>
      <c r="L47" s="7">
        <v>1</v>
      </c>
      <c r="AC47" s="7" t="s">
        <v>437</v>
      </c>
      <c r="AD47" s="7">
        <v>3</v>
      </c>
    </row>
    <row r="48" spans="1:30" ht="42" x14ac:dyDescent="0.15">
      <c r="A48" s="32"/>
      <c r="B48" s="32"/>
      <c r="C48" s="32"/>
      <c r="K48" s="7" t="s">
        <v>423</v>
      </c>
      <c r="L48" s="7">
        <v>3</v>
      </c>
      <c r="AC48" s="7" t="s">
        <v>436</v>
      </c>
      <c r="AD48" s="7">
        <v>5</v>
      </c>
    </row>
    <row r="49" spans="1:30" ht="42" x14ac:dyDescent="0.15">
      <c r="A49" s="33"/>
      <c r="B49" s="29"/>
      <c r="C49" s="29"/>
      <c r="AC49" s="7" t="s">
        <v>439</v>
      </c>
      <c r="AD49" s="7">
        <v>5</v>
      </c>
    </row>
    <row r="50" spans="1:30" ht="56" x14ac:dyDescent="0.15">
      <c r="A50" s="33"/>
      <c r="B50" s="29"/>
      <c r="C50" s="29"/>
      <c r="AC50" s="7" t="s">
        <v>440</v>
      </c>
      <c r="AD50" s="7">
        <v>5</v>
      </c>
    </row>
    <row r="51" spans="1:30" ht="28" x14ac:dyDescent="0.15">
      <c r="A51" s="33"/>
      <c r="B51" s="29"/>
      <c r="C51" s="29"/>
      <c r="AC51" s="7" t="s">
        <v>435</v>
      </c>
      <c r="AD51" s="7">
        <v>1</v>
      </c>
    </row>
    <row r="52" spans="1:30" ht="28" x14ac:dyDescent="0.15">
      <c r="A52" s="33"/>
      <c r="B52" s="29"/>
      <c r="C52" s="29"/>
      <c r="AC52" s="7" t="s">
        <v>433</v>
      </c>
      <c r="AD52" s="7">
        <v>2</v>
      </c>
    </row>
    <row r="53" spans="1:30" ht="28" x14ac:dyDescent="0.15">
      <c r="A53" s="33"/>
      <c r="B53" s="29"/>
      <c r="C53" s="29"/>
      <c r="AC53" s="7" t="s">
        <v>428</v>
      </c>
      <c r="AD53" s="7">
        <v>4</v>
      </c>
    </row>
    <row r="54" spans="1:30" ht="56" x14ac:dyDescent="0.15">
      <c r="A54" s="33"/>
      <c r="B54" s="29"/>
      <c r="C54" s="29"/>
      <c r="AC54" s="7" t="s">
        <v>434</v>
      </c>
      <c r="AD54" s="7">
        <v>5</v>
      </c>
    </row>
    <row r="55" spans="1:30" ht="28" x14ac:dyDescent="0.15">
      <c r="A55" s="33"/>
      <c r="B55" s="29"/>
      <c r="C55" s="29"/>
      <c r="AC55" s="7" t="s">
        <v>429</v>
      </c>
      <c r="AD55" s="7">
        <v>6</v>
      </c>
    </row>
    <row r="56" spans="1:30" ht="28" x14ac:dyDescent="0.15">
      <c r="A56" s="33"/>
      <c r="B56" s="29"/>
      <c r="C56" s="29"/>
      <c r="AC56" s="7" t="s">
        <v>432</v>
      </c>
      <c r="AD56" s="7">
        <v>6</v>
      </c>
    </row>
    <row r="57" spans="1:30" ht="28" x14ac:dyDescent="0.15">
      <c r="A57" s="33"/>
      <c r="B57" s="29"/>
      <c r="C57" s="29"/>
      <c r="AC57" s="7" t="s">
        <v>430</v>
      </c>
      <c r="AD57" s="7">
        <v>11</v>
      </c>
    </row>
    <row r="58" spans="1:30" ht="42" x14ac:dyDescent="0.15">
      <c r="A58" s="33"/>
      <c r="B58" s="29"/>
      <c r="C58" s="29"/>
      <c r="AC58" s="7" t="s">
        <v>427</v>
      </c>
      <c r="AD58" s="7">
        <v>8</v>
      </c>
    </row>
    <row r="59" spans="1:30" ht="42" x14ac:dyDescent="0.15">
      <c r="A59" s="33"/>
      <c r="B59" s="29"/>
      <c r="C59" s="29"/>
      <c r="AC59" s="7" t="s">
        <v>431</v>
      </c>
      <c r="AD59" s="7">
        <v>11</v>
      </c>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87"/>
  <sheetViews>
    <sheetView showGridLines="0" tabSelected="1" topLeftCell="J1" zoomScaleNormal="100" workbookViewId="0">
      <pane ySplit="1" topLeftCell="A82" activePane="bottomLeft" state="frozen"/>
      <selection pane="bottomLeft" activeCell="W83" sqref="W83"/>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R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R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441</v>
      </c>
      <c r="E82" s="3">
        <v>44301</v>
      </c>
      <c r="F82" s="1" t="s">
        <v>38</v>
      </c>
      <c r="G82" s="23" t="s">
        <v>445</v>
      </c>
      <c r="H82" s="23" t="s">
        <v>446</v>
      </c>
      <c r="I82" s="1" t="s">
        <v>34</v>
      </c>
      <c r="J82" s="1" t="s">
        <v>147</v>
      </c>
      <c r="K82" s="1" t="s">
        <v>447</v>
      </c>
      <c r="M82" s="1" t="s">
        <v>17</v>
      </c>
      <c r="O82" s="1">
        <v>1</v>
      </c>
      <c r="P82" s="1">
        <v>1</v>
      </c>
      <c r="T82" s="1" t="s">
        <v>452</v>
      </c>
      <c r="U82" s="1" t="s">
        <v>453</v>
      </c>
      <c r="V82" s="1" t="s">
        <v>74</v>
      </c>
      <c r="W82" s="1" t="s">
        <v>458</v>
      </c>
      <c r="X82" s="1" t="s">
        <v>97</v>
      </c>
      <c r="Y82" s="23" t="s">
        <v>457</v>
      </c>
      <c r="Z82" s="1" t="s">
        <v>67</v>
      </c>
      <c r="AA82" s="1" t="s">
        <v>66</v>
      </c>
      <c r="AB82" s="3">
        <v>44301</v>
      </c>
    </row>
    <row r="83" spans="1:28" ht="90" customHeight="1" x14ac:dyDescent="0.15">
      <c r="A83" s="5">
        <v>35</v>
      </c>
      <c r="B83" s="5">
        <v>72</v>
      </c>
      <c r="C83" s="5">
        <v>65</v>
      </c>
      <c r="D83" s="22" t="s">
        <v>442</v>
      </c>
      <c r="E83" s="3">
        <v>44301</v>
      </c>
      <c r="F83" s="1" t="s">
        <v>38</v>
      </c>
      <c r="G83" s="23" t="s">
        <v>445</v>
      </c>
      <c r="H83" s="23" t="s">
        <v>446</v>
      </c>
      <c r="I83" s="1" t="s">
        <v>34</v>
      </c>
      <c r="J83" s="1" t="s">
        <v>147</v>
      </c>
      <c r="K83" s="1" t="s">
        <v>447</v>
      </c>
      <c r="L83" s="1" t="s">
        <v>448</v>
      </c>
      <c r="M83" s="1" t="s">
        <v>17</v>
      </c>
      <c r="O83" s="1">
        <v>1</v>
      </c>
      <c r="P83" s="1">
        <v>1</v>
      </c>
      <c r="T83" s="1" t="s">
        <v>452</v>
      </c>
      <c r="U83" s="1" t="s">
        <v>453</v>
      </c>
      <c r="V83" s="1" t="s">
        <v>74</v>
      </c>
      <c r="W83" s="1" t="s">
        <v>458</v>
      </c>
      <c r="X83" s="1" t="s">
        <v>97</v>
      </c>
      <c r="Y83" s="23" t="s">
        <v>459</v>
      </c>
      <c r="Z83" s="1" t="s">
        <v>67</v>
      </c>
      <c r="AA83" s="1" t="s">
        <v>66</v>
      </c>
      <c r="AB83" s="3">
        <v>44301</v>
      </c>
    </row>
    <row r="84" spans="1:28" ht="90" customHeight="1" x14ac:dyDescent="0.15">
      <c r="A84" s="5">
        <v>35</v>
      </c>
      <c r="B84" s="5">
        <v>73</v>
      </c>
      <c r="C84" s="5">
        <v>66</v>
      </c>
      <c r="D84" s="22" t="s">
        <v>455</v>
      </c>
      <c r="E84" s="3">
        <v>44301</v>
      </c>
      <c r="F84" s="1" t="s">
        <v>38</v>
      </c>
      <c r="G84" s="23" t="s">
        <v>445</v>
      </c>
      <c r="H84" s="23" t="s">
        <v>446</v>
      </c>
      <c r="I84" s="1" t="s">
        <v>34</v>
      </c>
      <c r="J84" s="1" t="s">
        <v>147</v>
      </c>
      <c r="K84" s="1" t="s">
        <v>447</v>
      </c>
      <c r="M84" s="1" t="s">
        <v>17</v>
      </c>
      <c r="O84" s="1">
        <v>1</v>
      </c>
      <c r="P84" s="1">
        <v>1</v>
      </c>
      <c r="T84" s="1" t="s">
        <v>452</v>
      </c>
      <c r="U84" s="1" t="s">
        <v>453</v>
      </c>
      <c r="V84" s="1" t="s">
        <v>74</v>
      </c>
      <c r="W84" s="1" t="s">
        <v>458</v>
      </c>
      <c r="X84" s="1" t="s">
        <v>97</v>
      </c>
      <c r="Y84" s="23" t="s">
        <v>451</v>
      </c>
      <c r="Z84" s="1" t="s">
        <v>67</v>
      </c>
      <c r="AA84" s="1" t="s">
        <v>66</v>
      </c>
      <c r="AB84" s="3">
        <v>44301</v>
      </c>
    </row>
    <row r="85" spans="1:28" ht="90" customHeight="1" x14ac:dyDescent="0.15">
      <c r="A85" s="5">
        <v>35</v>
      </c>
      <c r="B85" s="5">
        <v>73</v>
      </c>
      <c r="C85" s="5">
        <v>67</v>
      </c>
      <c r="D85" s="22" t="s">
        <v>456</v>
      </c>
      <c r="E85" s="3">
        <v>44301</v>
      </c>
      <c r="F85" s="1" t="s">
        <v>38</v>
      </c>
      <c r="G85" s="23" t="s">
        <v>445</v>
      </c>
      <c r="H85" s="23" t="s">
        <v>446</v>
      </c>
      <c r="I85" s="1" t="s">
        <v>34</v>
      </c>
      <c r="J85" s="1" t="s">
        <v>147</v>
      </c>
      <c r="K85" s="1" t="s">
        <v>447</v>
      </c>
      <c r="L85" s="1" t="s">
        <v>448</v>
      </c>
      <c r="M85" s="1" t="s">
        <v>17</v>
      </c>
      <c r="O85" s="1">
        <v>1</v>
      </c>
      <c r="P85" s="1">
        <v>1</v>
      </c>
      <c r="T85" s="1" t="s">
        <v>452</v>
      </c>
      <c r="U85" s="1" t="s">
        <v>453</v>
      </c>
      <c r="V85" s="1" t="s">
        <v>74</v>
      </c>
      <c r="W85" s="1" t="s">
        <v>458</v>
      </c>
      <c r="X85" s="1" t="s">
        <v>97</v>
      </c>
      <c r="Y85" s="23" t="s">
        <v>460</v>
      </c>
      <c r="Z85" s="1" t="s">
        <v>67</v>
      </c>
      <c r="AA85" s="1" t="s">
        <v>66</v>
      </c>
      <c r="AB85" s="3">
        <v>44301</v>
      </c>
    </row>
    <row r="86" spans="1:28" ht="90" customHeight="1" x14ac:dyDescent="0.15">
      <c r="A86" s="5">
        <v>35</v>
      </c>
      <c r="B86" s="5">
        <v>74</v>
      </c>
      <c r="C86" s="5">
        <v>68</v>
      </c>
      <c r="D86" s="22" t="s">
        <v>443</v>
      </c>
      <c r="E86" s="3">
        <v>44301</v>
      </c>
      <c r="F86" s="1" t="s">
        <v>38</v>
      </c>
      <c r="G86" s="23" t="s">
        <v>445</v>
      </c>
      <c r="H86" s="23" t="s">
        <v>446</v>
      </c>
      <c r="I86" s="1" t="s">
        <v>34</v>
      </c>
      <c r="J86" s="1" t="s">
        <v>147</v>
      </c>
      <c r="L86" s="1" t="s">
        <v>449</v>
      </c>
      <c r="M86" s="1" t="s">
        <v>17</v>
      </c>
      <c r="N86" s="1">
        <v>1</v>
      </c>
      <c r="T86" s="1" t="s">
        <v>452</v>
      </c>
      <c r="U86" s="1" t="s">
        <v>453</v>
      </c>
      <c r="V86" s="1" t="s">
        <v>74</v>
      </c>
      <c r="W86" s="1" t="s">
        <v>458</v>
      </c>
      <c r="X86" s="1" t="s">
        <v>97</v>
      </c>
      <c r="Y86" s="23" t="s">
        <v>450</v>
      </c>
      <c r="Z86" s="1" t="s">
        <v>67</v>
      </c>
      <c r="AA86" s="1" t="s">
        <v>66</v>
      </c>
      <c r="AB86" s="3">
        <v>44301</v>
      </c>
    </row>
    <row r="87" spans="1:28" ht="90" customHeight="1" x14ac:dyDescent="0.15">
      <c r="A87" s="5">
        <v>35</v>
      </c>
      <c r="B87" s="5">
        <v>74</v>
      </c>
      <c r="C87" s="5">
        <v>69</v>
      </c>
      <c r="D87" s="22" t="s">
        <v>444</v>
      </c>
      <c r="E87" s="3">
        <v>44301</v>
      </c>
      <c r="F87" s="1" t="s">
        <v>38</v>
      </c>
      <c r="G87" s="23" t="s">
        <v>445</v>
      </c>
      <c r="H87" s="23" t="s">
        <v>446</v>
      </c>
      <c r="I87" s="1" t="s">
        <v>34</v>
      </c>
      <c r="J87" s="1" t="s">
        <v>147</v>
      </c>
      <c r="L87" s="1" t="s">
        <v>449</v>
      </c>
      <c r="M87" s="1" t="s">
        <v>21</v>
      </c>
      <c r="N87" s="1">
        <v>1</v>
      </c>
      <c r="T87" s="1" t="s">
        <v>452</v>
      </c>
      <c r="U87" s="1" t="s">
        <v>453</v>
      </c>
      <c r="V87" s="1" t="s">
        <v>74</v>
      </c>
      <c r="W87" s="1" t="s">
        <v>458</v>
      </c>
      <c r="X87" s="1" t="s">
        <v>97</v>
      </c>
      <c r="Y87" s="23" t="s">
        <v>454</v>
      </c>
      <c r="Z87" s="1" t="s">
        <v>67</v>
      </c>
      <c r="AA87" s="1" t="s">
        <v>66</v>
      </c>
      <c r="AB87" s="3">
        <v>44301</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2021-04-15T03:48:41Z</dcterms:modified>
</cp:coreProperties>
</file>