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a/Downloads/drive-download-20221123T181628Z-001/"/>
    </mc:Choice>
  </mc:AlternateContent>
  <xr:revisionPtr revIDLastSave="0" documentId="13_ncr:1_{37DFFEAC-334F-974F-83F3-62B7D33ACA5A}" xr6:coauthVersionLast="47" xr6:coauthVersionMax="47" xr10:uidLastSave="{00000000-0000-0000-0000-000000000000}"/>
  <bookViews>
    <workbookView xWindow="0" yWindow="0" windowWidth="28800" windowHeight="18000" activeTab="7" xr2:uid="{0D998C48-272D-C942-A920-4EACA9E999CF}"/>
  </bookViews>
  <sheets>
    <sheet name="Agency" sheetId="1" r:id="rId1"/>
    <sheet name="County" sheetId="2" r:id="rId2"/>
    <sheet name="Construction Type" sheetId="3" r:id="rId3"/>
    <sheet name="Roof Type" sheetId="4" r:id="rId4"/>
    <sheet name="Construction Year" sheetId="5" r:id="rId5"/>
    <sheet name="Square footage" sheetId="6" r:id="rId6"/>
    <sheet name="Public Protection Class" sheetId="7" r:id="rId7"/>
    <sheet name="House Value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D12" i="7"/>
  <c r="D7" i="7"/>
  <c r="D8" i="7"/>
  <c r="D9" i="7"/>
  <c r="D10" i="7"/>
  <c r="D11" i="7"/>
  <c r="D6" i="7"/>
  <c r="D3" i="7"/>
  <c r="D4" i="6"/>
  <c r="C5" i="5"/>
  <c r="C4" i="5"/>
  <c r="C3" i="5"/>
  <c r="D3" i="5"/>
  <c r="D4" i="5"/>
  <c r="D5" i="5"/>
  <c r="D6" i="8"/>
  <c r="D5" i="8"/>
  <c r="D4" i="8"/>
  <c r="D3" i="8"/>
  <c r="D6" i="6"/>
  <c r="D5" i="6"/>
  <c r="D3" i="6"/>
  <c r="D6" i="4"/>
  <c r="C6" i="4"/>
  <c r="C5" i="4"/>
  <c r="C4" i="4"/>
  <c r="D4" i="4" s="1"/>
  <c r="C3" i="4"/>
  <c r="D3" i="4"/>
  <c r="D5" i="4"/>
  <c r="C5" i="3"/>
  <c r="C4" i="3"/>
  <c r="C3" i="3"/>
  <c r="D3" i="3" s="1"/>
  <c r="D5" i="3"/>
  <c r="D4" i="3"/>
  <c r="D9" i="2"/>
  <c r="D8" i="2"/>
  <c r="D7" i="2"/>
  <c r="D6" i="2"/>
  <c r="D5" i="2"/>
  <c r="D4" i="2"/>
  <c r="D11" i="2"/>
  <c r="D3" i="2"/>
  <c r="D10" i="2"/>
  <c r="D12" i="1"/>
  <c r="D11" i="1"/>
  <c r="D10" i="1"/>
  <c r="D9" i="1"/>
  <c r="D8" i="1"/>
  <c r="D7" i="1"/>
  <c r="D6" i="1"/>
  <c r="D5" i="1"/>
  <c r="D4" i="1"/>
  <c r="D3" i="1"/>
  <c r="D5" i="7" l="1"/>
  <c r="D4" i="7"/>
</calcChain>
</file>

<file path=xl/sharedStrings.xml><?xml version="1.0" encoding="utf-8"?>
<sst xmlns="http://schemas.openxmlformats.org/spreadsheetml/2006/main" count="78" uniqueCount="50">
  <si>
    <t>Class</t>
  </si>
  <si>
    <t>Frequency Relativity</t>
  </si>
  <si>
    <t>Severity Relativity</t>
  </si>
  <si>
    <t>Rating factor: Agency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</si>
  <si>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</si>
  <si>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</si>
  <si>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</si>
  <si>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</si>
  <si>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</si>
  <si>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</si>
  <si>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</si>
  <si>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</si>
  <si>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</si>
  <si>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</si>
  <si>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Rating factor: County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</si>
  <si>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</si>
  <si>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</si>
  <si>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</si>
  <si>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</si>
  <si>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</si>
  <si>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</si>
  <si>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</si>
  <si>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</si>
  <si>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</si>
  <si>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Pure Premium Relativity</t>
  </si>
  <si>
    <t>Rating factor: Counstruction Type</t>
  </si>
  <si>
    <t>Fire Resistive</t>
  </si>
  <si>
    <t>Frame</t>
  </si>
  <si>
    <t>Non-Combustible Masonry</t>
  </si>
  <si>
    <t>Rating factor: Roof Type</t>
  </si>
  <si>
    <t>Metal</t>
  </si>
  <si>
    <t>Shingle</t>
  </si>
  <si>
    <t>Tile</t>
  </si>
  <si>
    <t>Wood</t>
  </si>
  <si>
    <t>Rating factor: Construction Year</t>
  </si>
  <si>
    <t>1985 and Before</t>
  </si>
  <si>
    <t>1986 to 1999</t>
  </si>
  <si>
    <t>2000 and After</t>
  </si>
  <si>
    <t>Rating factor: Square footage</t>
  </si>
  <si>
    <t>4000 and Above</t>
  </si>
  <si>
    <t>Below 1500</t>
  </si>
  <si>
    <t>Between 1500 and 3000</t>
  </si>
  <si>
    <t>Between 3000 and 4000</t>
  </si>
  <si>
    <t>Rating factor: Public Protection Class</t>
  </si>
  <si>
    <t>Rating factor: House Value</t>
  </si>
  <si>
    <t> $1.2M to $1.6M</t>
  </si>
  <si>
    <t>$1.6M to $2M</t>
  </si>
  <si>
    <t xml:space="preserve"> $400K to $800K</t>
  </si>
  <si>
    <t>$800K to $1.2M</t>
  </si>
  <si>
    <t>Less than $400K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</si>
</sst>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left"/>
    </xf>
    <xf numFmtId="16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left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CABA-DB51-5B43-A464-ADAE12F67924}">
  <dimension ref="A1:D13"/>
  <sheetViews>
    <sheetView workbookViewId="0">
      <selection activeCell="D21" sqref="D21"/>
    </sheetView>
  </sheetViews>
  <sheetFormatPr baseColWidth="10" defaultRowHeight="19" x14ac:dyDescent="0.25"/>
  <cols>
    <col min="1" max="1" width="10.83203125" style="4"/>
    <col min="2" max="2" width="20.33203125" style="4" bestFit="1" customWidth="1"/>
    <col min="3" max="3" width="18.1640625" style="4" bestFit="1" customWidth="1"/>
    <col min="4" max="4" width="24.1640625" style="4" bestFit="1" customWidth="1"/>
    <col min="5" max="16384" width="10.83203125" style="4"/>
  </cols>
  <sheetData>
    <row r="1" spans="1:4" ht="21" thickTop="1" thickBot="1" x14ac:dyDescent="0.3">
      <c r="A1" s="11" t="s">
        <v>3</v>
      </c>
      <c r="B1" s="12"/>
      <c r="C1" s="12"/>
      <c r="D1" s="13"/>
    </row>
    <row r="2" spans="1:4" ht="20" thickBot="1" x14ac:dyDescent="0.3">
      <c r="A2" s="14" t="s">
        <v>0</v>
      </c>
      <c r="B2" s="15" t="s">
        <v>1</v>
      </c>
      <c r="C2" s="15" t="s">
        <v>2</v>
      </c>
      <c r="D2" s="16" t="s">
        <v>24</v>
      </c>
    </row>
    <row r="3" spans="1:4" x14ac:dyDescent="0.25">
      <c r="A3" s="17" t="s">
        <v>4</v>
      </c>
      <c r="B3" s="18">
        <v>1</v>
      </c>
      <c r="C3" s="18">
        <v>1</v>
      </c>
      <c r="D3" s="19">
        <f>B3*C3</f>
        <v>1</v>
      </c>
    </row>
    <row r="4" spans="1:4" x14ac:dyDescent="0.25">
      <c r="A4" s="5" t="s">
        <v>5</v>
      </c>
      <c r="B4" s="9">
        <v>1.0089999999999999</v>
      </c>
      <c r="C4" s="9">
        <v>0.95998356192530931</v>
      </c>
      <c r="D4" s="6">
        <f t="shared" ref="D4:D12" si="0">B4*C4</f>
        <v>0.96862341398263696</v>
      </c>
    </row>
    <row r="5" spans="1:4" x14ac:dyDescent="0.25">
      <c r="A5" s="5" t="s">
        <v>6</v>
      </c>
      <c r="B5" s="9">
        <v>1.0089999999999999</v>
      </c>
      <c r="C5" s="9">
        <v>0.95779208908527769</v>
      </c>
      <c r="D5" s="6">
        <f t="shared" si="0"/>
        <v>0.96641221788704512</v>
      </c>
    </row>
    <row r="6" spans="1:4" x14ac:dyDescent="0.25">
      <c r="A6" s="5" t="s">
        <v>7</v>
      </c>
      <c r="B6" s="9">
        <v>0.998</v>
      </c>
      <c r="C6" s="9">
        <v>0.96335995947897624</v>
      </c>
      <c r="D6" s="6">
        <f t="shared" si="0"/>
        <v>0.96143323956001825</v>
      </c>
    </row>
    <row r="7" spans="1:4" x14ac:dyDescent="0.25">
      <c r="A7" s="5" t="s">
        <v>8</v>
      </c>
      <c r="B7" s="9">
        <v>0.99399999999999999</v>
      </c>
      <c r="C7" s="9">
        <v>0.96881951513780484</v>
      </c>
      <c r="D7" s="6">
        <f t="shared" si="0"/>
        <v>0.96300659804697797</v>
      </c>
    </row>
    <row r="8" spans="1:4" x14ac:dyDescent="0.25">
      <c r="A8" s="5" t="s">
        <v>9</v>
      </c>
      <c r="B8" s="9">
        <v>1.0149999999999999</v>
      </c>
      <c r="C8" s="9">
        <v>0.92086541987532078</v>
      </c>
      <c r="D8" s="6">
        <f t="shared" si="0"/>
        <v>0.93467840117345047</v>
      </c>
    </row>
    <row r="9" spans="1:4" x14ac:dyDescent="0.25">
      <c r="A9" s="5" t="s">
        <v>10</v>
      </c>
      <c r="B9" s="9">
        <v>0.98399999999999999</v>
      </c>
      <c r="C9" s="9">
        <v>0.95989169551605746</v>
      </c>
      <c r="D9" s="6">
        <f t="shared" si="0"/>
        <v>0.94453342838780052</v>
      </c>
    </row>
    <row r="10" spans="1:4" x14ac:dyDescent="0.25">
      <c r="A10" s="5" t="s">
        <v>11</v>
      </c>
      <c r="B10" s="9">
        <v>0.98699999999999999</v>
      </c>
      <c r="C10" s="9">
        <v>0.95343423810577088</v>
      </c>
      <c r="D10" s="6">
        <f t="shared" si="0"/>
        <v>0.94103959301039586</v>
      </c>
    </row>
    <row r="11" spans="1:4" x14ac:dyDescent="0.25">
      <c r="A11" s="5" t="s">
        <v>12</v>
      </c>
      <c r="B11" s="9">
        <v>0.98099999999999998</v>
      </c>
      <c r="C11" s="9">
        <v>0.94409391970367562</v>
      </c>
      <c r="D11" s="6">
        <f t="shared" si="0"/>
        <v>0.92615613522930573</v>
      </c>
    </row>
    <row r="12" spans="1:4" ht="20" thickBot="1" x14ac:dyDescent="0.3">
      <c r="A12" s="7" t="s">
        <v>13</v>
      </c>
      <c r="B12" s="10">
        <v>1.0149999999999999</v>
      </c>
      <c r="C12" s="10">
        <v>0.92554118971730714</v>
      </c>
      <c r="D12" s="8">
        <f t="shared" si="0"/>
        <v>0.93942430756306661</v>
      </c>
    </row>
    <row r="13" spans="1:4" ht="20" thickTop="1" x14ac:dyDescent="0.25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692F-F0CA-5C4F-96FA-460C7DDB8911}">
  <dimension ref="A1:D13"/>
  <sheetViews>
    <sheetView workbookViewId="0">
      <selection sqref="A1:D12"/>
    </sheetView>
  </sheetViews>
  <sheetFormatPr baseColWidth="10" defaultRowHeight="16" x14ac:dyDescent="0.2"/>
  <cols>
    <col min="1" max="1" width="13" bestFit="1" customWidth="1"/>
    <col min="2" max="2" width="20.33203125" bestFit="1" customWidth="1"/>
    <col min="3" max="3" width="18.1640625" bestFit="1" customWidth="1"/>
    <col min="4" max="4" width="24.1640625" bestFit="1" customWidth="1"/>
  </cols>
  <sheetData>
    <row r="1" spans="1:4" ht="21" thickTop="1" thickBot="1" x14ac:dyDescent="0.3">
      <c r="A1" s="11" t="s">
        <v>14</v>
      </c>
      <c r="B1" s="12"/>
      <c r="C1" s="12"/>
      <c r="D1" s="13"/>
    </row>
    <row r="2" spans="1:4" ht="20" thickBot="1" x14ac:dyDescent="0.3">
      <c r="A2" s="14" t="s">
        <v>0</v>
      </c>
      <c r="B2" s="15" t="s">
        <v>1</v>
      </c>
      <c r="C2" s="15" t="s">
        <v>2</v>
      </c>
      <c r="D2" s="16" t="s">
        <v>24</v>
      </c>
    </row>
    <row r="3" spans="1:4" ht="19" x14ac:dyDescent="0.25">
      <c r="A3" s="17" t="s">
        <v>15</v>
      </c>
      <c r="B3" s="18">
        <v>1.0046070508510607</v>
      </c>
      <c r="C3" s="18">
        <v>1.0847631477596751</v>
      </c>
      <c r="D3" s="19">
        <f>B3*C3</f>
        <v>1.0897607067427606</v>
      </c>
    </row>
    <row r="4" spans="1:4" ht="19" x14ac:dyDescent="0.25">
      <c r="A4" s="5" t="s">
        <v>16</v>
      </c>
      <c r="B4" s="9">
        <v>0.64696752167145899</v>
      </c>
      <c r="C4" s="9">
        <v>1.6324508711898849</v>
      </c>
      <c r="D4" s="6">
        <f t="shared" ref="D4:D12" si="0">B4*C4</f>
        <v>1.0561426943841339</v>
      </c>
    </row>
    <row r="5" spans="1:4" ht="19" x14ac:dyDescent="0.25">
      <c r="A5" s="5" t="s">
        <v>17</v>
      </c>
      <c r="B5" s="9">
        <v>0.64640982849247342</v>
      </c>
      <c r="C5" s="9">
        <v>1.678646591032829</v>
      </c>
      <c r="D5" s="6">
        <f t="shared" si="0"/>
        <v>1.0850936550090062</v>
      </c>
    </row>
    <row r="6" spans="1:4" ht="19" x14ac:dyDescent="0.25">
      <c r="A6" s="5" t="s">
        <v>18</v>
      </c>
      <c r="B6" s="9">
        <v>1.2036620044520505</v>
      </c>
      <c r="C6" s="9">
        <v>0.77497146413683782</v>
      </c>
      <c r="D6" s="6">
        <f t="shared" si="0"/>
        <v>0.93280370591608663</v>
      </c>
    </row>
    <row r="7" spans="1:4" ht="19" x14ac:dyDescent="0.25">
      <c r="A7" s="5" t="s">
        <v>19</v>
      </c>
      <c r="B7" s="9">
        <v>0.55265990410646137</v>
      </c>
      <c r="C7" s="9">
        <v>1.7533197762332495</v>
      </c>
      <c r="D7" s="6">
        <f t="shared" si="0"/>
        <v>0.96898953940103005</v>
      </c>
    </row>
    <row r="8" spans="1:4" ht="19" x14ac:dyDescent="0.25">
      <c r="A8" s="5" t="s">
        <v>20</v>
      </c>
      <c r="B8" s="9">
        <v>0.63456374867091148</v>
      </c>
      <c r="C8" s="9">
        <v>1.75108421360199</v>
      </c>
      <c r="D8" s="6">
        <f t="shared" si="0"/>
        <v>1.1111745628217338</v>
      </c>
    </row>
    <row r="9" spans="1:4" ht="19" x14ac:dyDescent="0.25">
      <c r="A9" s="5" t="s">
        <v>21</v>
      </c>
      <c r="B9" s="9">
        <v>0.68321780390046916</v>
      </c>
      <c r="C9" s="9">
        <v>1.4751932926842457</v>
      </c>
      <c r="D9" s="6">
        <f t="shared" si="0"/>
        <v>1.0078783217564324</v>
      </c>
    </row>
    <row r="10" spans="1:4" ht="19" x14ac:dyDescent="0.25">
      <c r="A10" s="5" t="s">
        <v>22</v>
      </c>
      <c r="B10" s="9">
        <v>1</v>
      </c>
      <c r="C10" s="9">
        <v>1</v>
      </c>
      <c r="D10" s="6">
        <f t="shared" si="0"/>
        <v>1</v>
      </c>
    </row>
    <row r="11" spans="1:4" ht="19" x14ac:dyDescent="0.25">
      <c r="A11" s="5" t="s">
        <v>23</v>
      </c>
      <c r="B11" s="9">
        <v>0.89405815645615139</v>
      </c>
      <c r="C11" s="9">
        <v>1.0335849866817302</v>
      </c>
      <c r="D11" s="6">
        <f t="shared" si="0"/>
        <v>0.92408508773342346</v>
      </c>
    </row>
    <row r="12" spans="1:4" ht="20" thickBot="1" x14ac:dyDescent="0.3">
      <c r="A12" s="7"/>
      <c r="B12" s="10"/>
      <c r="C12" s="10"/>
      <c r="D12" s="8"/>
    </row>
    <row r="13" spans="1:4" ht="17" thickTop="1" x14ac:dyDescent="0.2"/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2FA9-4EF7-E04A-B5F5-BF23249C700F}">
  <dimension ref="A1:D13"/>
  <sheetViews>
    <sheetView workbookViewId="0">
      <selection activeCell="D12" sqref="A1:D12"/>
    </sheetView>
  </sheetViews>
  <sheetFormatPr baseColWidth="10" defaultRowHeight="16" x14ac:dyDescent="0.2"/>
  <cols>
    <col min="1" max="1" width="25.1640625" bestFit="1" customWidth="1"/>
    <col min="2" max="2" width="20.33203125" bestFit="1" customWidth="1"/>
    <col min="3" max="3" width="18.1640625" bestFit="1" customWidth="1"/>
    <col min="4" max="4" width="24.1640625" bestFit="1" customWidth="1"/>
  </cols>
  <sheetData>
    <row r="1" spans="1:4" ht="21" thickTop="1" thickBot="1" x14ac:dyDescent="0.3">
      <c r="A1" s="11" t="s">
        <v>25</v>
      </c>
      <c r="B1" s="12"/>
      <c r="C1" s="12"/>
      <c r="D1" s="13"/>
    </row>
    <row r="2" spans="1:4" ht="20" thickBot="1" x14ac:dyDescent="0.3">
      <c r="A2" s="14" t="s">
        <v>0</v>
      </c>
      <c r="B2" s="15" t="s">
        <v>1</v>
      </c>
      <c r="C2" s="15" t="s">
        <v>2</v>
      </c>
      <c r="D2" s="16" t="s">
        <v>24</v>
      </c>
    </row>
    <row r="3" spans="1:4" ht="19" x14ac:dyDescent="0.25">
      <c r="A3" s="1" t="s">
        <v>26</v>
      </c>
      <c r="B3" s="20">
        <v>0.85188300288890573</v>
      </c>
      <c r="C3" s="20">
        <f>B3/B4</f>
        <v>0.85188300288890573</v>
      </c>
      <c r="D3" s="19">
        <f>B3*C3</f>
        <v>0.72570465061101941</v>
      </c>
    </row>
    <row r="4" spans="1:4" ht="19" x14ac:dyDescent="0.25">
      <c r="A4" s="2" t="s">
        <v>27</v>
      </c>
      <c r="B4" s="21">
        <v>1</v>
      </c>
      <c r="C4" s="21">
        <f>B4/B4</f>
        <v>1</v>
      </c>
      <c r="D4" s="6">
        <f t="shared" ref="D4:D11" si="0">B4*C4</f>
        <v>1</v>
      </c>
    </row>
    <row r="5" spans="1:4" ht="19" x14ac:dyDescent="0.25">
      <c r="A5" s="2" t="s">
        <v>28</v>
      </c>
      <c r="B5" s="21">
        <v>0.89465140051620839</v>
      </c>
      <c r="C5" s="21">
        <f>B5/B4</f>
        <v>0.89465140051620839</v>
      </c>
      <c r="D5" s="6">
        <f t="shared" si="0"/>
        <v>0.80040112844561317</v>
      </c>
    </row>
    <row r="6" spans="1:4" ht="19" x14ac:dyDescent="0.25">
      <c r="A6" s="2"/>
      <c r="B6" s="21"/>
      <c r="C6" s="21"/>
      <c r="D6" s="6"/>
    </row>
    <row r="7" spans="1:4" ht="19" x14ac:dyDescent="0.25">
      <c r="A7" s="2"/>
      <c r="B7" s="21"/>
      <c r="C7" s="21"/>
      <c r="D7" s="6"/>
    </row>
    <row r="8" spans="1:4" ht="19" x14ac:dyDescent="0.25">
      <c r="A8" s="2"/>
      <c r="B8" s="21"/>
      <c r="C8" s="21"/>
      <c r="D8" s="6"/>
    </row>
    <row r="9" spans="1:4" ht="19" x14ac:dyDescent="0.25">
      <c r="A9" s="2"/>
      <c r="B9" s="21"/>
      <c r="C9" s="21"/>
      <c r="D9" s="6"/>
    </row>
    <row r="10" spans="1:4" ht="19" x14ac:dyDescent="0.25">
      <c r="A10" s="2"/>
      <c r="B10" s="21"/>
      <c r="C10" s="21"/>
      <c r="D10" s="6"/>
    </row>
    <row r="11" spans="1:4" ht="19" x14ac:dyDescent="0.25">
      <c r="A11" s="2"/>
      <c r="B11" s="21"/>
      <c r="C11" s="21"/>
      <c r="D11" s="6"/>
    </row>
    <row r="12" spans="1:4" ht="20" thickBot="1" x14ac:dyDescent="0.3">
      <c r="A12" s="3"/>
      <c r="B12" s="22"/>
      <c r="C12" s="22"/>
      <c r="D12" s="8"/>
    </row>
    <row r="13" spans="1:4" ht="17" thickTop="1" x14ac:dyDescent="0.2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C601-5EF6-BD41-9D74-E57FD074517B}">
  <dimension ref="A1:D13"/>
  <sheetViews>
    <sheetView workbookViewId="0">
      <selection activeCell="D12" sqref="A1:D12"/>
    </sheetView>
  </sheetViews>
  <sheetFormatPr baseColWidth="10" defaultRowHeight="16" x14ac:dyDescent="0.2"/>
  <cols>
    <col min="1" max="1" width="11.1640625" customWidth="1"/>
    <col min="2" max="2" width="20.33203125" bestFit="1" customWidth="1"/>
    <col min="3" max="3" width="18.1640625" bestFit="1" customWidth="1"/>
    <col min="4" max="4" width="24.1640625" bestFit="1" customWidth="1"/>
  </cols>
  <sheetData>
    <row r="1" spans="1:4" ht="21" thickTop="1" thickBot="1" x14ac:dyDescent="0.3">
      <c r="A1" s="11" t="s">
        <v>29</v>
      </c>
      <c r="B1" s="12"/>
      <c r="C1" s="12"/>
      <c r="D1" s="13"/>
    </row>
    <row r="2" spans="1:4" ht="20" thickBot="1" x14ac:dyDescent="0.3">
      <c r="A2" s="14" t="s">
        <v>0</v>
      </c>
      <c r="B2" s="15" t="s">
        <v>1</v>
      </c>
      <c r="C2" s="15" t="s">
        <v>2</v>
      </c>
      <c r="D2" s="16" t="s">
        <v>24</v>
      </c>
    </row>
    <row r="3" spans="1:4" ht="19" x14ac:dyDescent="0.25">
      <c r="A3" s="23" t="s">
        <v>30</v>
      </c>
      <c r="B3" s="20">
        <v>0.9463986628609492</v>
      </c>
      <c r="C3" s="20">
        <f>B3/B5</f>
        <v>0.9463986628609492</v>
      </c>
      <c r="D3" s="19">
        <f>B3*C3</f>
        <v>0.89567042906499261</v>
      </c>
    </row>
    <row r="4" spans="1:4" ht="19" x14ac:dyDescent="0.25">
      <c r="A4" s="2" t="s">
        <v>31</v>
      </c>
      <c r="B4" s="21">
        <v>0.98508205380467961</v>
      </c>
      <c r="C4" s="21">
        <f>B4/B5</f>
        <v>0.98508205380467961</v>
      </c>
      <c r="D4" s="6">
        <f t="shared" ref="D4:D6" si="0">B4*C4</f>
        <v>0.9703866527280457</v>
      </c>
    </row>
    <row r="5" spans="1:4" ht="19" x14ac:dyDescent="0.25">
      <c r="A5" s="2" t="s">
        <v>32</v>
      </c>
      <c r="B5" s="21">
        <v>1</v>
      </c>
      <c r="C5" s="21">
        <f>B5/B5</f>
        <v>1</v>
      </c>
      <c r="D5" s="6">
        <f t="shared" si="0"/>
        <v>1</v>
      </c>
    </row>
    <row r="6" spans="1:4" ht="19" x14ac:dyDescent="0.25">
      <c r="A6" s="2" t="s">
        <v>33</v>
      </c>
      <c r="B6" s="21">
        <v>1.0476124233237136</v>
      </c>
      <c r="C6" s="21">
        <f>B6/B5</f>
        <v>1.0476124233237136</v>
      </c>
      <c r="D6" s="6">
        <f t="shared" si="0"/>
        <v>1.0974917895021838</v>
      </c>
    </row>
    <row r="7" spans="1:4" ht="19" x14ac:dyDescent="0.25">
      <c r="A7" s="2"/>
      <c r="B7" s="21"/>
      <c r="C7" s="21"/>
      <c r="D7" s="6"/>
    </row>
    <row r="8" spans="1:4" ht="19" x14ac:dyDescent="0.25">
      <c r="A8" s="2"/>
      <c r="B8" s="21"/>
      <c r="C8" s="21"/>
      <c r="D8" s="6"/>
    </row>
    <row r="9" spans="1:4" ht="19" x14ac:dyDescent="0.25">
      <c r="A9" s="2"/>
      <c r="B9" s="21"/>
      <c r="C9" s="21"/>
      <c r="D9" s="6"/>
    </row>
    <row r="10" spans="1:4" ht="19" x14ac:dyDescent="0.25">
      <c r="A10" s="2"/>
      <c r="B10" s="21"/>
      <c r="C10" s="21"/>
      <c r="D10" s="6"/>
    </row>
    <row r="11" spans="1:4" ht="19" x14ac:dyDescent="0.25">
      <c r="A11" s="2"/>
      <c r="B11" s="21"/>
      <c r="C11" s="21"/>
      <c r="D11" s="6"/>
    </row>
    <row r="12" spans="1:4" ht="20" thickBot="1" x14ac:dyDescent="0.3">
      <c r="A12" s="3"/>
      <c r="B12" s="22"/>
      <c r="C12" s="22"/>
      <c r="D12" s="8"/>
    </row>
    <row r="13" spans="1:4" ht="17" thickTop="1" x14ac:dyDescent="0.2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822A-ED5E-CB41-B598-31A5F05BE043}">
  <dimension ref="A1:D13"/>
  <sheetViews>
    <sheetView workbookViewId="0">
      <selection activeCell="E14" sqref="E14"/>
    </sheetView>
  </sheetViews>
  <sheetFormatPr baseColWidth="10" defaultRowHeight="16" x14ac:dyDescent="0.2"/>
  <cols>
    <col min="1" max="1" width="16" bestFit="1" customWidth="1"/>
    <col min="2" max="2" width="20.33203125" bestFit="1" customWidth="1"/>
    <col min="3" max="3" width="18.1640625" bestFit="1" customWidth="1"/>
    <col min="4" max="4" width="24.1640625" bestFit="1" customWidth="1"/>
  </cols>
  <sheetData>
    <row r="1" spans="1:4" ht="21" thickTop="1" thickBot="1" x14ac:dyDescent="0.3">
      <c r="A1" s="11" t="s">
        <v>34</v>
      </c>
      <c r="B1" s="12"/>
      <c r="C1" s="12"/>
      <c r="D1" s="13"/>
    </row>
    <row r="2" spans="1:4" ht="20" thickBot="1" x14ac:dyDescent="0.3">
      <c r="A2" s="14" t="s">
        <v>0</v>
      </c>
      <c r="B2" s="15" t="s">
        <v>1</v>
      </c>
      <c r="C2" s="15" t="s">
        <v>2</v>
      </c>
      <c r="D2" s="16" t="s">
        <v>24</v>
      </c>
    </row>
    <row r="3" spans="1:4" ht="19" x14ac:dyDescent="0.25">
      <c r="A3" s="23" t="s">
        <v>35</v>
      </c>
      <c r="B3" s="20">
        <v>1.0630269283003975</v>
      </c>
      <c r="C3" s="20">
        <f>B3/B4</f>
        <v>1.0630269283003975</v>
      </c>
      <c r="D3" s="19">
        <f>B3*C3</f>
        <v>1.1300262502917784</v>
      </c>
    </row>
    <row r="4" spans="1:4" ht="19" x14ac:dyDescent="0.25">
      <c r="A4" s="2" t="s">
        <v>36</v>
      </c>
      <c r="B4" s="21">
        <v>1</v>
      </c>
      <c r="C4" s="21">
        <f>B4/B4</f>
        <v>1</v>
      </c>
      <c r="D4" s="6">
        <f t="shared" ref="D4:D6" si="0">B4*C4</f>
        <v>1</v>
      </c>
    </row>
    <row r="5" spans="1:4" ht="19" x14ac:dyDescent="0.25">
      <c r="A5" s="2" t="s">
        <v>37</v>
      </c>
      <c r="B5" s="21">
        <v>0.92216678268140295</v>
      </c>
      <c r="C5" s="21">
        <f>B5/B4</f>
        <v>0.92216678268140295</v>
      </c>
      <c r="D5" s="6">
        <f t="shared" si="0"/>
        <v>0.85039157508096985</v>
      </c>
    </row>
    <row r="6" spans="1:4" ht="19" x14ac:dyDescent="0.25">
      <c r="A6" s="2"/>
      <c r="B6" s="21"/>
      <c r="C6" s="21"/>
      <c r="D6" s="6"/>
    </row>
    <row r="7" spans="1:4" ht="19" x14ac:dyDescent="0.25">
      <c r="A7" s="2"/>
      <c r="B7" s="21"/>
      <c r="C7" s="21"/>
      <c r="D7" s="6"/>
    </row>
    <row r="8" spans="1:4" ht="19" x14ac:dyDescent="0.25">
      <c r="A8" s="2"/>
      <c r="B8" s="21"/>
      <c r="C8" s="21"/>
      <c r="D8" s="6"/>
    </row>
    <row r="9" spans="1:4" ht="19" x14ac:dyDescent="0.25">
      <c r="A9" s="2"/>
      <c r="B9" s="21"/>
      <c r="C9" s="21"/>
      <c r="D9" s="6"/>
    </row>
    <row r="10" spans="1:4" ht="19" x14ac:dyDescent="0.25">
      <c r="A10" s="2"/>
      <c r="B10" s="21"/>
      <c r="C10" s="21"/>
      <c r="D10" s="6"/>
    </row>
    <row r="11" spans="1:4" ht="19" x14ac:dyDescent="0.25">
      <c r="A11" s="2"/>
      <c r="B11" s="21"/>
      <c r="C11" s="21"/>
      <c r="D11" s="6"/>
    </row>
    <row r="12" spans="1:4" ht="20" thickBot="1" x14ac:dyDescent="0.3">
      <c r="A12" s="3"/>
      <c r="B12" s="22"/>
      <c r="C12" s="22"/>
      <c r="D12" s="8"/>
    </row>
    <row r="13" spans="1:4" ht="17" thickTop="1" x14ac:dyDescent="0.2"/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FF31-7D4D-7C43-941F-5E913B2E6D99}">
  <dimension ref="A1:D13"/>
  <sheetViews>
    <sheetView workbookViewId="0">
      <selection activeCell="J27" sqref="J27"/>
    </sheetView>
  </sheetViews>
  <sheetFormatPr baseColWidth="10" defaultRowHeight="16" x14ac:dyDescent="0.2"/>
  <cols>
    <col min="1" max="1" width="23.1640625" bestFit="1" customWidth="1"/>
    <col min="2" max="2" width="20.33203125" bestFit="1" customWidth="1"/>
    <col min="3" max="3" width="18.1640625" bestFit="1" customWidth="1"/>
    <col min="4" max="4" width="24.1640625" bestFit="1" customWidth="1"/>
  </cols>
  <sheetData>
    <row r="1" spans="1:4" ht="21" thickTop="1" thickBot="1" x14ac:dyDescent="0.3">
      <c r="A1" s="11" t="s">
        <v>38</v>
      </c>
      <c r="B1" s="12"/>
      <c r="C1" s="12"/>
      <c r="D1" s="13"/>
    </row>
    <row r="2" spans="1:4" ht="20" thickBot="1" x14ac:dyDescent="0.3">
      <c r="A2" s="14" t="s">
        <v>0</v>
      </c>
      <c r="B2" s="15" t="s">
        <v>1</v>
      </c>
      <c r="C2" s="15" t="s">
        <v>2</v>
      </c>
      <c r="D2" s="16" t="s">
        <v>24</v>
      </c>
    </row>
    <row r="3" spans="1:4" ht="19" x14ac:dyDescent="0.25">
      <c r="A3" s="23" t="s">
        <v>39</v>
      </c>
      <c r="B3" s="20">
        <v>1.2736003887371634</v>
      </c>
      <c r="C3" s="20">
        <v>0.99967522389987995</v>
      </c>
      <c r="D3" s="19">
        <f>B3*C3</f>
        <v>1.2731867537697981</v>
      </c>
    </row>
    <row r="4" spans="1:4" ht="19" x14ac:dyDescent="0.25">
      <c r="A4" s="2" t="s">
        <v>40</v>
      </c>
      <c r="B4" s="21">
        <v>0.94047059288257506</v>
      </c>
      <c r="C4" s="21">
        <v>0.98593553996336669</v>
      </c>
      <c r="D4" s="6">
        <f t="shared" ref="D4:D6" si="0">B4*C4</f>
        <v>0.9272433818133492</v>
      </c>
    </row>
    <row r="5" spans="1:4" ht="19" x14ac:dyDescent="0.25">
      <c r="A5" s="2" t="s">
        <v>41</v>
      </c>
      <c r="B5" s="21">
        <v>1</v>
      </c>
      <c r="C5" s="21">
        <v>1</v>
      </c>
      <c r="D5" s="6">
        <f t="shared" si="0"/>
        <v>1</v>
      </c>
    </row>
    <row r="6" spans="1:4" ht="19" x14ac:dyDescent="0.25">
      <c r="A6" s="2" t="s">
        <v>42</v>
      </c>
      <c r="B6" s="21">
        <v>1.1620161843049186</v>
      </c>
      <c r="C6" s="21">
        <v>1.009494512676381</v>
      </c>
      <c r="D6" s="6">
        <f t="shared" si="0"/>
        <v>1.1730489616969615</v>
      </c>
    </row>
    <row r="7" spans="1:4" ht="19" x14ac:dyDescent="0.25">
      <c r="A7" s="2"/>
      <c r="B7" s="21"/>
      <c r="C7" s="21"/>
      <c r="D7" s="6"/>
    </row>
    <row r="8" spans="1:4" ht="19" x14ac:dyDescent="0.25">
      <c r="A8" s="2"/>
      <c r="B8" s="21"/>
      <c r="C8" s="21"/>
      <c r="D8" s="6"/>
    </row>
    <row r="9" spans="1:4" ht="19" x14ac:dyDescent="0.25">
      <c r="A9" s="2"/>
      <c r="B9" s="21"/>
      <c r="C9" s="21"/>
      <c r="D9" s="6"/>
    </row>
    <row r="10" spans="1:4" ht="19" x14ac:dyDescent="0.25">
      <c r="A10" s="2"/>
      <c r="B10" s="21"/>
      <c r="C10" s="21"/>
      <c r="D10" s="6"/>
    </row>
    <row r="11" spans="1:4" ht="19" x14ac:dyDescent="0.25">
      <c r="A11" s="2"/>
      <c r="B11" s="21"/>
      <c r="C11" s="21"/>
      <c r="D11" s="6"/>
    </row>
    <row r="12" spans="1:4" ht="20" thickBot="1" x14ac:dyDescent="0.3">
      <c r="A12" s="3"/>
      <c r="B12" s="22"/>
      <c r="C12" s="22"/>
      <c r="D12" s="8"/>
    </row>
    <row r="13" spans="1:4" ht="17" thickTop="1" x14ac:dyDescent="0.2"/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4877-7044-2645-BC22-A3CF37F2A7BC}">
  <dimension ref="A1:D13"/>
  <sheetViews>
    <sheetView workbookViewId="0">
      <selection activeCell="D23" sqref="D23"/>
    </sheetView>
  </sheetViews>
  <sheetFormatPr baseColWidth="10" defaultRowHeight="16" x14ac:dyDescent="0.2"/>
  <cols>
    <col min="2" max="2" width="20.33203125" bestFit="1" customWidth="1"/>
    <col min="3" max="3" width="18.1640625" bestFit="1" customWidth="1"/>
    <col min="4" max="4" width="24.1640625" bestFit="1" customWidth="1"/>
  </cols>
  <sheetData>
    <row r="1" spans="1:4" ht="21" thickTop="1" thickBot="1" x14ac:dyDescent="0.3">
      <c r="A1" s="11" t="s">
        <v>43</v>
      </c>
      <c r="B1" s="12"/>
      <c r="C1" s="12"/>
      <c r="D1" s="13"/>
    </row>
    <row r="2" spans="1:4" ht="20" thickBot="1" x14ac:dyDescent="0.3">
      <c r="A2" s="14" t="s">
        <v>0</v>
      </c>
      <c r="B2" s="15" t="s">
        <v>1</v>
      </c>
      <c r="C2" s="15" t="s">
        <v>2</v>
      </c>
      <c r="D2" s="16" t="s">
        <v>24</v>
      </c>
    </row>
    <row r="3" spans="1:4" ht="19" x14ac:dyDescent="0.25">
      <c r="A3" s="23">
        <v>1</v>
      </c>
      <c r="B3" s="20">
        <v>1.0306319136702804</v>
      </c>
      <c r="C3" s="20">
        <v>0.99136854332062441</v>
      </c>
      <c r="D3" s="19">
        <f>B3*C3</f>
        <v>1.0217360589550535</v>
      </c>
    </row>
    <row r="4" spans="1:4" ht="19" x14ac:dyDescent="0.25">
      <c r="A4" s="2">
        <v>2</v>
      </c>
      <c r="B4" s="21">
        <v>1.0206854671463761</v>
      </c>
      <c r="C4" s="21">
        <v>0.98186072129849422</v>
      </c>
      <c r="D4" s="6">
        <f t="shared" ref="D4:D11" si="0">B4*C4</f>
        <v>1.0021709689912313</v>
      </c>
    </row>
    <row r="5" spans="1:4" ht="19" x14ac:dyDescent="0.25">
      <c r="A5" s="2">
        <v>3</v>
      </c>
      <c r="B5" s="21">
        <v>1.0360056397434634</v>
      </c>
      <c r="C5" s="21">
        <v>0.98886915391876762</v>
      </c>
      <c r="D5" s="6">
        <f t="shared" si="0"/>
        <v>1.0244740204281901</v>
      </c>
    </row>
    <row r="6" spans="1:4" ht="19" x14ac:dyDescent="0.25">
      <c r="A6" s="2">
        <v>4</v>
      </c>
      <c r="B6" s="21">
        <v>0.98510703323571069</v>
      </c>
      <c r="C6" s="21">
        <v>1.0050365471919298</v>
      </c>
      <c r="D6" s="6">
        <f t="shared" si="0"/>
        <v>0.99006857129770431</v>
      </c>
    </row>
    <row r="7" spans="1:4" ht="19" x14ac:dyDescent="0.25">
      <c r="A7" s="2">
        <v>5</v>
      </c>
      <c r="B7" s="21">
        <v>1</v>
      </c>
      <c r="C7" s="21">
        <v>1</v>
      </c>
      <c r="D7" s="6">
        <f t="shared" si="0"/>
        <v>1</v>
      </c>
    </row>
    <row r="8" spans="1:4" ht="19" x14ac:dyDescent="0.25">
      <c r="A8" s="2">
        <v>6</v>
      </c>
      <c r="B8" s="21">
        <v>1.0101095058311746</v>
      </c>
      <c r="C8" s="21">
        <v>0.9946022543509746</v>
      </c>
      <c r="D8" s="6">
        <f t="shared" si="0"/>
        <v>1.0046571916410352</v>
      </c>
    </row>
    <row r="9" spans="1:4" ht="19" x14ac:dyDescent="0.25">
      <c r="A9" s="2">
        <v>7</v>
      </c>
      <c r="B9" s="21">
        <v>1.0278656028690925</v>
      </c>
      <c r="C9" s="21">
        <v>1.036876292081595</v>
      </c>
      <c r="D9" s="6">
        <f t="shared" si="0"/>
        <v>1.065769475061118</v>
      </c>
    </row>
    <row r="10" spans="1:4" ht="19" x14ac:dyDescent="0.25">
      <c r="A10" s="2">
        <v>8</v>
      </c>
      <c r="B10" s="21">
        <v>1.0628186801146549</v>
      </c>
      <c r="C10" s="21">
        <v>0.99792177895652179</v>
      </c>
      <c r="D10" s="6">
        <f t="shared" si="0"/>
        <v>1.060609907968239</v>
      </c>
    </row>
    <row r="11" spans="1:4" ht="19" x14ac:dyDescent="0.25">
      <c r="A11" s="2">
        <v>9</v>
      </c>
      <c r="B11" s="21">
        <v>0.99985794735022249</v>
      </c>
      <c r="C11" s="21">
        <v>0.98087720551047153</v>
      </c>
      <c r="D11" s="6">
        <f t="shared" si="0"/>
        <v>0.98073786930432238</v>
      </c>
    </row>
    <row r="12" spans="1:4" ht="20" thickBot="1" x14ac:dyDescent="0.3">
      <c r="A12" s="3">
        <v>10</v>
      </c>
      <c r="B12" s="22">
        <v>0.98386094893444109</v>
      </c>
      <c r="C12" s="22">
        <v>1.0160584027043031</v>
      </c>
      <c r="D12" s="8">
        <f>B12*C12</f>
        <v>0.99966018425746817</v>
      </c>
    </row>
    <row r="13" spans="1:4" ht="17" thickTop="1" x14ac:dyDescent="0.2"/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FB41-57AE-764A-907F-198EC9360A0A}">
  <dimension ref="A1:D13"/>
  <sheetViews>
    <sheetView tabSelected="1" workbookViewId="0">
      <selection activeCell="I10" sqref="I10"/>
    </sheetView>
  </sheetViews>
  <sheetFormatPr baseColWidth="10" defaultRowHeight="16" x14ac:dyDescent="0.2"/>
  <cols>
    <col min="1" max="1" width="16.33203125" bestFit="1" customWidth="1"/>
    <col min="2" max="2" width="20.33203125" bestFit="1" customWidth="1"/>
    <col min="3" max="3" width="18.1640625" bestFit="1" customWidth="1"/>
    <col min="4" max="4" width="24.1640625" bestFit="1" customWidth="1"/>
  </cols>
  <sheetData>
    <row r="1" spans="1:4" ht="21" thickTop="1" thickBot="1" x14ac:dyDescent="0.3">
      <c r="A1" s="11" t="s">
        <v>44</v>
      </c>
      <c r="B1" s="12"/>
      <c r="C1" s="12"/>
      <c r="D1" s="13"/>
    </row>
    <row r="2" spans="1:4" ht="20" thickBot="1" x14ac:dyDescent="0.3">
      <c r="A2" s="14" t="s">
        <v>0</v>
      </c>
      <c r="B2" s="15" t="s">
        <v>1</v>
      </c>
      <c r="C2" s="15" t="s">
        <v>2</v>
      </c>
      <c r="D2" s="16" t="s">
        <v>24</v>
      </c>
    </row>
    <row r="3" spans="1:4" ht="19" x14ac:dyDescent="0.25">
      <c r="A3" s="1" t="s">
        <v>45</v>
      </c>
      <c r="B3" s="20">
        <v>1.0702158581291055</v>
      </c>
      <c r="C3" s="20">
        <v>0.60620848866847865</v>
      </c>
      <c r="D3" s="19">
        <f>B3*C3</f>
        <v>0.64877393790548399</v>
      </c>
    </row>
    <row r="4" spans="1:4" ht="19" x14ac:dyDescent="0.25">
      <c r="A4" s="2" t="s">
        <v>46</v>
      </c>
      <c r="B4" s="21">
        <v>0.97638417768995722</v>
      </c>
      <c r="C4" s="21">
        <v>0.52122579563061866</v>
      </c>
      <c r="D4" s="6">
        <f t="shared" ref="D4:D7" si="0">B4*C4</f>
        <v>0.50891661985759529</v>
      </c>
    </row>
    <row r="5" spans="1:4" ht="19" x14ac:dyDescent="0.25">
      <c r="A5" s="2" t="s">
        <v>47</v>
      </c>
      <c r="B5" s="21">
        <v>1</v>
      </c>
      <c r="C5" s="21">
        <v>1</v>
      </c>
      <c r="D5" s="6">
        <f t="shared" si="0"/>
        <v>1</v>
      </c>
    </row>
    <row r="6" spans="1:4" ht="19" x14ac:dyDescent="0.25">
      <c r="A6" s="2" t="s">
        <v>48</v>
      </c>
      <c r="B6" s="21">
        <v>0.99566625666256658</v>
      </c>
      <c r="C6" s="21">
        <v>0.72455822202337083</v>
      </c>
      <c r="D6" s="6">
        <f t="shared" si="0"/>
        <v>0.72141817265609443</v>
      </c>
    </row>
    <row r="7" spans="1:4" ht="19" x14ac:dyDescent="0.25">
      <c r="A7" s="2" t="s">
        <v>49</v>
      </c>
      <c r="B7" s="21">
        <v>1.0439153352001316</v>
      </c>
      <c r="C7" s="21">
        <v>1.8015692014371456</v>
      </c>
      <c r="D7" s="6">
        <f t="shared" si="0"/>
        <v>1.8806857168044913</v>
      </c>
    </row>
    <row r="8" spans="1:4" ht="19" x14ac:dyDescent="0.25">
      <c r="A8" s="2"/>
      <c r="B8" s="21"/>
      <c r="C8" s="21"/>
      <c r="D8" s="6"/>
    </row>
    <row r="9" spans="1:4" ht="19" x14ac:dyDescent="0.25">
      <c r="A9" s="2"/>
      <c r="B9" s="21"/>
      <c r="C9" s="21"/>
      <c r="D9" s="6"/>
    </row>
    <row r="10" spans="1:4" ht="19" x14ac:dyDescent="0.25">
      <c r="A10" s="2"/>
      <c r="B10" s="21"/>
      <c r="C10" s="21"/>
      <c r="D10" s="6"/>
    </row>
    <row r="11" spans="1:4" ht="19" x14ac:dyDescent="0.25">
      <c r="A11" s="2"/>
      <c r="B11" s="21"/>
      <c r="C11" s="21"/>
      <c r="D11" s="6"/>
    </row>
    <row r="12" spans="1:4" ht="20" thickBot="1" x14ac:dyDescent="0.3">
      <c r="A12" s="3"/>
      <c r="B12" s="22"/>
      <c r="C12" s="22"/>
      <c r="D12" s="8"/>
    </row>
    <row r="13" spans="1:4" ht="17" thickTop="1" x14ac:dyDescent="0.2"/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Agency</vt:lpstr>
      <vt:lpstr>County</vt:lpstr>
      <vt:lpstr>Construction Type</vt:lpstr>
      <vt:lpstr>Roof Type</vt:lpstr>
      <vt:lpstr>Construction Year</vt:lpstr>
      <vt:lpstr>Square footage</vt:lpstr>
      <vt:lpstr>Public Protection Class</vt:lpstr>
      <vt:lpstr>House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Kim</dc:creator>
  <cp:lastModifiedBy>Mona Kim</cp:lastModifiedBy>
  <dcterms:created xsi:type="dcterms:W3CDTF">2022-11-26T03:42:20Z</dcterms:created>
  <dcterms:modified xsi:type="dcterms:W3CDTF">2022-11-26T04:03:35Z</dcterms:modified>
</cp:coreProperties>
</file>