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a/Downloads/drive-download-20221123T181628Z-001/"/>
    </mc:Choice>
  </mc:AlternateContent>
  <xr:revisionPtr revIDLastSave="0" documentId="13_ncr:1_{43734658-8A93-864F-933E-6BA9E6BEEA73}" xr6:coauthVersionLast="47" xr6:coauthVersionMax="47" xr10:uidLastSave="{00000000-0000-0000-0000-000000000000}"/>
  <bookViews>
    <workbookView xWindow="1200" yWindow="700" windowWidth="14540" windowHeight="16420" activeTab="4" xr2:uid="{C83FD120-09CF-914A-82EE-6067E0107965}"/>
  </bookViews>
  <sheets>
    <sheet name="Agency" sheetId="2" r:id="rId1"/>
    <sheet name="County" sheetId="3" r:id="rId2"/>
    <sheet name="Construction Type" sheetId="4" r:id="rId3"/>
    <sheet name="Roof Type" sheetId="5" r:id="rId4"/>
    <sheet name="Construction Year" sheetId="6" r:id="rId5"/>
    <sheet name="Square Footage" sheetId="7" r:id="rId6"/>
    <sheet name="Public Protection Class" sheetId="8" r:id="rId7"/>
    <sheet name="House Valu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D6" i="9"/>
  <c r="D5" i="9"/>
  <c r="E5" i="9" s="1"/>
  <c r="D4" i="9"/>
  <c r="E4" i="9" s="1"/>
  <c r="D3" i="9"/>
  <c r="E3" i="9" s="1"/>
  <c r="D12" i="8"/>
  <c r="E12" i="8" s="1"/>
  <c r="D11" i="8"/>
  <c r="E11" i="8" s="1"/>
  <c r="D10" i="8"/>
  <c r="E10" i="8" s="1"/>
  <c r="D9" i="8"/>
  <c r="D8" i="8"/>
  <c r="D7" i="8"/>
  <c r="E7" i="8" s="1"/>
  <c r="D6" i="8"/>
  <c r="E6" i="8" s="1"/>
  <c r="D5" i="8"/>
  <c r="E5" i="8" s="1"/>
  <c r="D4" i="8"/>
  <c r="E4" i="8" s="1"/>
  <c r="D3" i="8"/>
  <c r="E3" i="8" s="1"/>
  <c r="D6" i="7"/>
  <c r="E6" i="7" s="1"/>
  <c r="D5" i="7"/>
  <c r="E5" i="7" s="1"/>
  <c r="D4" i="7"/>
  <c r="E4" i="7" s="1"/>
  <c r="D3" i="7"/>
  <c r="E3" i="7" s="1"/>
  <c r="D5" i="6"/>
  <c r="D4" i="6"/>
  <c r="E4" i="6" s="1"/>
  <c r="D3" i="6"/>
  <c r="E3" i="6" s="1"/>
  <c r="D6" i="5"/>
  <c r="E6" i="5" s="1"/>
  <c r="D5" i="5"/>
  <c r="E5" i="5" s="1"/>
  <c r="D4" i="5"/>
  <c r="D3" i="5"/>
  <c r="D5" i="4"/>
  <c r="D4" i="4"/>
  <c r="E4" i="4" s="1"/>
  <c r="D3" i="4"/>
  <c r="E3" i="4" s="1"/>
  <c r="D11" i="3"/>
  <c r="D10" i="3"/>
  <c r="E10" i="3" s="1"/>
  <c r="D9" i="3"/>
  <c r="E9" i="3" s="1"/>
  <c r="D8" i="3"/>
  <c r="D7" i="3"/>
  <c r="D6" i="3"/>
  <c r="D5" i="3"/>
  <c r="D4" i="3"/>
  <c r="D3" i="3"/>
  <c r="D12" i="2"/>
  <c r="D11" i="2"/>
  <c r="D10" i="2"/>
  <c r="D9" i="2"/>
  <c r="D8" i="2"/>
  <c r="D7" i="2"/>
  <c r="D6" i="2"/>
  <c r="D5" i="2"/>
  <c r="D4" i="2"/>
  <c r="D3" i="2"/>
  <c r="E3" i="2" s="1"/>
  <c r="E11" i="2" l="1"/>
  <c r="E12" i="2"/>
  <c r="E5" i="2"/>
  <c r="E4" i="3"/>
  <c r="E6" i="9"/>
  <c r="E4" i="2"/>
  <c r="E3" i="3"/>
  <c r="E11" i="3"/>
  <c r="E6" i="2"/>
  <c r="E7" i="2"/>
  <c r="E5" i="3"/>
  <c r="E5" i="6"/>
  <c r="E8" i="2"/>
  <c r="E6" i="3"/>
  <c r="E5" i="4"/>
  <c r="E9" i="2"/>
  <c r="E7" i="3"/>
  <c r="E3" i="5"/>
  <c r="E8" i="8"/>
  <c r="E10" i="2"/>
  <c r="E8" i="3"/>
  <c r="E4" i="5"/>
  <c r="E9" i="8"/>
  <c r="E7" i="9"/>
</calcChain>
</file>

<file path=xl/sharedStrings.xml><?xml version="1.0" encoding="utf-8"?>
<sst xmlns="http://schemas.openxmlformats.org/spreadsheetml/2006/main" count="86" uniqueCount="51">
  <si>
    <t>Class</t>
  </si>
  <si>
    <t>Rating factor: Agency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</si>
  <si>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</si>
  <si>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</si>
  <si>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</si>
  <si>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</si>
  <si>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</si>
  <si>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</si>
  <si>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</si>
  <si>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</si>
  <si>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</si>
  <si>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</si>
  <si>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Claims</t>
  </si>
  <si>
    <t>Exposures</t>
  </si>
  <si>
    <t>Frequency</t>
  </si>
  <si>
    <t>Relativity</t>
  </si>
  <si>
    <t>Rating factor: County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</si>
  <si>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</si>
  <si>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</si>
  <si>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</si>
  <si>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</si>
  <si>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</si>
  <si>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</si>
  <si>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</si>
  <si>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</si>
  <si>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</si>
  <si>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Rating factor: Construction type</t>
  </si>
  <si>
    <t>Fire Resistive</t>
  </si>
  <si>
    <t>Frame</t>
  </si>
  <si>
    <t>Non-Combustible Masonry</t>
  </si>
  <si>
    <t>Rating factor: Roof type</t>
  </si>
  <si>
    <t>Tile</t>
  </si>
  <si>
    <t>1986 to 1999</t>
  </si>
  <si>
    <t>Between 1500 and 3000</t>
  </si>
  <si>
    <t>Metal</t>
  </si>
  <si>
    <t>Shingle</t>
  </si>
  <si>
    <t>Wood</t>
  </si>
  <si>
    <t>Rating factor: Construction year</t>
  </si>
  <si>
    <t>Rating factor: Square footage</t>
  </si>
  <si>
    <t>Rating factor: Public protection class</t>
  </si>
  <si>
    <t>Rating factor: House value</t>
  </si>
  <si>
    <t>1985 and Before</t>
  </si>
  <si>
    <t>2000 and After</t>
  </si>
  <si>
    <t> $1.2M to $1.6M</t>
  </si>
  <si>
    <t>$1.6M to $2M</t>
  </si>
  <si>
    <t xml:space="preserve"> $400K to $800K</t>
  </si>
  <si>
    <t>$800K to $1.2M</t>
  </si>
  <si>
    <t>Less than $400K</t>
  </si>
  <si>
    <t>4000 and Above</t>
  </si>
  <si>
    <t>Below 1500</t>
  </si>
  <si>
    <t>Between 3000 and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</si>
</sst>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164" fontId="1" fillId="0" borderId="9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476C-BB10-7D4A-AD70-52662E57EE16}">
  <dimension ref="A1:E13"/>
  <sheetViews>
    <sheetView workbookViewId="0">
      <selection activeCell="E3" sqref="E3:E12"/>
    </sheetView>
  </sheetViews>
  <sheetFormatPr baseColWidth="10" defaultRowHeight="16" x14ac:dyDescent="0.2"/>
  <sheetData>
    <row r="1" spans="1:5" ht="19" thickTop="1" thickBot="1" x14ac:dyDescent="0.25">
      <c r="A1" s="16" t="s">
        <v>1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13</v>
      </c>
      <c r="D2" s="10" t="s">
        <v>14</v>
      </c>
      <c r="E2" s="11" t="s">
        <v>15</v>
      </c>
    </row>
    <row r="3" spans="1:5" ht="17" x14ac:dyDescent="0.2">
      <c r="A3" s="12" t="s">
        <v>2</v>
      </c>
      <c r="B3" s="13">
        <v>945</v>
      </c>
      <c r="C3" s="13">
        <v>2920</v>
      </c>
      <c r="D3" s="5">
        <f>B3/C3</f>
        <v>0.32363013698630139</v>
      </c>
      <c r="E3" s="6">
        <f>D3/D3</f>
        <v>1</v>
      </c>
    </row>
    <row r="4" spans="1:5" ht="17" x14ac:dyDescent="0.2">
      <c r="A4" s="1" t="s">
        <v>3</v>
      </c>
      <c r="B4" s="2">
        <v>928</v>
      </c>
      <c r="C4" s="2">
        <v>2987</v>
      </c>
      <c r="D4" s="3">
        <f t="shared" ref="D4:D12" si="0">B4/C4</f>
        <v>0.31067961165048541</v>
      </c>
      <c r="E4" s="4">
        <f>D4/D3</f>
        <v>0.95998356192530931</v>
      </c>
    </row>
    <row r="5" spans="1:5" ht="17" x14ac:dyDescent="0.2">
      <c r="A5" s="1" t="s">
        <v>4</v>
      </c>
      <c r="B5" s="2">
        <v>942</v>
      </c>
      <c r="C5" s="2">
        <v>3039</v>
      </c>
      <c r="D5" s="3">
        <f t="shared" si="0"/>
        <v>0.30997038499506419</v>
      </c>
      <c r="E5" s="4">
        <f>D5/D3</f>
        <v>0.95779208908527769</v>
      </c>
    </row>
    <row r="6" spans="1:5" ht="17" x14ac:dyDescent="0.2">
      <c r="A6" s="1" t="s">
        <v>5</v>
      </c>
      <c r="B6" s="2">
        <v>964</v>
      </c>
      <c r="C6" s="2">
        <v>3092</v>
      </c>
      <c r="D6" s="3">
        <f t="shared" si="0"/>
        <v>0.31177231565329883</v>
      </c>
      <c r="E6" s="4">
        <f>D6/D3</f>
        <v>0.96335995947897624</v>
      </c>
    </row>
    <row r="7" spans="1:5" ht="17" x14ac:dyDescent="0.2">
      <c r="A7" s="1" t="s">
        <v>6</v>
      </c>
      <c r="B7" s="2">
        <v>924</v>
      </c>
      <c r="C7" s="2">
        <v>2947</v>
      </c>
      <c r="D7" s="3">
        <f t="shared" si="0"/>
        <v>0.31353919239904987</v>
      </c>
      <c r="E7" s="4">
        <f>D7/D3</f>
        <v>0.96881951513780484</v>
      </c>
    </row>
    <row r="8" spans="1:5" ht="17" x14ac:dyDescent="0.2">
      <c r="A8" s="1" t="s">
        <v>7</v>
      </c>
      <c r="B8" s="2">
        <v>903</v>
      </c>
      <c r="C8" s="2">
        <v>3030</v>
      </c>
      <c r="D8" s="3">
        <f t="shared" si="0"/>
        <v>0.29801980198019801</v>
      </c>
      <c r="E8" s="4">
        <f>D8/D3</f>
        <v>0.92086541987532078</v>
      </c>
    </row>
    <row r="9" spans="1:5" ht="17" x14ac:dyDescent="0.2">
      <c r="A9" s="1" t="s">
        <v>8</v>
      </c>
      <c r="B9" s="2">
        <v>913</v>
      </c>
      <c r="C9" s="2">
        <v>2939</v>
      </c>
      <c r="D9" s="3">
        <f t="shared" si="0"/>
        <v>0.31064988091187479</v>
      </c>
      <c r="E9" s="4">
        <f>D9/D3</f>
        <v>0.95989169551605746</v>
      </c>
    </row>
    <row r="10" spans="1:5" ht="17" x14ac:dyDescent="0.2">
      <c r="A10" s="1" t="s">
        <v>9</v>
      </c>
      <c r="B10" s="2">
        <v>930</v>
      </c>
      <c r="C10" s="2">
        <v>3014</v>
      </c>
      <c r="D10" s="3">
        <f t="shared" si="0"/>
        <v>0.30856005308560053</v>
      </c>
      <c r="E10" s="4">
        <f>D10/D3</f>
        <v>0.95343423810577088</v>
      </c>
    </row>
    <row r="11" spans="1:5" ht="17" x14ac:dyDescent="0.2">
      <c r="A11" s="1" t="s">
        <v>10</v>
      </c>
      <c r="B11" s="2">
        <v>927</v>
      </c>
      <c r="C11" s="2">
        <v>3034</v>
      </c>
      <c r="D11" s="3">
        <f t="shared" si="0"/>
        <v>0.30553724456163478</v>
      </c>
      <c r="E11" s="4">
        <f>D11/D3</f>
        <v>0.94409391970367562</v>
      </c>
    </row>
    <row r="12" spans="1:5" ht="18" thickBot="1" x14ac:dyDescent="0.25">
      <c r="A12" s="7" t="s">
        <v>11</v>
      </c>
      <c r="B12" s="14">
        <v>898</v>
      </c>
      <c r="C12" s="14">
        <v>2998</v>
      </c>
      <c r="D12" s="15">
        <f t="shared" si="0"/>
        <v>0.29953302201467646</v>
      </c>
      <c r="E12" s="8">
        <f>D12/D3</f>
        <v>0.92554118971730714</v>
      </c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DA5-9F9D-3D4E-8789-A1C5216DBE77}">
  <dimension ref="A1:E13"/>
  <sheetViews>
    <sheetView workbookViewId="0">
      <selection activeCell="E3" sqref="E3:E12"/>
    </sheetView>
  </sheetViews>
  <sheetFormatPr baseColWidth="10" defaultRowHeight="16" x14ac:dyDescent="0.2"/>
  <cols>
    <col min="1" max="1" width="13" bestFit="1" customWidth="1"/>
  </cols>
  <sheetData>
    <row r="1" spans="1:5" ht="19" thickTop="1" thickBot="1" x14ac:dyDescent="0.25">
      <c r="A1" s="16" t="s">
        <v>16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13</v>
      </c>
      <c r="D2" s="10" t="s">
        <v>14</v>
      </c>
      <c r="E2" s="11" t="s">
        <v>15</v>
      </c>
    </row>
    <row r="3" spans="1:5" ht="17" x14ac:dyDescent="0.2">
      <c r="A3" s="12" t="s">
        <v>17</v>
      </c>
      <c r="B3" s="13">
        <v>2549</v>
      </c>
      <c r="C3" s="13">
        <v>6281</v>
      </c>
      <c r="D3" s="5">
        <f>B3/C3</f>
        <v>0.40582709759592422</v>
      </c>
      <c r="E3" s="6">
        <f>D3/D10</f>
        <v>1.0046070508510607</v>
      </c>
    </row>
    <row r="4" spans="1:5" ht="17" x14ac:dyDescent="0.2">
      <c r="A4" s="1" t="s">
        <v>18</v>
      </c>
      <c r="B4" s="2">
        <v>1105</v>
      </c>
      <c r="C4" s="2">
        <v>4228</v>
      </c>
      <c r="D4" s="3">
        <f t="shared" ref="D4:D11" si="0">B4/C4</f>
        <v>0.26135288552507097</v>
      </c>
      <c r="E4" s="6">
        <f>D4/D10</f>
        <v>0.64696752167145899</v>
      </c>
    </row>
    <row r="5" spans="1:5" ht="17" x14ac:dyDescent="0.2">
      <c r="A5" s="1" t="s">
        <v>19</v>
      </c>
      <c r="B5" s="2">
        <v>264</v>
      </c>
      <c r="C5" s="2">
        <v>1011</v>
      </c>
      <c r="D5" s="3">
        <f t="shared" si="0"/>
        <v>0.26112759643916916</v>
      </c>
      <c r="E5" s="6">
        <f>D5/D10</f>
        <v>0.64640982849247342</v>
      </c>
    </row>
    <row r="6" spans="1:5" ht="17" x14ac:dyDescent="0.2">
      <c r="A6" s="1" t="s">
        <v>20</v>
      </c>
      <c r="B6" s="2">
        <v>265</v>
      </c>
      <c r="C6" s="2">
        <v>545</v>
      </c>
      <c r="D6" s="3">
        <f t="shared" si="0"/>
        <v>0.48623853211009177</v>
      </c>
      <c r="E6" s="6">
        <f>D6/D10</f>
        <v>1.2036620044520505</v>
      </c>
    </row>
    <row r="7" spans="1:5" ht="17" x14ac:dyDescent="0.2">
      <c r="A7" s="1" t="s">
        <v>21</v>
      </c>
      <c r="B7" s="2">
        <v>768</v>
      </c>
      <c r="C7" s="2">
        <v>3440</v>
      </c>
      <c r="D7" s="3">
        <f t="shared" si="0"/>
        <v>0.22325581395348837</v>
      </c>
      <c r="E7" s="6">
        <f>D7/D10</f>
        <v>0.55265990410646137</v>
      </c>
    </row>
    <row r="8" spans="1:5" ht="17" x14ac:dyDescent="0.2">
      <c r="A8" s="1" t="s">
        <v>22</v>
      </c>
      <c r="B8" s="2">
        <v>869</v>
      </c>
      <c r="C8" s="2">
        <v>3390</v>
      </c>
      <c r="D8" s="3">
        <f t="shared" si="0"/>
        <v>0.25634218289085547</v>
      </c>
      <c r="E8" s="6">
        <f>D8/D10</f>
        <v>0.63456374867091148</v>
      </c>
    </row>
    <row r="9" spans="1:5" ht="17" x14ac:dyDescent="0.2">
      <c r="A9" s="1" t="s">
        <v>23</v>
      </c>
      <c r="B9" s="2">
        <v>2049</v>
      </c>
      <c r="C9" s="2">
        <v>7424</v>
      </c>
      <c r="D9" s="3">
        <f t="shared" si="0"/>
        <v>0.27599676724137934</v>
      </c>
      <c r="E9" s="6">
        <f>D9/D10</f>
        <v>0.68321780390046916</v>
      </c>
    </row>
    <row r="10" spans="1:5" ht="17" x14ac:dyDescent="0.2">
      <c r="A10" s="1" t="s">
        <v>24</v>
      </c>
      <c r="B10" s="2">
        <v>713</v>
      </c>
      <c r="C10" s="2">
        <v>1765</v>
      </c>
      <c r="D10" s="3">
        <f t="shared" si="0"/>
        <v>0.40396600566572238</v>
      </c>
      <c r="E10" s="6">
        <f>D10/D10</f>
        <v>1</v>
      </c>
    </row>
    <row r="11" spans="1:5" ht="17" x14ac:dyDescent="0.2">
      <c r="A11" s="1" t="s">
        <v>25</v>
      </c>
      <c r="B11" s="2">
        <v>692</v>
      </c>
      <c r="C11" s="2">
        <v>1916</v>
      </c>
      <c r="D11" s="3">
        <f t="shared" si="0"/>
        <v>0.36116910229645094</v>
      </c>
      <c r="E11" s="6">
        <f>D11/D10</f>
        <v>0.89405815645615139</v>
      </c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BE04-A5B4-A74B-868D-75D8397646F8}">
  <dimension ref="A1:E13"/>
  <sheetViews>
    <sheetView workbookViewId="0">
      <selection activeCell="E3" sqref="E3:E12"/>
    </sheetView>
  </sheetViews>
  <sheetFormatPr baseColWidth="10" defaultRowHeight="16" x14ac:dyDescent="0.2"/>
  <cols>
    <col min="1" max="1" width="25.1640625" bestFit="1" customWidth="1"/>
  </cols>
  <sheetData>
    <row r="1" spans="1:5" ht="19" thickTop="1" thickBot="1" x14ac:dyDescent="0.25">
      <c r="A1" s="16" t="s">
        <v>26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13</v>
      </c>
      <c r="D2" s="10" t="s">
        <v>14</v>
      </c>
      <c r="E2" s="11" t="s">
        <v>15</v>
      </c>
    </row>
    <row r="3" spans="1:5" ht="17" x14ac:dyDescent="0.2">
      <c r="A3" s="12" t="s">
        <v>27</v>
      </c>
      <c r="B3" s="13">
        <v>2903</v>
      </c>
      <c r="C3" s="13">
        <v>10085</v>
      </c>
      <c r="D3" s="5">
        <f>B3/C3</f>
        <v>0.28785324739712442</v>
      </c>
      <c r="E3" s="6">
        <f>D3/D4</f>
        <v>0.85188300288890573</v>
      </c>
    </row>
    <row r="4" spans="1:5" ht="17" x14ac:dyDescent="0.2">
      <c r="A4" s="1" t="s">
        <v>28</v>
      </c>
      <c r="B4" s="2">
        <v>3328</v>
      </c>
      <c r="C4" s="2">
        <v>9849</v>
      </c>
      <c r="D4" s="3">
        <f t="shared" ref="D4:D5" si="0">B4/C4</f>
        <v>0.33790232510914814</v>
      </c>
      <c r="E4" s="4">
        <f>D4/D4</f>
        <v>1</v>
      </c>
    </row>
    <row r="5" spans="1:5" ht="17" x14ac:dyDescent="0.2">
      <c r="A5" s="1" t="s">
        <v>29</v>
      </c>
      <c r="B5" s="2">
        <v>3043</v>
      </c>
      <c r="C5" s="2">
        <v>10066</v>
      </c>
      <c r="D5" s="3">
        <f t="shared" si="0"/>
        <v>0.30230478839658254</v>
      </c>
      <c r="E5" s="4">
        <f>D5/D4</f>
        <v>0.89465140051620839</v>
      </c>
    </row>
    <row r="6" spans="1:5" ht="17" x14ac:dyDescent="0.2">
      <c r="A6" s="1"/>
      <c r="B6" s="2"/>
      <c r="C6" s="2"/>
      <c r="D6" s="3"/>
      <c r="E6" s="4"/>
    </row>
    <row r="7" spans="1:5" ht="17" x14ac:dyDescent="0.2">
      <c r="A7" s="1"/>
      <c r="B7" s="2"/>
      <c r="C7" s="2"/>
      <c r="D7" s="3"/>
      <c r="E7" s="4"/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6590-F826-EA4D-823C-548CFA9D1ED8}">
  <dimension ref="A1:E13"/>
  <sheetViews>
    <sheetView workbookViewId="0">
      <selection activeCell="E3" sqref="E3:E9"/>
    </sheetView>
  </sheetViews>
  <sheetFormatPr baseColWidth="10" defaultRowHeight="16" x14ac:dyDescent="0.2"/>
  <sheetData>
    <row r="1" spans="1:5" ht="19" thickTop="1" thickBot="1" x14ac:dyDescent="0.25">
      <c r="A1" s="16" t="s">
        <v>30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13</v>
      </c>
      <c r="D2" s="10" t="s">
        <v>14</v>
      </c>
      <c r="E2" s="11" t="s">
        <v>15</v>
      </c>
    </row>
    <row r="3" spans="1:5" ht="17" x14ac:dyDescent="0.2">
      <c r="A3" s="12" t="s">
        <v>34</v>
      </c>
      <c r="B3" s="13">
        <v>2180</v>
      </c>
      <c r="C3" s="13">
        <v>7413</v>
      </c>
      <c r="D3" s="5">
        <f>B3/C3</f>
        <v>0.29407797113179551</v>
      </c>
      <c r="E3" s="6">
        <f>D3/D5</f>
        <v>0.9463986628609492</v>
      </c>
    </row>
    <row r="4" spans="1:5" ht="17" x14ac:dyDescent="0.2">
      <c r="A4" s="1" t="s">
        <v>35</v>
      </c>
      <c r="B4" s="2">
        <v>2319</v>
      </c>
      <c r="C4" s="2">
        <v>7576</v>
      </c>
      <c r="D4" s="3">
        <f t="shared" ref="D4:D5" si="0">B4/C4</f>
        <v>0.30609820485744454</v>
      </c>
      <c r="E4" s="4">
        <f>D4/D5</f>
        <v>0.98508205380467961</v>
      </c>
    </row>
    <row r="5" spans="1:5" ht="17" x14ac:dyDescent="0.2">
      <c r="A5" s="1" t="s">
        <v>31</v>
      </c>
      <c r="B5" s="2">
        <v>2342</v>
      </c>
      <c r="C5" s="2">
        <v>7537</v>
      </c>
      <c r="D5" s="3">
        <f t="shared" si="0"/>
        <v>0.31073371367918268</v>
      </c>
      <c r="E5" s="4">
        <f>D5/D5</f>
        <v>1</v>
      </c>
    </row>
    <row r="6" spans="1:5" ht="17" x14ac:dyDescent="0.2">
      <c r="A6" s="1" t="s">
        <v>36</v>
      </c>
      <c r="B6" s="2">
        <v>2433</v>
      </c>
      <c r="C6" s="2">
        <v>7474</v>
      </c>
      <c r="D6" s="5">
        <f>B6/C6</f>
        <v>0.32552849879582552</v>
      </c>
      <c r="E6" s="6">
        <f>D6/D5</f>
        <v>1.0476124233237136</v>
      </c>
    </row>
    <row r="7" spans="1:5" ht="17" x14ac:dyDescent="0.2">
      <c r="A7" s="1"/>
      <c r="B7" s="2"/>
      <c r="C7" s="2"/>
      <c r="D7" s="3"/>
      <c r="E7" s="4"/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B2C4-24E8-FB44-9DF5-623E91EA2307}">
  <dimension ref="A1:E13"/>
  <sheetViews>
    <sheetView tabSelected="1" workbookViewId="0">
      <selection activeCell="D27" sqref="D27"/>
    </sheetView>
  </sheetViews>
  <sheetFormatPr baseColWidth="10" defaultRowHeight="16" x14ac:dyDescent="0.2"/>
  <cols>
    <col min="1" max="1" width="16" bestFit="1" customWidth="1"/>
  </cols>
  <sheetData>
    <row r="1" spans="1:5" ht="19" thickTop="1" thickBot="1" x14ac:dyDescent="0.25">
      <c r="A1" s="16" t="s">
        <v>37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13</v>
      </c>
      <c r="D2" s="10" t="s">
        <v>14</v>
      </c>
      <c r="E2" s="11" t="s">
        <v>15</v>
      </c>
    </row>
    <row r="3" spans="1:5" ht="17" x14ac:dyDescent="0.2">
      <c r="A3" s="12" t="s">
        <v>41</v>
      </c>
      <c r="B3" s="13">
        <v>3311</v>
      </c>
      <c r="C3" s="13">
        <v>10025</v>
      </c>
      <c r="D3" s="5">
        <f>B3/C3</f>
        <v>0.33027431421446385</v>
      </c>
      <c r="E3" s="6">
        <f>D3/D4</f>
        <v>1.0630269283003975</v>
      </c>
    </row>
    <row r="4" spans="1:5" ht="17" x14ac:dyDescent="0.2">
      <c r="A4" s="1" t="s">
        <v>32</v>
      </c>
      <c r="B4" s="2">
        <v>3083</v>
      </c>
      <c r="C4" s="2">
        <v>9923</v>
      </c>
      <c r="D4" s="3">
        <f t="shared" ref="D4:D5" si="0">B4/C4</f>
        <v>0.3106923309483019</v>
      </c>
      <c r="E4" s="4">
        <f>D4/D4</f>
        <v>1</v>
      </c>
    </row>
    <row r="5" spans="1:5" ht="17" x14ac:dyDescent="0.2">
      <c r="A5" s="1" t="s">
        <v>42</v>
      </c>
      <c r="B5" s="2">
        <v>2880</v>
      </c>
      <c r="C5" s="2">
        <v>10052</v>
      </c>
      <c r="D5" s="3">
        <f t="shared" si="0"/>
        <v>0.28651014723438123</v>
      </c>
      <c r="E5" s="4">
        <f>D5/D4</f>
        <v>0.92216678268140295</v>
      </c>
    </row>
    <row r="6" spans="1:5" ht="17" x14ac:dyDescent="0.2">
      <c r="A6" s="1"/>
      <c r="B6" s="2"/>
      <c r="C6" s="2"/>
      <c r="D6" s="5"/>
      <c r="E6" s="6"/>
    </row>
    <row r="7" spans="1:5" ht="17" x14ac:dyDescent="0.2">
      <c r="A7" s="1"/>
      <c r="B7" s="2"/>
      <c r="C7" s="2"/>
      <c r="D7" s="3"/>
      <c r="E7" s="4"/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0485-24CB-824A-874C-B1BA0260B076}">
  <dimension ref="A1:E13"/>
  <sheetViews>
    <sheetView workbookViewId="0">
      <selection activeCell="E3" sqref="E3:E6"/>
    </sheetView>
  </sheetViews>
  <sheetFormatPr baseColWidth="10" defaultRowHeight="16" x14ac:dyDescent="0.2"/>
  <cols>
    <col min="1" max="1" width="23.1640625" bestFit="1" customWidth="1"/>
  </cols>
  <sheetData>
    <row r="1" spans="1:5" ht="19" thickTop="1" thickBot="1" x14ac:dyDescent="0.25">
      <c r="A1" s="16" t="s">
        <v>38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13</v>
      </c>
      <c r="D2" s="10" t="s">
        <v>14</v>
      </c>
      <c r="E2" s="11" t="s">
        <v>15</v>
      </c>
    </row>
    <row r="3" spans="1:5" ht="17" x14ac:dyDescent="0.2">
      <c r="A3" s="12" t="s">
        <v>48</v>
      </c>
      <c r="B3" s="13">
        <v>2654</v>
      </c>
      <c r="C3" s="13">
        <v>7370</v>
      </c>
      <c r="D3" s="5">
        <f>B3/C3</f>
        <v>0.36010854816824966</v>
      </c>
      <c r="E3" s="6">
        <f>D3/D5</f>
        <v>1.2736003887371634</v>
      </c>
    </row>
    <row r="4" spans="1:5" ht="17" x14ac:dyDescent="0.2">
      <c r="A4" s="1" t="s">
        <v>49</v>
      </c>
      <c r="B4" s="2">
        <v>2009</v>
      </c>
      <c r="C4" s="2">
        <v>7555</v>
      </c>
      <c r="D4" s="3">
        <f t="shared" ref="D4:D5" si="0">B4/C4</f>
        <v>0.26591661151555263</v>
      </c>
      <c r="E4" s="4">
        <f>D4/D5</f>
        <v>0.94047059288257506</v>
      </c>
    </row>
    <row r="5" spans="1:5" ht="17" x14ac:dyDescent="0.2">
      <c r="A5" s="1" t="s">
        <v>33</v>
      </c>
      <c r="B5" s="2">
        <v>2111</v>
      </c>
      <c r="C5" s="2">
        <v>7466</v>
      </c>
      <c r="D5" s="3">
        <f t="shared" si="0"/>
        <v>0.28274845968390033</v>
      </c>
      <c r="E5" s="4">
        <f>D5/D5</f>
        <v>1</v>
      </c>
    </row>
    <row r="6" spans="1:5" ht="17" x14ac:dyDescent="0.2">
      <c r="A6" s="1" t="s">
        <v>50</v>
      </c>
      <c r="B6" s="2">
        <v>2500</v>
      </c>
      <c r="C6" s="2">
        <v>7609</v>
      </c>
      <c r="D6" s="5">
        <f>B6/C6</f>
        <v>0.32855828623997896</v>
      </c>
      <c r="E6" s="6">
        <f>D6/D5</f>
        <v>1.1620161843049186</v>
      </c>
    </row>
    <row r="7" spans="1:5" ht="17" x14ac:dyDescent="0.2">
      <c r="A7" s="1"/>
      <c r="B7" s="2"/>
      <c r="C7" s="2"/>
      <c r="D7" s="3"/>
      <c r="E7" s="4"/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942A-15F2-D74D-B7FB-B7106B50F00F}">
  <dimension ref="A1:E13"/>
  <sheetViews>
    <sheetView workbookViewId="0">
      <selection activeCell="E3" sqref="E3:E12"/>
    </sheetView>
  </sheetViews>
  <sheetFormatPr baseColWidth="10" defaultRowHeight="16" x14ac:dyDescent="0.2"/>
  <sheetData>
    <row r="1" spans="1:5" ht="19" thickTop="1" thickBot="1" x14ac:dyDescent="0.25">
      <c r="A1" s="16" t="s">
        <v>39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13</v>
      </c>
      <c r="D2" s="10" t="s">
        <v>14</v>
      </c>
      <c r="E2" s="11" t="s">
        <v>15</v>
      </c>
    </row>
    <row r="3" spans="1:5" ht="17" x14ac:dyDescent="0.2">
      <c r="A3" s="12">
        <v>1</v>
      </c>
      <c r="B3" s="13">
        <v>967</v>
      </c>
      <c r="C3" s="13">
        <v>3083</v>
      </c>
      <c r="D3" s="5">
        <f>B3/C3</f>
        <v>0.31365553032760296</v>
      </c>
      <c r="E3" s="6">
        <f>D3/D7</f>
        <v>1.0306319136702804</v>
      </c>
    </row>
    <row r="4" spans="1:5" ht="17" x14ac:dyDescent="0.2">
      <c r="A4" s="1">
        <v>2</v>
      </c>
      <c r="B4" s="2">
        <v>944</v>
      </c>
      <c r="C4" s="2">
        <v>3039</v>
      </c>
      <c r="D4" s="3">
        <f t="shared" ref="D4:D5" si="0">B4/C4</f>
        <v>0.31062849621586047</v>
      </c>
      <c r="E4" s="4">
        <f>D4/D7</f>
        <v>1.0206854671463761</v>
      </c>
    </row>
    <row r="5" spans="1:5" ht="17" x14ac:dyDescent="0.2">
      <c r="A5" s="1">
        <v>3</v>
      </c>
      <c r="B5" s="2">
        <v>932</v>
      </c>
      <c r="C5" s="2">
        <v>2956</v>
      </c>
      <c r="D5" s="3">
        <f t="shared" si="0"/>
        <v>0.31529093369418132</v>
      </c>
      <c r="E5" s="4">
        <f>D5/D7</f>
        <v>1.0360056397434634</v>
      </c>
    </row>
    <row r="6" spans="1:5" ht="17" x14ac:dyDescent="0.2">
      <c r="A6" s="1">
        <v>4</v>
      </c>
      <c r="B6" s="2">
        <v>903</v>
      </c>
      <c r="C6" s="2">
        <v>3012</v>
      </c>
      <c r="D6" s="5">
        <f t="shared" ref="D6:D12" si="1">B6/C6</f>
        <v>0.29980079681274902</v>
      </c>
      <c r="E6" s="6">
        <f>D6/D7</f>
        <v>0.98510703323571069</v>
      </c>
    </row>
    <row r="7" spans="1:5" ht="17" x14ac:dyDescent="0.2">
      <c r="A7" s="12">
        <v>5</v>
      </c>
      <c r="B7" s="2">
        <v>906</v>
      </c>
      <c r="C7" s="2">
        <v>2977</v>
      </c>
      <c r="D7" s="3">
        <f t="shared" si="1"/>
        <v>0.30433322136378904</v>
      </c>
      <c r="E7" s="6">
        <f>D7/D7</f>
        <v>1</v>
      </c>
    </row>
    <row r="8" spans="1:5" ht="17" x14ac:dyDescent="0.2">
      <c r="A8" s="1">
        <v>6</v>
      </c>
      <c r="B8" s="2">
        <v>921</v>
      </c>
      <c r="C8" s="2">
        <v>2996</v>
      </c>
      <c r="D8" s="3">
        <f t="shared" si="1"/>
        <v>0.3074098798397864</v>
      </c>
      <c r="E8" s="4">
        <f>D8/D7</f>
        <v>1.0101095058311746</v>
      </c>
    </row>
    <row r="9" spans="1:5" ht="17" x14ac:dyDescent="0.2">
      <c r="A9" s="1">
        <v>7</v>
      </c>
      <c r="B9" s="2">
        <v>935</v>
      </c>
      <c r="C9" s="2">
        <v>2989</v>
      </c>
      <c r="D9" s="3">
        <f t="shared" si="1"/>
        <v>0.31281365005018402</v>
      </c>
      <c r="E9" s="4">
        <f>D9/D7</f>
        <v>1.0278656028690925</v>
      </c>
    </row>
    <row r="10" spans="1:5" ht="17" x14ac:dyDescent="0.2">
      <c r="A10" s="1">
        <v>8</v>
      </c>
      <c r="B10" s="2">
        <v>971</v>
      </c>
      <c r="C10" s="2">
        <v>3002</v>
      </c>
      <c r="D10" s="3">
        <f t="shared" si="1"/>
        <v>0.32345103264490338</v>
      </c>
      <c r="E10" s="6">
        <f>D10/D7</f>
        <v>1.0628186801146549</v>
      </c>
    </row>
    <row r="11" spans="1:5" ht="17" x14ac:dyDescent="0.2">
      <c r="A11" s="12">
        <v>9</v>
      </c>
      <c r="B11" s="2">
        <v>915</v>
      </c>
      <c r="C11" s="2">
        <v>3007</v>
      </c>
      <c r="D11" s="3">
        <f t="shared" si="1"/>
        <v>0.304289990023279</v>
      </c>
      <c r="E11" s="6">
        <f>D11/D7</f>
        <v>0.99985794735022249</v>
      </c>
    </row>
    <row r="12" spans="1:5" ht="18" thickBot="1" x14ac:dyDescent="0.25">
      <c r="A12" s="7">
        <v>10</v>
      </c>
      <c r="B12" s="14">
        <v>880</v>
      </c>
      <c r="C12" s="14">
        <v>2939</v>
      </c>
      <c r="D12" s="15">
        <f t="shared" si="1"/>
        <v>0.29942157196325281</v>
      </c>
      <c r="E12" s="8">
        <f>D12/D7</f>
        <v>0.98386094893444109</v>
      </c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FB82-C48B-3D49-B3EF-F20A67425BFE}">
  <dimension ref="A1:E13"/>
  <sheetViews>
    <sheetView workbookViewId="0">
      <selection activeCell="H21" sqref="H21"/>
    </sheetView>
  </sheetViews>
  <sheetFormatPr baseColWidth="10" defaultRowHeight="16" x14ac:dyDescent="0.2"/>
  <cols>
    <col min="1" max="1" width="16.33203125" bestFit="1" customWidth="1"/>
  </cols>
  <sheetData>
    <row r="1" spans="1:5" ht="19" thickTop="1" thickBot="1" x14ac:dyDescent="0.25">
      <c r="A1" s="16" t="s">
        <v>40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13</v>
      </c>
      <c r="D2" s="10" t="s">
        <v>14</v>
      </c>
      <c r="E2" s="11" t="s">
        <v>15</v>
      </c>
    </row>
    <row r="3" spans="1:5" ht="17" x14ac:dyDescent="0.2">
      <c r="A3" s="12" t="s">
        <v>43</v>
      </c>
      <c r="B3" s="13">
        <v>1942</v>
      </c>
      <c r="C3" s="13">
        <v>5971</v>
      </c>
      <c r="D3" s="5">
        <f>B3/C3</f>
        <v>0.32523865349187742</v>
      </c>
      <c r="E3" s="6">
        <f>D3/D5</f>
        <v>1.0702158581291055</v>
      </c>
    </row>
    <row r="4" spans="1:5" ht="17" x14ac:dyDescent="0.2">
      <c r="A4" s="1" t="s">
        <v>44</v>
      </c>
      <c r="B4" s="2">
        <v>1802</v>
      </c>
      <c r="C4" s="2">
        <v>6073</v>
      </c>
      <c r="D4" s="3">
        <f t="shared" ref="D4:D5" si="0">B4/C4</f>
        <v>0.29672320105384486</v>
      </c>
      <c r="E4" s="4">
        <f>D4/D5</f>
        <v>0.97638417768995722</v>
      </c>
    </row>
    <row r="5" spans="1:5" ht="17" x14ac:dyDescent="0.2">
      <c r="A5" s="1" t="s">
        <v>45</v>
      </c>
      <c r="B5" s="2">
        <v>1800</v>
      </c>
      <c r="C5" s="2">
        <v>5923</v>
      </c>
      <c r="D5" s="3">
        <f t="shared" si="0"/>
        <v>0.30390005065000847</v>
      </c>
      <c r="E5" s="4">
        <f>D5/D5</f>
        <v>1</v>
      </c>
    </row>
    <row r="6" spans="1:5" ht="17" x14ac:dyDescent="0.2">
      <c r="A6" s="1" t="s">
        <v>46</v>
      </c>
      <c r="B6" s="2">
        <v>1804</v>
      </c>
      <c r="C6" s="2">
        <v>5962</v>
      </c>
      <c r="D6" s="5">
        <f>B6/C6</f>
        <v>0.30258302583025831</v>
      </c>
      <c r="E6" s="6">
        <f>D6/D5</f>
        <v>0.99566625666256658</v>
      </c>
    </row>
    <row r="7" spans="1:5" ht="17" x14ac:dyDescent="0.2">
      <c r="A7" s="1" t="s">
        <v>47</v>
      </c>
      <c r="B7" s="2">
        <v>1926</v>
      </c>
      <c r="C7" s="2">
        <v>6071</v>
      </c>
      <c r="D7" s="3">
        <f>B7/C7</f>
        <v>0.31724592324164058</v>
      </c>
      <c r="E7" s="6">
        <f>D7/D5</f>
        <v>1.0439153352001316</v>
      </c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Agency</vt:lpstr>
      <vt:lpstr>County</vt:lpstr>
      <vt:lpstr>Construction Type</vt:lpstr>
      <vt:lpstr>Roof Type</vt:lpstr>
      <vt:lpstr>Construction Year</vt:lpstr>
      <vt:lpstr>Square Footage</vt:lpstr>
      <vt:lpstr>Public Protection Class</vt:lpstr>
      <vt:lpstr>House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Kim</dc:creator>
  <cp:lastModifiedBy>Mona Kim</cp:lastModifiedBy>
  <dcterms:created xsi:type="dcterms:W3CDTF">2022-11-26T01:42:44Z</dcterms:created>
  <dcterms:modified xsi:type="dcterms:W3CDTF">2022-11-26T04:03:27Z</dcterms:modified>
</cp:coreProperties>
</file>