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SRGAN\"/>
    </mc:Choice>
  </mc:AlternateContent>
  <xr:revisionPtr revIDLastSave="0" documentId="13_ncr:1_{688AB281-FB7B-4151-97AC-FD964327C7F7}" xr6:coauthVersionLast="40" xr6:coauthVersionMax="40" xr10:uidLastSave="{00000000-0000-0000-0000-000000000000}"/>
  <bookViews>
    <workbookView xWindow="-120" yWindow="-120" windowWidth="29040" windowHeight="15840" activeTab="10" xr2:uid="{7E5E6445-38CD-4875-B3E0-4DBB7EBB3872}"/>
  </bookViews>
  <sheets>
    <sheet name="总结果" sheetId="1" r:id="rId1"/>
    <sheet name="修改轨迹" sheetId="2" r:id="rId2"/>
    <sheet name="Sheet3" sheetId="5" r:id="rId3"/>
    <sheet name="Mscale" sheetId="13" r:id="rId4"/>
    <sheet name="ASC_M" sheetId="14" r:id="rId5"/>
    <sheet name="score" sheetId="6" r:id="rId6"/>
    <sheet name="Sheet4" sheetId="15" r:id="rId7"/>
    <sheet name="PI变化" sheetId="4" r:id="rId8"/>
    <sheet name="cx" sheetId="16" r:id="rId9"/>
    <sheet name="SR" sheetId="17" r:id="rId10"/>
    <sheet name="ratio" sheetId="19" r:id="rId11"/>
    <sheet name="LR_SR" sheetId="18" r:id="rId12"/>
    <sheet name="_xltb_storage_" sheetId="8" state="veryHidden" r:id="rId13"/>
  </sheets>
  <definedNames>
    <definedName name="_xlnm._FilterDatabase" localSheetId="11" hidden="1">LR_SR!$A$1:$E$17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4" l="1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F7" i="5"/>
  <c r="C7" i="5"/>
  <c r="F6" i="5"/>
  <c r="C6" i="5"/>
  <c r="F5" i="5"/>
  <c r="C5" i="5"/>
  <c r="F4" i="5"/>
  <c r="C4" i="5"/>
  <c r="F3" i="5"/>
  <c r="C3" i="5"/>
  <c r="F2" i="5"/>
  <c r="C2" i="5"/>
</calcChain>
</file>

<file path=xl/sharedStrings.xml><?xml version="1.0" encoding="utf-8"?>
<sst xmlns="http://schemas.openxmlformats.org/spreadsheetml/2006/main" count="451" uniqueCount="308">
  <si>
    <t>名称</t>
    <phoneticPr fontId="1" type="noConversion"/>
  </si>
  <si>
    <t>PI</t>
    <phoneticPr fontId="1" type="noConversion"/>
  </si>
  <si>
    <t>RMSE</t>
    <phoneticPr fontId="1" type="noConversion"/>
  </si>
  <si>
    <t>数据集</t>
    <phoneticPr fontId="1" type="noConversion"/>
  </si>
  <si>
    <t>PIRM2018 val</t>
    <phoneticPr fontId="1" type="noConversion"/>
  </si>
  <si>
    <t>说明</t>
    <phoneticPr fontId="1" type="noConversion"/>
  </si>
  <si>
    <t>ESRGAN，PIRM2019模型，调整后</t>
    <phoneticPr fontId="1" type="noConversion"/>
  </si>
  <si>
    <t>原图</t>
    <phoneticPr fontId="1" type="noConversion"/>
  </si>
  <si>
    <t>SFT之后使用三次插值还原图像尺寸</t>
    <phoneticPr fontId="1" type="noConversion"/>
  </si>
  <si>
    <t>ESRGAN，github发布网络</t>
    <phoneticPr fontId="1" type="noConversion"/>
  </si>
  <si>
    <t>ESRGAN，自己训练iter35000</t>
    <phoneticPr fontId="1" type="noConversion"/>
  </si>
  <si>
    <t>ESR_35000</t>
    <phoneticPr fontId="1" type="noConversion"/>
  </si>
  <si>
    <t>使用ESRGAN作者发布的训练版本</t>
    <phoneticPr fontId="1" type="noConversion"/>
  </si>
  <si>
    <t>ESR_100000</t>
    <phoneticPr fontId="1" type="noConversion"/>
  </si>
  <si>
    <t>ESR_115000</t>
    <phoneticPr fontId="1" type="noConversion"/>
  </si>
  <si>
    <t>rs，ESRGAN，PIRM2018模型，未调整，没有D参数</t>
    <phoneticPr fontId="1" type="noConversion"/>
  </si>
  <si>
    <t xml:space="preserve">ESRRas_15000.log </t>
  </si>
  <si>
    <t>VANILLA_20000.log</t>
    <phoneticPr fontId="1" type="noConversion"/>
  </si>
  <si>
    <t>gan-type=vanilla</t>
    <phoneticPr fontId="1" type="noConversion"/>
  </si>
  <si>
    <t>WGAN_5000.log</t>
  </si>
  <si>
    <t>model-type=SRRaNet</t>
    <phoneticPr fontId="1" type="noConversion"/>
  </si>
  <si>
    <t>WGAN_20000.log</t>
  </si>
  <si>
    <t>Lpercep=vgg，不使用wgan，默认参数</t>
    <phoneticPr fontId="1" type="noConversion"/>
  </si>
  <si>
    <t>默认参数</t>
    <phoneticPr fontId="1" type="noConversion"/>
  </si>
  <si>
    <t>Lpercep=MINC</t>
    <phoneticPr fontId="1" type="noConversion"/>
  </si>
  <si>
    <t>*ESRGAN-PIRM</t>
    <phoneticPr fontId="1" type="noConversion"/>
  </si>
  <si>
    <t>*EPSR</t>
    <phoneticPr fontId="1" type="noConversion"/>
  </si>
  <si>
    <t>*DBPN-region3</t>
    <phoneticPr fontId="1" type="noConversion"/>
  </si>
  <si>
    <t>*PESR</t>
    <phoneticPr fontId="1" type="noConversion"/>
  </si>
  <si>
    <t>*MBSR</t>
    <phoneticPr fontId="1" type="noConversion"/>
  </si>
  <si>
    <t>*SRGAN</t>
    <phoneticPr fontId="1" type="noConversion"/>
  </si>
  <si>
    <t>*origin</t>
    <phoneticPr fontId="1" type="noConversion"/>
  </si>
  <si>
    <t>*SRGAN With WGAN</t>
    <phoneticPr fontId="1" type="noConversion"/>
  </si>
  <si>
    <t>*DBPN-region2</t>
    <phoneticPr fontId="1" type="noConversion"/>
  </si>
  <si>
    <t>*DBPN-region3-SFT</t>
    <phoneticPr fontId="1" type="noConversion"/>
  </si>
  <si>
    <t>*ESRGAN</t>
    <phoneticPr fontId="1" type="noConversion"/>
  </si>
  <si>
    <t>*DFFNet</t>
    <phoneticPr fontId="1" type="noConversion"/>
  </si>
  <si>
    <t>*EDSR</t>
    <phoneticPr fontId="1" type="noConversion"/>
  </si>
  <si>
    <t>ESR_155000</t>
    <phoneticPr fontId="1" type="noConversion"/>
  </si>
  <si>
    <t>WGAN_30000</t>
    <phoneticPr fontId="1" type="noConversion"/>
  </si>
  <si>
    <t>ESRRas_15000</t>
    <phoneticPr fontId="1" type="noConversion"/>
  </si>
  <si>
    <t>VANILLA_20000</t>
    <phoneticPr fontId="1" type="noConversion"/>
  </si>
  <si>
    <t>WGAN_5000</t>
    <phoneticPr fontId="1" type="noConversion"/>
  </si>
  <si>
    <t>WGAN_20000</t>
    <phoneticPr fontId="1" type="noConversion"/>
  </si>
  <si>
    <t>VANILLA_30000</t>
    <phoneticPr fontId="1" type="noConversion"/>
  </si>
  <si>
    <t>WGAN_1_30000</t>
    <phoneticPr fontId="1" type="noConversion"/>
  </si>
  <si>
    <t>WGAN_2_30000</t>
    <phoneticPr fontId="1" type="noConversion"/>
  </si>
  <si>
    <t>WGAN_50000</t>
    <phoneticPr fontId="1" type="noConversion"/>
  </si>
  <si>
    <t>gan [0.005]</t>
    <phoneticPr fontId="1" type="noConversion"/>
  </si>
  <si>
    <t>feature [1]</t>
    <phoneticPr fontId="1" type="noConversion"/>
  </si>
  <si>
    <t>pixel [1]</t>
    <phoneticPr fontId="1" type="noConversion"/>
  </si>
  <si>
    <t>VANILLA_50000</t>
    <phoneticPr fontId="1" type="noConversion"/>
  </si>
  <si>
    <t>TITAN</t>
    <phoneticPr fontId="1" type="noConversion"/>
  </si>
  <si>
    <t>GPU8</t>
    <phoneticPr fontId="1" type="noConversion"/>
  </si>
  <si>
    <t>V100-2</t>
    <phoneticPr fontId="1" type="noConversion"/>
  </si>
  <si>
    <t>SRRes_wgan_D128SN_delayD1e4</t>
  </si>
  <si>
    <t>WGAN_1_50000</t>
    <phoneticPr fontId="1" type="noConversion"/>
  </si>
  <si>
    <t>WGAN_2_50000</t>
    <phoneticPr fontId="1" type="noConversion"/>
  </si>
  <si>
    <t>ESR_175000</t>
    <phoneticPr fontId="1" type="noConversion"/>
  </si>
  <si>
    <t>ESR_200000</t>
    <phoneticPr fontId="1" type="noConversion"/>
  </si>
  <si>
    <t>ESR_225000</t>
  </si>
  <si>
    <t>VANILLA_75000</t>
  </si>
  <si>
    <t>D128SN_depayD1e4_25000</t>
    <phoneticPr fontId="1" type="noConversion"/>
  </si>
  <si>
    <t>ESR_250000</t>
    <phoneticPr fontId="1" type="noConversion"/>
  </si>
  <si>
    <t>ESR_275000</t>
    <phoneticPr fontId="1" type="noConversion"/>
  </si>
  <si>
    <t>WGAN_75000</t>
    <phoneticPr fontId="1" type="noConversion"/>
  </si>
  <si>
    <t>WGAN_1_75000</t>
    <phoneticPr fontId="1" type="noConversion"/>
  </si>
  <si>
    <t>WGAN_2_75000</t>
    <phoneticPr fontId="1" type="noConversion"/>
  </si>
  <si>
    <t>VANILLA_100000</t>
    <phoneticPr fontId="1" type="noConversion"/>
  </si>
  <si>
    <t>ESR_300000</t>
    <phoneticPr fontId="1" type="noConversion"/>
  </si>
  <si>
    <r>
      <rPr>
        <b/>
        <sz val="11"/>
        <color theme="1"/>
        <rFont val="等线"/>
        <family val="3"/>
        <charset val="134"/>
      </rPr>
      <t>状态</t>
    </r>
    <phoneticPr fontId="1" type="noConversion"/>
  </si>
  <si>
    <r>
      <rPr>
        <b/>
        <sz val="11"/>
        <color theme="1"/>
        <rFont val="等线"/>
        <family val="3"/>
        <charset val="134"/>
      </rPr>
      <t>位置</t>
    </r>
    <phoneticPr fontId="1" type="noConversion"/>
  </si>
  <si>
    <r>
      <t>ESRGAN</t>
    </r>
    <r>
      <rPr>
        <sz val="11"/>
        <color theme="1"/>
        <rFont val="等线"/>
        <family val="2"/>
        <charset val="134"/>
      </rPr>
      <t>网络</t>
    </r>
    <phoneticPr fontId="1" type="noConversion"/>
  </si>
  <si>
    <r>
      <t xml:space="preserve">srmodel titan </t>
    </r>
    <r>
      <rPr>
        <sz val="11"/>
        <color theme="1"/>
        <rFont val="等线"/>
        <family val="2"/>
        <charset val="134"/>
      </rPr>
      <t>默认参数，不换模型</t>
    </r>
    <phoneticPr fontId="1" type="noConversion"/>
  </si>
  <si>
    <r>
      <t>ESRGAN</t>
    </r>
    <r>
      <rPr>
        <sz val="11"/>
        <color theme="1"/>
        <rFont val="等线"/>
        <family val="2"/>
        <charset val="134"/>
      </rPr>
      <t>，自己训练</t>
    </r>
    <r>
      <rPr>
        <sz val="11"/>
        <color theme="1"/>
        <rFont val="Times New Roman"/>
        <family val="1"/>
      </rPr>
      <t>iter35000</t>
    </r>
    <phoneticPr fontId="1" type="noConversion"/>
  </si>
  <si>
    <r>
      <t>Lpercep=vgg</t>
    </r>
    <r>
      <rPr>
        <sz val="11"/>
        <color theme="1"/>
        <rFont val="等线"/>
        <family val="2"/>
        <charset val="134"/>
      </rPr>
      <t>默认</t>
    </r>
    <phoneticPr fontId="1" type="noConversion"/>
  </si>
  <si>
    <r>
      <t>Lpercep=vgg</t>
    </r>
    <r>
      <rPr>
        <sz val="11"/>
        <color theme="1"/>
        <rFont val="等线"/>
        <family val="2"/>
        <charset val="134"/>
      </rPr>
      <t>，不使用</t>
    </r>
    <r>
      <rPr>
        <sz val="11"/>
        <color theme="1"/>
        <rFont val="Times New Roman"/>
        <family val="1"/>
      </rPr>
      <t>wgan</t>
    </r>
    <r>
      <rPr>
        <sz val="11"/>
        <color theme="1"/>
        <rFont val="等线"/>
        <family val="2"/>
        <charset val="134"/>
      </rPr>
      <t>，默认参数</t>
    </r>
    <phoneticPr fontId="1" type="noConversion"/>
  </si>
  <si>
    <r>
      <rPr>
        <sz val="11"/>
        <color theme="1"/>
        <rFont val="等线"/>
        <family val="2"/>
        <charset val="134"/>
      </rPr>
      <t>不使用</t>
    </r>
    <r>
      <rPr>
        <sz val="11"/>
        <color theme="1"/>
        <rFont val="Times New Roman"/>
        <family val="1"/>
      </rPr>
      <t>wgan</t>
    </r>
    <phoneticPr fontId="1" type="noConversion"/>
  </si>
  <si>
    <r>
      <rPr>
        <sz val="11"/>
        <color theme="1"/>
        <rFont val="等线"/>
        <family val="2"/>
        <charset val="134"/>
      </rPr>
      <t>使用</t>
    </r>
    <r>
      <rPr>
        <sz val="11"/>
        <color theme="1"/>
        <rFont val="Times New Roman"/>
        <family val="1"/>
      </rPr>
      <t>wgan</t>
    </r>
    <phoneticPr fontId="1" type="noConversion"/>
  </si>
  <si>
    <r>
      <rPr>
        <sz val="11"/>
        <color theme="1"/>
        <rFont val="等线"/>
        <family val="2"/>
        <charset val="134"/>
      </rPr>
      <t>默认参数</t>
    </r>
    <phoneticPr fontId="1" type="noConversion"/>
  </si>
  <si>
    <r>
      <rPr>
        <sz val="11"/>
        <color theme="1"/>
        <rFont val="等线"/>
        <family val="2"/>
        <charset val="134"/>
      </rPr>
      <t>使用</t>
    </r>
    <r>
      <rPr>
        <sz val="11"/>
        <color theme="1"/>
        <rFont val="Times New Roman"/>
        <family val="1"/>
      </rPr>
      <t>D128SN</t>
    </r>
    <phoneticPr fontId="1" type="noConversion"/>
  </si>
  <si>
    <r>
      <rPr>
        <sz val="11"/>
        <color theme="1"/>
        <rFont val="等线"/>
        <family val="2"/>
        <charset val="134"/>
      </rPr>
      <t>默认参数，</t>
    </r>
    <r>
      <rPr>
        <sz val="11"/>
        <color theme="1"/>
        <rFont val="Times New Roman"/>
        <family val="1"/>
      </rPr>
      <t>delay1e4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1/5</t>
    </r>
    <phoneticPr fontId="1" type="noConversion"/>
  </si>
  <si>
    <t>WGAN_1_100000</t>
    <phoneticPr fontId="1" type="noConversion"/>
  </si>
  <si>
    <t>WGAN_100000</t>
    <phoneticPr fontId="1" type="noConversion"/>
  </si>
  <si>
    <t>D128SN_depayD1e4_50000</t>
    <phoneticPr fontId="1" type="noConversion"/>
  </si>
  <si>
    <t>WGAN_2_100000</t>
    <phoneticPr fontId="1" type="noConversion"/>
  </si>
  <si>
    <t>WGAN_3_50000</t>
    <phoneticPr fontId="1" type="noConversion"/>
  </si>
  <si>
    <t>WGAN_4_25000</t>
    <phoneticPr fontId="1" type="noConversion"/>
  </si>
  <si>
    <t>WGAN_3_25000</t>
    <phoneticPr fontId="1" type="noConversion"/>
  </si>
  <si>
    <t>WGAN_4_50000</t>
    <phoneticPr fontId="1" type="noConversion"/>
  </si>
  <si>
    <t>VANILLA_125000</t>
    <phoneticPr fontId="1" type="noConversion"/>
  </si>
  <si>
    <t>ESR_325000</t>
    <phoneticPr fontId="1" type="noConversion"/>
  </si>
  <si>
    <t>PI</t>
    <phoneticPr fontId="1" type="noConversion"/>
  </si>
  <si>
    <t>RMSE</t>
    <phoneticPr fontId="1" type="noConversion"/>
  </si>
  <si>
    <t>ESR_50000</t>
    <phoneticPr fontId="1" type="noConversion"/>
  </si>
  <si>
    <t>ESR_75000</t>
    <phoneticPr fontId="1" type="noConversion"/>
  </si>
  <si>
    <t>ESR_20000</t>
    <phoneticPr fontId="1" type="noConversion"/>
  </si>
  <si>
    <t>NIQE</t>
    <phoneticPr fontId="1" type="noConversion"/>
  </si>
  <si>
    <t>MA</t>
    <phoneticPr fontId="1" type="noConversion"/>
  </si>
  <si>
    <t>ASC_PI</t>
    <phoneticPr fontId="1" type="noConversion"/>
  </si>
  <si>
    <t>NIQE</t>
    <phoneticPr fontId="1" type="noConversion"/>
  </si>
  <si>
    <t>MA</t>
    <phoneticPr fontId="1" type="noConversion"/>
  </si>
  <si>
    <t>ASC_PI</t>
    <phoneticPr fontId="1" type="noConversion"/>
  </si>
  <si>
    <t>D128SN_depayD1e4_75000</t>
    <phoneticPr fontId="1" type="noConversion"/>
  </si>
  <si>
    <t>VANILLA_150000</t>
    <phoneticPr fontId="1" type="noConversion"/>
  </si>
  <si>
    <t>WGAN_125000</t>
    <phoneticPr fontId="1" type="noConversion"/>
  </si>
  <si>
    <t>MBSR ASC</t>
    <phoneticPr fontId="1" type="noConversion"/>
  </si>
  <si>
    <t>EPSR_ASC</t>
    <phoneticPr fontId="1" type="noConversion"/>
  </si>
  <si>
    <t>on 203</t>
    <phoneticPr fontId="1" type="noConversion"/>
  </si>
  <si>
    <t>D128SN_depayD1e4_100000</t>
    <phoneticPr fontId="1" type="noConversion"/>
  </si>
  <si>
    <t>WGAN_150000</t>
    <phoneticPr fontId="1" type="noConversion"/>
  </si>
  <si>
    <t>WGAN_1_125000</t>
    <phoneticPr fontId="1" type="noConversion"/>
  </si>
  <si>
    <t>WGAN_1_150000</t>
    <phoneticPr fontId="1" type="noConversion"/>
  </si>
  <si>
    <t>WGAN_2_125000</t>
    <phoneticPr fontId="1" type="noConversion"/>
  </si>
  <si>
    <t>WGAN_2_150000</t>
    <phoneticPr fontId="1" type="noConversion"/>
  </si>
  <si>
    <t>WGAN_3_75000</t>
    <phoneticPr fontId="1" type="noConversion"/>
  </si>
  <si>
    <t>WGAN_4_75000</t>
    <phoneticPr fontId="1" type="noConversion"/>
  </si>
  <si>
    <t>WGAN_4_100000</t>
    <phoneticPr fontId="1" type="noConversion"/>
  </si>
  <si>
    <t>WGAN_4_125000</t>
    <phoneticPr fontId="1" type="noConversion"/>
  </si>
  <si>
    <t>WGAN_4_150000</t>
    <phoneticPr fontId="1" type="noConversion"/>
  </si>
  <si>
    <t>WGAN_3_100000</t>
    <phoneticPr fontId="1" type="noConversion"/>
  </si>
  <si>
    <t>WGAN_3_125000</t>
    <phoneticPr fontId="1" type="noConversion"/>
  </si>
  <si>
    <t>WGAN_3_150000</t>
    <phoneticPr fontId="1" type="noConversion"/>
  </si>
  <si>
    <t>D=iter180000, WGAN, SRResNet</t>
    <phoneticPr fontId="1" type="noConversion"/>
  </si>
  <si>
    <t>WGAN_175000</t>
    <phoneticPr fontId="1" type="noConversion"/>
  </si>
  <si>
    <t>D128SN=iter50000, f loss=l2</t>
    <phoneticPr fontId="1" type="noConversion"/>
  </si>
  <si>
    <t>WGAN_2_175000</t>
    <phoneticPr fontId="1" type="noConversion"/>
  </si>
  <si>
    <t>WGAN_1_175000</t>
    <phoneticPr fontId="1" type="noConversion"/>
  </si>
  <si>
    <t>VANILLA_175000</t>
    <phoneticPr fontId="1" type="noConversion"/>
  </si>
  <si>
    <t>VANILLA_200000</t>
    <phoneticPr fontId="1" type="noConversion"/>
  </si>
  <si>
    <t>WGAN_200000</t>
    <phoneticPr fontId="1" type="noConversion"/>
  </si>
  <si>
    <t>D128SN_depayD1e4_125000</t>
    <phoneticPr fontId="1" type="noConversion"/>
  </si>
  <si>
    <t>SRRes_wgan_D128SN_delayD1e4_2_10000</t>
    <phoneticPr fontId="1" type="noConversion"/>
  </si>
  <si>
    <t>VANILLA_225000</t>
    <phoneticPr fontId="1" type="noConversion"/>
  </si>
  <si>
    <t>WGAN_1_200000</t>
    <phoneticPr fontId="1" type="noConversion"/>
  </si>
  <si>
    <t>WGAN_2_200000</t>
    <phoneticPr fontId="1" type="noConversion"/>
  </si>
  <si>
    <t>for WGAN_2</t>
    <phoneticPr fontId="1" type="noConversion"/>
  </si>
  <si>
    <t>iter</t>
    <phoneticPr fontId="1" type="noConversion"/>
  </si>
  <si>
    <t>PI_ASC</t>
    <phoneticPr fontId="1" type="noConversion"/>
  </si>
  <si>
    <t>NIEQ_ASC</t>
    <phoneticPr fontId="1" type="noConversion"/>
  </si>
  <si>
    <t>MA_ASC</t>
    <phoneticPr fontId="1" type="noConversion"/>
  </si>
  <si>
    <t>'1_G.png'</t>
  </si>
  <si>
    <t>'1_O.png'</t>
  </si>
  <si>
    <t>'mix1_O.png'</t>
  </si>
  <si>
    <t>'mix1_re.png'</t>
  </si>
  <si>
    <t>'1_x2.png'</t>
  </si>
  <si>
    <t>'1_x3.png'</t>
  </si>
  <si>
    <t>SRRes_wgan_D128SN_delayD1e4_2_15000</t>
    <phoneticPr fontId="1" type="noConversion"/>
  </si>
  <si>
    <t>SRRes_wgan_D128SN_delayD1e4_2_20000</t>
    <phoneticPr fontId="1" type="noConversion"/>
  </si>
  <si>
    <t>SRRes_wgan_D128SN_delayD1e4_2_25000</t>
    <phoneticPr fontId="1" type="noConversion"/>
  </si>
  <si>
    <t>SRRes_wgan_D128SN_delayD1e4_2_30000</t>
    <phoneticPr fontId="1" type="noConversion"/>
  </si>
  <si>
    <t>SRRes_wgan_D128SN_delayD1e4_2_35000</t>
    <phoneticPr fontId="1" type="noConversion"/>
  </si>
  <si>
    <t>SRRes_wgan_D128SN_delayD1e4_2_40000</t>
    <phoneticPr fontId="1" type="noConversion"/>
  </si>
  <si>
    <t>x2</t>
    <phoneticPr fontId="1" type="noConversion"/>
  </si>
  <si>
    <t>ESR_BEST_x2</t>
    <phoneticPr fontId="1" type="noConversion"/>
  </si>
  <si>
    <t>WGAN_2_225000</t>
    <phoneticPr fontId="1" type="noConversion"/>
  </si>
  <si>
    <t>WGAN_1_225000</t>
    <phoneticPr fontId="1" type="noConversion"/>
  </si>
  <si>
    <t>D128SN_depayD1e4_150000</t>
    <phoneticPr fontId="1" type="noConversion"/>
  </si>
  <si>
    <t>VANILLA_250000</t>
    <phoneticPr fontId="1" type="noConversion"/>
  </si>
  <si>
    <t>WGAN_225000</t>
    <phoneticPr fontId="1" type="noConversion"/>
  </si>
  <si>
    <t>WGAN_250000</t>
    <phoneticPr fontId="1" type="noConversion"/>
  </si>
  <si>
    <t>WGAN_4_175000</t>
    <phoneticPr fontId="1" type="noConversion"/>
  </si>
  <si>
    <t>WGAN_4_200000</t>
    <phoneticPr fontId="1" type="noConversion"/>
  </si>
  <si>
    <t>WGAN_4_225000</t>
    <phoneticPr fontId="1" type="noConversion"/>
  </si>
  <si>
    <t>WGAN_4_250000</t>
    <phoneticPr fontId="1" type="noConversion"/>
  </si>
  <si>
    <t>wgan_2 ASC</t>
    <phoneticPr fontId="1" type="noConversion"/>
  </si>
  <si>
    <t>监控cx</t>
    <phoneticPr fontId="1" type="noConversion"/>
  </si>
  <si>
    <t>监控x2</t>
    <phoneticPr fontId="1" type="noConversion"/>
  </si>
  <si>
    <t>监视N</t>
    <phoneticPr fontId="1" type="noConversion"/>
  </si>
  <si>
    <t>wgan_2 ASC后半</t>
    <phoneticPr fontId="1" type="noConversion"/>
  </si>
  <si>
    <t>wgan_2 PIRM后半</t>
    <phoneticPr fontId="1" type="noConversion"/>
  </si>
  <si>
    <t>WGAN_4_275000</t>
    <phoneticPr fontId="1" type="noConversion"/>
  </si>
  <si>
    <t>WGAN_4_300000</t>
    <phoneticPr fontId="1" type="noConversion"/>
  </si>
  <si>
    <t>WGAN_4_325000</t>
    <phoneticPr fontId="1" type="noConversion"/>
  </si>
  <si>
    <t>ESR_BEST_x3</t>
    <phoneticPr fontId="1" type="noConversion"/>
  </si>
  <si>
    <t>ESR_BEST_x4</t>
    <phoneticPr fontId="1" type="noConversion"/>
  </si>
  <si>
    <t>ESR_BEST_x5</t>
    <phoneticPr fontId="1" type="noConversion"/>
  </si>
  <si>
    <t>监视SR_sub</t>
    <phoneticPr fontId="1" type="noConversion"/>
  </si>
  <si>
    <t>WGAN_3_175000</t>
    <phoneticPr fontId="1" type="noConversion"/>
  </si>
  <si>
    <t>WGAN_3_200000</t>
    <phoneticPr fontId="1" type="noConversion"/>
  </si>
  <si>
    <t>WGAN_3_225000</t>
    <phoneticPr fontId="1" type="noConversion"/>
  </si>
  <si>
    <t>*ESRGAN_NO</t>
    <phoneticPr fontId="1" type="noConversion"/>
  </si>
  <si>
    <t>ESRGAN_ASC</t>
    <phoneticPr fontId="1" type="noConversion"/>
  </si>
  <si>
    <t>hyber</t>
    <phoneticPr fontId="1" type="noConversion"/>
  </si>
  <si>
    <t>x1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</si>
  <si>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</si>
  <si>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</si>
  <si>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</si>
  <si>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var</t>
    <phoneticPr fontId="1" type="noConversion"/>
  </si>
  <si>
    <t>pic</t>
  </si>
  <si>
    <t>1.png</t>
  </si>
  <si>
    <t>10.png</t>
  </si>
  <si>
    <t>100.png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</si>
  <si>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</si>
  <si>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</si>
  <si>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</si>
  <si>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</si>
  <si>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</si>
  <si>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</si>
  <si>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</si>
  <si>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</si>
  <si>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</si>
  <si>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</si>
  <si>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</si>
  <si>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</si>
  <si>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</si>
  <si>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</si>
  <si>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</si>
  <si>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</si>
  <si>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</si>
  <si>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</si>
  <si>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</si>
  <si>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</si>
  <si>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</si>
  <si>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</si>
  <si>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</si>
  <si>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</si>
  <si>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</si>
  <si>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</si>
  <si>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</si>
  <si>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</si>
  <si>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</si>
  <si>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</si>
  <si>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</si>
  <si>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</si>
  <si>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</si>
  <si>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</si>
  <si>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</si>
  <si>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</si>
  <si>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</si>
  <si>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</si>
  <si>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</si>
  <si>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</si>
  <si>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</si>
  <si>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</si>
  <si>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</si>
  <si>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</si>
  <si>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</si>
  <si>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</si>
  <si>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</si>
  <si>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</si>
  <si>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</si>
  <si>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</si>
  <si>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</si>
  <si>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</si>
  <si>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</si>
  <si>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</si>
  <si>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</si>
  <si>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</si>
  <si>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</si>
  <si>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</si>
  <si>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</si>
  <si>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</si>
  <si>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</si>
  <si>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</si>
  <si>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</si>
  <si>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</si>
  <si>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</si>
  <si>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</si>
  <si>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</si>
  <si>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</si>
  <si>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</si>
  <si>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</si>
  <si>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</si>
  <si>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</si>
  <si>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</si>
  <si>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</si>
  <si>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</si>
  <si>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</si>
  <si>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</si>
  <si>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</si>
  <si>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</si>
  <si>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</si>
  <si>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</si>
  <si>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</si>
  <si>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</si>
  <si>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</si>
  <si>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</si>
  <si>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</si>
  <si>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</si>
  <si>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</si>
  <si>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</si>
  <si>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</si>
  <si>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</si>
  <si>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</si>
  <si>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</si>
  <si>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</si>
  <si>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</si>
  <si>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</si>
  <si>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</si>
  <si>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05.png</t>
  </si>
  <si>
    <t>02.png</t>
  </si>
  <si>
    <t>06.png</t>
  </si>
  <si>
    <t>01.png</t>
  </si>
  <si>
    <t>09.png</t>
  </si>
  <si>
    <t>08.png</t>
  </si>
  <si>
    <t>04.png</t>
  </si>
  <si>
    <t>03.png</t>
  </si>
  <si>
    <t>07.png</t>
  </si>
  <si>
    <t>N_SRResNet_MINC_x4_DIV2K</t>
  </si>
  <si>
    <t>PI</t>
    <phoneticPr fontId="1" type="noConversion"/>
  </si>
  <si>
    <t>RMSE</t>
    <phoneticPr fontId="1" type="noConversion"/>
  </si>
  <si>
    <t>NIQE</t>
    <phoneticPr fontId="1" type="noConversion"/>
  </si>
  <si>
    <t>MA</t>
    <phoneticPr fontId="1" type="noConversion"/>
  </si>
  <si>
    <t>ESR_PIRM_1+0_LR_SR</t>
  </si>
  <si>
    <t>iter</t>
  </si>
  <si>
    <t>RMSE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</si>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</sst>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5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9" tint="-0.249977111117893"/>
      <name val="Times New Roman"/>
      <family val="1"/>
    </font>
    <font>
      <b/>
      <sz val="11"/>
      <color theme="5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0" applyFont="1" applyFill="1">
      <alignment vertical="center"/>
    </xf>
    <xf numFmtId="0" fontId="5" fillId="3" borderId="0" xfId="0" applyFont="1" applyFill="1">
      <alignment vertical="center"/>
    </xf>
    <xf numFmtId="11" fontId="5" fillId="0" borderId="0" xfId="0" applyNumberFormat="1" applyFont="1">
      <alignment vertical="center"/>
    </xf>
    <xf numFmtId="0" fontId="5" fillId="4" borderId="0" xfId="0" applyFont="1" applyFill="1">
      <alignment vertical="center"/>
    </xf>
    <xf numFmtId="176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5" fillId="5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5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Devanagari" panose="02040503050201020203" pitchFamily="18" charset="0"/>
                <a:ea typeface="+mn-ea"/>
                <a:cs typeface="Adobe Devanagari" panose="02040503050201020203" pitchFamily="18" charset="0"/>
              </a:defRPr>
            </a:pPr>
            <a:r>
              <a:rPr lang="en-US" altLang="zh-CN" sz="2000" b="1">
                <a:latin typeface="Adobe Devanagari" panose="02040503050201020203" pitchFamily="18" charset="0"/>
                <a:cs typeface="Adobe Devanagari" panose="02040503050201020203" pitchFamily="18" charset="0"/>
              </a:rPr>
              <a:t>Test performance</a:t>
            </a:r>
            <a:endParaRPr lang="zh-CN" altLang="en-US" sz="2000" b="1">
              <a:latin typeface="Adobe Devanagari" panose="02040503050201020203" pitchFamily="18" charset="0"/>
              <a:cs typeface="Adobe Devanagari" panose="02040503050201020203" pitchFamily="18" charset="0"/>
            </a:endParaRPr>
          </a:p>
        </c:rich>
      </c:tx>
      <c:layout>
        <c:manualLayout>
          <c:xMode val="edge"/>
          <c:yMode val="edge"/>
          <c:x val="0.4446646912158117"/>
          <c:y val="2.580645161290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Devanagari" panose="02040503050201020203" pitchFamily="18" charset="0"/>
              <a:ea typeface="+mn-ea"/>
              <a:cs typeface="Adobe Devanagari" panose="02040503050201020203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6176795273064"/>
          <c:y val="9.839656406585541E-2"/>
          <c:w val="0.80725126875983633"/>
          <c:h val="0.825962780458894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总结果!$C$2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总结果!$A$3:$A$16</c15:sqref>
                  </c15:fullRef>
                </c:ext>
              </c:extLst>
              <c:f>(总结果!$A$3:$A$5,总结果!$A$8:$A$16)</c:f>
              <c:strCache>
                <c:ptCount val="12"/>
                <c:pt idx="0">
                  <c:v>*EDSR</c:v>
                </c:pt>
                <c:pt idx="1">
                  <c:v>*DFFNet</c:v>
                </c:pt>
                <c:pt idx="2">
                  <c:v>*ESRGAN</c:v>
                </c:pt>
                <c:pt idx="3">
                  <c:v>*SRGAN With WGAN</c:v>
                </c:pt>
                <c:pt idx="4">
                  <c:v>*SRGAN</c:v>
                </c:pt>
                <c:pt idx="5">
                  <c:v>*MBSR</c:v>
                </c:pt>
                <c:pt idx="6">
                  <c:v>*PESR</c:v>
                </c:pt>
                <c:pt idx="7">
                  <c:v>*DBPN-region3</c:v>
                </c:pt>
                <c:pt idx="8">
                  <c:v>*EPSR</c:v>
                </c:pt>
                <c:pt idx="9">
                  <c:v>*ESRGAN-PIRM</c:v>
                </c:pt>
                <c:pt idx="10">
                  <c:v>*ESRGAN_NO</c:v>
                </c:pt>
                <c:pt idx="11">
                  <c:v>*origin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总结果!$C$3:$C$16</c15:sqref>
                  </c15:fullRef>
                </c:ext>
              </c:extLst>
              <c:f>(总结果!$C$3:$C$5,总结果!$C$8:$C$16)</c:f>
              <c:numCache>
                <c:formatCode>General</c:formatCode>
                <c:ptCount val="12"/>
                <c:pt idx="0">
                  <c:v>5.2386999999999997</c:v>
                </c:pt>
                <c:pt idx="1">
                  <c:v>5.0693000000000001</c:v>
                </c:pt>
                <c:pt idx="2">
                  <c:v>2.5453999999999999</c:v>
                </c:pt>
                <c:pt idx="3">
                  <c:v>2.2843</c:v>
                </c:pt>
                <c:pt idx="4">
                  <c:v>2.214</c:v>
                </c:pt>
                <c:pt idx="5">
                  <c:v>2.1463000000000001</c:v>
                </c:pt>
                <c:pt idx="6">
                  <c:v>2.1288999999999998</c:v>
                </c:pt>
                <c:pt idx="7">
                  <c:v>2.1273</c:v>
                </c:pt>
                <c:pt idx="8">
                  <c:v>2.0653000000000001</c:v>
                </c:pt>
                <c:pt idx="9">
                  <c:v>2.0415999999999999</c:v>
                </c:pt>
                <c:pt idx="10">
                  <c:v>2.04</c:v>
                </c:pt>
                <c:pt idx="11">
                  <c:v>2.2818000000000001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0-465F-92F0-C89E8296710B}"/>
            </c:ext>
          </c:extLst>
        </c:ser>
        <c:ser>
          <c:idx val="1"/>
          <c:order val="1"/>
          <c:tx>
            <c:strRef>
              <c:f>总结果!$D$2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总结果!$A$3:$A$16</c15:sqref>
                  </c15:fullRef>
                </c:ext>
              </c:extLst>
              <c:f>(总结果!$A$3:$A$5,总结果!$A$8:$A$16)</c:f>
              <c:strCache>
                <c:ptCount val="12"/>
                <c:pt idx="0">
                  <c:v>*EDSR</c:v>
                </c:pt>
                <c:pt idx="1">
                  <c:v>*DFFNet</c:v>
                </c:pt>
                <c:pt idx="2">
                  <c:v>*ESRGAN</c:v>
                </c:pt>
                <c:pt idx="3">
                  <c:v>*SRGAN With WGAN</c:v>
                </c:pt>
                <c:pt idx="4">
                  <c:v>*SRGAN</c:v>
                </c:pt>
                <c:pt idx="5">
                  <c:v>*MBSR</c:v>
                </c:pt>
                <c:pt idx="6">
                  <c:v>*PESR</c:v>
                </c:pt>
                <c:pt idx="7">
                  <c:v>*DBPN-region3</c:v>
                </c:pt>
                <c:pt idx="8">
                  <c:v>*EPSR</c:v>
                </c:pt>
                <c:pt idx="9">
                  <c:v>*ESRGAN-PIRM</c:v>
                </c:pt>
                <c:pt idx="10">
                  <c:v>*ESRGAN_NO</c:v>
                </c:pt>
                <c:pt idx="11">
                  <c:v>*origin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总结果!$D$3:$D$16</c15:sqref>
                  </c15:fullRef>
                </c:ext>
              </c:extLst>
              <c:f>(总结果!$D$3:$D$5,总结果!$D$8:$D$16)</c:f>
              <c:numCache>
                <c:formatCode>General</c:formatCode>
                <c:ptCount val="12"/>
                <c:pt idx="0">
                  <c:v>11.163600000000001</c:v>
                </c:pt>
                <c:pt idx="1">
                  <c:v>11.107699999999999</c:v>
                </c:pt>
                <c:pt idx="2">
                  <c:v>16.4194</c:v>
                </c:pt>
                <c:pt idx="3">
                  <c:v>15.062900000000001</c:v>
                </c:pt>
                <c:pt idx="4">
                  <c:v>15.422599999999999</c:v>
                </c:pt>
                <c:pt idx="5">
                  <c:v>14.276400000000001</c:v>
                </c:pt>
                <c:pt idx="6">
                  <c:v>15.3772</c:v>
                </c:pt>
                <c:pt idx="7">
                  <c:v>13.244999999999999</c:v>
                </c:pt>
                <c:pt idx="8">
                  <c:v>15.351000000000001</c:v>
                </c:pt>
                <c:pt idx="9">
                  <c:v>15.137</c:v>
                </c:pt>
                <c:pt idx="10">
                  <c:v>15.2447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0-465F-92F0-C89E8296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1259152"/>
        <c:axId val="891259472"/>
      </c:barChart>
      <c:catAx>
        <c:axId val="891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Devanagari" panose="02040503050201020203" pitchFamily="18" charset="0"/>
                    <a:ea typeface="+mn-ea"/>
                    <a:cs typeface="Adobe Devanagari" panose="02040503050201020203" pitchFamily="18" charset="0"/>
                  </a:defRPr>
                </a:pPr>
                <a:r>
                  <a:rPr lang="en-US" altLang="zh-CN" sz="1800" b="1">
                    <a:latin typeface="Adobe Devanagari" panose="02040503050201020203" pitchFamily="18" charset="0"/>
                    <a:cs typeface="Adobe Devanagari" panose="02040503050201020203" pitchFamily="18" charset="0"/>
                  </a:rPr>
                  <a:t>Models</a:t>
                </a:r>
                <a:endParaRPr lang="zh-CN" altLang="en-US" sz="1800" b="1">
                  <a:latin typeface="Adobe Devanagari" panose="02040503050201020203" pitchFamily="18" charset="0"/>
                  <a:cs typeface="Adobe Devanagari" panose="02040503050201020203" pitchFamily="18" charset="0"/>
                </a:endParaRPr>
              </a:p>
            </c:rich>
          </c:tx>
          <c:layout>
            <c:manualLayout>
              <c:xMode val="edge"/>
              <c:yMode val="edge"/>
              <c:x val="9.8812961180622397E-2"/>
              <c:y val="5.2878028956057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Devanagari" panose="02040503050201020203" pitchFamily="18" charset="0"/>
                  <a:ea typeface="+mn-ea"/>
                  <a:cs typeface="Adobe Devanagari" panose="02040503050201020203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259472"/>
        <c:crosses val="autoZero"/>
        <c:auto val="1"/>
        <c:lblAlgn val="ctr"/>
        <c:lblOffset val="100"/>
        <c:noMultiLvlLbl val="0"/>
      </c:catAx>
      <c:valAx>
        <c:axId val="8912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Devanagari" panose="02040503050201020203" pitchFamily="18" charset="0"/>
                    <a:ea typeface="+mn-ea"/>
                    <a:cs typeface="Adobe Devanagari" panose="02040503050201020203" pitchFamily="18" charset="0"/>
                  </a:defRPr>
                </a:pPr>
                <a:r>
                  <a:rPr lang="en-US" altLang="zh-CN" sz="1800" b="1">
                    <a:latin typeface="Adobe Devanagari" panose="02040503050201020203" pitchFamily="18" charset="0"/>
                    <a:cs typeface="Adobe Devanagari" panose="02040503050201020203" pitchFamily="18" charset="0"/>
                  </a:rPr>
                  <a:t>Value</a:t>
                </a:r>
                <a:endParaRPr lang="zh-CN" altLang="en-US" sz="1800" b="1">
                  <a:latin typeface="Adobe Devanagari" panose="02040503050201020203" pitchFamily="18" charset="0"/>
                  <a:cs typeface="Adobe Devanagari" panose="020405030502010202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Devanagari" panose="02040503050201020203" pitchFamily="18" charset="0"/>
                  <a:ea typeface="+mn-ea"/>
                  <a:cs typeface="Adobe Devanagari" panose="02040503050201020203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2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47875632485303"/>
          <c:y val="3.566889366101969E-2"/>
          <c:w val="0.12277674626571582"/>
          <c:h val="4.2658267716535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Devanagari" panose="02040503050201020203" pitchFamily="18" charset="0"/>
              <a:ea typeface="+mn-ea"/>
              <a:cs typeface="Adobe Devanagari" panose="02040503050201020203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WGAN_4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2020851560221642"/>
          <c:w val="0.70354805292421807"/>
          <c:h val="0.7798437310720775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修改轨迹!$G$69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修改轨迹!$G$100:$G$109</c:f>
              <c:numCache>
                <c:formatCode>General</c:formatCode>
                <c:ptCount val="10"/>
                <c:pt idx="0">
                  <c:v>2.2784</c:v>
                </c:pt>
                <c:pt idx="1">
                  <c:v>2.2225000000000001</c:v>
                </c:pt>
                <c:pt idx="2">
                  <c:v>2.1756000000000002</c:v>
                </c:pt>
                <c:pt idx="3">
                  <c:v>2.3197999999999999</c:v>
                </c:pt>
                <c:pt idx="4">
                  <c:v>2.2330999999999999</c:v>
                </c:pt>
                <c:pt idx="5">
                  <c:v>2.4228999999999998</c:v>
                </c:pt>
                <c:pt idx="6">
                  <c:v>2.2665000000000002</c:v>
                </c:pt>
                <c:pt idx="7">
                  <c:v>2.1657999999999999</c:v>
                </c:pt>
                <c:pt idx="8">
                  <c:v>2.2936000000000001</c:v>
                </c:pt>
                <c:pt idx="9">
                  <c:v>2.2503000000000002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A-455A-AA09-F7F58A86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修改轨迹!$H$69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修改轨迹!$H$100:$H$109</c:f>
              <c:numCache>
                <c:formatCode>General</c:formatCode>
                <c:ptCount val="10"/>
                <c:pt idx="0">
                  <c:v>15.3018</c:v>
                </c:pt>
                <c:pt idx="1">
                  <c:v>15.4184</c:v>
                </c:pt>
                <c:pt idx="2">
                  <c:v>15.505699999999999</c:v>
                </c:pt>
                <c:pt idx="3">
                  <c:v>14.4125</c:v>
                </c:pt>
                <c:pt idx="4">
                  <c:v>15.8224</c:v>
                </c:pt>
                <c:pt idx="5">
                  <c:v>14.8813</c:v>
                </c:pt>
                <c:pt idx="6">
                  <c:v>15.701000000000001</c:v>
                </c:pt>
                <c:pt idx="7">
                  <c:v>15.473800000000001</c:v>
                </c:pt>
                <c:pt idx="8">
                  <c:v>15.127000000000001</c:v>
                </c:pt>
                <c:pt idx="9">
                  <c:v>15.3355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A-455A-AA09-F7F58A86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75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</c:valAx>
      <c:valAx>
        <c:axId val="610707832"/>
        <c:scaling>
          <c:orientation val="minMax"/>
          <c:max val="18"/>
          <c:min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Delay1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2020851560221642"/>
          <c:w val="0.70354805292421807"/>
          <c:h val="0.7798437310720775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修改轨迹!$G$51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修改轨迹!$G$53:$G$58</c:f>
              <c:numCache>
                <c:formatCode>General</c:formatCode>
                <c:ptCount val="6"/>
                <c:pt idx="0">
                  <c:v>2.3794</c:v>
                </c:pt>
                <c:pt idx="1">
                  <c:v>2.1217000000000001</c:v>
                </c:pt>
                <c:pt idx="2">
                  <c:v>2.2000000000000002</c:v>
                </c:pt>
                <c:pt idx="3">
                  <c:v>2.2684000000000002</c:v>
                </c:pt>
                <c:pt idx="4">
                  <c:v>2.3519000000000001</c:v>
                </c:pt>
                <c:pt idx="5">
                  <c:v>2.2412999999999998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7-46E9-B263-8D2709B2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修改轨迹!$H$51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修改轨迹!$H$53:$H$58</c:f>
              <c:numCache>
                <c:formatCode>General</c:formatCode>
                <c:ptCount val="6"/>
                <c:pt idx="0">
                  <c:v>14.845800000000001</c:v>
                </c:pt>
                <c:pt idx="1">
                  <c:v>15.596500000000001</c:v>
                </c:pt>
                <c:pt idx="2">
                  <c:v>15.5215</c:v>
                </c:pt>
                <c:pt idx="3">
                  <c:v>15.378500000000001</c:v>
                </c:pt>
                <c:pt idx="4">
                  <c:v>15.371700000000001</c:v>
                </c:pt>
                <c:pt idx="5">
                  <c:v>15.8104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7-46E9-B263-8D2709B2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75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</c:valAx>
      <c:valAx>
        <c:axId val="610707832"/>
        <c:scaling>
          <c:orientation val="minMax"/>
          <c:max val="18"/>
          <c:min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9892607627988"/>
          <c:y val="7.2907593447370786E-2"/>
          <c:w val="0.12917971100260425"/>
          <c:h val="0.1730781344639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Devanagari" panose="02040503050201020203" pitchFamily="18" charset="0"/>
                <a:ea typeface="+mn-ea"/>
                <a:cs typeface="Adobe Devanagari" panose="02040503050201020203" pitchFamily="18" charset="0"/>
              </a:defRPr>
            </a:pPr>
            <a:r>
              <a:rPr lang="en-US" altLang="zh-CN" sz="1600" b="1">
                <a:latin typeface="Adobe Devanagari" panose="02040503050201020203" pitchFamily="18" charset="0"/>
                <a:cs typeface="Adobe Devanagari" panose="02040503050201020203" pitchFamily="18" charset="0"/>
              </a:rPr>
              <a:t>Only have</a:t>
            </a:r>
            <a:r>
              <a:rPr lang="en-US" altLang="zh-CN" sz="1600" b="1" baseline="0">
                <a:latin typeface="Adobe Devanagari" panose="02040503050201020203" pitchFamily="18" charset="0"/>
                <a:cs typeface="Adobe Devanagari" panose="02040503050201020203" pitchFamily="18" charset="0"/>
              </a:rPr>
              <a:t> Pretrain G</a:t>
            </a:r>
            <a:endParaRPr lang="zh-CN" altLang="en-US" sz="1600" b="1">
              <a:latin typeface="Adobe Devanagari" panose="02040503050201020203" pitchFamily="18" charset="0"/>
              <a:cs typeface="Adobe Devanagari" panose="02040503050201020203" pitchFamily="18" charset="0"/>
            </a:endParaRPr>
          </a:p>
        </c:rich>
      </c:tx>
      <c:layout>
        <c:manualLayout>
          <c:xMode val="edge"/>
          <c:yMode val="edge"/>
          <c:x val="0.34672464449406509"/>
          <c:y val="2.314799111649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Devanagari" panose="02040503050201020203" pitchFamily="18" charset="0"/>
              <a:ea typeface="+mn-ea"/>
              <a:cs typeface="Adobe Devanagari" panose="02040503050201020203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764442991472242E-2"/>
          <c:y val="0.13046476882697355"/>
          <c:w val="0.83741156422611351"/>
          <c:h val="0.76958732081566739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修改轨迹!$G$2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x"/>
              <c:size val="11"/>
              <c:spPr>
                <a:noFill/>
                <a:ln w="317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48C-48D4-8CB2-0BF6DD80E7AA}"/>
              </c:ext>
            </c:extLst>
          </c:dPt>
          <c:val>
            <c:numRef>
              <c:f>修改轨迹!$G$3:$G$15</c:f>
              <c:numCache>
                <c:formatCode>General</c:formatCode>
                <c:ptCount val="13"/>
                <c:pt idx="0">
                  <c:v>2.4171999999999998</c:v>
                </c:pt>
                <c:pt idx="1">
                  <c:v>2.5529000000000002</c:v>
                </c:pt>
                <c:pt idx="2">
                  <c:v>2.3954</c:v>
                </c:pt>
                <c:pt idx="3">
                  <c:v>2.2401</c:v>
                </c:pt>
                <c:pt idx="4">
                  <c:v>2.3719000000000001</c:v>
                </c:pt>
                <c:pt idx="5">
                  <c:v>2.3115000000000001</c:v>
                </c:pt>
                <c:pt idx="6">
                  <c:v>2.2555000000000001</c:v>
                </c:pt>
                <c:pt idx="7">
                  <c:v>2.2711000000000001</c:v>
                </c:pt>
                <c:pt idx="8">
                  <c:v>2.2740999999999998</c:v>
                </c:pt>
                <c:pt idx="9">
                  <c:v>2.2757000000000001</c:v>
                </c:pt>
                <c:pt idx="10">
                  <c:v>2.3054000000000001</c:v>
                </c:pt>
                <c:pt idx="11">
                  <c:v>2.2985000000000002</c:v>
                </c:pt>
                <c:pt idx="12">
                  <c:v>2.2812999999999999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C-48D4-8CB2-0BF6DD80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修改轨迹!$H$3:$H$15</c:f>
              <c:numCache>
                <c:formatCode>General</c:formatCode>
                <c:ptCount val="13"/>
                <c:pt idx="0">
                  <c:v>15.3718</c:v>
                </c:pt>
                <c:pt idx="1">
                  <c:v>17.689</c:v>
                </c:pt>
                <c:pt idx="2">
                  <c:v>15.829499999999999</c:v>
                </c:pt>
                <c:pt idx="3">
                  <c:v>15.774800000000001</c:v>
                </c:pt>
                <c:pt idx="4">
                  <c:v>15.2012</c:v>
                </c:pt>
                <c:pt idx="5">
                  <c:v>15.1052</c:v>
                </c:pt>
                <c:pt idx="6">
                  <c:v>15.5433</c:v>
                </c:pt>
                <c:pt idx="7">
                  <c:v>15.337400000000001</c:v>
                </c:pt>
                <c:pt idx="8">
                  <c:v>15.1568</c:v>
                </c:pt>
                <c:pt idx="9">
                  <c:v>15.107900000000001</c:v>
                </c:pt>
                <c:pt idx="10">
                  <c:v>15.0029</c:v>
                </c:pt>
                <c:pt idx="11">
                  <c:v>15.121600000000001</c:v>
                </c:pt>
                <c:pt idx="12">
                  <c:v>15.2035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C-48D4-8CB2-0BF6DD80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6"/>
          <c:min val="2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  <c:majorUnit val="5.000000000000001E-2"/>
      </c:valAx>
      <c:valAx>
        <c:axId val="610707832"/>
        <c:scaling>
          <c:orientation val="minMax"/>
          <c:min val="13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Use</a:t>
            </a:r>
            <a:r>
              <a:rPr lang="en-US" altLang="zh-C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Pretrain D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2020851560221642"/>
          <c:w val="0.81345403408088079"/>
          <c:h val="0.7798437310720775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修改轨迹!$G$69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x"/>
              <c:size val="10"/>
              <c:spPr>
                <a:noFill/>
                <a:ln w="285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4E-42B6-8927-CB7862A76FF9}"/>
              </c:ext>
            </c:extLst>
          </c:dPt>
          <c:val>
            <c:numRef>
              <c:f>修改轨迹!$G$100:$G$109</c:f>
              <c:numCache>
                <c:formatCode>General</c:formatCode>
                <c:ptCount val="10"/>
                <c:pt idx="0">
                  <c:v>2.2784</c:v>
                </c:pt>
                <c:pt idx="1">
                  <c:v>2.2225000000000001</c:v>
                </c:pt>
                <c:pt idx="2">
                  <c:v>2.1756000000000002</c:v>
                </c:pt>
                <c:pt idx="3">
                  <c:v>2.3197999999999999</c:v>
                </c:pt>
                <c:pt idx="4">
                  <c:v>2.2330999999999999</c:v>
                </c:pt>
                <c:pt idx="5">
                  <c:v>2.4228999999999998</c:v>
                </c:pt>
                <c:pt idx="6">
                  <c:v>2.2665000000000002</c:v>
                </c:pt>
                <c:pt idx="7">
                  <c:v>2.1657999999999999</c:v>
                </c:pt>
                <c:pt idx="8">
                  <c:v>2.2936000000000001</c:v>
                </c:pt>
                <c:pt idx="9">
                  <c:v>2.2503000000000002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E-42B6-8927-CB7862A7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修改轨迹!$H$69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修改轨迹!$H$100:$H$109</c:f>
              <c:numCache>
                <c:formatCode>General</c:formatCode>
                <c:ptCount val="10"/>
                <c:pt idx="0">
                  <c:v>15.3018</c:v>
                </c:pt>
                <c:pt idx="1">
                  <c:v>15.4184</c:v>
                </c:pt>
                <c:pt idx="2">
                  <c:v>15.505699999999999</c:v>
                </c:pt>
                <c:pt idx="3">
                  <c:v>14.4125</c:v>
                </c:pt>
                <c:pt idx="4">
                  <c:v>15.8224</c:v>
                </c:pt>
                <c:pt idx="5">
                  <c:v>14.8813</c:v>
                </c:pt>
                <c:pt idx="6">
                  <c:v>15.701000000000001</c:v>
                </c:pt>
                <c:pt idx="7">
                  <c:v>15.473800000000001</c:v>
                </c:pt>
                <c:pt idx="8">
                  <c:v>15.127000000000001</c:v>
                </c:pt>
                <c:pt idx="9">
                  <c:v>15.3355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E-42B6-8927-CB7862A7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6"/>
          <c:min val="2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  <c:majorUnit val="5.000000000000001E-2"/>
      </c:valAx>
      <c:valAx>
        <c:axId val="610707832"/>
        <c:scaling>
          <c:orientation val="minMax"/>
          <c:max val="18"/>
          <c:min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99960531249381"/>
          <c:y val="5.2178881485968116E-2"/>
          <c:w val="0.23335879067748114"/>
          <c:h val="0.17307813446396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Test for every 2500 iterators</a:t>
            </a:r>
            <a:endParaRPr lang="zh-CN" sz="1600" b="1"/>
          </a:p>
        </c:rich>
      </c:tx>
      <c:layout>
        <c:manualLayout>
          <c:xMode val="edge"/>
          <c:yMode val="edge"/>
          <c:x val="0.36395047245748458"/>
          <c:y val="3.1165316403333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484688567308597E-2"/>
          <c:y val="7.6460809702433255E-2"/>
          <c:w val="0.91367335925716919"/>
          <c:h val="0.86352711452640285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497936"/>
        <c:axId val="802501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marker>
                    <c:symbol val="x"/>
                    <c:size val="10"/>
                    <c:spPr>
                      <a:noFill/>
                      <a:ln w="2857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3D-5C6F-4FC4-AF81-8B5847C88315}"/>
                    </c:ext>
                  </c:extLst>
                </c:dPt>
                <c:dPt>
                  <c:idx val="2"/>
                  <c:marker>
                    <c:symbol val="x"/>
                    <c:size val="10"/>
                    <c:spPr>
                      <a:noFill/>
                      <a:ln w="2857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3E-5C6F-4FC4-AF81-8B5847C88315}"/>
                    </c:ext>
                  </c:extLst>
                </c:dPt>
                <c:trendline>
                  <c:spPr>
                    <a:ln w="22225" cap="rnd">
                      <a:solidFill>
                        <a:schemeClr val="tx2">
                          <a:lumMod val="50000"/>
                        </a:schemeClr>
                      </a:solidFill>
                      <a:prstDash val="dash"/>
                    </a:ln>
                    <a:effectLst/>
                  </c:spPr>
                  <c:trendlineType val="poly"/>
                  <c:order val="6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ullRef>
                          <c15:sqref>Sheet4!$A:$A</c15:sqref>
                        </c15:fullRef>
                        <c15:formulaRef>
                          <c15:sqref>(Sheet4!$A$2:$A$19,Sheet4!$A$21,Sheet4!$A$23,Sheet4!$A$25,Sheet4!$A$27,Sheet4!$A$29,Sheet4!$A$31,Sheet4!$A$33,Sheet4!$A$35,Sheet4!$A$37,Sheet4!$A$39:$A$1048576)</c15:sqref>
                        </c15:formulaRef>
                      </c:ext>
                    </c:extLst>
                    <c:strCache>
                      <c:ptCount val="48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7500</c:v>
                      </c:pt>
                      <c:pt idx="3">
                        <c:v>10000</c:v>
                      </c:pt>
                      <c:pt idx="4">
                        <c:v>12500</c:v>
                      </c:pt>
                      <c:pt idx="5">
                        <c:v>15000</c:v>
                      </c:pt>
                      <c:pt idx="6">
                        <c:v>17500</c:v>
                      </c:pt>
                      <c:pt idx="7">
                        <c:v>20000</c:v>
                      </c:pt>
                      <c:pt idx="8">
                        <c:v>22500</c:v>
                      </c:pt>
                      <c:pt idx="9">
                        <c:v>25000</c:v>
                      </c:pt>
                      <c:pt idx="10">
                        <c:v>27500</c:v>
                      </c:pt>
                      <c:pt idx="11">
                        <c:v>30000</c:v>
                      </c:pt>
                      <c:pt idx="12">
                        <c:v>32500</c:v>
                      </c:pt>
                      <c:pt idx="13">
                        <c:v>35000</c:v>
                      </c:pt>
                      <c:pt idx="14">
                        <c:v>37500</c:v>
                      </c:pt>
                      <c:pt idx="15">
                        <c:v>40000</c:v>
                      </c:pt>
                      <c:pt idx="16">
                        <c:v>42500</c:v>
                      </c:pt>
                      <c:pt idx="17">
                        <c:v>45000</c:v>
                      </c:pt>
                      <c:pt idx="18">
                        <c:v>50000</c:v>
                      </c:pt>
                      <c:pt idx="19">
                        <c:v>55000</c:v>
                      </c:pt>
                      <c:pt idx="20">
                        <c:v>60000</c:v>
                      </c:pt>
                      <c:pt idx="21">
                        <c:v>65000</c:v>
                      </c:pt>
                      <c:pt idx="22">
                        <c:v>70000</c:v>
                      </c:pt>
                      <c:pt idx="23">
                        <c:v>75000</c:v>
                      </c:pt>
                      <c:pt idx="24">
                        <c:v>80000</c:v>
                      </c:pt>
                      <c:pt idx="25">
                        <c:v>85000</c:v>
                      </c:pt>
                      <c:pt idx="26">
                        <c:v>90000</c:v>
                      </c:pt>
                      <c:pt idx="27">
                        <c:v>95000</c:v>
                      </c:pt>
                      <c:pt idx="28">
                        <c:v>97500</c:v>
                      </c:pt>
                      <c:pt idx="29">
                        <c:v>100000</c:v>
                      </c:pt>
                      <c:pt idx="30">
                        <c:v>102500</c:v>
                      </c:pt>
                      <c:pt idx="31">
                        <c:v>105000</c:v>
                      </c:pt>
                      <c:pt idx="32">
                        <c:v>107500</c:v>
                      </c:pt>
                      <c:pt idx="33">
                        <c:v>110000</c:v>
                      </c:pt>
                      <c:pt idx="34">
                        <c:v>112500</c:v>
                      </c:pt>
                      <c:pt idx="35">
                        <c:v>115000</c:v>
                      </c:pt>
                      <c:pt idx="36">
                        <c:v>117500</c:v>
                      </c:pt>
                      <c:pt idx="37">
                        <c:v>120000</c:v>
                      </c:pt>
                      <c:pt idx="38">
                        <c:v>122500</c:v>
                      </c:pt>
                      <c:pt idx="39">
                        <c:v>125000</c:v>
                      </c:pt>
                      <c:pt idx="40">
                        <c:v>127500</c:v>
                      </c:pt>
                      <c:pt idx="41">
                        <c:v>130000</c:v>
                      </c:pt>
                      <c:pt idx="42">
                        <c:v>132500</c:v>
                      </c:pt>
                      <c:pt idx="43">
                        <c:v>135000</c:v>
                      </c:pt>
                      <c:pt idx="44">
                        <c:v>137500</c:v>
                      </c:pt>
                      <c:pt idx="45">
                        <c:v>140000</c:v>
                      </c:pt>
                      <c:pt idx="46">
                        <c:v>142500</c:v>
                      </c:pt>
                      <c:pt idx="47">
                        <c:v>145000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Sheet4!$C$2:$C$59</c15:sqref>
                        </c15:fullRef>
                        <c15:formulaRef>
                          <c15:sqref>(Sheet4!$C$3:$C$20,Sheet4!$C$22,Sheet4!$C$24,Sheet4!$C$26,Sheet4!$C$28,Sheet4!$C$30,Sheet4!$C$32,Sheet4!$C$34,Sheet4!$C$36,Sheet4!$C$38,Sheet4!$C$40:$C$59)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15.2447</c:v>
                      </c:pt>
                      <c:pt idx="1">
                        <c:v>14.1556</c:v>
                      </c:pt>
                      <c:pt idx="2">
                        <c:v>13.6174</c:v>
                      </c:pt>
                      <c:pt idx="3">
                        <c:v>13.9213</c:v>
                      </c:pt>
                      <c:pt idx="4">
                        <c:v>14.1412</c:v>
                      </c:pt>
                      <c:pt idx="5">
                        <c:v>13.918799999999999</c:v>
                      </c:pt>
                      <c:pt idx="6">
                        <c:v>14.2302</c:v>
                      </c:pt>
                      <c:pt idx="7">
                        <c:v>14.3393</c:v>
                      </c:pt>
                      <c:pt idx="8">
                        <c:v>14.3216</c:v>
                      </c:pt>
                      <c:pt idx="9">
                        <c:v>14.3118</c:v>
                      </c:pt>
                      <c:pt idx="10">
                        <c:v>13.7202</c:v>
                      </c:pt>
                      <c:pt idx="11">
                        <c:v>14.127700000000001</c:v>
                      </c:pt>
                      <c:pt idx="12">
                        <c:v>14.217700000000001</c:v>
                      </c:pt>
                      <c:pt idx="13">
                        <c:v>14.3771</c:v>
                      </c:pt>
                      <c:pt idx="14">
                        <c:v>13.850199999999999</c:v>
                      </c:pt>
                      <c:pt idx="15">
                        <c:v>14.4537</c:v>
                      </c:pt>
                      <c:pt idx="16">
                        <c:v>14.331799999999999</c:v>
                      </c:pt>
                      <c:pt idx="28">
                        <c:v>14.4063</c:v>
                      </c:pt>
                      <c:pt idx="29">
                        <c:v>14.6616</c:v>
                      </c:pt>
                      <c:pt idx="30">
                        <c:v>14.328900000000001</c:v>
                      </c:pt>
                      <c:pt idx="31">
                        <c:v>14.4373</c:v>
                      </c:pt>
                      <c:pt idx="32">
                        <c:v>14.511100000000001</c:v>
                      </c:pt>
                      <c:pt idx="33">
                        <c:v>14.5152</c:v>
                      </c:pt>
                      <c:pt idx="34">
                        <c:v>14.3119</c:v>
                      </c:pt>
                      <c:pt idx="35">
                        <c:v>14.456</c:v>
                      </c:pt>
                      <c:pt idx="36">
                        <c:v>14.629</c:v>
                      </c:pt>
                      <c:pt idx="37">
                        <c:v>14.5379</c:v>
                      </c:pt>
                      <c:pt idx="38">
                        <c:v>14.517300000000001</c:v>
                      </c:pt>
                      <c:pt idx="39">
                        <c:v>14.5435</c:v>
                      </c:pt>
                      <c:pt idx="40">
                        <c:v>14.696</c:v>
                      </c:pt>
                      <c:pt idx="41">
                        <c:v>14.5953</c:v>
                      </c:pt>
                      <c:pt idx="42">
                        <c:v>14.4628</c:v>
                      </c:pt>
                      <c:pt idx="43">
                        <c:v>14.567500000000001</c:v>
                      </c:pt>
                      <c:pt idx="44">
                        <c:v>14.562799999999999</c:v>
                      </c:pt>
                      <c:pt idx="45">
                        <c:v>14.618</c:v>
                      </c:pt>
                      <c:pt idx="46">
                        <c:v>14.6623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6F-4FC4-AF81-8B5847C8831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0"/>
          <c:tx>
            <c:strRef>
              <c:f>Sheet4!$B$1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x"/>
              <c:size val="11"/>
              <c:spPr>
                <a:noFill/>
                <a:ln w="285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C6F-4FC4-AF81-8B5847C88315}"/>
              </c:ext>
            </c:extLst>
          </c:dPt>
          <c:dPt>
            <c:idx val="1"/>
            <c:marker>
              <c:symbol val="x"/>
              <c:size val="11"/>
              <c:spPr>
                <a:noFill/>
                <a:ln w="285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C6F-4FC4-AF81-8B5847C88315}"/>
              </c:ext>
            </c:extLst>
          </c:dPt>
          <c:dPt>
            <c:idx val="6"/>
            <c:marker>
              <c:symbol val="x"/>
              <c:size val="10"/>
              <c:spPr>
                <a:noFill/>
                <a:ln w="285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C6F-4FC4-AF81-8B5847C88315}"/>
              </c:ext>
            </c:extLst>
          </c:dPt>
          <c:trendline>
            <c:spPr>
              <a:ln w="28575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Sheet4!$A:$A</c15:sqref>
                  </c15:fullRef>
                </c:ext>
              </c:extLst>
              <c:f>(Sheet4!$A$2:$A$19,Sheet4!$A$21,Sheet4!$A$23,Sheet4!$A$25,Sheet4!$A$27,Sheet4!$A$29,Sheet4!$A$31,Sheet4!$A$33,Sheet4!$A$35,Sheet4!$A$37,Sheet4!$A$39:$A$1048576)</c:f>
              <c:strCache>
                <c:ptCount val="48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50000</c:v>
                </c:pt>
                <c:pt idx="19">
                  <c:v>55000</c:v>
                </c:pt>
                <c:pt idx="20">
                  <c:v>60000</c:v>
                </c:pt>
                <c:pt idx="21">
                  <c:v>65000</c:v>
                </c:pt>
                <c:pt idx="22">
                  <c:v>70000</c:v>
                </c:pt>
                <c:pt idx="23">
                  <c:v>75000</c:v>
                </c:pt>
                <c:pt idx="24">
                  <c:v>80000</c:v>
                </c:pt>
                <c:pt idx="25">
                  <c:v>85000</c:v>
                </c:pt>
                <c:pt idx="26">
                  <c:v>90000</c:v>
                </c:pt>
                <c:pt idx="27">
                  <c:v>95000</c:v>
                </c:pt>
                <c:pt idx="28">
                  <c:v>97500</c:v>
                </c:pt>
                <c:pt idx="29">
                  <c:v>100000</c:v>
                </c:pt>
                <c:pt idx="30">
                  <c:v>102500</c:v>
                </c:pt>
                <c:pt idx="31">
                  <c:v>105000</c:v>
                </c:pt>
                <c:pt idx="32">
                  <c:v>107500</c:v>
                </c:pt>
                <c:pt idx="33">
                  <c:v>110000</c:v>
                </c:pt>
                <c:pt idx="34">
                  <c:v>112500</c:v>
                </c:pt>
                <c:pt idx="35">
                  <c:v>115000</c:v>
                </c:pt>
                <c:pt idx="36">
                  <c:v>117500</c:v>
                </c:pt>
                <c:pt idx="37">
                  <c:v>120000</c:v>
                </c:pt>
                <c:pt idx="38">
                  <c:v>122500</c:v>
                </c:pt>
                <c:pt idx="39">
                  <c:v>125000</c:v>
                </c:pt>
                <c:pt idx="40">
                  <c:v>127500</c:v>
                </c:pt>
                <c:pt idx="41">
                  <c:v>130000</c:v>
                </c:pt>
                <c:pt idx="42">
                  <c:v>132500</c:v>
                </c:pt>
                <c:pt idx="43">
                  <c:v>135000</c:v>
                </c:pt>
                <c:pt idx="44">
                  <c:v>137500</c:v>
                </c:pt>
                <c:pt idx="45">
                  <c:v>140000</c:v>
                </c:pt>
                <c:pt idx="46">
                  <c:v>142500</c:v>
                </c:pt>
                <c:pt idx="47">
                  <c:v>145000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Sheet4!$B$2:$B$59</c15:sqref>
                  </c15:fullRef>
                </c:ext>
              </c:extLst>
              <c:f>(Sheet4!$B$3:$B$20,Sheet4!$B$22,Sheet4!$B$24,Sheet4!$B$26,Sheet4!$B$28,Sheet4!$B$30,Sheet4!$B$32,Sheet4!$B$34,Sheet4!$B$36,Sheet4!$B$38,Sheet4!$B$40:$B$59)</c:f>
              <c:numCache>
                <c:formatCode>General</c:formatCode>
                <c:ptCount val="47"/>
                <c:pt idx="0">
                  <c:v>2.04</c:v>
                </c:pt>
                <c:pt idx="1">
                  <c:v>2.4765000000000001</c:v>
                </c:pt>
                <c:pt idx="2">
                  <c:v>2.4009999999999998</c:v>
                </c:pt>
                <c:pt idx="3">
                  <c:v>2.4194</c:v>
                </c:pt>
                <c:pt idx="4">
                  <c:v>2.4129</c:v>
                </c:pt>
                <c:pt idx="5">
                  <c:v>2.4839000000000002</c:v>
                </c:pt>
                <c:pt idx="6">
                  <c:v>2.6736</c:v>
                </c:pt>
                <c:pt idx="7">
                  <c:v>2.4965000000000002</c:v>
                </c:pt>
                <c:pt idx="8">
                  <c:v>2.4649000000000001</c:v>
                </c:pt>
                <c:pt idx="9">
                  <c:v>2.3708999999999998</c:v>
                </c:pt>
                <c:pt idx="10">
                  <c:v>2.3452999999999999</c:v>
                </c:pt>
                <c:pt idx="11">
                  <c:v>2.2684000000000002</c:v>
                </c:pt>
                <c:pt idx="12">
                  <c:v>2.2425999999999999</c:v>
                </c:pt>
                <c:pt idx="13">
                  <c:v>2.2524999999999999</c:v>
                </c:pt>
                <c:pt idx="14">
                  <c:v>2.3654999999999999</c:v>
                </c:pt>
                <c:pt idx="15">
                  <c:v>2.3334999999999999</c:v>
                </c:pt>
                <c:pt idx="16">
                  <c:v>2.1945000000000001</c:v>
                </c:pt>
                <c:pt idx="28">
                  <c:v>2.1343999999999999</c:v>
                </c:pt>
                <c:pt idx="29">
                  <c:v>2.1021000000000001</c:v>
                </c:pt>
                <c:pt idx="30">
                  <c:v>2.1299000000000001</c:v>
                </c:pt>
                <c:pt idx="31">
                  <c:v>2.1313</c:v>
                </c:pt>
                <c:pt idx="32">
                  <c:v>2.1381999999999999</c:v>
                </c:pt>
                <c:pt idx="33">
                  <c:v>2.1265000000000001</c:v>
                </c:pt>
                <c:pt idx="34">
                  <c:v>2.1398999999999999</c:v>
                </c:pt>
                <c:pt idx="35">
                  <c:v>2.1219999999999999</c:v>
                </c:pt>
                <c:pt idx="36">
                  <c:v>2.1040999999999999</c:v>
                </c:pt>
                <c:pt idx="37">
                  <c:v>2.1152000000000002</c:v>
                </c:pt>
                <c:pt idx="38">
                  <c:v>2.1153</c:v>
                </c:pt>
                <c:pt idx="39">
                  <c:v>2.1082000000000001</c:v>
                </c:pt>
                <c:pt idx="40">
                  <c:v>2.1126</c:v>
                </c:pt>
                <c:pt idx="41">
                  <c:v>2.1177000000000001</c:v>
                </c:pt>
                <c:pt idx="42">
                  <c:v>2.1213000000000002</c:v>
                </c:pt>
                <c:pt idx="43">
                  <c:v>2.1259999999999999</c:v>
                </c:pt>
                <c:pt idx="44">
                  <c:v>2.1236000000000002</c:v>
                </c:pt>
                <c:pt idx="45">
                  <c:v>2.1387</c:v>
                </c:pt>
                <c:pt idx="46">
                  <c:v>2.1316000000000002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F-4FC4-AF81-8B5847C8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502736"/>
        <c:axId val="802504336"/>
      </c:lineChart>
      <c:catAx>
        <c:axId val="8024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dobe Devanagari" panose="02040503050201020203" pitchFamily="18" charset="0"/>
                <a:ea typeface="+mn-ea"/>
                <a:cs typeface="Adobe Devanagari" panose="02040503050201020203" pitchFamily="18" charset="0"/>
              </a:defRPr>
            </a:pPr>
            <a:endParaRPr lang="zh-CN"/>
          </a:p>
        </c:txPr>
        <c:crossAx val="802501776"/>
        <c:crosses val="autoZero"/>
        <c:auto val="1"/>
        <c:lblAlgn val="ctr"/>
        <c:lblOffset val="100"/>
        <c:tickLblSkip val="5"/>
        <c:noMultiLvlLbl val="0"/>
      </c:catAx>
      <c:valAx>
        <c:axId val="802501776"/>
        <c:scaling>
          <c:orientation val="minMax"/>
          <c:max val="2.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dobe Devanagari" panose="02040503050201020203" pitchFamily="18" charset="0"/>
                <a:ea typeface="+mn-ea"/>
                <a:cs typeface="Adobe Devanagari" panose="02040503050201020203" pitchFamily="18" charset="0"/>
              </a:defRPr>
            </a:pPr>
            <a:endParaRPr lang="zh-CN"/>
          </a:p>
        </c:txPr>
        <c:crossAx val="802497936"/>
        <c:crosses val="autoZero"/>
        <c:crossBetween val="between"/>
      </c:valAx>
      <c:valAx>
        <c:axId val="802504336"/>
        <c:scaling>
          <c:orientation val="minMax"/>
          <c:max val="2.7"/>
          <c:min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802502736"/>
        <c:crosses val="max"/>
        <c:crossBetween val="between"/>
      </c:valAx>
      <c:catAx>
        <c:axId val="80250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50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62344123181906"/>
          <c:y val="2.0124653011754812E-2"/>
          <c:w val="0.28883951505241379"/>
          <c:h val="8.3729356045335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cx!$B$1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cx!$A$2:$A$76</c:f>
              <c:numCache>
                <c:formatCode>General</c:formatCode>
                <c:ptCount val="7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</c:numCache>
            </c:numRef>
          </c:cat>
          <c:val>
            <c:numRef>
              <c:f>cx!$B$2:$B$76</c:f>
              <c:numCache>
                <c:formatCode>General</c:formatCode>
                <c:ptCount val="75"/>
                <c:pt idx="0">
                  <c:v>15.2447</c:v>
                </c:pt>
                <c:pt idx="1">
                  <c:v>13.0733</c:v>
                </c:pt>
                <c:pt idx="2">
                  <c:v>13.819900000000001</c:v>
                </c:pt>
                <c:pt idx="3">
                  <c:v>13.022500000000001</c:v>
                </c:pt>
                <c:pt idx="4">
                  <c:v>14.0204</c:v>
                </c:pt>
                <c:pt idx="5">
                  <c:v>13.776199999999999</c:v>
                </c:pt>
                <c:pt idx="6">
                  <c:v>14.789099999999999</c:v>
                </c:pt>
                <c:pt idx="7">
                  <c:v>13.3864</c:v>
                </c:pt>
                <c:pt idx="8">
                  <c:v>13.4206</c:v>
                </c:pt>
                <c:pt idx="9">
                  <c:v>13.8489</c:v>
                </c:pt>
                <c:pt idx="10">
                  <c:v>13.652100000000001</c:v>
                </c:pt>
                <c:pt idx="11">
                  <c:v>13.9483</c:v>
                </c:pt>
                <c:pt idx="12">
                  <c:v>13.464700000000001</c:v>
                </c:pt>
                <c:pt idx="13">
                  <c:v>13.582000000000001</c:v>
                </c:pt>
                <c:pt idx="14">
                  <c:v>13.8765</c:v>
                </c:pt>
                <c:pt idx="15">
                  <c:v>13.9907</c:v>
                </c:pt>
                <c:pt idx="16">
                  <c:v>13.9023</c:v>
                </c:pt>
                <c:pt idx="17">
                  <c:v>14.015000000000001</c:v>
                </c:pt>
                <c:pt idx="18">
                  <c:v>13.6881</c:v>
                </c:pt>
                <c:pt idx="19">
                  <c:v>14.2301</c:v>
                </c:pt>
                <c:pt idx="20">
                  <c:v>14.0936</c:v>
                </c:pt>
                <c:pt idx="21">
                  <c:v>14.3735</c:v>
                </c:pt>
                <c:pt idx="22">
                  <c:v>14.1599</c:v>
                </c:pt>
                <c:pt idx="23">
                  <c:v>14.1525</c:v>
                </c:pt>
                <c:pt idx="24">
                  <c:v>14.194100000000001</c:v>
                </c:pt>
                <c:pt idx="25">
                  <c:v>14.1096</c:v>
                </c:pt>
                <c:pt idx="26">
                  <c:v>14.319599999999999</c:v>
                </c:pt>
                <c:pt idx="27">
                  <c:v>13.967000000000001</c:v>
                </c:pt>
                <c:pt idx="28">
                  <c:v>14.0007</c:v>
                </c:pt>
                <c:pt idx="29">
                  <c:v>13.8766</c:v>
                </c:pt>
                <c:pt idx="30">
                  <c:v>14.1572</c:v>
                </c:pt>
                <c:pt idx="31">
                  <c:v>13.992900000000001</c:v>
                </c:pt>
                <c:pt idx="32">
                  <c:v>14.812799999999999</c:v>
                </c:pt>
                <c:pt idx="33">
                  <c:v>13.964499999999999</c:v>
                </c:pt>
                <c:pt idx="34">
                  <c:v>14.3802</c:v>
                </c:pt>
                <c:pt idx="35">
                  <c:v>14.3599</c:v>
                </c:pt>
                <c:pt idx="36">
                  <c:v>14.2439</c:v>
                </c:pt>
                <c:pt idx="37">
                  <c:v>14.366300000000001</c:v>
                </c:pt>
                <c:pt idx="38">
                  <c:v>14.0304</c:v>
                </c:pt>
                <c:pt idx="39">
                  <c:v>14.2958</c:v>
                </c:pt>
                <c:pt idx="40">
                  <c:v>14.4735</c:v>
                </c:pt>
                <c:pt idx="41">
                  <c:v>14.6515</c:v>
                </c:pt>
                <c:pt idx="42">
                  <c:v>14.5908</c:v>
                </c:pt>
                <c:pt idx="43">
                  <c:v>14.6076</c:v>
                </c:pt>
                <c:pt idx="44">
                  <c:v>14.081799999999999</c:v>
                </c:pt>
                <c:pt idx="45">
                  <c:v>14.2277</c:v>
                </c:pt>
                <c:pt idx="46">
                  <c:v>14.370100000000001</c:v>
                </c:pt>
                <c:pt idx="47">
                  <c:v>14.5985</c:v>
                </c:pt>
                <c:pt idx="48">
                  <c:v>14.2811</c:v>
                </c:pt>
                <c:pt idx="49">
                  <c:v>14.4459</c:v>
                </c:pt>
                <c:pt idx="50">
                  <c:v>14.3216</c:v>
                </c:pt>
                <c:pt idx="51">
                  <c:v>14.4039</c:v>
                </c:pt>
                <c:pt idx="52">
                  <c:v>14.100300000000001</c:v>
                </c:pt>
                <c:pt idx="53">
                  <c:v>14.398199999999999</c:v>
                </c:pt>
                <c:pt idx="54">
                  <c:v>14.2226</c:v>
                </c:pt>
                <c:pt idx="55">
                  <c:v>14.3438</c:v>
                </c:pt>
                <c:pt idx="56">
                  <c:v>14.560700000000001</c:v>
                </c:pt>
                <c:pt idx="57">
                  <c:v>14.1526</c:v>
                </c:pt>
                <c:pt idx="58">
                  <c:v>14.451700000000001</c:v>
                </c:pt>
                <c:pt idx="59">
                  <c:v>14.5055</c:v>
                </c:pt>
                <c:pt idx="60">
                  <c:v>14.410299999999999</c:v>
                </c:pt>
                <c:pt idx="61">
                  <c:v>14.1988</c:v>
                </c:pt>
                <c:pt idx="62">
                  <c:v>14.4427</c:v>
                </c:pt>
                <c:pt idx="63">
                  <c:v>14.381600000000001</c:v>
                </c:pt>
                <c:pt idx="64">
                  <c:v>14.4156</c:v>
                </c:pt>
                <c:pt idx="65">
                  <c:v>14.5024</c:v>
                </c:pt>
                <c:pt idx="66">
                  <c:v>14.3543</c:v>
                </c:pt>
                <c:pt idx="67">
                  <c:v>14.592700000000001</c:v>
                </c:pt>
                <c:pt idx="68">
                  <c:v>14.395200000000001</c:v>
                </c:pt>
                <c:pt idx="69">
                  <c:v>14.2515</c:v>
                </c:pt>
                <c:pt idx="70">
                  <c:v>14.323399999999999</c:v>
                </c:pt>
                <c:pt idx="71">
                  <c:v>14.4107</c:v>
                </c:pt>
                <c:pt idx="72">
                  <c:v>14.269600000000001</c:v>
                </c:pt>
                <c:pt idx="73">
                  <c:v>14.406000000000001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B-4312-903C-1B5F5C853CC3}"/>
            </c:ext>
          </c:extLst>
        </c:ser>
        <c:ser>
          <c:idx val="1"/>
          <c:order val="1"/>
          <c:tx>
            <c:strRef>
              <c:f>cx!$C$1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cx!$A$2:$A$76</c:f>
              <c:numCache>
                <c:formatCode>General</c:formatCode>
                <c:ptCount val="7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</c:numCache>
            </c:numRef>
          </c:cat>
          <c:val>
            <c:numRef>
              <c:f>cx!$C$2:$C$76</c:f>
              <c:numCache>
                <c:formatCode>General</c:formatCode>
                <c:ptCount val="75"/>
                <c:pt idx="0">
                  <c:v>2.04</c:v>
                </c:pt>
                <c:pt idx="1">
                  <c:v>3.3045</c:v>
                </c:pt>
                <c:pt idx="2">
                  <c:v>3.0804999999999998</c:v>
                </c:pt>
                <c:pt idx="3">
                  <c:v>3.1728999999999998</c:v>
                </c:pt>
                <c:pt idx="4">
                  <c:v>3.8372000000000002</c:v>
                </c:pt>
                <c:pt idx="5">
                  <c:v>3.2517</c:v>
                </c:pt>
                <c:pt idx="6">
                  <c:v>3.3519999999999999</c:v>
                </c:pt>
                <c:pt idx="7">
                  <c:v>3.3260000000000001</c:v>
                </c:pt>
                <c:pt idx="8">
                  <c:v>3.4066999999999998</c:v>
                </c:pt>
                <c:pt idx="9">
                  <c:v>3.2212000000000001</c:v>
                </c:pt>
                <c:pt idx="10">
                  <c:v>2.9171999999999998</c:v>
                </c:pt>
                <c:pt idx="11">
                  <c:v>2.9571999999999998</c:v>
                </c:pt>
                <c:pt idx="12">
                  <c:v>3.1625999999999999</c:v>
                </c:pt>
                <c:pt idx="13">
                  <c:v>2.7111000000000001</c:v>
                </c:pt>
                <c:pt idx="14">
                  <c:v>2.8732000000000002</c:v>
                </c:pt>
                <c:pt idx="15">
                  <c:v>2.7124000000000001</c:v>
                </c:pt>
                <c:pt idx="16">
                  <c:v>2.9518</c:v>
                </c:pt>
                <c:pt idx="17">
                  <c:v>2.7711000000000001</c:v>
                </c:pt>
                <c:pt idx="18">
                  <c:v>3.0057</c:v>
                </c:pt>
                <c:pt idx="19">
                  <c:v>2.7115999999999998</c:v>
                </c:pt>
                <c:pt idx="20">
                  <c:v>2.6806000000000001</c:v>
                </c:pt>
                <c:pt idx="21">
                  <c:v>2.7536999999999998</c:v>
                </c:pt>
                <c:pt idx="22">
                  <c:v>2.8003</c:v>
                </c:pt>
                <c:pt idx="23">
                  <c:v>2.8529</c:v>
                </c:pt>
                <c:pt idx="24">
                  <c:v>2.8713000000000002</c:v>
                </c:pt>
                <c:pt idx="25">
                  <c:v>2.7324000000000002</c:v>
                </c:pt>
                <c:pt idx="26">
                  <c:v>2.6110000000000002</c:v>
                </c:pt>
                <c:pt idx="27">
                  <c:v>2.7360000000000002</c:v>
                </c:pt>
                <c:pt idx="28">
                  <c:v>2.7389000000000001</c:v>
                </c:pt>
                <c:pt idx="29">
                  <c:v>2.7957000000000001</c:v>
                </c:pt>
                <c:pt idx="30">
                  <c:v>2.7482000000000002</c:v>
                </c:pt>
                <c:pt idx="31">
                  <c:v>2.8149000000000002</c:v>
                </c:pt>
                <c:pt idx="32">
                  <c:v>2.6781000000000001</c:v>
                </c:pt>
                <c:pt idx="33">
                  <c:v>2.7372000000000001</c:v>
                </c:pt>
                <c:pt idx="34">
                  <c:v>2.5981999999999998</c:v>
                </c:pt>
                <c:pt idx="35">
                  <c:v>2.5581</c:v>
                </c:pt>
                <c:pt idx="36">
                  <c:v>2.6566999999999998</c:v>
                </c:pt>
                <c:pt idx="37">
                  <c:v>2.6120000000000001</c:v>
                </c:pt>
                <c:pt idx="38">
                  <c:v>2.6547999999999998</c:v>
                </c:pt>
                <c:pt idx="39">
                  <c:v>2.6831999999999998</c:v>
                </c:pt>
                <c:pt idx="40">
                  <c:v>2.6431</c:v>
                </c:pt>
                <c:pt idx="41">
                  <c:v>2.7637999999999998</c:v>
                </c:pt>
                <c:pt idx="42">
                  <c:v>2.6665000000000001</c:v>
                </c:pt>
                <c:pt idx="43">
                  <c:v>2.6606999999999998</c:v>
                </c:pt>
                <c:pt idx="44">
                  <c:v>2.6875</c:v>
                </c:pt>
                <c:pt idx="45">
                  <c:v>2.6993</c:v>
                </c:pt>
                <c:pt idx="46">
                  <c:v>2.6518999999999999</c:v>
                </c:pt>
                <c:pt idx="47">
                  <c:v>2.6663999999999999</c:v>
                </c:pt>
                <c:pt idx="48">
                  <c:v>2.5642</c:v>
                </c:pt>
                <c:pt idx="49">
                  <c:v>2.6116999999999999</c:v>
                </c:pt>
                <c:pt idx="50">
                  <c:v>2.6225999999999998</c:v>
                </c:pt>
                <c:pt idx="51">
                  <c:v>2.6335000000000002</c:v>
                </c:pt>
                <c:pt idx="52">
                  <c:v>2.6842000000000001</c:v>
                </c:pt>
                <c:pt idx="53">
                  <c:v>2.7383999999999999</c:v>
                </c:pt>
                <c:pt idx="54">
                  <c:v>2.6995</c:v>
                </c:pt>
                <c:pt idx="55">
                  <c:v>2.5539999999999998</c:v>
                </c:pt>
                <c:pt idx="56">
                  <c:v>2.6576</c:v>
                </c:pt>
                <c:pt idx="57">
                  <c:v>2.6135999999999999</c:v>
                </c:pt>
                <c:pt idx="58">
                  <c:v>2.5998999999999999</c:v>
                </c:pt>
                <c:pt idx="59">
                  <c:v>2.5526</c:v>
                </c:pt>
                <c:pt idx="60">
                  <c:v>2.5844</c:v>
                </c:pt>
                <c:pt idx="61">
                  <c:v>2.5727000000000002</c:v>
                </c:pt>
                <c:pt idx="62">
                  <c:v>2.5899000000000001</c:v>
                </c:pt>
                <c:pt idx="63">
                  <c:v>2.6326999999999998</c:v>
                </c:pt>
                <c:pt idx="64">
                  <c:v>2.5939999999999999</c:v>
                </c:pt>
                <c:pt idx="65">
                  <c:v>2.6097999999999999</c:v>
                </c:pt>
                <c:pt idx="66">
                  <c:v>2.6154000000000002</c:v>
                </c:pt>
                <c:pt idx="67">
                  <c:v>2.6219999999999999</c:v>
                </c:pt>
                <c:pt idx="68">
                  <c:v>2.5981999999999998</c:v>
                </c:pt>
                <c:pt idx="69">
                  <c:v>2.6648000000000001</c:v>
                </c:pt>
                <c:pt idx="70">
                  <c:v>2.6395</c:v>
                </c:pt>
                <c:pt idx="71">
                  <c:v>2.6154999999999999</c:v>
                </c:pt>
                <c:pt idx="72">
                  <c:v>2.6335000000000002</c:v>
                </c:pt>
                <c:pt idx="73">
                  <c:v>2.5815999999999999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B-4312-903C-1B5F5C853CC3}"/>
            </c:ext>
          </c:extLst>
        </c:ser>
        <c:ser>
          <c:idx val="2"/>
          <c:order val="2"/>
          <c:tx>
            <c:strRef>
              <c:f>cx!$D$1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cx!$A$2:$A$76</c:f>
              <c:numCache>
                <c:formatCode>General</c:formatCode>
                <c:ptCount val="7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</c:numCache>
            </c:numRef>
          </c:cat>
          <c:val>
            <c:numRef>
              <c:f>cx!$D$2:$D$76</c:f>
              <c:numCache>
                <c:formatCode>General</c:formatCode>
                <c:ptCount val="75"/>
                <c:pt idx="0">
                  <c:v>8.5648</c:v>
                </c:pt>
                <c:pt idx="1">
                  <c:v>7.5068999999999999</c:v>
                </c:pt>
                <c:pt idx="2">
                  <c:v>7.7115999999999998</c:v>
                </c:pt>
                <c:pt idx="3">
                  <c:v>7.6559999999999997</c:v>
                </c:pt>
                <c:pt idx="4">
                  <c:v>7.5256999999999996</c:v>
                </c:pt>
                <c:pt idx="5">
                  <c:v>7.8152999999999997</c:v>
                </c:pt>
                <c:pt idx="6">
                  <c:v>8.1125000000000007</c:v>
                </c:pt>
                <c:pt idx="7">
                  <c:v>7.7660999999999998</c:v>
                </c:pt>
                <c:pt idx="8">
                  <c:v>7.7206999999999999</c:v>
                </c:pt>
                <c:pt idx="9">
                  <c:v>7.7991000000000001</c:v>
                </c:pt>
                <c:pt idx="10">
                  <c:v>8.1448</c:v>
                </c:pt>
                <c:pt idx="11">
                  <c:v>8.1509</c:v>
                </c:pt>
                <c:pt idx="12">
                  <c:v>7.8696000000000002</c:v>
                </c:pt>
                <c:pt idx="13">
                  <c:v>8.1565999999999992</c:v>
                </c:pt>
                <c:pt idx="14">
                  <c:v>8.0748999999999995</c:v>
                </c:pt>
                <c:pt idx="15">
                  <c:v>8.1646000000000001</c:v>
                </c:pt>
                <c:pt idx="16">
                  <c:v>8.0144000000000002</c:v>
                </c:pt>
                <c:pt idx="17">
                  <c:v>8.1644000000000005</c:v>
                </c:pt>
                <c:pt idx="18">
                  <c:v>7.9387999999999996</c:v>
                </c:pt>
                <c:pt idx="19">
                  <c:v>8.1780000000000008</c:v>
                </c:pt>
                <c:pt idx="20">
                  <c:v>8.2088999999999999</c:v>
                </c:pt>
                <c:pt idx="21">
                  <c:v>8.2629000000000001</c:v>
                </c:pt>
                <c:pt idx="22">
                  <c:v>8.1967999999999996</c:v>
                </c:pt>
                <c:pt idx="23">
                  <c:v>8.1713000000000005</c:v>
                </c:pt>
                <c:pt idx="24">
                  <c:v>8.1944999999999997</c:v>
                </c:pt>
                <c:pt idx="25">
                  <c:v>8.2471999999999994</c:v>
                </c:pt>
                <c:pt idx="26">
                  <c:v>8.2051999999999996</c:v>
                </c:pt>
                <c:pt idx="27">
                  <c:v>8.1722000000000001</c:v>
                </c:pt>
                <c:pt idx="28">
                  <c:v>8.1151</c:v>
                </c:pt>
                <c:pt idx="29">
                  <c:v>8.1104000000000003</c:v>
                </c:pt>
                <c:pt idx="30">
                  <c:v>8.2830999999999992</c:v>
                </c:pt>
                <c:pt idx="31">
                  <c:v>8.2074999999999996</c:v>
                </c:pt>
                <c:pt idx="32">
                  <c:v>8.3528000000000002</c:v>
                </c:pt>
                <c:pt idx="33">
                  <c:v>8.1938999999999993</c:v>
                </c:pt>
                <c:pt idx="34">
                  <c:v>8.3020999999999994</c:v>
                </c:pt>
                <c:pt idx="35">
                  <c:v>8.3158999999999992</c:v>
                </c:pt>
                <c:pt idx="36">
                  <c:v>8.2631999999999994</c:v>
                </c:pt>
                <c:pt idx="37">
                  <c:v>8.3124000000000002</c:v>
                </c:pt>
                <c:pt idx="38">
                  <c:v>8.2611000000000008</c:v>
                </c:pt>
                <c:pt idx="39">
                  <c:v>8.2959999999999994</c:v>
                </c:pt>
                <c:pt idx="40">
                  <c:v>8.3536000000000001</c:v>
                </c:pt>
                <c:pt idx="41">
                  <c:v>8.3126999999999995</c:v>
                </c:pt>
                <c:pt idx="42">
                  <c:v>8.3252000000000006</c:v>
                </c:pt>
                <c:pt idx="43">
                  <c:v>8.3483999999999998</c:v>
                </c:pt>
                <c:pt idx="44">
                  <c:v>8.2455999999999996</c:v>
                </c:pt>
                <c:pt idx="45">
                  <c:v>8.2696000000000005</c:v>
                </c:pt>
                <c:pt idx="46">
                  <c:v>8.2285000000000004</c:v>
                </c:pt>
                <c:pt idx="47">
                  <c:v>8.3032000000000004</c:v>
                </c:pt>
                <c:pt idx="48">
                  <c:v>8.2647999999999993</c:v>
                </c:pt>
                <c:pt idx="49">
                  <c:v>8.3062000000000005</c:v>
                </c:pt>
                <c:pt idx="50">
                  <c:v>8.2812000000000001</c:v>
                </c:pt>
                <c:pt idx="51">
                  <c:v>8.3237000000000005</c:v>
                </c:pt>
                <c:pt idx="52">
                  <c:v>8.2269000000000005</c:v>
                </c:pt>
                <c:pt idx="53">
                  <c:v>8.3134999999999994</c:v>
                </c:pt>
                <c:pt idx="54">
                  <c:v>8.2628000000000004</c:v>
                </c:pt>
                <c:pt idx="55">
                  <c:v>8.3467000000000002</c:v>
                </c:pt>
                <c:pt idx="56">
                  <c:v>8.3401999999999994</c:v>
                </c:pt>
                <c:pt idx="57">
                  <c:v>8.2673000000000005</c:v>
                </c:pt>
                <c:pt idx="58">
                  <c:v>8.3001000000000005</c:v>
                </c:pt>
                <c:pt idx="59">
                  <c:v>8.3323</c:v>
                </c:pt>
                <c:pt idx="60">
                  <c:v>8.3152000000000008</c:v>
                </c:pt>
                <c:pt idx="61">
                  <c:v>8.2894000000000005</c:v>
                </c:pt>
                <c:pt idx="62">
                  <c:v>8.2926000000000002</c:v>
                </c:pt>
                <c:pt idx="63">
                  <c:v>8.3071000000000002</c:v>
                </c:pt>
                <c:pt idx="64">
                  <c:v>8.3346999999999998</c:v>
                </c:pt>
                <c:pt idx="65">
                  <c:v>8.3211999999999993</c:v>
                </c:pt>
                <c:pt idx="66">
                  <c:v>8.2777999999999992</c:v>
                </c:pt>
                <c:pt idx="67">
                  <c:v>8.3469999999999995</c:v>
                </c:pt>
                <c:pt idx="68">
                  <c:v>8.3167000000000009</c:v>
                </c:pt>
                <c:pt idx="69">
                  <c:v>8.3127999999999993</c:v>
                </c:pt>
                <c:pt idx="70">
                  <c:v>8.2721</c:v>
                </c:pt>
                <c:pt idx="71">
                  <c:v>8.2775999999999996</c:v>
                </c:pt>
                <c:pt idx="72">
                  <c:v>8.2647999999999993</c:v>
                </c:pt>
                <c:pt idx="73">
                  <c:v>8.3233999999999995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B-4312-903C-1B5F5C853CC3}"/>
            </c:ext>
          </c:extLst>
        </c:ser>
        <c:ser>
          <c:idx val="3"/>
          <c:order val="3"/>
          <c:tx>
            <c:strRef>
              <c:f>cx!$E$1</c:f>
              <c:strCache>
                <c:ptCount val="1"/>
                <c:pt idx="0">
                  <c:v>NIQE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cx!$A$2:$A$76</c:f>
              <c:numCache>
                <c:formatCode>General</c:formatCode>
                <c:ptCount val="7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</c:numCache>
            </c:numRef>
          </c:cat>
          <c:val>
            <c:numRef>
              <c:f>cx!$E$2:$E$76</c:f>
              <c:numCache>
                <c:formatCode>General</c:formatCode>
                <c:ptCount val="75"/>
                <c:pt idx="0">
                  <c:v>2.6448999999999998</c:v>
                </c:pt>
                <c:pt idx="1">
                  <c:v>4.1158000000000001</c:v>
                </c:pt>
                <c:pt idx="2">
                  <c:v>3.8725999999999998</c:v>
                </c:pt>
                <c:pt idx="3">
                  <c:v>4.0019</c:v>
                </c:pt>
                <c:pt idx="4">
                  <c:v>5.2</c:v>
                </c:pt>
                <c:pt idx="5">
                  <c:v>4.3186999999999998</c:v>
                </c:pt>
                <c:pt idx="6">
                  <c:v>4.8166000000000002</c:v>
                </c:pt>
                <c:pt idx="7">
                  <c:v>4.4181999999999997</c:v>
                </c:pt>
                <c:pt idx="8">
                  <c:v>4.5342000000000002</c:v>
                </c:pt>
                <c:pt idx="9">
                  <c:v>4.2416</c:v>
                </c:pt>
                <c:pt idx="10">
                  <c:v>3.9792000000000001</c:v>
                </c:pt>
                <c:pt idx="11">
                  <c:v>4.0651999999999999</c:v>
                </c:pt>
                <c:pt idx="12">
                  <c:v>4.1947999999999999</c:v>
                </c:pt>
                <c:pt idx="13">
                  <c:v>3.5788000000000002</c:v>
                </c:pt>
                <c:pt idx="14">
                  <c:v>3.8212000000000002</c:v>
                </c:pt>
                <c:pt idx="15">
                  <c:v>3.5893999999999999</c:v>
                </c:pt>
                <c:pt idx="16">
                  <c:v>3.9180999999999999</c:v>
                </c:pt>
                <c:pt idx="17">
                  <c:v>3.7067000000000001</c:v>
                </c:pt>
                <c:pt idx="18">
                  <c:v>3.9500999999999999</c:v>
                </c:pt>
                <c:pt idx="19">
                  <c:v>3.6012</c:v>
                </c:pt>
                <c:pt idx="20">
                  <c:v>3.5701999999999998</c:v>
                </c:pt>
                <c:pt idx="21">
                  <c:v>3.7703000000000002</c:v>
                </c:pt>
                <c:pt idx="22">
                  <c:v>3.7974000000000001</c:v>
                </c:pt>
                <c:pt idx="23">
                  <c:v>3.8772000000000002</c:v>
                </c:pt>
                <c:pt idx="24">
                  <c:v>3.9371</c:v>
                </c:pt>
                <c:pt idx="25">
                  <c:v>3.7120000000000002</c:v>
                </c:pt>
                <c:pt idx="26">
                  <c:v>3.4272</c:v>
                </c:pt>
                <c:pt idx="27">
                  <c:v>3.6440999999999999</c:v>
                </c:pt>
                <c:pt idx="28">
                  <c:v>3.5929000000000002</c:v>
                </c:pt>
                <c:pt idx="29">
                  <c:v>3.7018</c:v>
                </c:pt>
                <c:pt idx="30">
                  <c:v>3.7795000000000001</c:v>
                </c:pt>
                <c:pt idx="31">
                  <c:v>3.8374000000000001</c:v>
                </c:pt>
                <c:pt idx="32">
                  <c:v>3.7090000000000001</c:v>
                </c:pt>
                <c:pt idx="33">
                  <c:v>3.6682000000000001</c:v>
                </c:pt>
                <c:pt idx="34">
                  <c:v>3.4984999999999999</c:v>
                </c:pt>
                <c:pt idx="35">
                  <c:v>3.4321000000000002</c:v>
                </c:pt>
                <c:pt idx="36">
                  <c:v>3.5766</c:v>
                </c:pt>
                <c:pt idx="37">
                  <c:v>3.5365000000000002</c:v>
                </c:pt>
                <c:pt idx="38">
                  <c:v>3.5708000000000002</c:v>
                </c:pt>
                <c:pt idx="39">
                  <c:v>3.6623999999999999</c:v>
                </c:pt>
                <c:pt idx="40">
                  <c:v>3.6398999999999999</c:v>
                </c:pt>
                <c:pt idx="41">
                  <c:v>3.8401999999999998</c:v>
                </c:pt>
                <c:pt idx="42">
                  <c:v>3.6581000000000001</c:v>
                </c:pt>
                <c:pt idx="43">
                  <c:v>3.6698</c:v>
                </c:pt>
                <c:pt idx="44">
                  <c:v>3.6206</c:v>
                </c:pt>
                <c:pt idx="45">
                  <c:v>3.6682000000000001</c:v>
                </c:pt>
                <c:pt idx="46">
                  <c:v>3.5322</c:v>
                </c:pt>
                <c:pt idx="47">
                  <c:v>3.6360000000000001</c:v>
                </c:pt>
                <c:pt idx="48">
                  <c:v>3.3931</c:v>
                </c:pt>
                <c:pt idx="49">
                  <c:v>3.5295999999999998</c:v>
                </c:pt>
                <c:pt idx="50">
                  <c:v>3.5264000000000002</c:v>
                </c:pt>
                <c:pt idx="51">
                  <c:v>3.5905999999999998</c:v>
                </c:pt>
                <c:pt idx="52">
                  <c:v>3.5952000000000002</c:v>
                </c:pt>
                <c:pt idx="53">
                  <c:v>3.7902999999999998</c:v>
                </c:pt>
                <c:pt idx="54">
                  <c:v>3.6617999999999999</c:v>
                </c:pt>
                <c:pt idx="55">
                  <c:v>3.4546000000000001</c:v>
                </c:pt>
                <c:pt idx="56">
                  <c:v>3.6555</c:v>
                </c:pt>
                <c:pt idx="57">
                  <c:v>3.4946000000000002</c:v>
                </c:pt>
                <c:pt idx="58">
                  <c:v>3.4998999999999998</c:v>
                </c:pt>
                <c:pt idx="59">
                  <c:v>3.4376000000000002</c:v>
                </c:pt>
                <c:pt idx="60">
                  <c:v>3.4839000000000002</c:v>
                </c:pt>
                <c:pt idx="61">
                  <c:v>3.4348000000000001</c:v>
                </c:pt>
                <c:pt idx="62">
                  <c:v>3.4723999999999999</c:v>
                </c:pt>
                <c:pt idx="63">
                  <c:v>3.5724999999999998</c:v>
                </c:pt>
                <c:pt idx="64">
                  <c:v>3.5228000000000002</c:v>
                </c:pt>
                <c:pt idx="65">
                  <c:v>3.5407999999999999</c:v>
                </c:pt>
                <c:pt idx="66">
                  <c:v>3.5085999999999999</c:v>
                </c:pt>
                <c:pt idx="67">
                  <c:v>3.5911</c:v>
                </c:pt>
                <c:pt idx="68">
                  <c:v>3.5131000000000001</c:v>
                </c:pt>
                <c:pt idx="69">
                  <c:v>3.6423999999999999</c:v>
                </c:pt>
                <c:pt idx="70">
                  <c:v>3.5510999999999999</c:v>
                </c:pt>
                <c:pt idx="71">
                  <c:v>3.5085000000000002</c:v>
                </c:pt>
                <c:pt idx="72">
                  <c:v>3.5318000000000001</c:v>
                </c:pt>
                <c:pt idx="73">
                  <c:v>3.4866000000000001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B-4312-903C-1B5F5C85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05840"/>
        <c:axId val="812202000"/>
      </c:lineChart>
      <c:catAx>
        <c:axId val="8122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202000"/>
        <c:crosses val="autoZero"/>
        <c:auto val="1"/>
        <c:lblAlgn val="ctr"/>
        <c:lblOffset val="100"/>
        <c:noMultiLvlLbl val="0"/>
      </c:catAx>
      <c:valAx>
        <c:axId val="812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2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SR!$B$1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SR!$A$2:$A$35</c:f>
              <c:numCache>
                <c:formatCode>General</c:formatCode>
                <c:ptCount val="3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155000</c:v>
                </c:pt>
                <c:pt idx="30">
                  <c:v>160000</c:v>
                </c:pt>
                <c:pt idx="31">
                  <c:v>165000</c:v>
                </c:pt>
                <c:pt idx="32">
                  <c:v>170000</c:v>
                </c:pt>
                <c:pt idx="33">
                  <c:v>175000</c:v>
                </c:pt>
              </c:numCache>
            </c:numRef>
          </c:cat>
          <c:val>
            <c:numRef>
              <c:f>SR!$B$2:$B$35</c:f>
              <c:numCache>
                <c:formatCode>General</c:formatCode>
                <c:ptCount val="34"/>
                <c:pt idx="0">
                  <c:v>15.2447</c:v>
                </c:pt>
                <c:pt idx="1">
                  <c:v>12.5717</c:v>
                </c:pt>
                <c:pt idx="2">
                  <c:v>13.349600000000001</c:v>
                </c:pt>
                <c:pt idx="3">
                  <c:v>13.546099999999999</c:v>
                </c:pt>
                <c:pt idx="4">
                  <c:v>12.978300000000001</c:v>
                </c:pt>
                <c:pt idx="5">
                  <c:v>13.835699999999999</c:v>
                </c:pt>
                <c:pt idx="6">
                  <c:v>14.276300000000001</c:v>
                </c:pt>
                <c:pt idx="7">
                  <c:v>13.9483</c:v>
                </c:pt>
                <c:pt idx="8">
                  <c:v>14.984999999999999</c:v>
                </c:pt>
                <c:pt idx="9">
                  <c:v>14.72</c:v>
                </c:pt>
                <c:pt idx="10">
                  <c:v>14.487</c:v>
                </c:pt>
                <c:pt idx="11">
                  <c:v>14.686999999999999</c:v>
                </c:pt>
                <c:pt idx="12">
                  <c:v>14.970700000000001</c:v>
                </c:pt>
                <c:pt idx="13">
                  <c:v>14.0722</c:v>
                </c:pt>
                <c:pt idx="14">
                  <c:v>14.6494</c:v>
                </c:pt>
                <c:pt idx="15">
                  <c:v>14.5649</c:v>
                </c:pt>
                <c:pt idx="16">
                  <c:v>14.9781</c:v>
                </c:pt>
                <c:pt idx="17">
                  <c:v>14.521599999999999</c:v>
                </c:pt>
                <c:pt idx="18">
                  <c:v>14.308199999999999</c:v>
                </c:pt>
                <c:pt idx="19">
                  <c:v>14.793699999999999</c:v>
                </c:pt>
                <c:pt idx="20">
                  <c:v>14.554</c:v>
                </c:pt>
                <c:pt idx="21">
                  <c:v>14.6769</c:v>
                </c:pt>
                <c:pt idx="22">
                  <c:v>14.508900000000001</c:v>
                </c:pt>
                <c:pt idx="23">
                  <c:v>14.3421</c:v>
                </c:pt>
                <c:pt idx="24">
                  <c:v>14.7294</c:v>
                </c:pt>
                <c:pt idx="25">
                  <c:v>14.482900000000001</c:v>
                </c:pt>
                <c:pt idx="26">
                  <c:v>14.4308</c:v>
                </c:pt>
                <c:pt idx="27">
                  <c:v>14.488300000000001</c:v>
                </c:pt>
                <c:pt idx="28">
                  <c:v>14.595599999999999</c:v>
                </c:pt>
                <c:pt idx="29">
                  <c:v>14.2944</c:v>
                </c:pt>
                <c:pt idx="30">
                  <c:v>14.28</c:v>
                </c:pt>
                <c:pt idx="31">
                  <c:v>14.4405</c:v>
                </c:pt>
                <c:pt idx="32">
                  <c:v>14.483599999999999</c:v>
                </c:pt>
                <c:pt idx="33">
                  <c:v>14.4842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5-4F45-826F-F1B7DD20FBD3}"/>
            </c:ext>
          </c:extLst>
        </c:ser>
        <c:ser>
          <c:idx val="2"/>
          <c:order val="1"/>
          <c:tx>
            <c:strRef>
              <c:f>SR!$C$1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SR!$A$2:$A$35</c:f>
              <c:numCache>
                <c:formatCode>General</c:formatCode>
                <c:ptCount val="3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155000</c:v>
                </c:pt>
                <c:pt idx="30">
                  <c:v>160000</c:v>
                </c:pt>
                <c:pt idx="31">
                  <c:v>165000</c:v>
                </c:pt>
                <c:pt idx="32">
                  <c:v>170000</c:v>
                </c:pt>
                <c:pt idx="33">
                  <c:v>175000</c:v>
                </c:pt>
              </c:numCache>
            </c:numRef>
          </c:cat>
          <c:val>
            <c:numRef>
              <c:f>SR!$C$2:$C$35</c:f>
              <c:numCache>
                <c:formatCode>General</c:formatCode>
                <c:ptCount val="34"/>
                <c:pt idx="0">
                  <c:v>2.04</c:v>
                </c:pt>
                <c:pt idx="1">
                  <c:v>3.2058</c:v>
                </c:pt>
                <c:pt idx="2">
                  <c:v>2.7753999999999999</c:v>
                </c:pt>
                <c:pt idx="3">
                  <c:v>2.7547999999999999</c:v>
                </c:pt>
                <c:pt idx="4">
                  <c:v>2.6831999999999998</c:v>
                </c:pt>
                <c:pt idx="5">
                  <c:v>2.3978000000000002</c:v>
                </c:pt>
                <c:pt idx="6">
                  <c:v>2.2770000000000001</c:v>
                </c:pt>
                <c:pt idx="7">
                  <c:v>2.2208999999999999</c:v>
                </c:pt>
                <c:pt idx="8">
                  <c:v>2.1640999999999999</c:v>
                </c:pt>
                <c:pt idx="9">
                  <c:v>2.1597</c:v>
                </c:pt>
                <c:pt idx="10">
                  <c:v>2.1507000000000001</c:v>
                </c:pt>
                <c:pt idx="11">
                  <c:v>2.1476999999999999</c:v>
                </c:pt>
                <c:pt idx="12">
                  <c:v>2.2126999999999999</c:v>
                </c:pt>
                <c:pt idx="13">
                  <c:v>2.1781999999999999</c:v>
                </c:pt>
                <c:pt idx="14">
                  <c:v>2.1776</c:v>
                </c:pt>
                <c:pt idx="15">
                  <c:v>2.1684000000000001</c:v>
                </c:pt>
                <c:pt idx="16">
                  <c:v>2.1711999999999998</c:v>
                </c:pt>
                <c:pt idx="17">
                  <c:v>2.1358999999999999</c:v>
                </c:pt>
                <c:pt idx="18">
                  <c:v>2.1871</c:v>
                </c:pt>
                <c:pt idx="19">
                  <c:v>2.1412</c:v>
                </c:pt>
                <c:pt idx="20">
                  <c:v>2.1642000000000001</c:v>
                </c:pt>
                <c:pt idx="21">
                  <c:v>2.1627000000000001</c:v>
                </c:pt>
                <c:pt idx="22">
                  <c:v>2.1655000000000002</c:v>
                </c:pt>
                <c:pt idx="23">
                  <c:v>2.1652999999999998</c:v>
                </c:pt>
                <c:pt idx="24">
                  <c:v>2.1684999999999999</c:v>
                </c:pt>
                <c:pt idx="25">
                  <c:v>2.1720999999999999</c:v>
                </c:pt>
                <c:pt idx="26">
                  <c:v>2.1789000000000001</c:v>
                </c:pt>
                <c:pt idx="27">
                  <c:v>2.1804000000000001</c:v>
                </c:pt>
                <c:pt idx="28">
                  <c:v>2.1583000000000001</c:v>
                </c:pt>
                <c:pt idx="29">
                  <c:v>2.1798999999999999</c:v>
                </c:pt>
                <c:pt idx="30">
                  <c:v>2.1669</c:v>
                </c:pt>
                <c:pt idx="31">
                  <c:v>2.1768999999999998</c:v>
                </c:pt>
                <c:pt idx="32">
                  <c:v>2.1667000000000001</c:v>
                </c:pt>
                <c:pt idx="33">
                  <c:v>2.1755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5-4F45-826F-F1B7DD20FBD3}"/>
            </c:ext>
          </c:extLst>
        </c:ser>
        <c:ser>
          <c:idx val="3"/>
          <c:order val="2"/>
          <c:tx>
            <c:strRef>
              <c:f>SR!$D$1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SR!$A$2:$A$35</c:f>
              <c:numCache>
                <c:formatCode>General</c:formatCode>
                <c:ptCount val="3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155000</c:v>
                </c:pt>
                <c:pt idx="30">
                  <c:v>160000</c:v>
                </c:pt>
                <c:pt idx="31">
                  <c:v>165000</c:v>
                </c:pt>
                <c:pt idx="32">
                  <c:v>170000</c:v>
                </c:pt>
                <c:pt idx="33">
                  <c:v>175000</c:v>
                </c:pt>
              </c:numCache>
            </c:numRef>
          </c:cat>
          <c:val>
            <c:numRef>
              <c:f>SR!$D$2:$D$35</c:f>
              <c:numCache>
                <c:formatCode>General</c:formatCode>
                <c:ptCount val="34"/>
                <c:pt idx="0">
                  <c:v>8.5648</c:v>
                </c:pt>
                <c:pt idx="1">
                  <c:v>7.7302999999999997</c:v>
                </c:pt>
                <c:pt idx="2">
                  <c:v>8.1190999999999995</c:v>
                </c:pt>
                <c:pt idx="3">
                  <c:v>8.2774000000000001</c:v>
                </c:pt>
                <c:pt idx="4">
                  <c:v>8.2499000000000002</c:v>
                </c:pt>
                <c:pt idx="5">
                  <c:v>8.3719000000000001</c:v>
                </c:pt>
                <c:pt idx="6">
                  <c:v>8.4337</c:v>
                </c:pt>
                <c:pt idx="7">
                  <c:v>8.4679000000000002</c:v>
                </c:pt>
                <c:pt idx="8">
                  <c:v>8.4977</c:v>
                </c:pt>
                <c:pt idx="9">
                  <c:v>8.4728999999999992</c:v>
                </c:pt>
                <c:pt idx="10">
                  <c:v>8.4720999999999993</c:v>
                </c:pt>
                <c:pt idx="11">
                  <c:v>8.4979999999999993</c:v>
                </c:pt>
                <c:pt idx="12">
                  <c:v>8.4956999999999994</c:v>
                </c:pt>
                <c:pt idx="13">
                  <c:v>8.4459999999999997</c:v>
                </c:pt>
                <c:pt idx="14">
                  <c:v>8.4979999999999993</c:v>
                </c:pt>
                <c:pt idx="15">
                  <c:v>8.4875000000000007</c:v>
                </c:pt>
                <c:pt idx="16">
                  <c:v>8.5210000000000008</c:v>
                </c:pt>
                <c:pt idx="17">
                  <c:v>8.5267999999999997</c:v>
                </c:pt>
                <c:pt idx="18">
                  <c:v>8.4590999999999994</c:v>
                </c:pt>
                <c:pt idx="19">
                  <c:v>8.5292999999999992</c:v>
                </c:pt>
                <c:pt idx="20">
                  <c:v>8.4934999999999992</c:v>
                </c:pt>
                <c:pt idx="21">
                  <c:v>8.4949999999999992</c:v>
                </c:pt>
                <c:pt idx="22">
                  <c:v>8.4954999999999998</c:v>
                </c:pt>
                <c:pt idx="23">
                  <c:v>8.4663000000000004</c:v>
                </c:pt>
                <c:pt idx="24">
                  <c:v>8.5031999999999996</c:v>
                </c:pt>
                <c:pt idx="25">
                  <c:v>8.4827999999999992</c:v>
                </c:pt>
                <c:pt idx="26">
                  <c:v>8.4835999999999991</c:v>
                </c:pt>
                <c:pt idx="27">
                  <c:v>8.4895999999999994</c:v>
                </c:pt>
                <c:pt idx="28">
                  <c:v>8.4993999999999996</c:v>
                </c:pt>
                <c:pt idx="29">
                  <c:v>8.4838000000000005</c:v>
                </c:pt>
                <c:pt idx="30">
                  <c:v>8.4837000000000007</c:v>
                </c:pt>
                <c:pt idx="31">
                  <c:v>8.4906000000000006</c:v>
                </c:pt>
                <c:pt idx="32">
                  <c:v>8.5039999999999996</c:v>
                </c:pt>
                <c:pt idx="33">
                  <c:v>8.4978999999999996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5-4F45-826F-F1B7DD20FBD3}"/>
            </c:ext>
          </c:extLst>
        </c:ser>
        <c:ser>
          <c:idx val="4"/>
          <c:order val="3"/>
          <c:tx>
            <c:strRef>
              <c:f>SR!$E$1</c:f>
              <c:strCache>
                <c:ptCount val="1"/>
                <c:pt idx="0">
                  <c:v>NIQE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SR!$A$2:$A$35</c:f>
              <c:numCache>
                <c:formatCode>General</c:formatCode>
                <c:ptCount val="3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155000</c:v>
                </c:pt>
                <c:pt idx="30">
                  <c:v>160000</c:v>
                </c:pt>
                <c:pt idx="31">
                  <c:v>165000</c:v>
                </c:pt>
                <c:pt idx="32">
                  <c:v>170000</c:v>
                </c:pt>
                <c:pt idx="33">
                  <c:v>175000</c:v>
                </c:pt>
              </c:numCache>
            </c:numRef>
          </c:cat>
          <c:val>
            <c:numRef>
              <c:f>SR!$E$2:$E$35</c:f>
              <c:numCache>
                <c:formatCode>General</c:formatCode>
                <c:ptCount val="34"/>
                <c:pt idx="0">
                  <c:v>2.6448999999999998</c:v>
                </c:pt>
                <c:pt idx="1">
                  <c:v>4.1418999999999997</c:v>
                </c:pt>
                <c:pt idx="2">
                  <c:v>3.6698</c:v>
                </c:pt>
                <c:pt idx="3">
                  <c:v>3.7869999999999999</c:v>
                </c:pt>
                <c:pt idx="4">
                  <c:v>3.6162999999999998</c:v>
                </c:pt>
                <c:pt idx="5">
                  <c:v>3.1674000000000002</c:v>
                </c:pt>
                <c:pt idx="6">
                  <c:v>2.9878</c:v>
                </c:pt>
                <c:pt idx="7">
                  <c:v>2.9096000000000002</c:v>
                </c:pt>
                <c:pt idx="8">
                  <c:v>2.8258999999999999</c:v>
                </c:pt>
                <c:pt idx="9">
                  <c:v>2.7923</c:v>
                </c:pt>
                <c:pt idx="10">
                  <c:v>2.7736000000000001</c:v>
                </c:pt>
                <c:pt idx="11">
                  <c:v>2.7934000000000001</c:v>
                </c:pt>
                <c:pt idx="12">
                  <c:v>2.9211</c:v>
                </c:pt>
                <c:pt idx="13">
                  <c:v>2.8024</c:v>
                </c:pt>
                <c:pt idx="14">
                  <c:v>2.8531</c:v>
                </c:pt>
                <c:pt idx="15">
                  <c:v>2.8243</c:v>
                </c:pt>
                <c:pt idx="16">
                  <c:v>2.8633999999999999</c:v>
                </c:pt>
                <c:pt idx="17">
                  <c:v>2.7986</c:v>
                </c:pt>
                <c:pt idx="18">
                  <c:v>2.8332999999999999</c:v>
                </c:pt>
                <c:pt idx="19">
                  <c:v>2.8117000000000001</c:v>
                </c:pt>
                <c:pt idx="20">
                  <c:v>2.8218999999999999</c:v>
                </c:pt>
                <c:pt idx="21">
                  <c:v>2.8203</c:v>
                </c:pt>
                <c:pt idx="22">
                  <c:v>2.8264</c:v>
                </c:pt>
                <c:pt idx="23">
                  <c:v>2.7968000000000002</c:v>
                </c:pt>
                <c:pt idx="24">
                  <c:v>2.8403</c:v>
                </c:pt>
                <c:pt idx="25">
                  <c:v>2.827</c:v>
                </c:pt>
                <c:pt idx="26">
                  <c:v>2.8414000000000001</c:v>
                </c:pt>
                <c:pt idx="27">
                  <c:v>2.8502999999999998</c:v>
                </c:pt>
                <c:pt idx="28">
                  <c:v>2.8159999999999998</c:v>
                </c:pt>
                <c:pt idx="29">
                  <c:v>2.8435999999999999</c:v>
                </c:pt>
                <c:pt idx="30">
                  <c:v>2.8174999999999999</c:v>
                </c:pt>
                <c:pt idx="31">
                  <c:v>2.8443000000000001</c:v>
                </c:pt>
                <c:pt idx="32">
                  <c:v>2.8372999999999999</c:v>
                </c:pt>
                <c:pt idx="33">
                  <c:v>2.8489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5-4F45-826F-F1B7DD20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64912"/>
        <c:axId val="869064272"/>
      </c:lineChart>
      <c:catAx>
        <c:axId val="8690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064272"/>
        <c:crosses val="autoZero"/>
        <c:auto val="1"/>
        <c:lblAlgn val="ctr"/>
        <c:lblOffset val="100"/>
        <c:noMultiLvlLbl val="0"/>
      </c:catAx>
      <c:valAx>
        <c:axId val="8690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0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ratio!$B$1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ratio!$A$2:$A$32</c:f>
              <c:numCache>
                <c:formatCode>General</c:formatCode>
                <c:ptCount val="31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100000</c:v>
                </c:pt>
                <c:pt idx="25">
                  <c:v>102500</c:v>
                </c:pt>
                <c:pt idx="26">
                  <c:v>105000</c:v>
                </c:pt>
                <c:pt idx="27">
                  <c:v>107500</c:v>
                </c:pt>
                <c:pt idx="28">
                  <c:v>110000</c:v>
                </c:pt>
                <c:pt idx="29">
                  <c:v>112500</c:v>
                </c:pt>
                <c:pt idx="30">
                  <c:v>115000</c:v>
                </c:pt>
              </c:numCache>
            </c:numRef>
          </c:cat>
          <c:val>
            <c:numRef>
              <c:f>ratio!$B$2:$B$32</c:f>
              <c:numCache>
                <c:formatCode>General</c:formatCode>
                <c:ptCount val="31"/>
                <c:pt idx="0">
                  <c:v>15.2447</c:v>
                </c:pt>
                <c:pt idx="1">
                  <c:v>15.2447</c:v>
                </c:pt>
                <c:pt idx="2">
                  <c:v>13.749700000000001</c:v>
                </c:pt>
                <c:pt idx="3">
                  <c:v>13.9864</c:v>
                </c:pt>
                <c:pt idx="4">
                  <c:v>13.8813</c:v>
                </c:pt>
                <c:pt idx="5">
                  <c:v>13.5863</c:v>
                </c:pt>
                <c:pt idx="6">
                  <c:v>14.296900000000001</c:v>
                </c:pt>
                <c:pt idx="7">
                  <c:v>15.7399</c:v>
                </c:pt>
                <c:pt idx="8">
                  <c:v>14.2774</c:v>
                </c:pt>
                <c:pt idx="9">
                  <c:v>14.3649</c:v>
                </c:pt>
                <c:pt idx="10">
                  <c:v>14.179</c:v>
                </c:pt>
                <c:pt idx="11">
                  <c:v>14.389900000000001</c:v>
                </c:pt>
                <c:pt idx="12">
                  <c:v>14.411199999999999</c:v>
                </c:pt>
                <c:pt idx="13">
                  <c:v>14.046200000000001</c:v>
                </c:pt>
                <c:pt idx="14">
                  <c:v>14.784000000000001</c:v>
                </c:pt>
                <c:pt idx="15">
                  <c:v>14.2996</c:v>
                </c:pt>
                <c:pt idx="16">
                  <c:v>14.8271</c:v>
                </c:pt>
                <c:pt idx="17">
                  <c:v>14.411099999999999</c:v>
                </c:pt>
                <c:pt idx="18">
                  <c:v>13.928100000000001</c:v>
                </c:pt>
                <c:pt idx="19">
                  <c:v>14.890499999999999</c:v>
                </c:pt>
                <c:pt idx="20">
                  <c:v>14.0885</c:v>
                </c:pt>
                <c:pt idx="21">
                  <c:v>14.129</c:v>
                </c:pt>
                <c:pt idx="22">
                  <c:v>14.3043</c:v>
                </c:pt>
                <c:pt idx="23">
                  <c:v>14.596500000000001</c:v>
                </c:pt>
                <c:pt idx="24">
                  <c:v>14.385199999999999</c:v>
                </c:pt>
                <c:pt idx="25">
                  <c:v>14.653700000000001</c:v>
                </c:pt>
                <c:pt idx="26">
                  <c:v>14.5138</c:v>
                </c:pt>
                <c:pt idx="27">
                  <c:v>14.723800000000001</c:v>
                </c:pt>
                <c:pt idx="28">
                  <c:v>14.6435</c:v>
                </c:pt>
                <c:pt idx="29">
                  <c:v>14.559799999999999</c:v>
                </c:pt>
                <c:pt idx="30">
                  <c:v>14.6546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D-479F-AB86-7CF599E20DD6}"/>
            </c:ext>
          </c:extLst>
        </c:ser>
        <c:ser>
          <c:idx val="2"/>
          <c:order val="1"/>
          <c:tx>
            <c:strRef>
              <c:f>ratio!$C$1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ratio!$A$2:$A$32</c:f>
              <c:numCache>
                <c:formatCode>General</c:formatCode>
                <c:ptCount val="31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100000</c:v>
                </c:pt>
                <c:pt idx="25">
                  <c:v>102500</c:v>
                </c:pt>
                <c:pt idx="26">
                  <c:v>105000</c:v>
                </c:pt>
                <c:pt idx="27">
                  <c:v>107500</c:v>
                </c:pt>
                <c:pt idx="28">
                  <c:v>110000</c:v>
                </c:pt>
                <c:pt idx="29">
                  <c:v>112500</c:v>
                </c:pt>
                <c:pt idx="30">
                  <c:v>115000</c:v>
                </c:pt>
              </c:numCache>
            </c:numRef>
          </c:cat>
          <c:val>
            <c:numRef>
              <c:f>ratio!$C$2:$C$32</c:f>
              <c:numCache>
                <c:formatCode>General</c:formatCode>
                <c:ptCount val="31"/>
                <c:pt idx="0">
                  <c:v>2.04</c:v>
                </c:pt>
                <c:pt idx="1">
                  <c:v>2.04</c:v>
                </c:pt>
                <c:pt idx="2">
                  <c:v>2.556</c:v>
                </c:pt>
                <c:pt idx="3">
                  <c:v>2.5007000000000001</c:v>
                </c:pt>
                <c:pt idx="4">
                  <c:v>2.5270999999999999</c:v>
                </c:pt>
                <c:pt idx="5">
                  <c:v>2.8136000000000001</c:v>
                </c:pt>
                <c:pt idx="6">
                  <c:v>2.6732999999999998</c:v>
                </c:pt>
                <c:pt idx="7">
                  <c:v>3.1858</c:v>
                </c:pt>
                <c:pt idx="8">
                  <c:v>2.4634999999999998</c:v>
                </c:pt>
                <c:pt idx="9">
                  <c:v>2.4424000000000001</c:v>
                </c:pt>
                <c:pt idx="10">
                  <c:v>2.4823</c:v>
                </c:pt>
                <c:pt idx="11">
                  <c:v>2.4571999999999998</c:v>
                </c:pt>
                <c:pt idx="12">
                  <c:v>2.4649000000000001</c:v>
                </c:pt>
                <c:pt idx="13">
                  <c:v>2.3721000000000001</c:v>
                </c:pt>
                <c:pt idx="14">
                  <c:v>2.3405999999999998</c:v>
                </c:pt>
                <c:pt idx="15">
                  <c:v>2.3559000000000001</c:v>
                </c:pt>
                <c:pt idx="16">
                  <c:v>2.3628999999999998</c:v>
                </c:pt>
                <c:pt idx="17">
                  <c:v>2.3435999999999999</c:v>
                </c:pt>
                <c:pt idx="18">
                  <c:v>2.4319000000000002</c:v>
                </c:pt>
                <c:pt idx="19">
                  <c:v>2.4594999999999998</c:v>
                </c:pt>
                <c:pt idx="20">
                  <c:v>2.4319999999999999</c:v>
                </c:pt>
                <c:pt idx="21">
                  <c:v>2.3729</c:v>
                </c:pt>
                <c:pt idx="22">
                  <c:v>2.4464999999999999</c:v>
                </c:pt>
                <c:pt idx="23">
                  <c:v>2.4058000000000002</c:v>
                </c:pt>
                <c:pt idx="24">
                  <c:v>2.2538</c:v>
                </c:pt>
                <c:pt idx="25">
                  <c:v>2.1859000000000002</c:v>
                </c:pt>
                <c:pt idx="26">
                  <c:v>2.2412999999999998</c:v>
                </c:pt>
                <c:pt idx="27">
                  <c:v>2.2159</c:v>
                </c:pt>
                <c:pt idx="28">
                  <c:v>2.2027000000000001</c:v>
                </c:pt>
                <c:pt idx="29">
                  <c:v>2.1850999999999998</c:v>
                </c:pt>
                <c:pt idx="30">
                  <c:v>2.206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D-479F-AB86-7CF599E20DD6}"/>
            </c:ext>
          </c:extLst>
        </c:ser>
        <c:ser>
          <c:idx val="3"/>
          <c:order val="2"/>
          <c:tx>
            <c:strRef>
              <c:f>ratio!$D$1</c:f>
              <c:strCache>
                <c:ptCount val="1"/>
                <c:pt idx="0">
                  <c:v>NIQE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ratio!$A$2:$A$32</c:f>
              <c:numCache>
                <c:formatCode>General</c:formatCode>
                <c:ptCount val="31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100000</c:v>
                </c:pt>
                <c:pt idx="25">
                  <c:v>102500</c:v>
                </c:pt>
                <c:pt idx="26">
                  <c:v>105000</c:v>
                </c:pt>
                <c:pt idx="27">
                  <c:v>107500</c:v>
                </c:pt>
                <c:pt idx="28">
                  <c:v>110000</c:v>
                </c:pt>
                <c:pt idx="29">
                  <c:v>112500</c:v>
                </c:pt>
                <c:pt idx="30">
                  <c:v>115000</c:v>
                </c:pt>
              </c:numCache>
            </c:numRef>
          </c:cat>
          <c:val>
            <c:numRef>
              <c:f>ratio!$D$2:$D$32</c:f>
              <c:numCache>
                <c:formatCode>General</c:formatCode>
                <c:ptCount val="31"/>
                <c:pt idx="0">
                  <c:v>8.5648</c:v>
                </c:pt>
                <c:pt idx="1">
                  <c:v>8.5648</c:v>
                </c:pt>
                <c:pt idx="2">
                  <c:v>8.3056000000000001</c:v>
                </c:pt>
                <c:pt idx="3">
                  <c:v>8.4296000000000006</c:v>
                </c:pt>
                <c:pt idx="4">
                  <c:v>8.3722999999999992</c:v>
                </c:pt>
                <c:pt idx="5">
                  <c:v>8.2725000000000009</c:v>
                </c:pt>
                <c:pt idx="6">
                  <c:v>8.4619999999999997</c:v>
                </c:pt>
                <c:pt idx="7">
                  <c:v>8.4641000000000002</c:v>
                </c:pt>
                <c:pt idx="8">
                  <c:v>8.4164999999999992</c:v>
                </c:pt>
                <c:pt idx="9">
                  <c:v>8.3856000000000002</c:v>
                </c:pt>
                <c:pt idx="10">
                  <c:v>8.4018999999999995</c:v>
                </c:pt>
                <c:pt idx="11">
                  <c:v>8.4261999999999997</c:v>
                </c:pt>
                <c:pt idx="12">
                  <c:v>8.4168000000000003</c:v>
                </c:pt>
                <c:pt idx="13">
                  <c:v>8.4481000000000002</c:v>
                </c:pt>
                <c:pt idx="14">
                  <c:v>8.4860000000000007</c:v>
                </c:pt>
                <c:pt idx="15">
                  <c:v>8.4402000000000008</c:v>
                </c:pt>
                <c:pt idx="16">
                  <c:v>8.4786999999999999</c:v>
                </c:pt>
                <c:pt idx="17">
                  <c:v>8.4871999999999996</c:v>
                </c:pt>
                <c:pt idx="18">
                  <c:v>8.4040999999999997</c:v>
                </c:pt>
                <c:pt idx="19">
                  <c:v>8.4655000000000005</c:v>
                </c:pt>
                <c:pt idx="20">
                  <c:v>8.4125999999999994</c:v>
                </c:pt>
                <c:pt idx="21">
                  <c:v>8.4336000000000002</c:v>
                </c:pt>
                <c:pt idx="22">
                  <c:v>8.4029000000000007</c:v>
                </c:pt>
                <c:pt idx="23">
                  <c:v>8.4466999999999999</c:v>
                </c:pt>
                <c:pt idx="24">
                  <c:v>8.4687999999999999</c:v>
                </c:pt>
                <c:pt idx="25">
                  <c:v>8.4632000000000005</c:v>
                </c:pt>
                <c:pt idx="26">
                  <c:v>8.44</c:v>
                </c:pt>
                <c:pt idx="27">
                  <c:v>8.4888999999999992</c:v>
                </c:pt>
                <c:pt idx="28">
                  <c:v>8.4870999999999999</c:v>
                </c:pt>
                <c:pt idx="29">
                  <c:v>8.4890000000000008</c:v>
                </c:pt>
                <c:pt idx="30">
                  <c:v>8.4868000000000006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D-479F-AB86-7CF599E20DD6}"/>
            </c:ext>
          </c:extLst>
        </c:ser>
        <c:ser>
          <c:idx val="4"/>
          <c:order val="3"/>
          <c:tx>
            <c:strRef>
              <c:f>ratio!$E$1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ratio!$A$2:$A$32</c:f>
              <c:numCache>
                <c:formatCode>General</c:formatCode>
                <c:ptCount val="31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100000</c:v>
                </c:pt>
                <c:pt idx="25">
                  <c:v>102500</c:v>
                </c:pt>
                <c:pt idx="26">
                  <c:v>105000</c:v>
                </c:pt>
                <c:pt idx="27">
                  <c:v>107500</c:v>
                </c:pt>
                <c:pt idx="28">
                  <c:v>110000</c:v>
                </c:pt>
                <c:pt idx="29">
                  <c:v>112500</c:v>
                </c:pt>
                <c:pt idx="30">
                  <c:v>115000</c:v>
                </c:pt>
              </c:numCache>
            </c:numRef>
          </c:cat>
          <c:val>
            <c:numRef>
              <c:f>ratio!$E$2:$E$32</c:f>
              <c:numCache>
                <c:formatCode>General</c:formatCode>
                <c:ptCount val="31"/>
                <c:pt idx="0">
                  <c:v>2.6448999999999998</c:v>
                </c:pt>
                <c:pt idx="1">
                  <c:v>2.6448999999999998</c:v>
                </c:pt>
                <c:pt idx="2">
                  <c:v>3.4177</c:v>
                </c:pt>
                <c:pt idx="3">
                  <c:v>3.4308999999999998</c:v>
                </c:pt>
                <c:pt idx="4">
                  <c:v>3.4264000000000001</c:v>
                </c:pt>
                <c:pt idx="5">
                  <c:v>3.8997000000000002</c:v>
                </c:pt>
                <c:pt idx="6">
                  <c:v>3.8087</c:v>
                </c:pt>
                <c:pt idx="7">
                  <c:v>4.8357000000000001</c:v>
                </c:pt>
                <c:pt idx="8">
                  <c:v>3.3435000000000001</c:v>
                </c:pt>
                <c:pt idx="9">
                  <c:v>3.2705000000000002</c:v>
                </c:pt>
                <c:pt idx="10">
                  <c:v>3.3666</c:v>
                </c:pt>
                <c:pt idx="11">
                  <c:v>3.3407</c:v>
                </c:pt>
                <c:pt idx="12">
                  <c:v>3.3464999999999998</c:v>
                </c:pt>
                <c:pt idx="13">
                  <c:v>3.1922000000000001</c:v>
                </c:pt>
                <c:pt idx="14">
                  <c:v>3.1671999999999998</c:v>
                </c:pt>
                <c:pt idx="15">
                  <c:v>3.1520000000000001</c:v>
                </c:pt>
                <c:pt idx="16">
                  <c:v>3.2044999999999999</c:v>
                </c:pt>
                <c:pt idx="17">
                  <c:v>3.1743999999999999</c:v>
                </c:pt>
                <c:pt idx="18">
                  <c:v>3.2679</c:v>
                </c:pt>
                <c:pt idx="19">
                  <c:v>3.3845999999999998</c:v>
                </c:pt>
                <c:pt idx="20">
                  <c:v>3.2766000000000002</c:v>
                </c:pt>
                <c:pt idx="21">
                  <c:v>3.1793999999999998</c:v>
                </c:pt>
                <c:pt idx="22">
                  <c:v>3.2959000000000001</c:v>
                </c:pt>
                <c:pt idx="23">
                  <c:v>3.2583000000000002</c:v>
                </c:pt>
                <c:pt idx="24">
                  <c:v>2.9763999999999999</c:v>
                </c:pt>
                <c:pt idx="25">
                  <c:v>2.8351000000000002</c:v>
                </c:pt>
                <c:pt idx="26">
                  <c:v>2.9226999999999999</c:v>
                </c:pt>
                <c:pt idx="27">
                  <c:v>2.9205999999999999</c:v>
                </c:pt>
                <c:pt idx="28">
                  <c:v>2.8923999999999999</c:v>
                </c:pt>
                <c:pt idx="29">
                  <c:v>2.8591000000000002</c:v>
                </c:pt>
                <c:pt idx="30">
                  <c:v>2.8986999999999998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D-479F-AB86-7CF599E20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20240"/>
        <c:axId val="812220560"/>
      </c:lineChart>
      <c:catAx>
        <c:axId val="8122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220560"/>
        <c:crosses val="autoZero"/>
        <c:auto val="1"/>
        <c:lblAlgn val="ctr"/>
        <c:lblOffset val="100"/>
        <c:noMultiLvlLbl val="0"/>
      </c:catAx>
      <c:valAx>
        <c:axId val="8122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2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LR_SR!$B$1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LR_SR!$A$2:$A$17</c:f>
              <c:numCache>
                <c:formatCode>General</c:formatCode>
                <c:ptCount val="1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</c:numCache>
            </c:numRef>
          </c:cat>
          <c:val>
            <c:numRef>
              <c:f>LR_SR!$B$2:$B$17</c:f>
              <c:numCache>
                <c:formatCode>General</c:formatCode>
                <c:ptCount val="16"/>
                <c:pt idx="0">
                  <c:v>15.2447</c:v>
                </c:pt>
                <c:pt idx="1">
                  <c:v>13.1722</c:v>
                </c:pt>
                <c:pt idx="2">
                  <c:v>13.188000000000001</c:v>
                </c:pt>
                <c:pt idx="3">
                  <c:v>12.860099999999999</c:v>
                </c:pt>
                <c:pt idx="4">
                  <c:v>13.1991</c:v>
                </c:pt>
                <c:pt idx="5">
                  <c:v>12.952</c:v>
                </c:pt>
                <c:pt idx="6">
                  <c:v>13.1448</c:v>
                </c:pt>
                <c:pt idx="7">
                  <c:v>13.4543</c:v>
                </c:pt>
                <c:pt idx="8">
                  <c:v>14.2791</c:v>
                </c:pt>
                <c:pt idx="9">
                  <c:v>13.966100000000001</c:v>
                </c:pt>
                <c:pt idx="10">
                  <c:v>14.1227</c:v>
                </c:pt>
                <c:pt idx="11">
                  <c:v>14.1357</c:v>
                </c:pt>
                <c:pt idx="12">
                  <c:v>14.6753</c:v>
                </c:pt>
                <c:pt idx="13">
                  <c:v>14.377000000000001</c:v>
                </c:pt>
                <c:pt idx="14">
                  <c:v>14.4831</c:v>
                </c:pt>
                <c:pt idx="15">
                  <c:v>14.3561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E-4557-83DC-69FD1588C48C}"/>
            </c:ext>
          </c:extLst>
        </c:ser>
        <c:ser>
          <c:idx val="1"/>
          <c:order val="1"/>
          <c:tx>
            <c:strRef>
              <c:f>LR_SR!$C$1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LR_SR!$A$2:$A$17</c:f>
              <c:numCache>
                <c:formatCode>General</c:formatCode>
                <c:ptCount val="1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</c:numCache>
            </c:numRef>
          </c:cat>
          <c:val>
            <c:numRef>
              <c:f>LR_SR!$C$2:$C$17</c:f>
              <c:numCache>
                <c:formatCode>General</c:formatCode>
                <c:ptCount val="16"/>
                <c:pt idx="0">
                  <c:v>2.04</c:v>
                </c:pt>
                <c:pt idx="1">
                  <c:v>2.7406999999999999</c:v>
                </c:pt>
                <c:pt idx="2">
                  <c:v>2.7639</c:v>
                </c:pt>
                <c:pt idx="3">
                  <c:v>2.7075999999999998</c:v>
                </c:pt>
                <c:pt idx="4">
                  <c:v>2.5385</c:v>
                </c:pt>
                <c:pt idx="5">
                  <c:v>2.6261999999999999</c:v>
                </c:pt>
                <c:pt idx="6">
                  <c:v>2.5461</c:v>
                </c:pt>
                <c:pt idx="7">
                  <c:v>2.4586000000000001</c:v>
                </c:pt>
                <c:pt idx="8">
                  <c:v>2.3218999999999999</c:v>
                </c:pt>
                <c:pt idx="9">
                  <c:v>2.3010999999999999</c:v>
                </c:pt>
                <c:pt idx="10">
                  <c:v>2.2168999999999999</c:v>
                </c:pt>
                <c:pt idx="11">
                  <c:v>2.2418</c:v>
                </c:pt>
                <c:pt idx="12">
                  <c:v>2.2235999999999998</c:v>
                </c:pt>
                <c:pt idx="13">
                  <c:v>2.2092999999999998</c:v>
                </c:pt>
                <c:pt idx="14">
                  <c:v>2.1882999999999999</c:v>
                </c:pt>
                <c:pt idx="15">
                  <c:v>2.1926999999999999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E-4557-83DC-69FD1588C48C}"/>
            </c:ext>
          </c:extLst>
        </c:ser>
        <c:ser>
          <c:idx val="2"/>
          <c:order val="2"/>
          <c:tx>
            <c:strRef>
              <c:f>LR_SR!$D$1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LR_SR!$A$2:$A$17</c:f>
              <c:numCache>
                <c:formatCode>General</c:formatCode>
                <c:ptCount val="1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</c:numCache>
            </c:numRef>
          </c:cat>
          <c:val>
            <c:numRef>
              <c:f>LR_SR!$D$2:$D$17</c:f>
              <c:numCache>
                <c:formatCode>General</c:formatCode>
                <c:ptCount val="16"/>
                <c:pt idx="0">
                  <c:v>8.5648</c:v>
                </c:pt>
                <c:pt idx="1">
                  <c:v>8.0706000000000007</c:v>
                </c:pt>
                <c:pt idx="2">
                  <c:v>8.1432000000000002</c:v>
                </c:pt>
                <c:pt idx="3">
                  <c:v>8.1135000000000002</c:v>
                </c:pt>
                <c:pt idx="4">
                  <c:v>8.2810000000000006</c:v>
                </c:pt>
                <c:pt idx="5">
                  <c:v>8.1367999999999991</c:v>
                </c:pt>
                <c:pt idx="6">
                  <c:v>8.1445000000000007</c:v>
                </c:pt>
                <c:pt idx="7">
                  <c:v>8.1737000000000002</c:v>
                </c:pt>
                <c:pt idx="8">
                  <c:v>8.4083000000000006</c:v>
                </c:pt>
                <c:pt idx="9">
                  <c:v>8.3889999999999993</c:v>
                </c:pt>
                <c:pt idx="10">
                  <c:v>8.4285999999999994</c:v>
                </c:pt>
                <c:pt idx="11">
                  <c:v>8.3958999999999993</c:v>
                </c:pt>
                <c:pt idx="12">
                  <c:v>8.4657999999999998</c:v>
                </c:pt>
                <c:pt idx="13">
                  <c:v>8.4122000000000003</c:v>
                </c:pt>
                <c:pt idx="14">
                  <c:v>8.4522999999999993</c:v>
                </c:pt>
                <c:pt idx="15">
                  <c:v>8.4497999999999998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E-4557-83DC-69FD1588C48C}"/>
            </c:ext>
          </c:extLst>
        </c:ser>
        <c:ser>
          <c:idx val="3"/>
          <c:order val="3"/>
          <c:tx>
            <c:strRef>
              <c:f>LR_SR!$E$1</c:f>
              <c:strCache>
                <c:ptCount val="1"/>
                <c:pt idx="0">
                  <c:v>NIQE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LR_SR!$A$2:$A$17</c:f>
              <c:numCache>
                <c:formatCode>General</c:formatCode>
                <c:ptCount val="1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</c:numCache>
            </c:numRef>
          </c:cat>
          <c:val>
            <c:numRef>
              <c:f>LR_SR!$E$2:$E$17</c:f>
              <c:numCache>
                <c:formatCode>General</c:formatCode>
                <c:ptCount val="16"/>
                <c:pt idx="0">
                  <c:v>2.6448999999999998</c:v>
                </c:pt>
                <c:pt idx="1">
                  <c:v>3.5520999999999998</c:v>
                </c:pt>
                <c:pt idx="2">
                  <c:v>3.6709000000000001</c:v>
                </c:pt>
                <c:pt idx="3">
                  <c:v>3.5286</c:v>
                </c:pt>
                <c:pt idx="4">
                  <c:v>3.3578999999999999</c:v>
                </c:pt>
                <c:pt idx="5">
                  <c:v>3.3892000000000002</c:v>
                </c:pt>
                <c:pt idx="6">
                  <c:v>3.2366000000000001</c:v>
                </c:pt>
                <c:pt idx="7">
                  <c:v>3.0909</c:v>
                </c:pt>
                <c:pt idx="8">
                  <c:v>3.0520999999999998</c:v>
                </c:pt>
                <c:pt idx="9">
                  <c:v>2.9912999999999998</c:v>
                </c:pt>
                <c:pt idx="10">
                  <c:v>2.8624000000000001</c:v>
                </c:pt>
                <c:pt idx="11">
                  <c:v>2.8795999999999999</c:v>
                </c:pt>
                <c:pt idx="12">
                  <c:v>2.9129999999999998</c:v>
                </c:pt>
                <c:pt idx="13">
                  <c:v>2.8308</c:v>
                </c:pt>
                <c:pt idx="14">
                  <c:v>2.8288000000000002</c:v>
                </c:pt>
                <c:pt idx="15">
                  <c:v>2.8353000000000002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E-4557-83DC-69FD1588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83472"/>
        <c:axId val="620883792"/>
      </c:lineChart>
      <c:catAx>
        <c:axId val="6208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883792"/>
        <c:crosses val="autoZero"/>
        <c:auto val="1"/>
        <c:lblAlgn val="ctr"/>
        <c:lblOffset val="100"/>
        <c:noMultiLvlLbl val="0"/>
      </c:catAx>
      <c:valAx>
        <c:axId val="620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8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Tested on ASC datasets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532209064418131E-2"/>
          <c:y val="0.12538984865697758"/>
          <c:w val="0.91896985317780167"/>
          <c:h val="0.779197973387654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(总结果!$A$33,总结果!$A$39:$A$40)</c:f>
              <c:strCache>
                <c:ptCount val="3"/>
                <c:pt idx="0">
                  <c:v>ESRGAN_ASC</c:v>
                </c:pt>
                <c:pt idx="1">
                  <c:v>MBSR ASC</c:v>
                </c:pt>
                <c:pt idx="2">
                  <c:v>EPSR_ASC</c:v>
                </c:pt>
              </c:strCache>
            </c:strRef>
          </c:cat>
          <c:val>
            <c:numRef>
              <c:f>(总结果!$C$33,总结果!$C$39:$C$40)</c:f>
              <c:numCache>
                <c:formatCode>General</c:formatCode>
                <c:ptCount val="3"/>
                <c:pt idx="0">
                  <c:v>2.7267999999999999</c:v>
                </c:pt>
                <c:pt idx="1">
                  <c:v>2.77</c:v>
                </c:pt>
                <c:pt idx="2">
                  <c:v>2.8210999999999999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5-4E8C-8AF6-2EE0B2F20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0"/>
        <c:axId val="669418936"/>
        <c:axId val="669417336"/>
      </c:barChart>
      <c:catAx>
        <c:axId val="66941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17336"/>
        <c:crosses val="autoZero"/>
        <c:auto val="1"/>
        <c:lblAlgn val="ctr"/>
        <c:lblOffset val="100"/>
        <c:noMultiLvlLbl val="0"/>
      </c:catAx>
      <c:valAx>
        <c:axId val="6694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PI</a:t>
                </a:r>
                <a:r>
                  <a:rPr lang="en-US" altLang="zh-CN" sz="1200" b="1" baseline="0"/>
                  <a:t> score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7.4990626171728535E-3"/>
              <c:y val="2.98311591648058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1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Number of Block on ASC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730399469792086E-2"/>
          <c:y val="0.18555555555555558"/>
          <c:w val="0.81412260034457329"/>
          <c:h val="0.641302938984478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总结果!$C$33:$C$37</c:f>
              <c:numCache>
                <c:formatCode>General</c:formatCode>
                <c:ptCount val="5"/>
                <c:pt idx="0">
                  <c:v>2.7267999999999999</c:v>
                </c:pt>
                <c:pt idx="1">
                  <c:v>2.6139999999999999</c:v>
                </c:pt>
                <c:pt idx="2">
                  <c:v>2.5779000000000001</c:v>
                </c:pt>
                <c:pt idx="3">
                  <c:v>2.5922999999999998</c:v>
                </c:pt>
                <c:pt idx="4">
                  <c:v>2.6316000000000002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5-45FC-8992-90D82CA8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530640"/>
        <c:axId val="7635402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总结果!$D$33:$D$37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5-45FC-8992-90D82CA8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542160"/>
        <c:axId val="763538320"/>
      </c:lineChart>
      <c:catAx>
        <c:axId val="76353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540240"/>
        <c:crosses val="autoZero"/>
        <c:auto val="1"/>
        <c:lblAlgn val="ctr"/>
        <c:lblOffset val="100"/>
        <c:noMultiLvlLbl val="0"/>
      </c:catAx>
      <c:valAx>
        <c:axId val="763540240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530640"/>
        <c:crosses val="autoZero"/>
        <c:crossBetween val="between"/>
      </c:valAx>
      <c:valAx>
        <c:axId val="763538320"/>
        <c:scaling>
          <c:orientation val="minMax"/>
          <c:max val="7.5"/>
          <c:min val="7.2"/>
        </c:scaling>
        <c:delete val="1"/>
        <c:axPos val="r"/>
        <c:numFmt formatCode="General" sourceLinked="1"/>
        <c:majorTickMark val="out"/>
        <c:minorTickMark val="none"/>
        <c:tickLblPos val="nextTo"/>
        <c:crossAx val="763542160"/>
        <c:crosses val="max"/>
        <c:crossBetween val="between"/>
      </c:valAx>
      <c:catAx>
        <c:axId val="76354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76353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86103309800947"/>
          <c:y val="0.10750980201548881"/>
          <c:w val="0.67652371515657161"/>
          <c:h val="7.6920708985450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Devanagari" panose="02040503050201020203" pitchFamily="18" charset="0"/>
                <a:ea typeface="+mn-ea"/>
                <a:cs typeface="Adobe Devanagari" panose="02040503050201020203" pitchFamily="18" charset="0"/>
              </a:defRPr>
            </a:pPr>
            <a:r>
              <a:rPr lang="en-US" altLang="zh-CN" b="1">
                <a:latin typeface="Adobe Devanagari" panose="02040503050201020203" pitchFamily="18" charset="0"/>
                <a:cs typeface="Adobe Devanagari" panose="02040503050201020203" pitchFamily="18" charset="0"/>
              </a:rPr>
              <a:t>RRDB_VGG</a:t>
            </a:r>
            <a:endParaRPr lang="zh-CN" altLang="en-US" b="1">
              <a:latin typeface="Adobe Devanagari" panose="02040503050201020203" pitchFamily="18" charset="0"/>
              <a:cs typeface="Adobe Devanagari" panose="02040503050201020203" pitchFamily="18" charset="0"/>
            </a:endParaRP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Devanagari" panose="02040503050201020203" pitchFamily="18" charset="0"/>
              <a:ea typeface="+mn-ea"/>
              <a:cs typeface="Adobe Devanagari" panose="02040503050201020203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764442991472242E-2"/>
          <c:y val="0.12020851560221642"/>
          <c:w val="0.70805833209656266"/>
          <c:h val="0.7798437310720775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修改轨迹!$G$2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修改轨迹!$G$3:$G$15</c:f>
              <c:numCache>
                <c:formatCode>General</c:formatCode>
                <c:ptCount val="13"/>
                <c:pt idx="0">
                  <c:v>2.4171999999999998</c:v>
                </c:pt>
                <c:pt idx="1">
                  <c:v>2.5529000000000002</c:v>
                </c:pt>
                <c:pt idx="2">
                  <c:v>2.3954</c:v>
                </c:pt>
                <c:pt idx="3">
                  <c:v>2.2401</c:v>
                </c:pt>
                <c:pt idx="4">
                  <c:v>2.3719000000000001</c:v>
                </c:pt>
                <c:pt idx="5">
                  <c:v>2.3115000000000001</c:v>
                </c:pt>
                <c:pt idx="6">
                  <c:v>2.2555000000000001</c:v>
                </c:pt>
                <c:pt idx="7">
                  <c:v>2.2711000000000001</c:v>
                </c:pt>
                <c:pt idx="8">
                  <c:v>2.2740999999999998</c:v>
                </c:pt>
                <c:pt idx="9">
                  <c:v>2.2757000000000001</c:v>
                </c:pt>
                <c:pt idx="10">
                  <c:v>2.3054000000000001</c:v>
                </c:pt>
                <c:pt idx="11">
                  <c:v>2.2985000000000002</c:v>
                </c:pt>
                <c:pt idx="12">
                  <c:v>2.2812999999999999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F-441E-B524-636A77BC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修改轨迹!$H$3:$H$15</c:f>
              <c:numCache>
                <c:formatCode>General</c:formatCode>
                <c:ptCount val="13"/>
                <c:pt idx="0">
                  <c:v>15.3718</c:v>
                </c:pt>
                <c:pt idx="1">
                  <c:v>17.689</c:v>
                </c:pt>
                <c:pt idx="2">
                  <c:v>15.829499999999999</c:v>
                </c:pt>
                <c:pt idx="3">
                  <c:v>15.774800000000001</c:v>
                </c:pt>
                <c:pt idx="4">
                  <c:v>15.2012</c:v>
                </c:pt>
                <c:pt idx="5">
                  <c:v>15.1052</c:v>
                </c:pt>
                <c:pt idx="6">
                  <c:v>15.5433</c:v>
                </c:pt>
                <c:pt idx="7">
                  <c:v>15.337400000000001</c:v>
                </c:pt>
                <c:pt idx="8">
                  <c:v>15.1568</c:v>
                </c:pt>
                <c:pt idx="9">
                  <c:v>15.107900000000001</c:v>
                </c:pt>
                <c:pt idx="10">
                  <c:v>15.0029</c:v>
                </c:pt>
                <c:pt idx="11">
                  <c:v>15.121600000000001</c:v>
                </c:pt>
                <c:pt idx="12">
                  <c:v>15.2035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F-441E-B524-636A77BC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75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</c:valAx>
      <c:valAx>
        <c:axId val="610707832"/>
        <c:scaling>
          <c:orientation val="minMax"/>
          <c:min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9892607627988"/>
          <c:y val="7.2907593447370786E-2"/>
          <c:w val="0.12561635031591856"/>
          <c:h val="0.1730781344639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Devanagari" panose="02040503050201020203" pitchFamily="18" charset="0"/>
                <a:ea typeface="+mn-ea"/>
                <a:cs typeface="Adobe Devanagari" panose="02040503050201020203" pitchFamily="18" charset="0"/>
              </a:defRPr>
            </a:pPr>
            <a:r>
              <a:rPr lang="en-US" altLang="zh-CN" b="1">
                <a:latin typeface="Adobe Devanagari" panose="02040503050201020203" pitchFamily="18" charset="0"/>
                <a:cs typeface="Adobe Devanagari" panose="02040503050201020203" pitchFamily="18" charset="0"/>
              </a:rPr>
              <a:t>VANILLA_MINC</a:t>
            </a:r>
            <a:endParaRPr lang="zh-CN" altLang="en-US" b="1">
              <a:latin typeface="Adobe Devanagari" panose="02040503050201020203" pitchFamily="18" charset="0"/>
              <a:cs typeface="Adobe Devanagari" panose="02040503050201020203" pitchFamily="18" charset="0"/>
            </a:endParaRP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Devanagari" panose="02040503050201020203" pitchFamily="18" charset="0"/>
              <a:ea typeface="+mn-ea"/>
              <a:cs typeface="Adobe Devanagari" panose="02040503050201020203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2020851560221642"/>
          <c:w val="0.72357934039857152"/>
          <c:h val="0.7798437310720775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修改轨迹!$G$24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修改轨迹!$G$25:$G$35</c:f>
              <c:numCache>
                <c:formatCode>General</c:formatCode>
                <c:ptCount val="11"/>
                <c:pt idx="0">
                  <c:v>2.6113</c:v>
                </c:pt>
                <c:pt idx="1">
                  <c:v>2.7282000000000002</c:v>
                </c:pt>
                <c:pt idx="2">
                  <c:v>2.5169999999999999</c:v>
                </c:pt>
                <c:pt idx="3">
                  <c:v>2.3570000000000002</c:v>
                </c:pt>
                <c:pt idx="4">
                  <c:v>2.504</c:v>
                </c:pt>
                <c:pt idx="5">
                  <c:v>2.3725000000000001</c:v>
                </c:pt>
                <c:pt idx="6">
                  <c:v>2.4020000000000001</c:v>
                </c:pt>
                <c:pt idx="7">
                  <c:v>2.4036</c:v>
                </c:pt>
                <c:pt idx="8">
                  <c:v>2.3026</c:v>
                </c:pt>
                <c:pt idx="9">
                  <c:v>2.3942000000000001</c:v>
                </c:pt>
                <c:pt idx="10">
                  <c:v>2.3512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6-413C-BDF2-8AA40E18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修改轨迹!$H$24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修改轨迹!$H$25:$H$35</c:f>
              <c:numCache>
                <c:formatCode>General</c:formatCode>
                <c:ptCount val="11"/>
                <c:pt idx="0">
                  <c:v>12.925000000000001</c:v>
                </c:pt>
                <c:pt idx="1">
                  <c:v>12.614100000000001</c:v>
                </c:pt>
                <c:pt idx="2">
                  <c:v>13.150600000000001</c:v>
                </c:pt>
                <c:pt idx="3">
                  <c:v>13.912699999999999</c:v>
                </c:pt>
                <c:pt idx="4">
                  <c:v>13.910399999999999</c:v>
                </c:pt>
                <c:pt idx="5">
                  <c:v>13.8513</c:v>
                </c:pt>
                <c:pt idx="6">
                  <c:v>13.4115</c:v>
                </c:pt>
                <c:pt idx="7">
                  <c:v>13.773899999999999</c:v>
                </c:pt>
                <c:pt idx="8">
                  <c:v>13.739100000000001</c:v>
                </c:pt>
                <c:pt idx="9">
                  <c:v>13.4344</c:v>
                </c:pt>
                <c:pt idx="10">
                  <c:v>13.8947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6-413C-BDF2-8AA40E18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75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</c:valAx>
      <c:valAx>
        <c:axId val="610707832"/>
        <c:scaling>
          <c:orientation val="minMax"/>
          <c:max val="18"/>
          <c:min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Devanagari" panose="02040503050201020203" pitchFamily="18" charset="0"/>
                <a:ea typeface="+mn-ea"/>
                <a:cs typeface="Adobe Devanagari" panose="02040503050201020203" pitchFamily="18" charset="0"/>
              </a:defRPr>
            </a:pPr>
            <a:r>
              <a:rPr lang="en-US" altLang="zh-CN" b="1">
                <a:latin typeface="Adobe Devanagari" panose="02040503050201020203" pitchFamily="18" charset="0"/>
                <a:cs typeface="Adobe Devanagari" panose="02040503050201020203" pitchFamily="18" charset="0"/>
              </a:rPr>
              <a:t>WGAN_MINC</a:t>
            </a:r>
            <a:endParaRPr lang="zh-CN" altLang="en-US" b="1">
              <a:latin typeface="Adobe Devanagari" panose="02040503050201020203" pitchFamily="18" charset="0"/>
              <a:cs typeface="Adobe Devanagari" panose="02040503050201020203" pitchFamily="18" charset="0"/>
            </a:endParaRP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Devanagari" panose="02040503050201020203" pitchFamily="18" charset="0"/>
              <a:ea typeface="+mn-ea"/>
              <a:cs typeface="Adobe Devanagari" panose="02040503050201020203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626833172540548E-2"/>
          <c:y val="0.12020851560221642"/>
          <c:w val="0.84615049486451188"/>
          <c:h val="0.7798437310720775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修改轨迹!$G$37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修改轨迹!$G$39:$G$49</c:f>
              <c:numCache>
                <c:formatCode>General</c:formatCode>
                <c:ptCount val="11"/>
                <c:pt idx="0">
                  <c:v>2.3159999999999998</c:v>
                </c:pt>
                <c:pt idx="1">
                  <c:v>2.3170999999999999</c:v>
                </c:pt>
                <c:pt idx="2">
                  <c:v>2.2673000000000001</c:v>
                </c:pt>
                <c:pt idx="3">
                  <c:v>2.2864</c:v>
                </c:pt>
                <c:pt idx="4">
                  <c:v>2.4066000000000001</c:v>
                </c:pt>
                <c:pt idx="5">
                  <c:v>2.3277999999999999</c:v>
                </c:pt>
                <c:pt idx="6">
                  <c:v>2.2696000000000001</c:v>
                </c:pt>
                <c:pt idx="7">
                  <c:v>2.2597</c:v>
                </c:pt>
                <c:pt idx="8">
                  <c:v>2.2075</c:v>
                </c:pt>
                <c:pt idx="9">
                  <c:v>2.266</c:v>
                </c:pt>
                <c:pt idx="10">
                  <c:v>2.2046000000000001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9-4D5D-A602-F37C39C4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修改轨迹!$H$37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修改轨迹!$H$39:$H$49</c:f>
              <c:numCache>
                <c:formatCode>General</c:formatCode>
                <c:ptCount val="11"/>
                <c:pt idx="0">
                  <c:v>14.858499999999999</c:v>
                </c:pt>
                <c:pt idx="1">
                  <c:v>14.168799999999999</c:v>
                </c:pt>
                <c:pt idx="2">
                  <c:v>14.746700000000001</c:v>
                </c:pt>
                <c:pt idx="3">
                  <c:v>16.004100000000001</c:v>
                </c:pt>
                <c:pt idx="4">
                  <c:v>14.4123</c:v>
                </c:pt>
                <c:pt idx="5">
                  <c:v>16.676100000000002</c:v>
                </c:pt>
                <c:pt idx="6">
                  <c:v>15.895200000000001</c:v>
                </c:pt>
                <c:pt idx="7">
                  <c:v>15.2186</c:v>
                </c:pt>
                <c:pt idx="8">
                  <c:v>15.6678</c:v>
                </c:pt>
                <c:pt idx="9">
                  <c:v>14.9893</c:v>
                </c:pt>
                <c:pt idx="10">
                  <c:v>15.223699999999999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9-4D5D-A602-F37C39C4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75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</c:valAx>
      <c:valAx>
        <c:axId val="610707832"/>
        <c:scaling>
          <c:orientation val="minMax"/>
          <c:max val="18"/>
          <c:min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WGAN_1</a:t>
            </a:r>
            <a:endParaRPr lang="zh-CN" altLang="en-US" b="1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2020851560221642"/>
          <c:w val="0.70354805292421807"/>
          <c:h val="0.7798437310720775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修改轨迹!$G$69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修改轨迹!$G$70:$G$78</c:f>
              <c:numCache>
                <c:formatCode>General</c:formatCode>
                <c:ptCount val="9"/>
                <c:pt idx="0">
                  <c:v>2.1553</c:v>
                </c:pt>
                <c:pt idx="1">
                  <c:v>2.2292000000000001</c:v>
                </c:pt>
                <c:pt idx="2">
                  <c:v>2.2027999999999999</c:v>
                </c:pt>
                <c:pt idx="3">
                  <c:v>2.2206999999999999</c:v>
                </c:pt>
                <c:pt idx="4">
                  <c:v>2.234</c:v>
                </c:pt>
                <c:pt idx="5">
                  <c:v>2.2593000000000001</c:v>
                </c:pt>
                <c:pt idx="6">
                  <c:v>2.2199</c:v>
                </c:pt>
                <c:pt idx="7">
                  <c:v>2.3014000000000001</c:v>
                </c:pt>
                <c:pt idx="8">
                  <c:v>2.1627999999999998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4-47F5-91A0-8436F8D91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修改轨迹!$H$69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修改轨迹!$H$70:$H$78</c:f>
              <c:numCache>
                <c:formatCode>General</c:formatCode>
                <c:ptCount val="9"/>
                <c:pt idx="0">
                  <c:v>15.131600000000001</c:v>
                </c:pt>
                <c:pt idx="1">
                  <c:v>16.659199999999998</c:v>
                </c:pt>
                <c:pt idx="2">
                  <c:v>15.315099999999999</c:v>
                </c:pt>
                <c:pt idx="3">
                  <c:v>15.8833</c:v>
                </c:pt>
                <c:pt idx="4">
                  <c:v>17.411100000000001</c:v>
                </c:pt>
                <c:pt idx="5">
                  <c:v>16.2883</c:v>
                </c:pt>
                <c:pt idx="6">
                  <c:v>15.352600000000001</c:v>
                </c:pt>
                <c:pt idx="7">
                  <c:v>14.8828</c:v>
                </c:pt>
                <c:pt idx="8">
                  <c:v>16.5124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4-47F5-91A0-8436F8D91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75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</c:valAx>
      <c:valAx>
        <c:axId val="610707832"/>
        <c:scaling>
          <c:orientation val="minMax"/>
          <c:max val="18"/>
          <c:min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9892607627988"/>
          <c:y val="7.2907593447370786E-2"/>
          <c:w val="0.12917971100260425"/>
          <c:h val="0.1730781344639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WGAN_2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2020851560221642"/>
          <c:w val="0.70354805292421807"/>
          <c:h val="0.7798437310720775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修改轨迹!$G$69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修改轨迹!$G$80:$G$88</c:f>
              <c:numCache>
                <c:formatCode>General</c:formatCode>
                <c:ptCount val="9"/>
                <c:pt idx="0">
                  <c:v>2.2120000000000002</c:v>
                </c:pt>
                <c:pt idx="1">
                  <c:v>2.2999000000000001</c:v>
                </c:pt>
                <c:pt idx="2">
                  <c:v>2.2683</c:v>
                </c:pt>
                <c:pt idx="3">
                  <c:v>2.2397999999999998</c:v>
                </c:pt>
                <c:pt idx="4">
                  <c:v>2.2606000000000002</c:v>
                </c:pt>
                <c:pt idx="5">
                  <c:v>2.2138</c:v>
                </c:pt>
                <c:pt idx="6">
                  <c:v>2.2722000000000002</c:v>
                </c:pt>
                <c:pt idx="7">
                  <c:v>2.2143999999999999</c:v>
                </c:pt>
                <c:pt idx="8">
                  <c:v>2.2408000000000001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1-4320-B2EE-5F50AC1B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修改轨迹!$H$69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修改轨迹!$H$80:$H$88</c:f>
              <c:numCache>
                <c:formatCode>General</c:formatCode>
                <c:ptCount val="9"/>
                <c:pt idx="0">
                  <c:v>15.882199999999999</c:v>
                </c:pt>
                <c:pt idx="1">
                  <c:v>15.673400000000001</c:v>
                </c:pt>
                <c:pt idx="2">
                  <c:v>15.8489</c:v>
                </c:pt>
                <c:pt idx="3">
                  <c:v>15.128299999999999</c:v>
                </c:pt>
                <c:pt idx="4">
                  <c:v>15.556100000000001</c:v>
                </c:pt>
                <c:pt idx="5">
                  <c:v>16.0779</c:v>
                </c:pt>
                <c:pt idx="6">
                  <c:v>16.173400000000001</c:v>
                </c:pt>
                <c:pt idx="7">
                  <c:v>15.4435</c:v>
                </c:pt>
                <c:pt idx="8">
                  <c:v>15.4642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1-4320-B2EE-5F50AC1B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75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</c:valAx>
      <c:valAx>
        <c:axId val="610707832"/>
        <c:scaling>
          <c:orientation val="minMax"/>
          <c:max val="18"/>
          <c:min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958008605177"/>
          <c:y val="7.2907593447370786E-2"/>
          <c:w val="0.14921108038287378"/>
          <c:h val="0.36794992933575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WGAN</a:t>
            </a: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_3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2020851560221642"/>
          <c:w val="0.70354805292421807"/>
          <c:h val="0.7798437310720775"/>
        </c:manualLayout>
      </c:layout>
      <c:lineChart>
        <c:grouping val="standard"/>
        <c:varyColors val="0"/>
        <c:ser>
          <c:idx val="0"/>
          <c:order val="0"/>
          <c:tx>
            <c:strRef>
              <c:f>修改轨迹!$G$69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修改轨迹!$G$90:$G$98</c:f>
              <c:numCache>
                <c:formatCode>General</c:formatCode>
                <c:ptCount val="9"/>
                <c:pt idx="0">
                  <c:v>2.2951000000000001</c:v>
                </c:pt>
                <c:pt idx="1">
                  <c:v>2.4405000000000001</c:v>
                </c:pt>
                <c:pt idx="2">
                  <c:v>2.4315000000000002</c:v>
                </c:pt>
                <c:pt idx="3">
                  <c:v>2.6741999999999999</c:v>
                </c:pt>
                <c:pt idx="4">
                  <c:v>2.8866999999999998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1-4467-82AF-4A396315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42160"/>
        <c:axId val="468040880"/>
      </c:lineChart>
      <c:lineChart>
        <c:grouping val="standard"/>
        <c:varyColors val="0"/>
        <c:ser>
          <c:idx val="1"/>
          <c:order val="1"/>
          <c:tx>
            <c:strRef>
              <c:f>修改轨迹!$H$69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修改轨迹!$H$90:$H$98</c:f>
              <c:numCache>
                <c:formatCode>General</c:formatCode>
                <c:ptCount val="9"/>
                <c:pt idx="0">
                  <c:v>15.648</c:v>
                </c:pt>
                <c:pt idx="1">
                  <c:v>18.3779</c:v>
                </c:pt>
                <c:pt idx="2">
                  <c:v>16.988700000000001</c:v>
                </c:pt>
                <c:pt idx="3">
                  <c:v>20.9117</c:v>
                </c:pt>
                <c:pt idx="4">
                  <c:v>15.9686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1-4467-82AF-4A396315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10392"/>
        <c:axId val="610707832"/>
      </c:lineChart>
      <c:catAx>
        <c:axId val="4680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0880"/>
        <c:crosses val="autoZero"/>
        <c:auto val="1"/>
        <c:lblAlgn val="ctr"/>
        <c:lblOffset val="100"/>
        <c:noMultiLvlLbl val="0"/>
      </c:catAx>
      <c:valAx>
        <c:axId val="468040880"/>
        <c:scaling>
          <c:orientation val="minMax"/>
          <c:max val="2.75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42160"/>
        <c:crosses val="autoZero"/>
        <c:crossBetween val="between"/>
      </c:valAx>
      <c:valAx>
        <c:axId val="610707832"/>
        <c:scaling>
          <c:orientation val="minMax"/>
          <c:max val="18"/>
          <c:min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710392"/>
        <c:crosses val="max"/>
        <c:crossBetween val="between"/>
      </c:valAx>
      <c:catAx>
        <c:axId val="61071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07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9892607627988"/>
          <c:y val="7.2907593447370786E-2"/>
          <c:w val="0.12917971100260425"/>
          <c:h val="0.1730781344639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6</xdr:row>
      <xdr:rowOff>9524</xdr:rowOff>
    </xdr:from>
    <xdr:to>
      <xdr:col>21</xdr:col>
      <xdr:colOff>323850</xdr:colOff>
      <xdr:row>46</xdr:row>
      <xdr:rowOff>152399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786D838-FB77-406D-99F8-6005C56B5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21</xdr:row>
      <xdr:rowOff>57150</xdr:rowOff>
    </xdr:from>
    <xdr:to>
      <xdr:col>19</xdr:col>
      <xdr:colOff>457200</xdr:colOff>
      <xdr:row>42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B7BD469-7075-4C09-9E9C-D4A0D4EBA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5</xdr:col>
      <xdr:colOff>471487</xdr:colOff>
      <xdr:row>61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A5BC2-055F-42DE-9005-C2A324143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252414</xdr:colOff>
      <xdr:row>113</xdr:row>
      <xdr:rowOff>123825</xdr:rowOff>
    </xdr:from>
    <xdr:to>
      <xdr:col>20</xdr:col>
      <xdr:colOff>19051</xdr:colOff>
      <xdr:row>139</xdr:row>
      <xdr:rowOff>123825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8B89E58E-A43A-44E7-99B3-3F6EC62A1E2C}"/>
            </a:ext>
          </a:extLst>
        </xdr:cNvPr>
        <xdr:cNvGrpSpPr/>
      </xdr:nvGrpSpPr>
      <xdr:grpSpPr>
        <a:xfrm>
          <a:off x="8177214" y="21650325"/>
          <a:ext cx="8910637" cy="4953000"/>
          <a:chOff x="4576764" y="19240500"/>
          <a:chExt cx="8910637" cy="4953000"/>
        </a:xfrm>
      </xdr:grpSpPr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A5CEC6BF-FE3B-472D-BBB0-884BAD8BF441}"/>
              </a:ext>
            </a:extLst>
          </xdr:cNvPr>
          <xdr:cNvGraphicFramePr>
            <a:graphicFrameLocks/>
          </xdr:cNvGraphicFramePr>
        </xdr:nvGraphicFramePr>
        <xdr:xfrm>
          <a:off x="4581524" y="19240500"/>
          <a:ext cx="6010276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6ED5071B-957B-44D4-BAC9-2F5D4D862E37}"/>
              </a:ext>
            </a:extLst>
          </xdr:cNvPr>
          <xdr:cNvGraphicFramePr>
            <a:graphicFrameLocks/>
          </xdr:cNvGraphicFramePr>
        </xdr:nvGraphicFramePr>
        <xdr:xfrm>
          <a:off x="4576764" y="21717000"/>
          <a:ext cx="5072063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图表 8">
            <a:extLst>
              <a:ext uri="{FF2B5EF4-FFF2-40B4-BE49-F238E27FC236}">
                <a16:creationId xmlns:a16="http://schemas.microsoft.com/office/drawing/2014/main" id="{1E824221-512E-4913-AE57-DDB6359E7A19}"/>
              </a:ext>
            </a:extLst>
          </xdr:cNvPr>
          <xdr:cNvGraphicFramePr>
            <a:graphicFrameLocks/>
          </xdr:cNvGraphicFramePr>
        </xdr:nvGraphicFramePr>
        <xdr:xfrm>
          <a:off x="9034465" y="21717000"/>
          <a:ext cx="4452936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0</xdr:colOff>
      <xdr:row>126</xdr:row>
      <xdr:rowOff>180975</xdr:rowOff>
    </xdr:from>
    <xdr:to>
      <xdr:col>9</xdr:col>
      <xdr:colOff>357188</xdr:colOff>
      <xdr:row>152</xdr:row>
      <xdr:rowOff>180975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6F3DD3AA-88A7-4BC7-B96E-22177CDB0489}"/>
            </a:ext>
          </a:extLst>
        </xdr:cNvPr>
        <xdr:cNvGrpSpPr/>
      </xdr:nvGrpSpPr>
      <xdr:grpSpPr>
        <a:xfrm>
          <a:off x="0" y="24183975"/>
          <a:ext cx="9653588" cy="4953000"/>
          <a:chOff x="0" y="24183975"/>
          <a:chExt cx="9653588" cy="4953000"/>
        </a:xfrm>
      </xdr:grpSpPr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FFC6B43F-854A-4720-AE6B-13E546B01DF2}"/>
              </a:ext>
            </a:extLst>
          </xdr:cNvPr>
          <xdr:cNvGraphicFramePr>
            <a:graphicFrameLocks/>
          </xdr:cNvGraphicFramePr>
        </xdr:nvGraphicFramePr>
        <xdr:xfrm>
          <a:off x="0" y="24183975"/>
          <a:ext cx="5310188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5F1D0F44-A7C5-4065-BAE1-32B245B077B0}"/>
              </a:ext>
            </a:extLst>
          </xdr:cNvPr>
          <xdr:cNvGraphicFramePr>
            <a:graphicFrameLocks/>
          </xdr:cNvGraphicFramePr>
        </xdr:nvGraphicFramePr>
        <xdr:xfrm>
          <a:off x="4581525" y="24183975"/>
          <a:ext cx="5072063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图表 11">
            <a:extLst>
              <a:ext uri="{FF2B5EF4-FFF2-40B4-BE49-F238E27FC236}">
                <a16:creationId xmlns:a16="http://schemas.microsoft.com/office/drawing/2014/main" id="{98BE016D-BCFF-46E7-B5F8-405FA2288ABA}"/>
              </a:ext>
            </a:extLst>
          </xdr:cNvPr>
          <xdr:cNvGraphicFramePr>
            <a:graphicFrameLocks/>
          </xdr:cNvGraphicFramePr>
        </xdr:nvGraphicFramePr>
        <xdr:xfrm>
          <a:off x="0" y="26660475"/>
          <a:ext cx="5314950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4" name="图表 13">
            <a:extLst>
              <a:ext uri="{FF2B5EF4-FFF2-40B4-BE49-F238E27FC236}">
                <a16:creationId xmlns:a16="http://schemas.microsoft.com/office/drawing/2014/main" id="{B84A7956-DB23-4180-A597-E74B6DBFDE7E}"/>
              </a:ext>
            </a:extLst>
          </xdr:cNvPr>
          <xdr:cNvGraphicFramePr>
            <a:graphicFrameLocks/>
          </xdr:cNvGraphicFramePr>
        </xdr:nvGraphicFramePr>
        <xdr:xfrm>
          <a:off x="4581525" y="26660475"/>
          <a:ext cx="5067300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9</xdr:col>
      <xdr:colOff>438151</xdr:colOff>
      <xdr:row>135</xdr:row>
      <xdr:rowOff>57150</xdr:rowOff>
    </xdr:from>
    <xdr:to>
      <xdr:col>16</xdr:col>
      <xdr:colOff>514351</xdr:colOff>
      <xdr:row>148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6A8654E-7817-433E-B4E7-8A5267C2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161</xdr:row>
      <xdr:rowOff>0</xdr:rowOff>
    </xdr:from>
    <xdr:to>
      <xdr:col>5</xdr:col>
      <xdr:colOff>561975</xdr:colOff>
      <xdr:row>174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7D3F9B7-AD6F-44E3-853D-4934DCBFD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571500</xdr:colOff>
      <xdr:row>161</xdr:row>
      <xdr:rowOff>9525</xdr:rowOff>
    </xdr:from>
    <xdr:to>
      <xdr:col>11</xdr:col>
      <xdr:colOff>342900</xdr:colOff>
      <xdr:row>174</xdr:row>
      <xdr:rowOff>9525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E65BDA7-CF81-4E66-BC99-EF8386229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236053</xdr:colOff>
      <xdr:row>6</xdr:row>
      <xdr:rowOff>1</xdr:rowOff>
    </xdr:from>
    <xdr:to>
      <xdr:col>21</xdr:col>
      <xdr:colOff>332960</xdr:colOff>
      <xdr:row>37</xdr:row>
      <xdr:rowOff>56322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085AF9-CDC1-4D38-B618-3C0F172D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28575</xdr:rowOff>
    </xdr:from>
    <xdr:to>
      <xdr:col>21</xdr:col>
      <xdr:colOff>133350</xdr:colOff>
      <xdr:row>37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9292F2-C415-4A1A-BCD1-C585A6F77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161925</xdr:rowOff>
    </xdr:from>
    <xdr:to>
      <xdr:col>20</xdr:col>
      <xdr:colOff>533400</xdr:colOff>
      <xdr:row>36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04948F-114B-44B7-8756-139ACE5C0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1</xdr:row>
      <xdr:rowOff>171450</xdr:rowOff>
    </xdr:from>
    <xdr:to>
      <xdr:col>22</xdr:col>
      <xdr:colOff>180974</xdr:colOff>
      <xdr:row>37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789FCC-811B-4723-8BF2-D0231C6E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123824</xdr:rowOff>
    </xdr:from>
    <xdr:to>
      <xdr:col>21</xdr:col>
      <xdr:colOff>333375</xdr:colOff>
      <xdr:row>36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A0DF1C-C12A-43AA-8EED-8570FF327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4A03-B04E-4946-BA5E-D667C23B36A5}">
  <dimension ref="A1:F42"/>
  <sheetViews>
    <sheetView workbookViewId="0">
      <selection activeCell="F42" sqref="F42"/>
    </sheetView>
  </sheetViews>
  <sheetFormatPr defaultRowHeight="14.25" x14ac:dyDescent="0.2"/>
  <cols>
    <col min="1" max="1" width="19.25" customWidth="1"/>
    <col min="2" max="2" width="35" customWidth="1"/>
    <col min="10" max="10" width="8" customWidth="1"/>
  </cols>
  <sheetData>
    <row r="1" spans="1:6" x14ac:dyDescent="0.2">
      <c r="A1" t="s">
        <v>3</v>
      </c>
      <c r="C1" s="14" t="s">
        <v>4</v>
      </c>
      <c r="D1" s="14"/>
      <c r="E1" s="15" t="s">
        <v>153</v>
      </c>
      <c r="F1" s="15"/>
    </row>
    <row r="2" spans="1:6" x14ac:dyDescent="0.2">
      <c r="A2" t="s">
        <v>0</v>
      </c>
      <c r="B2" t="s">
        <v>5</v>
      </c>
      <c r="C2" t="s">
        <v>1</v>
      </c>
      <c r="D2" t="s">
        <v>2</v>
      </c>
    </row>
    <row r="3" spans="1:6" x14ac:dyDescent="0.2">
      <c r="A3" t="s">
        <v>37</v>
      </c>
      <c r="C3">
        <v>5.2386999999999997</v>
      </c>
      <c r="D3">
        <v>11.163600000000001</v>
      </c>
    </row>
    <row r="4" spans="1:6" x14ac:dyDescent="0.2">
      <c r="A4" t="s">
        <v>36</v>
      </c>
      <c r="C4">
        <v>5.0693000000000001</v>
      </c>
      <c r="D4">
        <v>11.107699999999999</v>
      </c>
      <c r="E4">
        <v>2.0396999999999998</v>
      </c>
      <c r="F4">
        <v>15.2623</v>
      </c>
    </row>
    <row r="5" spans="1:6" x14ac:dyDescent="0.2">
      <c r="A5" t="s">
        <v>35</v>
      </c>
      <c r="B5" t="s">
        <v>9</v>
      </c>
      <c r="C5">
        <v>2.5453999999999999</v>
      </c>
      <c r="D5">
        <v>16.4194</v>
      </c>
    </row>
    <row r="6" spans="1:6" x14ac:dyDescent="0.2">
      <c r="A6" t="s">
        <v>34</v>
      </c>
      <c r="B6" t="s">
        <v>8</v>
      </c>
      <c r="C6">
        <v>2.3176999999999999</v>
      </c>
      <c r="D6">
        <v>18.743099999999998</v>
      </c>
    </row>
    <row r="7" spans="1:6" x14ac:dyDescent="0.2">
      <c r="A7" t="s">
        <v>33</v>
      </c>
      <c r="C7">
        <v>2.2923</v>
      </c>
      <c r="D7">
        <v>12.5282</v>
      </c>
    </row>
    <row r="8" spans="1:6" x14ac:dyDescent="0.2">
      <c r="A8" t="s">
        <v>32</v>
      </c>
      <c r="C8">
        <v>2.2843</v>
      </c>
      <c r="D8">
        <v>15.062900000000001</v>
      </c>
    </row>
    <row r="9" spans="1:6" x14ac:dyDescent="0.2">
      <c r="A9" t="s">
        <v>30</v>
      </c>
      <c r="B9" t="s">
        <v>12</v>
      </c>
      <c r="C9">
        <v>2.214</v>
      </c>
      <c r="D9">
        <v>15.422599999999999</v>
      </c>
    </row>
    <row r="10" spans="1:6" x14ac:dyDescent="0.2">
      <c r="A10" t="s">
        <v>29</v>
      </c>
      <c r="C10">
        <v>2.1463000000000001</v>
      </c>
      <c r="D10">
        <v>14.276400000000001</v>
      </c>
    </row>
    <row r="11" spans="1:6" x14ac:dyDescent="0.2">
      <c r="A11" t="s">
        <v>28</v>
      </c>
      <c r="C11">
        <v>2.1288999999999998</v>
      </c>
      <c r="D11">
        <v>15.3772</v>
      </c>
    </row>
    <row r="12" spans="1:6" x14ac:dyDescent="0.2">
      <c r="A12" t="s">
        <v>27</v>
      </c>
      <c r="C12">
        <v>2.1273</v>
      </c>
      <c r="D12">
        <v>13.244999999999999</v>
      </c>
    </row>
    <row r="13" spans="1:6" x14ac:dyDescent="0.2">
      <c r="A13" t="s">
        <v>26</v>
      </c>
      <c r="C13">
        <v>2.0653000000000001</v>
      </c>
      <c r="D13">
        <v>15.351000000000001</v>
      </c>
    </row>
    <row r="14" spans="1:6" x14ac:dyDescent="0.2">
      <c r="A14" t="s">
        <v>25</v>
      </c>
      <c r="B14" t="s">
        <v>6</v>
      </c>
      <c r="C14">
        <v>2.0415999999999999</v>
      </c>
      <c r="D14">
        <v>15.137</v>
      </c>
    </row>
    <row r="15" spans="1:6" x14ac:dyDescent="0.2">
      <c r="A15" t="s">
        <v>181</v>
      </c>
      <c r="B15" t="s">
        <v>15</v>
      </c>
      <c r="C15">
        <v>2.04</v>
      </c>
      <c r="D15">
        <v>15.2447</v>
      </c>
    </row>
    <row r="16" spans="1:6" x14ac:dyDescent="0.2">
      <c r="A16" t="s">
        <v>31</v>
      </c>
      <c r="B16" t="s">
        <v>7</v>
      </c>
      <c r="C16">
        <v>2.2818000000000001</v>
      </c>
    </row>
    <row r="17" spans="1:6" x14ac:dyDescent="0.2">
      <c r="A17" t="s">
        <v>11</v>
      </c>
      <c r="B17" t="s">
        <v>10</v>
      </c>
      <c r="C17">
        <v>2.5529000000000002</v>
      </c>
      <c r="D17">
        <v>17.689</v>
      </c>
    </row>
    <row r="18" spans="1:6" x14ac:dyDescent="0.2">
      <c r="A18" t="s">
        <v>13</v>
      </c>
      <c r="C18">
        <v>2.3719000000000001</v>
      </c>
      <c r="D18">
        <v>15.2012</v>
      </c>
    </row>
    <row r="19" spans="1:6" x14ac:dyDescent="0.2">
      <c r="A19" t="s">
        <v>14</v>
      </c>
      <c r="C19">
        <v>2.3115000000000001</v>
      </c>
      <c r="D19">
        <v>15.1052</v>
      </c>
    </row>
    <row r="20" spans="1:6" x14ac:dyDescent="0.2">
      <c r="A20" t="s">
        <v>38</v>
      </c>
      <c r="C20">
        <v>2.2555000000000001</v>
      </c>
      <c r="D20">
        <v>15.5433</v>
      </c>
    </row>
    <row r="21" spans="1:6" x14ac:dyDescent="0.2">
      <c r="A21" t="s">
        <v>16</v>
      </c>
      <c r="B21" t="s">
        <v>22</v>
      </c>
      <c r="C21">
        <v>2.4047999999999998</v>
      </c>
      <c r="D21">
        <v>15.6732</v>
      </c>
    </row>
    <row r="22" spans="1:6" x14ac:dyDescent="0.2">
      <c r="A22" t="s">
        <v>17</v>
      </c>
      <c r="B22" t="s">
        <v>18</v>
      </c>
      <c r="C22">
        <v>2.6113</v>
      </c>
      <c r="D22">
        <v>12.925000000000001</v>
      </c>
    </row>
    <row r="23" spans="1:6" x14ac:dyDescent="0.2">
      <c r="A23" t="s">
        <v>19</v>
      </c>
      <c r="B23" t="s">
        <v>23</v>
      </c>
      <c r="C23">
        <v>2.3182999999999998</v>
      </c>
      <c r="D23">
        <v>13.999599999999999</v>
      </c>
    </row>
    <row r="24" spans="1:6" x14ac:dyDescent="0.2">
      <c r="A24" t="s">
        <v>21</v>
      </c>
      <c r="B24" t="s">
        <v>23</v>
      </c>
      <c r="C24">
        <v>2.3159999999999998</v>
      </c>
      <c r="D24">
        <v>14.858499999999999</v>
      </c>
    </row>
    <row r="26" spans="1:6" x14ac:dyDescent="0.2">
      <c r="A26" t="s">
        <v>25</v>
      </c>
      <c r="B26" t="s">
        <v>6</v>
      </c>
      <c r="C26">
        <v>2.0415999999999999</v>
      </c>
      <c r="D26">
        <v>15.137</v>
      </c>
      <c r="E26">
        <v>2.6448999999999998</v>
      </c>
      <c r="F26">
        <v>8.5648</v>
      </c>
    </row>
    <row r="27" spans="1:6" x14ac:dyDescent="0.2">
      <c r="A27" t="s">
        <v>154</v>
      </c>
      <c r="C27">
        <v>2.0396999999999998</v>
      </c>
      <c r="D27">
        <v>15.2623</v>
      </c>
      <c r="E27">
        <v>2.6452</v>
      </c>
      <c r="F27">
        <v>8.5657999999999994</v>
      </c>
    </row>
    <row r="28" spans="1:6" x14ac:dyDescent="0.2">
      <c r="A28" t="s">
        <v>174</v>
      </c>
      <c r="C28">
        <v>2.0051000000000001</v>
      </c>
      <c r="D28">
        <v>16.210999999999999</v>
      </c>
      <c r="E28">
        <v>2.6004</v>
      </c>
      <c r="F28">
        <v>8.5901999999999994</v>
      </c>
    </row>
    <row r="29" spans="1:6" x14ac:dyDescent="0.2">
      <c r="A29" t="s">
        <v>175</v>
      </c>
      <c r="C29">
        <v>2.0546000000000002</v>
      </c>
      <c r="D29">
        <v>18.010400000000001</v>
      </c>
      <c r="E29">
        <v>2.6949999999999998</v>
      </c>
      <c r="F29">
        <v>8.5858000000000008</v>
      </c>
    </row>
    <row r="30" spans="1:6" x14ac:dyDescent="0.2">
      <c r="A30" t="s">
        <v>176</v>
      </c>
      <c r="C30">
        <v>2.1640000000000001</v>
      </c>
      <c r="D30">
        <v>20.139199999999999</v>
      </c>
      <c r="E30">
        <v>2.8607999999999998</v>
      </c>
      <c r="F30">
        <v>8.5327999999999999</v>
      </c>
    </row>
    <row r="33" spans="1:6" x14ac:dyDescent="0.2">
      <c r="A33" t="s">
        <v>182</v>
      </c>
      <c r="C33">
        <v>2.7267999999999999</v>
      </c>
      <c r="E33">
        <v>2.6541000000000001</v>
      </c>
      <c r="F33">
        <v>7.2005999999999997</v>
      </c>
    </row>
    <row r="34" spans="1:6" x14ac:dyDescent="0.2">
      <c r="A34" t="s">
        <v>154</v>
      </c>
      <c r="C34">
        <v>2.6139999999999999</v>
      </c>
      <c r="E34">
        <v>2.5394999999999999</v>
      </c>
      <c r="F34">
        <v>7.3113999999999999</v>
      </c>
    </row>
    <row r="35" spans="1:6" x14ac:dyDescent="0.2">
      <c r="A35" t="s">
        <v>174</v>
      </c>
      <c r="C35">
        <v>2.5779000000000001</v>
      </c>
      <c r="E35">
        <v>2.5577000000000001</v>
      </c>
      <c r="F35">
        <v>7.4020000000000001</v>
      </c>
    </row>
    <row r="36" spans="1:6" x14ac:dyDescent="0.2">
      <c r="A36" t="s">
        <v>175</v>
      </c>
      <c r="C36">
        <v>2.5922999999999998</v>
      </c>
      <c r="E36">
        <v>2.6381999999999999</v>
      </c>
      <c r="F36">
        <v>7.4535</v>
      </c>
    </row>
    <row r="37" spans="1:6" x14ac:dyDescent="0.2">
      <c r="A37" t="s">
        <v>176</v>
      </c>
      <c r="C37">
        <v>2.6316000000000002</v>
      </c>
      <c r="E37">
        <v>2.6882000000000001</v>
      </c>
      <c r="F37">
        <v>7.4249999999999998</v>
      </c>
    </row>
    <row r="39" spans="1:6" x14ac:dyDescent="0.2">
      <c r="A39" t="s">
        <v>106</v>
      </c>
      <c r="C39">
        <v>2.77</v>
      </c>
      <c r="E39">
        <v>2.7673999999999999</v>
      </c>
      <c r="F39">
        <v>7.2275</v>
      </c>
    </row>
    <row r="40" spans="1:6" x14ac:dyDescent="0.2">
      <c r="A40" t="s">
        <v>107</v>
      </c>
      <c r="B40" t="s">
        <v>108</v>
      </c>
      <c r="C40">
        <v>2.8210999999999999</v>
      </c>
      <c r="E40">
        <v>2.7991000000000001</v>
      </c>
      <c r="F40">
        <v>7.157</v>
      </c>
    </row>
    <row r="42" spans="1:6" x14ac:dyDescent="0.2">
      <c r="A42" t="s">
        <v>304</v>
      </c>
      <c r="C42">
        <v>2.0415000000000001</v>
      </c>
      <c r="D42">
        <v>15.259</v>
      </c>
      <c r="E42">
        <v>2.6490999999999998</v>
      </c>
      <c r="F42">
        <v>8.5660000000000007</v>
      </c>
    </row>
  </sheetData>
  <sortState ref="A3:D15">
    <sortCondition descending="1" ref="C3:C15"/>
  </sortState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653E-430D-4A4A-9B93-8D1347C21BA9}">
  <dimension ref="A1:E35"/>
  <sheetViews>
    <sheetView zoomScaleNormal="100" workbookViewId="0">
      <selection sqref="A1:E35"/>
    </sheetView>
  </sheetViews>
  <sheetFormatPr defaultRowHeight="14.25" x14ac:dyDescent="0.2"/>
  <sheetData>
    <row r="1" spans="1:5" x14ac:dyDescent="0.2">
      <c r="A1" t="s">
        <v>137</v>
      </c>
      <c r="B1" t="s">
        <v>2</v>
      </c>
      <c r="C1" t="s">
        <v>1</v>
      </c>
      <c r="D1" t="s">
        <v>98</v>
      </c>
      <c r="E1" t="s">
        <v>97</v>
      </c>
    </row>
    <row r="2" spans="1:5" x14ac:dyDescent="0.2">
      <c r="A2">
        <v>5000</v>
      </c>
      <c r="B2">
        <v>15.2447</v>
      </c>
      <c r="C2">
        <v>2.04</v>
      </c>
      <c r="D2">
        <v>8.5648</v>
      </c>
      <c r="E2">
        <v>2.6448999999999998</v>
      </c>
    </row>
    <row r="3" spans="1:5" x14ac:dyDescent="0.2">
      <c r="A3">
        <v>10000</v>
      </c>
      <c r="B3">
        <v>12.5717</v>
      </c>
      <c r="C3">
        <v>3.2058</v>
      </c>
      <c r="D3">
        <v>7.7302999999999997</v>
      </c>
      <c r="E3">
        <v>4.1418999999999997</v>
      </c>
    </row>
    <row r="4" spans="1:5" x14ac:dyDescent="0.2">
      <c r="A4">
        <v>15000</v>
      </c>
      <c r="B4">
        <v>13.349600000000001</v>
      </c>
      <c r="C4">
        <v>2.7753999999999999</v>
      </c>
      <c r="D4">
        <v>8.1190999999999995</v>
      </c>
      <c r="E4">
        <v>3.6698</v>
      </c>
    </row>
    <row r="5" spans="1:5" x14ac:dyDescent="0.2">
      <c r="A5">
        <v>20000</v>
      </c>
      <c r="B5">
        <v>13.546099999999999</v>
      </c>
      <c r="C5">
        <v>2.7547999999999999</v>
      </c>
      <c r="D5">
        <v>8.2774000000000001</v>
      </c>
      <c r="E5">
        <v>3.7869999999999999</v>
      </c>
    </row>
    <row r="6" spans="1:5" x14ac:dyDescent="0.2">
      <c r="A6">
        <v>25000</v>
      </c>
      <c r="B6">
        <v>12.978300000000001</v>
      </c>
      <c r="C6">
        <v>2.6831999999999998</v>
      </c>
      <c r="D6">
        <v>8.2499000000000002</v>
      </c>
      <c r="E6">
        <v>3.6162999999999998</v>
      </c>
    </row>
    <row r="7" spans="1:5" x14ac:dyDescent="0.2">
      <c r="A7">
        <v>30000</v>
      </c>
      <c r="B7">
        <v>13.835699999999999</v>
      </c>
      <c r="C7">
        <v>2.3978000000000002</v>
      </c>
      <c r="D7">
        <v>8.3719000000000001</v>
      </c>
      <c r="E7">
        <v>3.1674000000000002</v>
      </c>
    </row>
    <row r="8" spans="1:5" x14ac:dyDescent="0.2">
      <c r="A8">
        <v>35000</v>
      </c>
      <c r="B8">
        <v>14.276300000000001</v>
      </c>
      <c r="C8">
        <v>2.2770000000000001</v>
      </c>
      <c r="D8">
        <v>8.4337</v>
      </c>
      <c r="E8">
        <v>2.9878</v>
      </c>
    </row>
    <row r="9" spans="1:5" x14ac:dyDescent="0.2">
      <c r="A9">
        <v>40000</v>
      </c>
      <c r="B9">
        <v>13.9483</v>
      </c>
      <c r="C9">
        <v>2.2208999999999999</v>
      </c>
      <c r="D9">
        <v>8.4679000000000002</v>
      </c>
      <c r="E9">
        <v>2.9096000000000002</v>
      </c>
    </row>
    <row r="10" spans="1:5" x14ac:dyDescent="0.2">
      <c r="A10">
        <v>45000</v>
      </c>
      <c r="B10">
        <v>14.984999999999999</v>
      </c>
      <c r="C10">
        <v>2.1640999999999999</v>
      </c>
      <c r="D10">
        <v>8.4977</v>
      </c>
      <c r="E10">
        <v>2.8258999999999999</v>
      </c>
    </row>
    <row r="11" spans="1:5" x14ac:dyDescent="0.2">
      <c r="A11">
        <v>50000</v>
      </c>
      <c r="B11">
        <v>14.72</v>
      </c>
      <c r="C11">
        <v>2.1597</v>
      </c>
      <c r="D11">
        <v>8.4728999999999992</v>
      </c>
      <c r="E11">
        <v>2.7923</v>
      </c>
    </row>
    <row r="12" spans="1:5" x14ac:dyDescent="0.2">
      <c r="A12">
        <v>55000</v>
      </c>
      <c r="B12">
        <v>14.487</v>
      </c>
      <c r="C12">
        <v>2.1507000000000001</v>
      </c>
      <c r="D12">
        <v>8.4720999999999993</v>
      </c>
      <c r="E12">
        <v>2.7736000000000001</v>
      </c>
    </row>
    <row r="13" spans="1:5" x14ac:dyDescent="0.2">
      <c r="A13">
        <v>60000</v>
      </c>
      <c r="B13">
        <v>14.686999999999999</v>
      </c>
      <c r="C13">
        <v>2.1476999999999999</v>
      </c>
      <c r="D13">
        <v>8.4979999999999993</v>
      </c>
      <c r="E13">
        <v>2.7934000000000001</v>
      </c>
    </row>
    <row r="14" spans="1:5" x14ac:dyDescent="0.2">
      <c r="A14">
        <v>65000</v>
      </c>
      <c r="B14">
        <v>14.970700000000001</v>
      </c>
      <c r="C14">
        <v>2.2126999999999999</v>
      </c>
      <c r="D14">
        <v>8.4956999999999994</v>
      </c>
      <c r="E14">
        <v>2.9211</v>
      </c>
    </row>
    <row r="15" spans="1:5" x14ac:dyDescent="0.2">
      <c r="A15">
        <v>70000</v>
      </c>
      <c r="B15">
        <v>14.0722</v>
      </c>
      <c r="C15">
        <v>2.1781999999999999</v>
      </c>
      <c r="D15">
        <v>8.4459999999999997</v>
      </c>
      <c r="E15">
        <v>2.8024</v>
      </c>
    </row>
    <row r="16" spans="1:5" x14ac:dyDescent="0.2">
      <c r="A16">
        <v>75000</v>
      </c>
      <c r="B16">
        <v>14.6494</v>
      </c>
      <c r="C16">
        <v>2.1776</v>
      </c>
      <c r="D16">
        <v>8.4979999999999993</v>
      </c>
      <c r="E16">
        <v>2.8531</v>
      </c>
    </row>
    <row r="17" spans="1:5" x14ac:dyDescent="0.2">
      <c r="A17">
        <v>80000</v>
      </c>
      <c r="B17">
        <v>14.5649</v>
      </c>
      <c r="C17">
        <v>2.1684000000000001</v>
      </c>
      <c r="D17">
        <v>8.4875000000000007</v>
      </c>
      <c r="E17">
        <v>2.8243</v>
      </c>
    </row>
    <row r="18" spans="1:5" x14ac:dyDescent="0.2">
      <c r="A18">
        <v>85000</v>
      </c>
      <c r="B18">
        <v>14.9781</v>
      </c>
      <c r="C18">
        <v>2.1711999999999998</v>
      </c>
      <c r="D18">
        <v>8.5210000000000008</v>
      </c>
      <c r="E18">
        <v>2.8633999999999999</v>
      </c>
    </row>
    <row r="19" spans="1:5" x14ac:dyDescent="0.2">
      <c r="A19">
        <v>90000</v>
      </c>
      <c r="B19">
        <v>14.521599999999999</v>
      </c>
      <c r="C19">
        <v>2.1358999999999999</v>
      </c>
      <c r="D19">
        <v>8.5267999999999997</v>
      </c>
      <c r="E19">
        <v>2.7986</v>
      </c>
    </row>
    <row r="20" spans="1:5" x14ac:dyDescent="0.2">
      <c r="A20">
        <v>95000</v>
      </c>
      <c r="B20">
        <v>14.308199999999999</v>
      </c>
      <c r="C20">
        <v>2.1871</v>
      </c>
      <c r="D20">
        <v>8.4590999999999994</v>
      </c>
      <c r="E20">
        <v>2.8332999999999999</v>
      </c>
    </row>
    <row r="21" spans="1:5" x14ac:dyDescent="0.2">
      <c r="A21">
        <v>100000</v>
      </c>
      <c r="B21">
        <v>14.793699999999999</v>
      </c>
      <c r="C21">
        <v>2.1412</v>
      </c>
      <c r="D21">
        <v>8.5292999999999992</v>
      </c>
      <c r="E21">
        <v>2.8117000000000001</v>
      </c>
    </row>
    <row r="22" spans="1:5" x14ac:dyDescent="0.2">
      <c r="A22">
        <v>105000</v>
      </c>
      <c r="B22">
        <v>14.554</v>
      </c>
      <c r="C22">
        <v>2.1642000000000001</v>
      </c>
      <c r="D22">
        <v>8.4934999999999992</v>
      </c>
      <c r="E22">
        <v>2.8218999999999999</v>
      </c>
    </row>
    <row r="23" spans="1:5" x14ac:dyDescent="0.2">
      <c r="A23">
        <v>110000</v>
      </c>
      <c r="B23">
        <v>14.6769</v>
      </c>
      <c r="C23">
        <v>2.1627000000000001</v>
      </c>
      <c r="D23">
        <v>8.4949999999999992</v>
      </c>
      <c r="E23">
        <v>2.8203</v>
      </c>
    </row>
    <row r="24" spans="1:5" x14ac:dyDescent="0.2">
      <c r="A24">
        <v>115000</v>
      </c>
      <c r="B24">
        <v>14.508900000000001</v>
      </c>
      <c r="C24">
        <v>2.1655000000000002</v>
      </c>
      <c r="D24">
        <v>8.4954999999999998</v>
      </c>
      <c r="E24">
        <v>2.8264</v>
      </c>
    </row>
    <row r="25" spans="1:5" x14ac:dyDescent="0.2">
      <c r="A25">
        <v>120000</v>
      </c>
      <c r="B25">
        <v>14.3421</v>
      </c>
      <c r="C25">
        <v>2.1652999999999998</v>
      </c>
      <c r="D25">
        <v>8.4663000000000004</v>
      </c>
      <c r="E25">
        <v>2.7968000000000002</v>
      </c>
    </row>
    <row r="26" spans="1:5" x14ac:dyDescent="0.2">
      <c r="A26">
        <v>125000</v>
      </c>
      <c r="B26">
        <v>14.7294</v>
      </c>
      <c r="C26">
        <v>2.1684999999999999</v>
      </c>
      <c r="D26">
        <v>8.5031999999999996</v>
      </c>
      <c r="E26">
        <v>2.8403</v>
      </c>
    </row>
    <row r="27" spans="1:5" x14ac:dyDescent="0.2">
      <c r="A27">
        <v>130000</v>
      </c>
      <c r="B27">
        <v>14.482900000000001</v>
      </c>
      <c r="C27">
        <v>2.1720999999999999</v>
      </c>
      <c r="D27">
        <v>8.4827999999999992</v>
      </c>
      <c r="E27">
        <v>2.827</v>
      </c>
    </row>
    <row r="28" spans="1:5" x14ac:dyDescent="0.2">
      <c r="A28">
        <v>135000</v>
      </c>
      <c r="B28">
        <v>14.4308</v>
      </c>
      <c r="C28">
        <v>2.1789000000000001</v>
      </c>
      <c r="D28">
        <v>8.4835999999999991</v>
      </c>
      <c r="E28">
        <v>2.8414000000000001</v>
      </c>
    </row>
    <row r="29" spans="1:5" x14ac:dyDescent="0.2">
      <c r="A29">
        <v>140000</v>
      </c>
      <c r="B29">
        <v>14.488300000000001</v>
      </c>
      <c r="C29">
        <v>2.1804000000000001</v>
      </c>
      <c r="D29">
        <v>8.4895999999999994</v>
      </c>
      <c r="E29">
        <v>2.8502999999999998</v>
      </c>
    </row>
    <row r="30" spans="1:5" x14ac:dyDescent="0.2">
      <c r="A30">
        <v>145000</v>
      </c>
      <c r="B30">
        <v>14.595599999999999</v>
      </c>
      <c r="C30">
        <v>2.1583000000000001</v>
      </c>
      <c r="D30">
        <v>8.4993999999999996</v>
      </c>
      <c r="E30">
        <v>2.8159999999999998</v>
      </c>
    </row>
    <row r="31" spans="1:5" x14ac:dyDescent="0.2">
      <c r="A31">
        <v>155000</v>
      </c>
      <c r="B31">
        <v>14.2944</v>
      </c>
      <c r="C31">
        <v>2.1798999999999999</v>
      </c>
      <c r="D31">
        <v>8.4838000000000005</v>
      </c>
      <c r="E31">
        <v>2.8435999999999999</v>
      </c>
    </row>
    <row r="32" spans="1:5" x14ac:dyDescent="0.2">
      <c r="A32">
        <v>160000</v>
      </c>
      <c r="B32">
        <v>14.28</v>
      </c>
      <c r="C32">
        <v>2.1669</v>
      </c>
      <c r="D32">
        <v>8.4837000000000007</v>
      </c>
      <c r="E32">
        <v>2.8174999999999999</v>
      </c>
    </row>
    <row r="33" spans="1:5" x14ac:dyDescent="0.2">
      <c r="A33">
        <v>165000</v>
      </c>
      <c r="B33">
        <v>14.4405</v>
      </c>
      <c r="C33">
        <v>2.1768999999999998</v>
      </c>
      <c r="D33">
        <v>8.4906000000000006</v>
      </c>
      <c r="E33">
        <v>2.8443000000000001</v>
      </c>
    </row>
    <row r="34" spans="1:5" x14ac:dyDescent="0.2">
      <c r="A34">
        <v>170000</v>
      </c>
      <c r="B34">
        <v>14.483599999999999</v>
      </c>
      <c r="C34">
        <v>2.1667000000000001</v>
      </c>
      <c r="D34">
        <v>8.5039999999999996</v>
      </c>
      <c r="E34">
        <v>2.8372999999999999</v>
      </c>
    </row>
    <row r="35" spans="1:5" x14ac:dyDescent="0.2">
      <c r="A35">
        <v>175000</v>
      </c>
      <c r="B35">
        <v>14.4842</v>
      </c>
      <c r="C35">
        <v>2.1755</v>
      </c>
      <c r="D35">
        <v>8.4978999999999996</v>
      </c>
      <c r="E35">
        <v>2.8489</v>
      </c>
    </row>
  </sheetData>
  <sortState ref="A2:E36">
    <sortCondition ref="A2:A36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984F-90C6-4D24-BEC9-DE893BC38405}">
  <dimension ref="A1:E32"/>
  <sheetViews>
    <sheetView tabSelected="1" workbookViewId="0">
      <selection activeCell="X34" sqref="X34"/>
    </sheetView>
  </sheetViews>
  <sheetFormatPr defaultRowHeight="14.25" x14ac:dyDescent="0.2"/>
  <sheetData>
    <row r="1" spans="1:5" x14ac:dyDescent="0.2">
      <c r="A1" t="s">
        <v>137</v>
      </c>
      <c r="B1" t="s">
        <v>2</v>
      </c>
      <c r="C1" t="s">
        <v>1</v>
      </c>
      <c r="D1" t="s">
        <v>97</v>
      </c>
      <c r="E1" t="s">
        <v>98</v>
      </c>
    </row>
    <row r="2" spans="1:5" x14ac:dyDescent="0.2">
      <c r="A2">
        <v>2500</v>
      </c>
      <c r="B2">
        <v>15.2447</v>
      </c>
      <c r="C2">
        <v>2.04</v>
      </c>
      <c r="D2">
        <v>8.5648</v>
      </c>
      <c r="E2">
        <v>2.6448999999999998</v>
      </c>
    </row>
    <row r="3" spans="1:5" x14ac:dyDescent="0.2">
      <c r="A3">
        <v>5000</v>
      </c>
      <c r="B3">
        <v>15.2447</v>
      </c>
      <c r="C3">
        <v>2.04</v>
      </c>
      <c r="D3">
        <v>8.5648</v>
      </c>
      <c r="E3">
        <v>2.6448999999999998</v>
      </c>
    </row>
    <row r="4" spans="1:5" x14ac:dyDescent="0.2">
      <c r="A4">
        <v>7500</v>
      </c>
      <c r="B4">
        <v>13.749700000000001</v>
      </c>
      <c r="C4">
        <v>2.556</v>
      </c>
      <c r="D4">
        <v>8.3056000000000001</v>
      </c>
      <c r="E4">
        <v>3.4177</v>
      </c>
    </row>
    <row r="5" spans="1:5" x14ac:dyDescent="0.2">
      <c r="A5">
        <v>10000</v>
      </c>
      <c r="B5">
        <v>13.9864</v>
      </c>
      <c r="C5">
        <v>2.5007000000000001</v>
      </c>
      <c r="D5">
        <v>8.4296000000000006</v>
      </c>
      <c r="E5">
        <v>3.4308999999999998</v>
      </c>
    </row>
    <row r="6" spans="1:5" x14ac:dyDescent="0.2">
      <c r="A6">
        <v>12500</v>
      </c>
      <c r="B6">
        <v>13.8813</v>
      </c>
      <c r="C6">
        <v>2.5270999999999999</v>
      </c>
      <c r="D6">
        <v>8.3722999999999992</v>
      </c>
      <c r="E6">
        <v>3.4264000000000001</v>
      </c>
    </row>
    <row r="7" spans="1:5" x14ac:dyDescent="0.2">
      <c r="A7">
        <v>15000</v>
      </c>
      <c r="B7">
        <v>13.5863</v>
      </c>
      <c r="C7">
        <v>2.8136000000000001</v>
      </c>
      <c r="D7">
        <v>8.2725000000000009</v>
      </c>
      <c r="E7">
        <v>3.8997000000000002</v>
      </c>
    </row>
    <row r="8" spans="1:5" x14ac:dyDescent="0.2">
      <c r="A8">
        <v>17500</v>
      </c>
      <c r="B8">
        <v>14.296900000000001</v>
      </c>
      <c r="C8">
        <v>2.6732999999999998</v>
      </c>
      <c r="D8">
        <v>8.4619999999999997</v>
      </c>
      <c r="E8">
        <v>3.8087</v>
      </c>
    </row>
    <row r="9" spans="1:5" x14ac:dyDescent="0.2">
      <c r="A9">
        <v>20000</v>
      </c>
      <c r="B9">
        <v>15.7399</v>
      </c>
      <c r="C9">
        <v>3.1858</v>
      </c>
      <c r="D9">
        <v>8.4641000000000002</v>
      </c>
      <c r="E9">
        <v>4.8357000000000001</v>
      </c>
    </row>
    <row r="10" spans="1:5" x14ac:dyDescent="0.2">
      <c r="A10">
        <v>22500</v>
      </c>
      <c r="B10">
        <v>14.2774</v>
      </c>
      <c r="C10">
        <v>2.4634999999999998</v>
      </c>
      <c r="D10">
        <v>8.4164999999999992</v>
      </c>
      <c r="E10">
        <v>3.3435000000000001</v>
      </c>
    </row>
    <row r="11" spans="1:5" x14ac:dyDescent="0.2">
      <c r="A11">
        <v>25000</v>
      </c>
      <c r="B11">
        <v>14.3649</v>
      </c>
      <c r="C11">
        <v>2.4424000000000001</v>
      </c>
      <c r="D11">
        <v>8.3856000000000002</v>
      </c>
      <c r="E11">
        <v>3.2705000000000002</v>
      </c>
    </row>
    <row r="12" spans="1:5" x14ac:dyDescent="0.2">
      <c r="A12">
        <v>27500</v>
      </c>
      <c r="B12">
        <v>14.179</v>
      </c>
      <c r="C12">
        <v>2.4823</v>
      </c>
      <c r="D12">
        <v>8.4018999999999995</v>
      </c>
      <c r="E12">
        <v>3.3666</v>
      </c>
    </row>
    <row r="13" spans="1:5" x14ac:dyDescent="0.2">
      <c r="A13">
        <v>30000</v>
      </c>
      <c r="B13">
        <v>14.389900000000001</v>
      </c>
      <c r="C13">
        <v>2.4571999999999998</v>
      </c>
      <c r="D13">
        <v>8.4261999999999997</v>
      </c>
      <c r="E13">
        <v>3.3407</v>
      </c>
    </row>
    <row r="14" spans="1:5" x14ac:dyDescent="0.2">
      <c r="A14">
        <v>32500</v>
      </c>
      <c r="B14">
        <v>14.411199999999999</v>
      </c>
      <c r="C14">
        <v>2.4649000000000001</v>
      </c>
      <c r="D14">
        <v>8.4168000000000003</v>
      </c>
      <c r="E14">
        <v>3.3464999999999998</v>
      </c>
    </row>
    <row r="15" spans="1:5" x14ac:dyDescent="0.2">
      <c r="A15">
        <v>35000</v>
      </c>
      <c r="B15">
        <v>14.046200000000001</v>
      </c>
      <c r="C15">
        <v>2.3721000000000001</v>
      </c>
      <c r="D15">
        <v>8.4481000000000002</v>
      </c>
      <c r="E15">
        <v>3.1922000000000001</v>
      </c>
    </row>
    <row r="16" spans="1:5" x14ac:dyDescent="0.2">
      <c r="A16">
        <v>37500</v>
      </c>
      <c r="B16">
        <v>14.784000000000001</v>
      </c>
      <c r="C16">
        <v>2.3405999999999998</v>
      </c>
      <c r="D16">
        <v>8.4860000000000007</v>
      </c>
      <c r="E16">
        <v>3.1671999999999998</v>
      </c>
    </row>
    <row r="17" spans="1:5" x14ac:dyDescent="0.2">
      <c r="A17">
        <v>40000</v>
      </c>
      <c r="B17">
        <v>14.2996</v>
      </c>
      <c r="C17">
        <v>2.3559000000000001</v>
      </c>
      <c r="D17">
        <v>8.4402000000000008</v>
      </c>
      <c r="E17">
        <v>3.1520000000000001</v>
      </c>
    </row>
    <row r="18" spans="1:5" x14ac:dyDescent="0.2">
      <c r="A18">
        <v>42500</v>
      </c>
      <c r="B18">
        <v>14.8271</v>
      </c>
      <c r="C18">
        <v>2.3628999999999998</v>
      </c>
      <c r="D18">
        <v>8.4786999999999999</v>
      </c>
      <c r="E18">
        <v>3.2044999999999999</v>
      </c>
    </row>
    <row r="19" spans="1:5" x14ac:dyDescent="0.2">
      <c r="A19">
        <v>45000</v>
      </c>
      <c r="B19">
        <v>14.411099999999999</v>
      </c>
      <c r="C19">
        <v>2.3435999999999999</v>
      </c>
      <c r="D19">
        <v>8.4871999999999996</v>
      </c>
      <c r="E19">
        <v>3.1743999999999999</v>
      </c>
    </row>
    <row r="20" spans="1:5" x14ac:dyDescent="0.2">
      <c r="A20">
        <v>47500</v>
      </c>
      <c r="B20">
        <v>13.928100000000001</v>
      </c>
      <c r="C20">
        <v>2.4319000000000002</v>
      </c>
      <c r="D20">
        <v>8.4040999999999997</v>
      </c>
      <c r="E20">
        <v>3.2679</v>
      </c>
    </row>
    <row r="21" spans="1:5" x14ac:dyDescent="0.2">
      <c r="A21">
        <v>50000</v>
      </c>
      <c r="B21">
        <v>14.890499999999999</v>
      </c>
      <c r="C21">
        <v>2.4594999999999998</v>
      </c>
      <c r="D21">
        <v>8.4655000000000005</v>
      </c>
      <c r="E21">
        <v>3.3845999999999998</v>
      </c>
    </row>
    <row r="22" spans="1:5" x14ac:dyDescent="0.2">
      <c r="A22">
        <v>52500</v>
      </c>
      <c r="B22">
        <v>14.0885</v>
      </c>
      <c r="C22">
        <v>2.4319999999999999</v>
      </c>
      <c r="D22">
        <v>8.4125999999999994</v>
      </c>
      <c r="E22">
        <v>3.2766000000000002</v>
      </c>
    </row>
    <row r="23" spans="1:5" x14ac:dyDescent="0.2">
      <c r="A23">
        <v>55000</v>
      </c>
      <c r="B23">
        <v>14.129</v>
      </c>
      <c r="C23">
        <v>2.3729</v>
      </c>
      <c r="D23">
        <v>8.4336000000000002</v>
      </c>
      <c r="E23">
        <v>3.1793999999999998</v>
      </c>
    </row>
    <row r="24" spans="1:5" x14ac:dyDescent="0.2">
      <c r="A24">
        <v>57500</v>
      </c>
      <c r="B24">
        <v>14.3043</v>
      </c>
      <c r="C24">
        <v>2.4464999999999999</v>
      </c>
      <c r="D24">
        <v>8.4029000000000007</v>
      </c>
      <c r="E24">
        <v>3.2959000000000001</v>
      </c>
    </row>
    <row r="25" spans="1:5" x14ac:dyDescent="0.2">
      <c r="A25">
        <v>60000</v>
      </c>
      <c r="B25">
        <v>14.596500000000001</v>
      </c>
      <c r="C25">
        <v>2.4058000000000002</v>
      </c>
      <c r="D25">
        <v>8.4466999999999999</v>
      </c>
      <c r="E25">
        <v>3.2583000000000002</v>
      </c>
    </row>
    <row r="26" spans="1:5" x14ac:dyDescent="0.2">
      <c r="A26">
        <v>100000</v>
      </c>
      <c r="B26">
        <v>14.385199999999999</v>
      </c>
      <c r="C26">
        <v>2.2538</v>
      </c>
      <c r="D26">
        <v>8.4687999999999999</v>
      </c>
      <c r="E26">
        <v>2.9763999999999999</v>
      </c>
    </row>
    <row r="27" spans="1:5" x14ac:dyDescent="0.2">
      <c r="A27">
        <v>102500</v>
      </c>
      <c r="B27">
        <v>14.653700000000001</v>
      </c>
      <c r="C27">
        <v>2.1859000000000002</v>
      </c>
      <c r="D27">
        <v>8.4632000000000005</v>
      </c>
      <c r="E27">
        <v>2.8351000000000002</v>
      </c>
    </row>
    <row r="28" spans="1:5" x14ac:dyDescent="0.2">
      <c r="A28">
        <v>105000</v>
      </c>
      <c r="B28">
        <v>14.5138</v>
      </c>
      <c r="C28">
        <v>2.2412999999999998</v>
      </c>
      <c r="D28">
        <v>8.44</v>
      </c>
      <c r="E28">
        <v>2.9226999999999999</v>
      </c>
    </row>
    <row r="29" spans="1:5" x14ac:dyDescent="0.2">
      <c r="A29">
        <v>107500</v>
      </c>
      <c r="B29">
        <v>14.723800000000001</v>
      </c>
      <c r="C29">
        <v>2.2159</v>
      </c>
      <c r="D29">
        <v>8.4888999999999992</v>
      </c>
      <c r="E29">
        <v>2.9205999999999999</v>
      </c>
    </row>
    <row r="30" spans="1:5" x14ac:dyDescent="0.2">
      <c r="A30">
        <v>110000</v>
      </c>
      <c r="B30">
        <v>14.6435</v>
      </c>
      <c r="C30">
        <v>2.2027000000000001</v>
      </c>
      <c r="D30">
        <v>8.4870999999999999</v>
      </c>
      <c r="E30">
        <v>2.8923999999999999</v>
      </c>
    </row>
    <row r="31" spans="1:5" x14ac:dyDescent="0.2">
      <c r="A31">
        <v>112500</v>
      </c>
      <c r="B31">
        <v>14.559799999999999</v>
      </c>
      <c r="C31">
        <v>2.1850999999999998</v>
      </c>
      <c r="D31">
        <v>8.4890000000000008</v>
      </c>
      <c r="E31">
        <v>2.8591000000000002</v>
      </c>
    </row>
    <row r="32" spans="1:5" x14ac:dyDescent="0.2">
      <c r="A32">
        <v>115000</v>
      </c>
      <c r="B32">
        <v>14.6546</v>
      </c>
      <c r="C32">
        <v>2.206</v>
      </c>
      <c r="D32">
        <v>8.4868000000000006</v>
      </c>
      <c r="E32">
        <v>2.8986999999999998</v>
      </c>
    </row>
  </sheetData>
  <sortState ref="A2:E33">
    <sortCondition ref="A2:A33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0ECE-7A90-47A6-A5C6-F9226521239B}">
  <dimension ref="A1:E17"/>
  <sheetViews>
    <sheetView workbookViewId="0">
      <selection sqref="A1:E17"/>
    </sheetView>
  </sheetViews>
  <sheetFormatPr defaultRowHeight="14.25" x14ac:dyDescent="0.2"/>
  <sheetData>
    <row r="1" spans="1:5" x14ac:dyDescent="0.2">
      <c r="A1" t="s">
        <v>137</v>
      </c>
      <c r="B1" t="s">
        <v>2</v>
      </c>
      <c r="C1" t="s">
        <v>1</v>
      </c>
      <c r="D1" t="s">
        <v>98</v>
      </c>
      <c r="E1" t="s">
        <v>97</v>
      </c>
    </row>
    <row r="2" spans="1:5" x14ac:dyDescent="0.2">
      <c r="A2">
        <v>5000</v>
      </c>
      <c r="B2">
        <v>15.2447</v>
      </c>
      <c r="C2">
        <v>2.04</v>
      </c>
      <c r="D2">
        <v>8.5648</v>
      </c>
      <c r="E2">
        <v>2.6448999999999998</v>
      </c>
    </row>
    <row r="3" spans="1:5" x14ac:dyDescent="0.2">
      <c r="A3">
        <v>10000</v>
      </c>
      <c r="B3">
        <v>13.1722</v>
      </c>
      <c r="C3">
        <v>2.7406999999999999</v>
      </c>
      <c r="D3">
        <v>8.0706000000000007</v>
      </c>
      <c r="E3">
        <v>3.5520999999999998</v>
      </c>
    </row>
    <row r="4" spans="1:5" x14ac:dyDescent="0.2">
      <c r="A4">
        <v>15000</v>
      </c>
      <c r="B4">
        <v>13.188000000000001</v>
      </c>
      <c r="C4">
        <v>2.7639</v>
      </c>
      <c r="D4">
        <v>8.1432000000000002</v>
      </c>
      <c r="E4">
        <v>3.6709000000000001</v>
      </c>
    </row>
    <row r="5" spans="1:5" x14ac:dyDescent="0.2">
      <c r="A5">
        <v>20000</v>
      </c>
      <c r="B5">
        <v>12.860099999999999</v>
      </c>
      <c r="C5">
        <v>2.7075999999999998</v>
      </c>
      <c r="D5">
        <v>8.1135000000000002</v>
      </c>
      <c r="E5">
        <v>3.5286</v>
      </c>
    </row>
    <row r="6" spans="1:5" x14ac:dyDescent="0.2">
      <c r="A6">
        <v>25000</v>
      </c>
      <c r="B6">
        <v>13.1991</v>
      </c>
      <c r="C6">
        <v>2.5385</v>
      </c>
      <c r="D6">
        <v>8.2810000000000006</v>
      </c>
      <c r="E6">
        <v>3.3578999999999999</v>
      </c>
    </row>
    <row r="7" spans="1:5" x14ac:dyDescent="0.2">
      <c r="A7">
        <v>30000</v>
      </c>
      <c r="B7">
        <v>12.952</v>
      </c>
      <c r="C7">
        <v>2.6261999999999999</v>
      </c>
      <c r="D7">
        <v>8.1367999999999991</v>
      </c>
      <c r="E7">
        <v>3.3892000000000002</v>
      </c>
    </row>
    <row r="8" spans="1:5" x14ac:dyDescent="0.2">
      <c r="A8">
        <v>35000</v>
      </c>
      <c r="B8">
        <v>13.1448</v>
      </c>
      <c r="C8">
        <v>2.5461</v>
      </c>
      <c r="D8">
        <v>8.1445000000000007</v>
      </c>
      <c r="E8">
        <v>3.2366000000000001</v>
      </c>
    </row>
    <row r="9" spans="1:5" x14ac:dyDescent="0.2">
      <c r="A9">
        <v>40000</v>
      </c>
      <c r="B9">
        <v>13.4543</v>
      </c>
      <c r="C9">
        <v>2.4586000000000001</v>
      </c>
      <c r="D9">
        <v>8.1737000000000002</v>
      </c>
      <c r="E9">
        <v>3.0909</v>
      </c>
    </row>
    <row r="10" spans="1:5" x14ac:dyDescent="0.2">
      <c r="A10">
        <v>45000</v>
      </c>
      <c r="B10">
        <v>14.2791</v>
      </c>
      <c r="C10">
        <v>2.3218999999999999</v>
      </c>
      <c r="D10">
        <v>8.4083000000000006</v>
      </c>
      <c r="E10">
        <v>3.0520999999999998</v>
      </c>
    </row>
    <row r="11" spans="1:5" x14ac:dyDescent="0.2">
      <c r="A11">
        <v>50000</v>
      </c>
      <c r="B11">
        <v>13.966100000000001</v>
      </c>
      <c r="C11">
        <v>2.3010999999999999</v>
      </c>
      <c r="D11">
        <v>8.3889999999999993</v>
      </c>
      <c r="E11">
        <v>2.9912999999999998</v>
      </c>
    </row>
    <row r="12" spans="1:5" x14ac:dyDescent="0.2">
      <c r="A12">
        <v>55000</v>
      </c>
      <c r="B12">
        <v>14.1227</v>
      </c>
      <c r="C12">
        <v>2.2168999999999999</v>
      </c>
      <c r="D12">
        <v>8.4285999999999994</v>
      </c>
      <c r="E12">
        <v>2.8624000000000001</v>
      </c>
    </row>
    <row r="13" spans="1:5" x14ac:dyDescent="0.2">
      <c r="A13">
        <v>60000</v>
      </c>
      <c r="B13">
        <v>14.1357</v>
      </c>
      <c r="C13">
        <v>2.2418</v>
      </c>
      <c r="D13">
        <v>8.3958999999999993</v>
      </c>
      <c r="E13">
        <v>2.8795999999999999</v>
      </c>
    </row>
    <row r="14" spans="1:5" x14ac:dyDescent="0.2">
      <c r="A14">
        <v>65000</v>
      </c>
      <c r="B14">
        <v>14.6753</v>
      </c>
      <c r="C14">
        <v>2.2235999999999998</v>
      </c>
      <c r="D14">
        <v>8.4657999999999998</v>
      </c>
      <c r="E14">
        <v>2.9129999999999998</v>
      </c>
    </row>
    <row r="15" spans="1:5" x14ac:dyDescent="0.2">
      <c r="A15">
        <v>70000</v>
      </c>
      <c r="B15">
        <v>14.377000000000001</v>
      </c>
      <c r="C15">
        <v>2.2092999999999998</v>
      </c>
      <c r="D15">
        <v>8.4122000000000003</v>
      </c>
      <c r="E15">
        <v>2.8308</v>
      </c>
    </row>
    <row r="16" spans="1:5" x14ac:dyDescent="0.2">
      <c r="A16">
        <v>75000</v>
      </c>
      <c r="B16">
        <v>14.4831</v>
      </c>
      <c r="C16">
        <v>2.1882999999999999</v>
      </c>
      <c r="D16">
        <v>8.4522999999999993</v>
      </c>
      <c r="E16">
        <v>2.8288000000000002</v>
      </c>
    </row>
    <row r="17" spans="1:5" x14ac:dyDescent="0.2">
      <c r="A17">
        <v>80000</v>
      </c>
      <c r="B17">
        <v>14.3561</v>
      </c>
      <c r="C17">
        <v>2.1926999999999999</v>
      </c>
      <c r="D17">
        <v>8.4497999999999998</v>
      </c>
      <c r="E17">
        <v>2.8353000000000002</v>
      </c>
    </row>
  </sheetData>
  <autoFilter ref="A1:E17" xr:uid="{31E71433-B774-45E5-9E3A-10C032B77C53}">
    <sortState ref="A2:E17">
      <sortCondition ref="A2:A17"/>
    </sortState>
  </autoFilter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0B4E-BD44-4BEE-A15C-0A889805C34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0EF3-3C59-49F5-A86D-5E9CAC7F6C5A}">
  <dimension ref="A1:M141"/>
  <sheetViews>
    <sheetView topLeftCell="B148" workbookViewId="0">
      <selection activeCell="L158" sqref="L158"/>
    </sheetView>
  </sheetViews>
  <sheetFormatPr defaultRowHeight="15" x14ac:dyDescent="0.2"/>
  <cols>
    <col min="1" max="1" width="13.75" style="9" customWidth="1"/>
    <col min="2" max="2" width="9" style="3"/>
    <col min="3" max="3" width="34.375" style="2" customWidth="1"/>
    <col min="4" max="6" width="12.625" style="2" customWidth="1"/>
    <col min="7" max="10" width="9" style="2"/>
    <col min="11" max="11" width="12" style="2" customWidth="1"/>
    <col min="12" max="16384" width="9" style="2"/>
  </cols>
  <sheetData>
    <row r="1" spans="1:10" x14ac:dyDescent="0.2">
      <c r="A1" s="8" t="s">
        <v>70</v>
      </c>
      <c r="B1" s="1" t="s">
        <v>71</v>
      </c>
      <c r="C1" s="2" t="s">
        <v>72</v>
      </c>
      <c r="D1" s="16"/>
      <c r="E1" s="16"/>
      <c r="F1" s="16"/>
    </row>
    <row r="2" spans="1:10" x14ac:dyDescent="0.2">
      <c r="C2" s="4" t="s">
        <v>73</v>
      </c>
      <c r="D2" s="4"/>
      <c r="E2" s="4"/>
      <c r="F2" s="4"/>
      <c r="G2" s="4" t="s">
        <v>1</v>
      </c>
      <c r="H2" s="4" t="s">
        <v>2</v>
      </c>
      <c r="I2" s="4" t="s">
        <v>100</v>
      </c>
      <c r="J2" s="4" t="s">
        <v>101</v>
      </c>
    </row>
    <row r="3" spans="1:10" x14ac:dyDescent="0.2">
      <c r="B3" s="3" t="s">
        <v>52</v>
      </c>
      <c r="C3" s="2" t="s">
        <v>96</v>
      </c>
      <c r="D3" s="16"/>
      <c r="E3" s="16"/>
      <c r="F3" s="16"/>
      <c r="G3" s="2">
        <v>2.4171999999999998</v>
      </c>
      <c r="H3" s="2">
        <v>15.3718</v>
      </c>
      <c r="I3" s="2">
        <v>3.2414999999999998</v>
      </c>
      <c r="J3" s="2">
        <v>8.4070999999999998</v>
      </c>
    </row>
    <row r="4" spans="1:10" x14ac:dyDescent="0.2">
      <c r="C4" s="2" t="s">
        <v>11</v>
      </c>
      <c r="D4" s="16" t="s">
        <v>74</v>
      </c>
      <c r="E4" s="16"/>
      <c r="F4" s="16"/>
      <c r="G4" s="2">
        <v>2.5529000000000002</v>
      </c>
      <c r="H4" s="2">
        <v>17.689</v>
      </c>
    </row>
    <row r="5" spans="1:10" x14ac:dyDescent="0.2">
      <c r="C5" s="2" t="s">
        <v>94</v>
      </c>
      <c r="D5" s="16"/>
      <c r="E5" s="16"/>
      <c r="F5" s="16"/>
      <c r="G5" s="2">
        <v>2.3954</v>
      </c>
      <c r="H5" s="2">
        <v>15.829499999999999</v>
      </c>
      <c r="I5" s="2">
        <v>3.2532999999999999</v>
      </c>
      <c r="J5" s="2">
        <v>8.4646000000000008</v>
      </c>
    </row>
    <row r="6" spans="1:10" x14ac:dyDescent="0.2">
      <c r="C6" s="2" t="s">
        <v>95</v>
      </c>
      <c r="D6" s="16"/>
      <c r="E6" s="16"/>
      <c r="F6" s="16"/>
      <c r="G6" s="2">
        <v>2.2401</v>
      </c>
      <c r="H6" s="2">
        <v>15.774800000000001</v>
      </c>
      <c r="I6" s="2">
        <v>2.9662000000000002</v>
      </c>
      <c r="J6" s="2">
        <v>8.4860000000000007</v>
      </c>
    </row>
    <row r="7" spans="1:10" x14ac:dyDescent="0.2">
      <c r="C7" s="2" t="s">
        <v>13</v>
      </c>
      <c r="D7" s="16"/>
      <c r="E7" s="16"/>
      <c r="F7" s="16"/>
      <c r="G7" s="2">
        <v>2.3719000000000001</v>
      </c>
      <c r="H7" s="2">
        <v>15.2012</v>
      </c>
    </row>
    <row r="8" spans="1:10" x14ac:dyDescent="0.2">
      <c r="C8" s="2" t="s">
        <v>14</v>
      </c>
      <c r="D8" s="16"/>
      <c r="E8" s="16"/>
      <c r="F8" s="16"/>
      <c r="G8" s="2">
        <v>2.3115000000000001</v>
      </c>
      <c r="H8" s="2">
        <v>15.1052</v>
      </c>
    </row>
    <row r="9" spans="1:10" x14ac:dyDescent="0.2">
      <c r="C9" s="2" t="s">
        <v>38</v>
      </c>
      <c r="D9" s="16"/>
      <c r="E9" s="16"/>
      <c r="F9" s="16"/>
      <c r="G9" s="2">
        <v>2.2555000000000001</v>
      </c>
      <c r="H9" s="2">
        <v>15.5433</v>
      </c>
    </row>
    <row r="10" spans="1:10" x14ac:dyDescent="0.2">
      <c r="C10" s="2" t="s">
        <v>58</v>
      </c>
      <c r="D10" s="16"/>
      <c r="E10" s="16"/>
      <c r="F10" s="16"/>
      <c r="G10" s="2">
        <v>2.2711000000000001</v>
      </c>
      <c r="H10" s="2">
        <v>15.337400000000001</v>
      </c>
    </row>
    <row r="11" spans="1:10" x14ac:dyDescent="0.2">
      <c r="C11" s="2" t="s">
        <v>59</v>
      </c>
      <c r="D11" s="16"/>
      <c r="E11" s="16"/>
      <c r="F11" s="16"/>
      <c r="G11" s="2">
        <v>2.2740999999999998</v>
      </c>
      <c r="H11" s="2">
        <v>15.1568</v>
      </c>
    </row>
    <row r="12" spans="1:10" x14ac:dyDescent="0.2">
      <c r="C12" s="2" t="s">
        <v>60</v>
      </c>
      <c r="D12" s="16"/>
      <c r="E12" s="16"/>
      <c r="F12" s="16"/>
      <c r="G12" s="2">
        <v>2.2757000000000001</v>
      </c>
      <c r="H12" s="2">
        <v>15.107900000000001</v>
      </c>
    </row>
    <row r="13" spans="1:10" x14ac:dyDescent="0.2">
      <c r="C13" s="2" t="s">
        <v>63</v>
      </c>
      <c r="D13" s="16"/>
      <c r="E13" s="16"/>
      <c r="F13" s="16"/>
      <c r="G13" s="2">
        <v>2.3054000000000001</v>
      </c>
      <c r="H13" s="2">
        <v>15.0029</v>
      </c>
    </row>
    <row r="14" spans="1:10" x14ac:dyDescent="0.2">
      <c r="C14" s="2" t="s">
        <v>64</v>
      </c>
      <c r="D14" s="16"/>
      <c r="E14" s="16"/>
      <c r="F14" s="16"/>
      <c r="G14" s="2">
        <v>2.2985000000000002</v>
      </c>
      <c r="H14" s="2">
        <v>15.121600000000001</v>
      </c>
    </row>
    <row r="15" spans="1:10" x14ac:dyDescent="0.2">
      <c r="A15" s="10"/>
      <c r="C15" s="2" t="s">
        <v>69</v>
      </c>
      <c r="D15" s="16"/>
      <c r="E15" s="16"/>
      <c r="F15" s="16"/>
      <c r="G15" s="2">
        <v>2.2812999999999999</v>
      </c>
      <c r="H15" s="2">
        <v>15.2035</v>
      </c>
      <c r="I15" s="2">
        <v>3.0514999999999999</v>
      </c>
      <c r="J15" s="2">
        <v>8.4890000000000008</v>
      </c>
    </row>
    <row r="16" spans="1:10" x14ac:dyDescent="0.2">
      <c r="A16" s="9">
        <v>43513.958333333336</v>
      </c>
      <c r="C16" s="2" t="s">
        <v>91</v>
      </c>
      <c r="D16" s="16"/>
      <c r="E16" s="16"/>
      <c r="F16" s="16"/>
    </row>
    <row r="17" spans="1:13" x14ac:dyDescent="0.2">
      <c r="D17" s="16"/>
      <c r="E17" s="16"/>
      <c r="F17" s="16"/>
    </row>
    <row r="18" spans="1:13" x14ac:dyDescent="0.2">
      <c r="D18" s="16"/>
      <c r="E18" s="16"/>
      <c r="F18" s="16"/>
    </row>
    <row r="19" spans="1:13" x14ac:dyDescent="0.2">
      <c r="C19" s="2" t="s">
        <v>20</v>
      </c>
      <c r="D19" s="16"/>
      <c r="E19" s="16"/>
      <c r="F19" s="16"/>
    </row>
    <row r="20" spans="1:13" x14ac:dyDescent="0.2">
      <c r="C20" s="4" t="s">
        <v>75</v>
      </c>
      <c r="D20" s="17"/>
      <c r="E20" s="17"/>
      <c r="F20" s="17"/>
      <c r="G20" s="4"/>
      <c r="H20" s="4"/>
    </row>
    <row r="21" spans="1:13" x14ac:dyDescent="0.2">
      <c r="C21" s="2" t="s">
        <v>40</v>
      </c>
      <c r="D21" s="16" t="s">
        <v>76</v>
      </c>
      <c r="E21" s="16"/>
      <c r="F21" s="16"/>
      <c r="G21" s="2">
        <v>2.4047999999999998</v>
      </c>
      <c r="H21" s="2">
        <v>15.6732</v>
      </c>
    </row>
    <row r="22" spans="1:13" x14ac:dyDescent="0.2">
      <c r="D22" s="16"/>
      <c r="E22" s="16"/>
      <c r="F22" s="16"/>
    </row>
    <row r="23" spans="1:13" x14ac:dyDescent="0.2">
      <c r="C23" s="5" t="s">
        <v>24</v>
      </c>
      <c r="D23" s="18"/>
      <c r="E23" s="18"/>
      <c r="F23" s="18"/>
      <c r="G23" s="5"/>
      <c r="H23" s="5"/>
    </row>
    <row r="24" spans="1:13" x14ac:dyDescent="0.2">
      <c r="B24" s="3" t="s">
        <v>53</v>
      </c>
      <c r="C24" s="4" t="s">
        <v>77</v>
      </c>
      <c r="D24" s="17"/>
      <c r="E24" s="17"/>
      <c r="F24" s="17"/>
      <c r="G24" s="4" t="s">
        <v>92</v>
      </c>
      <c r="H24" s="4" t="s">
        <v>93</v>
      </c>
      <c r="I24" s="4" t="s">
        <v>100</v>
      </c>
      <c r="J24" s="4" t="s">
        <v>101</v>
      </c>
      <c r="K24" s="4" t="s">
        <v>102</v>
      </c>
      <c r="L24" s="4" t="s">
        <v>97</v>
      </c>
      <c r="M24" s="4" t="s">
        <v>101</v>
      </c>
    </row>
    <row r="25" spans="1:13" x14ac:dyDescent="0.2">
      <c r="C25" s="2" t="s">
        <v>41</v>
      </c>
      <c r="D25" s="16" t="s">
        <v>18</v>
      </c>
      <c r="E25" s="16"/>
      <c r="F25" s="16"/>
      <c r="G25" s="2">
        <v>2.6113</v>
      </c>
      <c r="H25" s="2">
        <v>12.925000000000001</v>
      </c>
    </row>
    <row r="26" spans="1:13" x14ac:dyDescent="0.2">
      <c r="C26" s="2" t="s">
        <v>44</v>
      </c>
      <c r="D26" s="16"/>
      <c r="E26" s="16"/>
      <c r="F26" s="16"/>
      <c r="G26" s="2">
        <v>2.7282000000000002</v>
      </c>
      <c r="H26" s="2">
        <v>12.614100000000001</v>
      </c>
    </row>
    <row r="27" spans="1:13" x14ac:dyDescent="0.2">
      <c r="C27" s="2" t="s">
        <v>51</v>
      </c>
      <c r="D27" s="16"/>
      <c r="E27" s="16"/>
      <c r="F27" s="16"/>
      <c r="G27" s="2">
        <v>2.5169999999999999</v>
      </c>
      <c r="H27" s="2">
        <v>13.150600000000001</v>
      </c>
    </row>
    <row r="28" spans="1:13" x14ac:dyDescent="0.2">
      <c r="C28" s="2" t="s">
        <v>61</v>
      </c>
      <c r="D28" s="16"/>
      <c r="E28" s="16"/>
      <c r="F28" s="16"/>
      <c r="G28" s="2">
        <v>2.3570000000000002</v>
      </c>
      <c r="H28" s="2">
        <v>13.912699999999999</v>
      </c>
    </row>
    <row r="29" spans="1:13" x14ac:dyDescent="0.2">
      <c r="A29" s="10"/>
      <c r="C29" s="2" t="s">
        <v>68</v>
      </c>
      <c r="D29" s="16"/>
      <c r="E29" s="16"/>
      <c r="F29" s="16"/>
      <c r="G29" s="2">
        <v>2.504</v>
      </c>
      <c r="H29" s="2">
        <v>13.910399999999999</v>
      </c>
      <c r="I29" s="2">
        <v>3.3610000000000002</v>
      </c>
      <c r="J29" s="2">
        <v>8.3603000000000005</v>
      </c>
    </row>
    <row r="30" spans="1:13" x14ac:dyDescent="0.2">
      <c r="C30" s="2" t="s">
        <v>90</v>
      </c>
      <c r="D30" s="16"/>
      <c r="E30" s="16"/>
      <c r="F30" s="16"/>
      <c r="G30" s="2">
        <v>2.3725000000000001</v>
      </c>
      <c r="H30" s="2">
        <v>13.8513</v>
      </c>
      <c r="I30" s="2">
        <v>3.2172999999999998</v>
      </c>
      <c r="J30" s="2">
        <v>8.4741999999999997</v>
      </c>
      <c r="K30" s="2">
        <v>3.0998000000000001</v>
      </c>
      <c r="L30" s="2">
        <v>3.2119</v>
      </c>
      <c r="M30" s="2">
        <v>7.0122999999999998</v>
      </c>
    </row>
    <row r="31" spans="1:13" x14ac:dyDescent="0.2">
      <c r="A31" s="11"/>
      <c r="C31" s="2" t="s">
        <v>104</v>
      </c>
      <c r="D31" s="16"/>
      <c r="E31" s="16"/>
      <c r="F31" s="16"/>
      <c r="G31" s="2">
        <v>2.4020000000000001</v>
      </c>
      <c r="H31" s="2">
        <v>13.4115</v>
      </c>
      <c r="I31" s="2">
        <v>3.1371000000000002</v>
      </c>
      <c r="J31" s="2">
        <v>8.3331999999999997</v>
      </c>
    </row>
    <row r="32" spans="1:13" x14ac:dyDescent="0.2">
      <c r="C32" s="2" t="s">
        <v>128</v>
      </c>
      <c r="D32" s="16"/>
      <c r="E32" s="16"/>
      <c r="F32" s="16"/>
      <c r="G32" s="2">
        <v>2.4036</v>
      </c>
      <c r="H32" s="2">
        <v>13.773899999999999</v>
      </c>
      <c r="I32" s="2">
        <v>3.2522000000000002</v>
      </c>
      <c r="J32" s="2">
        <v>8.4450000000000003</v>
      </c>
    </row>
    <row r="33" spans="1:13" x14ac:dyDescent="0.2">
      <c r="C33" s="2" t="s">
        <v>129</v>
      </c>
      <c r="D33" s="16"/>
      <c r="E33" s="16"/>
      <c r="F33" s="16"/>
      <c r="G33" s="2">
        <v>2.3026</v>
      </c>
      <c r="H33" s="2">
        <v>13.739100000000001</v>
      </c>
      <c r="I33" s="2">
        <v>2.9975999999999998</v>
      </c>
      <c r="J33" s="2">
        <v>8.3924000000000003</v>
      </c>
    </row>
    <row r="34" spans="1:13" x14ac:dyDescent="0.2">
      <c r="C34" s="2" t="s">
        <v>133</v>
      </c>
      <c r="D34" s="16"/>
      <c r="E34" s="16"/>
      <c r="F34" s="16"/>
      <c r="G34" s="2">
        <v>2.3942000000000001</v>
      </c>
      <c r="H34" s="2">
        <v>13.4344</v>
      </c>
      <c r="I34" s="2">
        <v>3.0916999999999999</v>
      </c>
      <c r="J34" s="2">
        <v>8.3032000000000004</v>
      </c>
    </row>
    <row r="35" spans="1:13" x14ac:dyDescent="0.2">
      <c r="C35" s="2" t="s">
        <v>158</v>
      </c>
      <c r="D35" s="16"/>
      <c r="E35" s="16"/>
      <c r="F35" s="16"/>
      <c r="G35" s="2">
        <v>2.3512</v>
      </c>
      <c r="H35" s="2">
        <v>13.8947</v>
      </c>
      <c r="I35" s="2">
        <v>3.1393</v>
      </c>
      <c r="J35" s="2">
        <v>8.4368999999999996</v>
      </c>
    </row>
    <row r="36" spans="1:13" x14ac:dyDescent="0.2">
      <c r="D36" s="16"/>
      <c r="E36" s="16"/>
      <c r="F36" s="16"/>
    </row>
    <row r="37" spans="1:13" x14ac:dyDescent="0.2">
      <c r="C37" s="4" t="s">
        <v>78</v>
      </c>
      <c r="D37" s="17"/>
      <c r="E37" s="17"/>
      <c r="F37" s="17"/>
      <c r="G37" s="4" t="s">
        <v>92</v>
      </c>
      <c r="H37" s="4" t="s">
        <v>93</v>
      </c>
      <c r="I37" s="4" t="s">
        <v>100</v>
      </c>
      <c r="J37" s="4" t="s">
        <v>98</v>
      </c>
      <c r="K37" s="4" t="s">
        <v>99</v>
      </c>
      <c r="L37" s="4" t="s">
        <v>97</v>
      </c>
      <c r="M37" s="4" t="s">
        <v>101</v>
      </c>
    </row>
    <row r="38" spans="1:13" x14ac:dyDescent="0.2">
      <c r="B38" s="3" t="s">
        <v>53</v>
      </c>
      <c r="C38" s="2" t="s">
        <v>42</v>
      </c>
      <c r="D38" s="16" t="s">
        <v>79</v>
      </c>
      <c r="E38" s="16"/>
      <c r="F38" s="16"/>
      <c r="G38" s="2">
        <v>2.3182999999999998</v>
      </c>
      <c r="H38" s="2">
        <v>13.999599999999999</v>
      </c>
    </row>
    <row r="39" spans="1:13" x14ac:dyDescent="0.2">
      <c r="C39" s="2" t="s">
        <v>43</v>
      </c>
      <c r="D39" s="16" t="s">
        <v>79</v>
      </c>
      <c r="E39" s="16"/>
      <c r="F39" s="16"/>
      <c r="G39" s="2">
        <v>2.3159999999999998</v>
      </c>
      <c r="H39" s="2">
        <v>14.858499999999999</v>
      </c>
    </row>
    <row r="40" spans="1:13" x14ac:dyDescent="0.2">
      <c r="C40" s="2" t="s">
        <v>39</v>
      </c>
      <c r="D40" s="16"/>
      <c r="E40" s="16"/>
      <c r="F40" s="16"/>
      <c r="G40" s="2">
        <v>2.3170999999999999</v>
      </c>
      <c r="H40" s="2">
        <v>14.168799999999999</v>
      </c>
    </row>
    <row r="41" spans="1:13" x14ac:dyDescent="0.2">
      <c r="C41" s="2" t="s">
        <v>47</v>
      </c>
      <c r="D41" s="16"/>
      <c r="E41" s="16"/>
      <c r="F41" s="16"/>
      <c r="G41" s="2">
        <v>2.2673000000000001</v>
      </c>
      <c r="H41" s="2">
        <v>14.746700000000001</v>
      </c>
    </row>
    <row r="42" spans="1:13" x14ac:dyDescent="0.2">
      <c r="C42" s="2" t="s">
        <v>65</v>
      </c>
      <c r="D42" s="16"/>
      <c r="E42" s="16"/>
      <c r="F42" s="16"/>
      <c r="G42" s="2">
        <v>2.2864</v>
      </c>
      <c r="H42" s="2">
        <v>16.004100000000001</v>
      </c>
    </row>
    <row r="43" spans="1:13" x14ac:dyDescent="0.2">
      <c r="C43" s="2" t="s">
        <v>83</v>
      </c>
      <c r="D43" s="16"/>
      <c r="E43" s="16"/>
      <c r="F43" s="16"/>
      <c r="G43" s="2">
        <v>2.4066000000000001</v>
      </c>
      <c r="H43" s="2">
        <v>14.4123</v>
      </c>
      <c r="I43" s="2">
        <v>3.1551999999999998</v>
      </c>
      <c r="J43" s="2">
        <v>8.3420000000000005</v>
      </c>
      <c r="K43" s="2">
        <v>3.2097000000000002</v>
      </c>
      <c r="L43" s="2">
        <v>3.2797000000000001</v>
      </c>
      <c r="M43" s="2">
        <v>6.8601999999999999</v>
      </c>
    </row>
    <row r="44" spans="1:13" x14ac:dyDescent="0.2">
      <c r="A44" s="11"/>
      <c r="C44" s="2" t="s">
        <v>105</v>
      </c>
      <c r="D44" s="16"/>
      <c r="E44" s="16"/>
      <c r="F44" s="16"/>
      <c r="G44" s="2">
        <v>2.3277999999999999</v>
      </c>
      <c r="H44" s="2">
        <v>16.676100000000002</v>
      </c>
      <c r="I44" s="2">
        <v>3.2021000000000002</v>
      </c>
      <c r="J44" s="2">
        <v>8.5465</v>
      </c>
    </row>
    <row r="45" spans="1:13" x14ac:dyDescent="0.2">
      <c r="A45" s="11"/>
      <c r="C45" s="2" t="s">
        <v>110</v>
      </c>
      <c r="D45" s="16"/>
      <c r="E45" s="16"/>
      <c r="F45" s="16"/>
      <c r="G45" s="2">
        <v>2.2696000000000001</v>
      </c>
      <c r="H45" s="2">
        <v>15.895200000000001</v>
      </c>
      <c r="I45" s="2">
        <v>2.9388000000000001</v>
      </c>
      <c r="J45" s="2">
        <v>8.3994999999999997</v>
      </c>
    </row>
    <row r="46" spans="1:13" x14ac:dyDescent="0.2">
      <c r="C46" s="2" t="s">
        <v>124</v>
      </c>
      <c r="D46" s="16"/>
      <c r="E46" s="16"/>
      <c r="F46" s="16"/>
      <c r="G46" s="2">
        <v>2.2597</v>
      </c>
      <c r="H46" s="2">
        <v>15.2186</v>
      </c>
      <c r="I46" s="2">
        <v>2.9062000000000001</v>
      </c>
      <c r="J46" s="2">
        <v>8.3869000000000007</v>
      </c>
    </row>
    <row r="47" spans="1:13" x14ac:dyDescent="0.2">
      <c r="C47" s="2" t="s">
        <v>130</v>
      </c>
      <c r="D47" s="16"/>
      <c r="E47" s="16"/>
      <c r="F47" s="16"/>
      <c r="G47" s="2">
        <v>2.2075</v>
      </c>
      <c r="H47" s="2">
        <v>15.6678</v>
      </c>
      <c r="I47" s="2">
        <v>2.8976999999999999</v>
      </c>
      <c r="J47" s="2">
        <v>8.4826999999999995</v>
      </c>
    </row>
    <row r="48" spans="1:13" x14ac:dyDescent="0.2">
      <c r="C48" s="2" t="s">
        <v>159</v>
      </c>
      <c r="D48" s="16"/>
      <c r="E48" s="16"/>
      <c r="F48" s="16"/>
      <c r="G48" s="2">
        <v>2.266</v>
      </c>
      <c r="H48" s="2">
        <v>14.9893</v>
      </c>
      <c r="I48" s="2">
        <v>2.9495</v>
      </c>
      <c r="J48" s="2">
        <v>8.4175000000000004</v>
      </c>
    </row>
    <row r="49" spans="1:13" x14ac:dyDescent="0.2">
      <c r="C49" s="2" t="s">
        <v>160</v>
      </c>
      <c r="D49" s="16"/>
      <c r="E49" s="16"/>
      <c r="F49" s="16"/>
      <c r="G49" s="2">
        <v>2.2046000000000001</v>
      </c>
      <c r="H49" s="2">
        <v>15.223699999999999</v>
      </c>
      <c r="I49" s="2">
        <v>2.9285999999999999</v>
      </c>
      <c r="J49" s="2">
        <v>8.5193999999999992</v>
      </c>
    </row>
    <row r="50" spans="1:13" x14ac:dyDescent="0.2">
      <c r="D50" s="16"/>
      <c r="E50" s="16"/>
      <c r="F50" s="16"/>
    </row>
    <row r="51" spans="1:13" x14ac:dyDescent="0.2">
      <c r="C51" s="4" t="s">
        <v>80</v>
      </c>
      <c r="D51" s="17"/>
      <c r="E51" s="17"/>
      <c r="F51" s="17"/>
      <c r="G51" s="4" t="s">
        <v>92</v>
      </c>
      <c r="H51" s="4" t="s">
        <v>93</v>
      </c>
      <c r="I51" s="4" t="s">
        <v>100</v>
      </c>
      <c r="J51" s="4" t="s">
        <v>98</v>
      </c>
      <c r="K51" s="4" t="s">
        <v>99</v>
      </c>
      <c r="L51" s="4" t="s">
        <v>97</v>
      </c>
      <c r="M51" s="4" t="s">
        <v>101</v>
      </c>
    </row>
    <row r="52" spans="1:13" x14ac:dyDescent="0.2">
      <c r="B52" s="3" t="s">
        <v>54</v>
      </c>
      <c r="C52" s="2" t="s">
        <v>55</v>
      </c>
      <c r="D52" s="16" t="s">
        <v>81</v>
      </c>
      <c r="E52" s="16"/>
      <c r="F52" s="16"/>
    </row>
    <row r="53" spans="1:13" x14ac:dyDescent="0.2">
      <c r="C53" s="2" t="s">
        <v>62</v>
      </c>
      <c r="D53" s="16"/>
      <c r="E53" s="16"/>
      <c r="F53" s="16"/>
      <c r="G53" s="2">
        <v>2.3794</v>
      </c>
      <c r="H53" s="2">
        <v>14.845800000000001</v>
      </c>
    </row>
    <row r="54" spans="1:13" x14ac:dyDescent="0.2">
      <c r="C54" s="2" t="s">
        <v>84</v>
      </c>
      <c r="D54" s="16"/>
      <c r="E54" s="16"/>
      <c r="F54" s="16"/>
      <c r="G54" s="12">
        <v>2.1217000000000001</v>
      </c>
      <c r="H54" s="2">
        <v>15.596500000000001</v>
      </c>
      <c r="I54" s="2">
        <v>2.7768999999999999</v>
      </c>
      <c r="J54" s="2">
        <v>8.5335000000000001</v>
      </c>
      <c r="K54" s="2">
        <v>2.8313999999999999</v>
      </c>
      <c r="L54" s="2">
        <v>2.8283</v>
      </c>
      <c r="M54" s="2">
        <v>7.1656000000000004</v>
      </c>
    </row>
    <row r="55" spans="1:13" x14ac:dyDescent="0.2">
      <c r="A55" s="11"/>
      <c r="C55" s="2" t="s">
        <v>103</v>
      </c>
      <c r="D55" s="16"/>
      <c r="E55" s="16"/>
      <c r="F55" s="16"/>
      <c r="G55" s="2">
        <v>2.2000000000000002</v>
      </c>
      <c r="H55" s="2">
        <v>15.5215</v>
      </c>
      <c r="I55" s="2">
        <v>2.9007000000000001</v>
      </c>
      <c r="J55" s="2">
        <v>8.5007999999999999</v>
      </c>
    </row>
    <row r="56" spans="1:13" x14ac:dyDescent="0.2">
      <c r="A56" s="11"/>
      <c r="C56" s="2" t="s">
        <v>109</v>
      </c>
      <c r="D56" s="16"/>
      <c r="E56" s="16"/>
      <c r="F56" s="16"/>
      <c r="G56" s="2">
        <v>2.2684000000000002</v>
      </c>
      <c r="H56" s="2">
        <v>15.378500000000001</v>
      </c>
      <c r="I56" s="2">
        <v>2.9523999999999999</v>
      </c>
      <c r="J56" s="2">
        <v>8.4154999999999998</v>
      </c>
    </row>
    <row r="57" spans="1:13" x14ac:dyDescent="0.2">
      <c r="A57" s="11"/>
      <c r="C57" s="2" t="s">
        <v>131</v>
      </c>
      <c r="D57" s="16"/>
      <c r="E57" s="16"/>
      <c r="F57" s="16"/>
      <c r="G57" s="2">
        <v>2.3519000000000001</v>
      </c>
      <c r="H57" s="2">
        <v>15.371700000000001</v>
      </c>
      <c r="I57" s="2">
        <v>3.2143999999999999</v>
      </c>
      <c r="J57" s="2">
        <v>8.5106000000000002</v>
      </c>
    </row>
    <row r="58" spans="1:13" x14ac:dyDescent="0.2">
      <c r="A58" s="11"/>
      <c r="C58" s="2" t="s">
        <v>157</v>
      </c>
      <c r="D58" s="16"/>
      <c r="E58" s="16"/>
      <c r="F58" s="16"/>
      <c r="G58" s="2">
        <v>2.2412999999999998</v>
      </c>
      <c r="H58" s="2">
        <v>15.8104</v>
      </c>
      <c r="I58" s="2">
        <v>2.9963000000000002</v>
      </c>
      <c r="J58" s="2">
        <v>8.5136000000000003</v>
      </c>
    </row>
    <row r="59" spans="1:13" x14ac:dyDescent="0.2">
      <c r="A59" s="11"/>
      <c r="D59" s="16"/>
      <c r="E59" s="16"/>
      <c r="F59" s="16"/>
    </row>
    <row r="60" spans="1:13" x14ac:dyDescent="0.2">
      <c r="A60" s="11"/>
      <c r="C60" s="2" t="s">
        <v>125</v>
      </c>
      <c r="D60" s="6">
        <v>5.0000000000000001E-4</v>
      </c>
      <c r="E60" s="2">
        <v>1</v>
      </c>
      <c r="F60" s="2">
        <v>0.6</v>
      </c>
    </row>
    <row r="61" spans="1:13" x14ac:dyDescent="0.2">
      <c r="C61" s="2" t="s">
        <v>132</v>
      </c>
      <c r="D61" s="16">
        <v>204</v>
      </c>
      <c r="E61" s="16"/>
      <c r="F61" s="16"/>
      <c r="G61" s="2">
        <v>7.7969999999999997</v>
      </c>
      <c r="H61" s="2">
        <v>89.986400000000003</v>
      </c>
      <c r="I61" s="2">
        <v>9.1773000000000007</v>
      </c>
      <c r="J61" s="2">
        <v>3.5832000000000002</v>
      </c>
      <c r="K61" s="2">
        <v>7.4241999999999999</v>
      </c>
      <c r="L61" s="2">
        <v>8.5966000000000005</v>
      </c>
      <c r="M61" s="2">
        <v>3.7482000000000002</v>
      </c>
    </row>
    <row r="62" spans="1:13" x14ac:dyDescent="0.2">
      <c r="C62" s="2" t="s">
        <v>147</v>
      </c>
      <c r="D62" s="16"/>
      <c r="E62" s="16"/>
      <c r="F62" s="16"/>
      <c r="G62" s="2">
        <v>10.8889</v>
      </c>
      <c r="H62" s="2">
        <v>66.073400000000007</v>
      </c>
      <c r="I62" s="2">
        <v>16.252800000000001</v>
      </c>
      <c r="J62" s="2">
        <v>4.4749999999999996</v>
      </c>
      <c r="K62" s="2">
        <v>9.6073000000000004</v>
      </c>
      <c r="L62" s="2">
        <v>14.0082</v>
      </c>
      <c r="M62" s="2">
        <v>4.7935999999999996</v>
      </c>
    </row>
    <row r="63" spans="1:13" x14ac:dyDescent="0.2">
      <c r="C63" s="2" t="s">
        <v>148</v>
      </c>
      <c r="D63" s="16"/>
      <c r="E63" s="16"/>
      <c r="F63" s="16"/>
      <c r="G63" s="2">
        <v>6.4924999999999997</v>
      </c>
      <c r="H63" s="2">
        <v>48.578299999999999</v>
      </c>
      <c r="I63" s="2">
        <v>8.5653000000000006</v>
      </c>
      <c r="J63" s="2">
        <v>5.5804</v>
      </c>
      <c r="K63" s="2">
        <v>5.4752000000000001</v>
      </c>
      <c r="L63" s="2">
        <v>7.4151999999999996</v>
      </c>
      <c r="M63" s="2">
        <v>6.4649000000000001</v>
      </c>
    </row>
    <row r="64" spans="1:13" x14ac:dyDescent="0.2">
      <c r="C64" s="2" t="s">
        <v>149</v>
      </c>
      <c r="D64" s="16"/>
      <c r="E64" s="16"/>
      <c r="F64" s="16"/>
      <c r="G64" s="2">
        <v>52.657600000000002</v>
      </c>
      <c r="H64" s="2">
        <v>82.407399999999996</v>
      </c>
      <c r="I64" s="2">
        <v>100.3877</v>
      </c>
      <c r="J64" s="2">
        <v>5.0724999999999998</v>
      </c>
      <c r="K64" s="2">
        <v>21.992699999999999</v>
      </c>
      <c r="L64" s="2">
        <v>39.433799999999998</v>
      </c>
      <c r="M64" s="2">
        <v>5.4482999999999997</v>
      </c>
    </row>
    <row r="65" spans="1:13" x14ac:dyDescent="0.2">
      <c r="C65" s="2" t="s">
        <v>150</v>
      </c>
      <c r="D65" s="16"/>
      <c r="E65" s="16"/>
      <c r="F65" s="16"/>
      <c r="G65" s="2">
        <v>9.2547999999999995</v>
      </c>
      <c r="H65" s="2">
        <v>68.142099999999999</v>
      </c>
      <c r="I65" s="2">
        <v>11.7204</v>
      </c>
      <c r="J65" s="2">
        <v>3.2109000000000001</v>
      </c>
      <c r="K65" s="2">
        <v>8.2650000000000006</v>
      </c>
      <c r="L65" s="2">
        <v>10.097</v>
      </c>
      <c r="M65" s="2">
        <v>3.5670000000000002</v>
      </c>
    </row>
    <row r="66" spans="1:13" x14ac:dyDescent="0.2">
      <c r="C66" s="2" t="s">
        <v>151</v>
      </c>
      <c r="D66" s="16"/>
      <c r="E66" s="16"/>
      <c r="F66" s="16"/>
      <c r="G66" s="2">
        <v>139.55860000000001</v>
      </c>
      <c r="H66" s="2">
        <v>65.353899999999996</v>
      </c>
      <c r="I66" s="2">
        <v>272.22559999999999</v>
      </c>
      <c r="J66" s="2">
        <v>3.1084000000000001</v>
      </c>
      <c r="K66" s="2">
        <v>99.542500000000004</v>
      </c>
      <c r="L66" s="2">
        <v>192.1686</v>
      </c>
      <c r="M66" s="2">
        <v>3.0836999999999999</v>
      </c>
    </row>
    <row r="67" spans="1:13" x14ac:dyDescent="0.2">
      <c r="C67" s="2" t="s">
        <v>152</v>
      </c>
      <c r="D67" s="16"/>
      <c r="E67" s="16"/>
      <c r="F67" s="16"/>
      <c r="G67" s="2">
        <v>289.73070000000001</v>
      </c>
      <c r="H67" s="2">
        <v>89.93</v>
      </c>
      <c r="I67" s="2">
        <v>573.65769999999998</v>
      </c>
      <c r="J67" s="2">
        <v>4.1963999999999997</v>
      </c>
      <c r="K67" s="2">
        <v>279.21969999999999</v>
      </c>
      <c r="L67" s="2">
        <v>552.77239999999995</v>
      </c>
      <c r="M67" s="2">
        <v>4.3331</v>
      </c>
    </row>
    <row r="68" spans="1:13" x14ac:dyDescent="0.2">
      <c r="D68" s="16"/>
      <c r="E68" s="16"/>
      <c r="F68" s="16"/>
    </row>
    <row r="69" spans="1:13" x14ac:dyDescent="0.2">
      <c r="C69" s="4" t="s">
        <v>123</v>
      </c>
      <c r="D69" s="4" t="s">
        <v>50</v>
      </c>
      <c r="E69" s="4" t="s">
        <v>49</v>
      </c>
      <c r="F69" s="4" t="s">
        <v>48</v>
      </c>
      <c r="G69" s="4" t="s">
        <v>92</v>
      </c>
      <c r="H69" s="4" t="s">
        <v>93</v>
      </c>
      <c r="I69" s="4" t="s">
        <v>100</v>
      </c>
      <c r="J69" s="4" t="s">
        <v>98</v>
      </c>
      <c r="K69" s="4" t="s">
        <v>99</v>
      </c>
      <c r="L69" s="4" t="s">
        <v>97</v>
      </c>
      <c r="M69" s="4" t="s">
        <v>101</v>
      </c>
    </row>
    <row r="70" spans="1:13" x14ac:dyDescent="0.2">
      <c r="B70" s="3" t="s">
        <v>54</v>
      </c>
      <c r="C70" s="2" t="s">
        <v>45</v>
      </c>
      <c r="D70" s="7">
        <v>0.1</v>
      </c>
      <c r="E70" s="2">
        <v>1</v>
      </c>
      <c r="F70" s="2">
        <v>5.0000000000000001E-3</v>
      </c>
      <c r="G70" s="2">
        <v>2.1553</v>
      </c>
      <c r="H70" s="2">
        <v>15.131600000000001</v>
      </c>
    </row>
    <row r="71" spans="1:13" x14ac:dyDescent="0.2">
      <c r="C71" s="2" t="s">
        <v>56</v>
      </c>
      <c r="G71" s="2">
        <v>2.2292000000000001</v>
      </c>
      <c r="H71" s="2">
        <v>16.659199999999998</v>
      </c>
    </row>
    <row r="72" spans="1:13" x14ac:dyDescent="0.2">
      <c r="C72" s="2" t="s">
        <v>66</v>
      </c>
      <c r="G72" s="2">
        <v>2.2027999999999999</v>
      </c>
      <c r="H72" s="2">
        <v>15.315099999999999</v>
      </c>
    </row>
    <row r="73" spans="1:13" x14ac:dyDescent="0.2">
      <c r="C73" s="2" t="s">
        <v>82</v>
      </c>
      <c r="G73" s="2">
        <v>2.2206999999999999</v>
      </c>
      <c r="H73" s="2">
        <v>15.8833</v>
      </c>
      <c r="K73" s="2">
        <v>2.8883000000000001</v>
      </c>
      <c r="L73" s="2">
        <v>2.9681000000000002</v>
      </c>
      <c r="M73" s="2">
        <v>7.1914999999999996</v>
      </c>
    </row>
    <row r="74" spans="1:13" x14ac:dyDescent="0.2">
      <c r="A74" s="11"/>
      <c r="C74" s="2" t="s">
        <v>111</v>
      </c>
      <c r="G74" s="2">
        <v>2.234</v>
      </c>
      <c r="H74" s="2">
        <v>17.411100000000001</v>
      </c>
      <c r="I74" s="2">
        <v>2.9769000000000001</v>
      </c>
      <c r="J74" s="2">
        <v>8.5089000000000006</v>
      </c>
    </row>
    <row r="75" spans="1:13" x14ac:dyDescent="0.2">
      <c r="A75" s="11"/>
      <c r="C75" s="2" t="s">
        <v>112</v>
      </c>
      <c r="G75" s="2">
        <v>2.2593000000000001</v>
      </c>
      <c r="H75" s="2">
        <v>16.2883</v>
      </c>
      <c r="I75" s="2">
        <v>3.0038</v>
      </c>
      <c r="J75" s="2">
        <v>8.4852000000000007</v>
      </c>
    </row>
    <row r="76" spans="1:13" x14ac:dyDescent="0.2">
      <c r="A76" s="11"/>
      <c r="C76" s="2" t="s">
        <v>127</v>
      </c>
      <c r="G76" s="2">
        <v>2.2199</v>
      </c>
      <c r="H76" s="2">
        <v>15.352600000000001</v>
      </c>
      <c r="I76" s="2">
        <v>2.8957999999999999</v>
      </c>
      <c r="J76" s="2">
        <v>8.4559999999999995</v>
      </c>
    </row>
    <row r="77" spans="1:13" x14ac:dyDescent="0.2">
      <c r="A77" s="11"/>
      <c r="C77" s="2" t="s">
        <v>134</v>
      </c>
      <c r="G77" s="2">
        <v>2.3014000000000001</v>
      </c>
      <c r="H77" s="2">
        <v>14.8828</v>
      </c>
      <c r="I77" s="2">
        <v>2.9716</v>
      </c>
      <c r="J77" s="2">
        <v>8.3688000000000002</v>
      </c>
    </row>
    <row r="78" spans="1:13" x14ac:dyDescent="0.2">
      <c r="A78" s="11"/>
      <c r="C78" s="2" t="s">
        <v>156</v>
      </c>
      <c r="G78" s="13">
        <v>2.1627999999999998</v>
      </c>
      <c r="H78" s="2">
        <v>16.5124</v>
      </c>
      <c r="I78" s="2">
        <v>2.8365999999999998</v>
      </c>
      <c r="J78" s="2">
        <v>8.5109999999999992</v>
      </c>
    </row>
    <row r="80" spans="1:13" x14ac:dyDescent="0.2">
      <c r="C80" s="2" t="s">
        <v>46</v>
      </c>
      <c r="D80" s="7">
        <v>0.01</v>
      </c>
      <c r="E80" s="7">
        <v>2</v>
      </c>
      <c r="F80" s="2">
        <v>5.0000000000000001E-3</v>
      </c>
      <c r="G80" s="2">
        <v>2.2120000000000002</v>
      </c>
      <c r="H80" s="2">
        <v>15.882199999999999</v>
      </c>
    </row>
    <row r="81" spans="1:13" x14ac:dyDescent="0.2">
      <c r="C81" s="2" t="s">
        <v>57</v>
      </c>
      <c r="G81" s="2">
        <v>2.2999000000000001</v>
      </c>
      <c r="H81" s="2">
        <v>15.673400000000001</v>
      </c>
    </row>
    <row r="82" spans="1:13" x14ac:dyDescent="0.2">
      <c r="A82" s="10"/>
      <c r="C82" s="2" t="s">
        <v>67</v>
      </c>
      <c r="G82" s="2">
        <v>2.2683</v>
      </c>
      <c r="H82" s="2">
        <v>15.8489</v>
      </c>
    </row>
    <row r="83" spans="1:13" x14ac:dyDescent="0.2">
      <c r="A83" s="11"/>
      <c r="C83" s="2" t="s">
        <v>85</v>
      </c>
      <c r="G83" s="2">
        <v>2.2397999999999998</v>
      </c>
      <c r="H83" s="2">
        <v>15.128299999999999</v>
      </c>
      <c r="I83" s="2">
        <v>2.9548999999999999</v>
      </c>
      <c r="J83" s="2">
        <v>8.4753000000000007</v>
      </c>
      <c r="K83" s="2">
        <v>2.9672000000000001</v>
      </c>
      <c r="L83" s="2">
        <v>2.9901</v>
      </c>
      <c r="M83" s="2">
        <v>7.0557999999999996</v>
      </c>
    </row>
    <row r="84" spans="1:13" x14ac:dyDescent="0.2">
      <c r="A84" s="11"/>
      <c r="C84" s="2" t="s">
        <v>113</v>
      </c>
      <c r="G84" s="2">
        <v>2.2606000000000002</v>
      </c>
      <c r="H84" s="2">
        <v>15.556100000000001</v>
      </c>
      <c r="I84" s="2">
        <v>3.0287999999999999</v>
      </c>
      <c r="J84" s="2">
        <v>8.5076000000000001</v>
      </c>
    </row>
    <row r="85" spans="1:13" x14ac:dyDescent="0.2">
      <c r="A85" s="11"/>
      <c r="C85" s="2" t="s">
        <v>114</v>
      </c>
      <c r="G85" s="2">
        <v>2.2138</v>
      </c>
      <c r="H85" s="2">
        <v>16.0779</v>
      </c>
      <c r="I85" s="2">
        <v>2.9352</v>
      </c>
      <c r="J85" s="2">
        <v>8.5076000000000001</v>
      </c>
    </row>
    <row r="86" spans="1:13" x14ac:dyDescent="0.2">
      <c r="A86" s="11"/>
      <c r="C86" s="2" t="s">
        <v>126</v>
      </c>
      <c r="G86" s="2">
        <v>2.2722000000000002</v>
      </c>
      <c r="H86" s="2">
        <v>16.173400000000001</v>
      </c>
      <c r="I86" s="2">
        <v>3.0453999999999999</v>
      </c>
      <c r="J86" s="2">
        <v>8.5010999999999992</v>
      </c>
    </row>
    <row r="87" spans="1:13" x14ac:dyDescent="0.2">
      <c r="A87" s="11"/>
      <c r="C87" s="2" t="s">
        <v>135</v>
      </c>
      <c r="G87" s="2">
        <v>2.2143999999999999</v>
      </c>
      <c r="H87" s="2">
        <v>15.4435</v>
      </c>
      <c r="I87" s="2">
        <v>2.9028999999999998</v>
      </c>
      <c r="J87" s="2">
        <v>8.4741999999999997</v>
      </c>
    </row>
    <row r="88" spans="1:13" x14ac:dyDescent="0.2">
      <c r="A88" s="11"/>
      <c r="C88" s="2" t="s">
        <v>155</v>
      </c>
      <c r="G88" s="2">
        <v>2.2408000000000001</v>
      </c>
      <c r="H88" s="2">
        <v>15.4642</v>
      </c>
      <c r="I88" s="2">
        <v>2.919</v>
      </c>
      <c r="J88" s="2">
        <v>8.4374000000000002</v>
      </c>
    </row>
    <row r="90" spans="1:13" x14ac:dyDescent="0.2">
      <c r="A90" s="10"/>
      <c r="C90" s="2" t="s">
        <v>88</v>
      </c>
      <c r="D90" s="2">
        <v>1</v>
      </c>
      <c r="E90" s="2">
        <v>1</v>
      </c>
      <c r="F90" s="7">
        <v>0.05</v>
      </c>
      <c r="G90" s="2">
        <v>2.2951000000000001</v>
      </c>
      <c r="H90" s="2">
        <v>15.648</v>
      </c>
      <c r="I90" s="2">
        <v>3.0964999999999998</v>
      </c>
      <c r="J90" s="2">
        <v>8.5062999999999995</v>
      </c>
    </row>
    <row r="91" spans="1:13" x14ac:dyDescent="0.2">
      <c r="A91" s="11"/>
      <c r="C91" s="2" t="s">
        <v>86</v>
      </c>
      <c r="G91" s="2">
        <v>2.4405000000000001</v>
      </c>
      <c r="H91" s="2">
        <v>18.3779</v>
      </c>
      <c r="I91" s="2">
        <v>3.4121000000000001</v>
      </c>
      <c r="J91" s="2">
        <v>8.5311000000000003</v>
      </c>
    </row>
    <row r="92" spans="1:13" x14ac:dyDescent="0.2">
      <c r="A92" s="11"/>
      <c r="C92" s="2" t="s">
        <v>115</v>
      </c>
      <c r="G92" s="2">
        <v>2.4315000000000002</v>
      </c>
      <c r="H92" s="2">
        <v>16.988700000000001</v>
      </c>
      <c r="I92" s="2">
        <v>3.3328000000000002</v>
      </c>
      <c r="J92" s="2">
        <v>8.4699000000000009</v>
      </c>
      <c r="K92" s="2">
        <v>3.0272999999999999</v>
      </c>
      <c r="L92" s="2">
        <v>3.2902999999999998</v>
      </c>
      <c r="M92" s="2">
        <v>7.2355999999999998</v>
      </c>
    </row>
    <row r="93" spans="1:13" x14ac:dyDescent="0.2">
      <c r="A93" s="11"/>
      <c r="C93" s="2" t="s">
        <v>120</v>
      </c>
      <c r="G93" s="2">
        <v>2.6741999999999999</v>
      </c>
      <c r="H93" s="2">
        <v>20.9117</v>
      </c>
      <c r="I93" s="2">
        <v>3.5491999999999999</v>
      </c>
      <c r="J93" s="2">
        <v>8.2007999999999992</v>
      </c>
    </row>
    <row r="94" spans="1:13" x14ac:dyDescent="0.2">
      <c r="A94" s="11"/>
      <c r="C94" s="2" t="s">
        <v>121</v>
      </c>
      <c r="G94" s="2">
        <v>2.8866999999999998</v>
      </c>
      <c r="H94" s="2">
        <v>15.9686</v>
      </c>
      <c r="I94" s="2">
        <v>3.8073000000000001</v>
      </c>
      <c r="J94" s="2">
        <v>8.0338999999999992</v>
      </c>
    </row>
    <row r="95" spans="1:13" x14ac:dyDescent="0.2">
      <c r="A95" s="11"/>
      <c r="C95" s="2" t="s">
        <v>122</v>
      </c>
    </row>
    <row r="96" spans="1:13" x14ac:dyDescent="0.2">
      <c r="A96" s="11"/>
      <c r="C96" s="2" t="s">
        <v>178</v>
      </c>
    </row>
    <row r="97" spans="1:13" x14ac:dyDescent="0.2">
      <c r="A97" s="11"/>
      <c r="C97" s="2" t="s">
        <v>179</v>
      </c>
    </row>
    <row r="98" spans="1:13" x14ac:dyDescent="0.2">
      <c r="A98" s="11"/>
      <c r="C98" s="2" t="s">
        <v>180</v>
      </c>
    </row>
    <row r="100" spans="1:13" x14ac:dyDescent="0.2">
      <c r="A100" s="10"/>
      <c r="C100" s="2" t="s">
        <v>87</v>
      </c>
      <c r="D100" s="2">
        <v>1</v>
      </c>
      <c r="E100" s="7">
        <v>2</v>
      </c>
      <c r="F100" s="2">
        <v>5.0000000000000001E-3</v>
      </c>
      <c r="G100" s="2">
        <v>2.2784</v>
      </c>
      <c r="H100" s="2">
        <v>15.3018</v>
      </c>
      <c r="I100" s="2">
        <v>2.9445000000000001</v>
      </c>
      <c r="J100" s="2">
        <v>8.3876000000000008</v>
      </c>
    </row>
    <row r="101" spans="1:13" x14ac:dyDescent="0.2">
      <c r="A101" s="11"/>
      <c r="C101" s="2" t="s">
        <v>89</v>
      </c>
      <c r="G101" s="2">
        <v>2.2225000000000001</v>
      </c>
      <c r="H101" s="2">
        <v>15.4184</v>
      </c>
      <c r="I101" s="2">
        <v>2.9287000000000001</v>
      </c>
      <c r="J101" s="2">
        <v>8.4835999999999991</v>
      </c>
      <c r="K101" s="2">
        <v>2.9337</v>
      </c>
      <c r="L101" s="2">
        <v>2.9584999999999999</v>
      </c>
      <c r="M101" s="2">
        <v>7.0910000000000002</v>
      </c>
    </row>
    <row r="102" spans="1:13" x14ac:dyDescent="0.2">
      <c r="A102" s="11"/>
      <c r="C102" s="2" t="s">
        <v>116</v>
      </c>
      <c r="G102" s="2">
        <v>2.1756000000000002</v>
      </c>
      <c r="H102" s="2">
        <v>15.505699999999999</v>
      </c>
      <c r="I102" s="2">
        <v>2.8491</v>
      </c>
      <c r="J102" s="2">
        <v>8.4977999999999998</v>
      </c>
      <c r="K102" s="2">
        <v>2.8597999999999999</v>
      </c>
      <c r="L102" s="2">
        <v>2.8313000000000001</v>
      </c>
      <c r="M102" s="2">
        <v>7.1116999999999999</v>
      </c>
    </row>
    <row r="103" spans="1:13" x14ac:dyDescent="0.2">
      <c r="A103" s="11"/>
      <c r="C103" s="2" t="s">
        <v>117</v>
      </c>
      <c r="G103" s="2">
        <v>2.3197999999999999</v>
      </c>
      <c r="H103" s="2">
        <v>14.4125</v>
      </c>
      <c r="I103" s="2">
        <v>3.0600999999999998</v>
      </c>
      <c r="J103" s="2">
        <v>8.4205000000000005</v>
      </c>
    </row>
    <row r="104" spans="1:13" x14ac:dyDescent="0.2">
      <c r="A104" s="11"/>
      <c r="C104" s="2" t="s">
        <v>118</v>
      </c>
      <c r="G104" s="2">
        <v>2.2330999999999999</v>
      </c>
      <c r="H104" s="2">
        <v>15.8224</v>
      </c>
      <c r="I104" s="2">
        <v>2.9226000000000001</v>
      </c>
      <c r="J104" s="2">
        <v>8.4563000000000006</v>
      </c>
    </row>
    <row r="105" spans="1:13" x14ac:dyDescent="0.2">
      <c r="C105" s="2" t="s">
        <v>119</v>
      </c>
      <c r="G105" s="2">
        <v>2.4228999999999998</v>
      </c>
      <c r="H105" s="2">
        <v>14.8813</v>
      </c>
      <c r="I105" s="2">
        <v>3.3275000000000001</v>
      </c>
      <c r="J105" s="2">
        <v>8.4816000000000003</v>
      </c>
    </row>
    <row r="106" spans="1:13" x14ac:dyDescent="0.2">
      <c r="C106" s="2" t="s">
        <v>161</v>
      </c>
      <c r="G106" s="2">
        <v>2.2665000000000002</v>
      </c>
      <c r="H106" s="2">
        <v>15.701000000000001</v>
      </c>
      <c r="I106" s="2">
        <v>3.0594999999999999</v>
      </c>
      <c r="J106" s="2">
        <v>8.5264000000000006</v>
      </c>
    </row>
    <row r="107" spans="1:13" x14ac:dyDescent="0.2">
      <c r="C107" s="2" t="s">
        <v>162</v>
      </c>
      <c r="G107" s="2">
        <v>2.1657999999999999</v>
      </c>
      <c r="H107" s="2">
        <v>15.473800000000001</v>
      </c>
      <c r="I107" s="2">
        <v>2.8277999999999999</v>
      </c>
      <c r="J107" s="2">
        <v>8.4962</v>
      </c>
    </row>
    <row r="108" spans="1:13" x14ac:dyDescent="0.2">
      <c r="C108" s="2" t="s">
        <v>163</v>
      </c>
      <c r="G108" s="2">
        <v>2.2936000000000001</v>
      </c>
      <c r="H108" s="2">
        <v>15.127000000000001</v>
      </c>
      <c r="I108" s="2">
        <v>3.016</v>
      </c>
      <c r="J108" s="2">
        <v>8.4289000000000005</v>
      </c>
    </row>
    <row r="109" spans="1:13" x14ac:dyDescent="0.2">
      <c r="C109" s="2" t="s">
        <v>164</v>
      </c>
      <c r="G109" s="2">
        <v>2.2503000000000002</v>
      </c>
      <c r="H109" s="2">
        <v>15.3355</v>
      </c>
      <c r="I109" s="2">
        <v>2.9742000000000002</v>
      </c>
      <c r="J109" s="2">
        <v>8.4735999999999994</v>
      </c>
    </row>
    <row r="110" spans="1:13" x14ac:dyDescent="0.2">
      <c r="C110" s="2" t="s">
        <v>171</v>
      </c>
    </row>
    <row r="111" spans="1:13" x14ac:dyDescent="0.2">
      <c r="C111" s="2" t="s">
        <v>172</v>
      </c>
    </row>
    <row r="112" spans="1:13" x14ac:dyDescent="0.2">
      <c r="C112" s="2" t="s">
        <v>173</v>
      </c>
    </row>
    <row r="131" spans="1:11" x14ac:dyDescent="0.2">
      <c r="K131" s="1"/>
    </row>
    <row r="141" spans="1:11" x14ac:dyDescent="0.2">
      <c r="A141"/>
    </row>
  </sheetData>
  <mergeCells count="66">
    <mergeCell ref="D50:F50"/>
    <mergeCell ref="D57:F57"/>
    <mergeCell ref="D62:F62"/>
    <mergeCell ref="D61:F61"/>
    <mergeCell ref="D34:F34"/>
    <mergeCell ref="D40:F40"/>
    <mergeCell ref="D59:F59"/>
    <mergeCell ref="D39:F39"/>
    <mergeCell ref="D52:F52"/>
    <mergeCell ref="D53:F53"/>
    <mergeCell ref="D54:F54"/>
    <mergeCell ref="D35:F35"/>
    <mergeCell ref="D48:F48"/>
    <mergeCell ref="D49:F49"/>
    <mergeCell ref="D12:F12"/>
    <mergeCell ref="D1:F1"/>
    <mergeCell ref="D3:F3"/>
    <mergeCell ref="D4:F4"/>
    <mergeCell ref="D5:F5"/>
    <mergeCell ref="D6:F6"/>
    <mergeCell ref="D7:F7"/>
    <mergeCell ref="D8:F8"/>
    <mergeCell ref="D9:F9"/>
    <mergeCell ref="D10:F10"/>
    <mergeCell ref="D11:F11"/>
    <mergeCell ref="D24:F24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5:F25"/>
    <mergeCell ref="D26:F26"/>
    <mergeCell ref="D27:F27"/>
    <mergeCell ref="D28:F28"/>
    <mergeCell ref="D29:F29"/>
    <mergeCell ref="D30:F30"/>
    <mergeCell ref="D33:F33"/>
    <mergeCell ref="D31:F31"/>
    <mergeCell ref="D55:F55"/>
    <mergeCell ref="D56:F56"/>
    <mergeCell ref="D46:F46"/>
    <mergeCell ref="D41:F41"/>
    <mergeCell ref="D42:F42"/>
    <mergeCell ref="D43:F43"/>
    <mergeCell ref="D44:F44"/>
    <mergeCell ref="D45:F45"/>
    <mergeCell ref="D47:F47"/>
    <mergeCell ref="D32:F32"/>
    <mergeCell ref="D36:F36"/>
    <mergeCell ref="D37:F37"/>
    <mergeCell ref="D38:F38"/>
    <mergeCell ref="D68:F68"/>
    <mergeCell ref="D51:F51"/>
    <mergeCell ref="D63:F63"/>
    <mergeCell ref="D64:F64"/>
    <mergeCell ref="D65:F65"/>
    <mergeCell ref="D66:F66"/>
    <mergeCell ref="D67:F67"/>
    <mergeCell ref="D58:F5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171D-877D-41B0-B66D-7E91306D072C}">
  <dimension ref="A1:F7"/>
  <sheetViews>
    <sheetView workbookViewId="0">
      <selection activeCell="G33" sqref="G33"/>
    </sheetView>
  </sheetViews>
  <sheetFormatPr defaultRowHeight="14.25" x14ac:dyDescent="0.2"/>
  <sheetData>
    <row r="1" spans="1:6" x14ac:dyDescent="0.2">
      <c r="B1" t="s">
        <v>2</v>
      </c>
      <c r="D1" t="s">
        <v>98</v>
      </c>
      <c r="E1" t="s">
        <v>97</v>
      </c>
      <c r="F1" t="s">
        <v>1</v>
      </c>
    </row>
    <row r="2" spans="1:6" x14ac:dyDescent="0.2">
      <c r="A2" t="s">
        <v>141</v>
      </c>
      <c r="B2">
        <v>78.186048016632</v>
      </c>
      <c r="C2">
        <f t="shared" ref="C2:C7" si="0">SQRT(B2)</f>
        <v>8.8422874877845956</v>
      </c>
      <c r="D2">
        <v>7.7261556255667303</v>
      </c>
      <c r="E2">
        <v>3.2178940782489698</v>
      </c>
      <c r="F2">
        <f t="shared" ref="F2:F7" si="1">(10-D2+E2)/2</f>
        <v>2.74586922634112</v>
      </c>
    </row>
    <row r="3" spans="1:6" x14ac:dyDescent="0.2">
      <c r="A3" t="s">
        <v>142</v>
      </c>
      <c r="B3">
        <v>0</v>
      </c>
      <c r="C3">
        <f t="shared" si="0"/>
        <v>0</v>
      </c>
      <c r="D3">
        <v>7.8994994297597296</v>
      </c>
      <c r="E3">
        <v>3.53677397626427</v>
      </c>
      <c r="F3">
        <f t="shared" si="1"/>
        <v>2.8186372732522704</v>
      </c>
    </row>
    <row r="4" spans="1:6" x14ac:dyDescent="0.2">
      <c r="A4" t="s">
        <v>143</v>
      </c>
      <c r="B4">
        <v>19.709607357741</v>
      </c>
      <c r="C4">
        <f t="shared" si="0"/>
        <v>4.4395503553559337</v>
      </c>
      <c r="D4">
        <v>6.7604144354780296</v>
      </c>
      <c r="E4">
        <v>3.7036640747974201</v>
      </c>
      <c r="F4">
        <f t="shared" si="1"/>
        <v>3.471624819659695</v>
      </c>
    </row>
    <row r="5" spans="1:6" x14ac:dyDescent="0.2">
      <c r="A5" t="s">
        <v>144</v>
      </c>
      <c r="B5">
        <v>79.093671131556505</v>
      </c>
      <c r="C5">
        <f t="shared" si="0"/>
        <v>8.8934622690803895</v>
      </c>
      <c r="D5">
        <v>7.7238665342960902</v>
      </c>
      <c r="E5">
        <v>3.1856897240897499</v>
      </c>
      <c r="F5">
        <f t="shared" si="1"/>
        <v>2.7309115948968299</v>
      </c>
    </row>
    <row r="6" spans="1:6" x14ac:dyDescent="0.2">
      <c r="A6" t="s">
        <v>145</v>
      </c>
      <c r="B6">
        <v>79.105420468255005</v>
      </c>
      <c r="C6">
        <f t="shared" si="0"/>
        <v>8.894122804878231</v>
      </c>
      <c r="D6">
        <v>7.7261497531870802</v>
      </c>
      <c r="E6">
        <v>3.1521055270944598</v>
      </c>
      <c r="F6">
        <f t="shared" si="1"/>
        <v>2.7129778869536896</v>
      </c>
    </row>
    <row r="7" spans="1:6" x14ac:dyDescent="0.2">
      <c r="A7" t="s">
        <v>146</v>
      </c>
      <c r="B7">
        <v>86.979166666539896</v>
      </c>
      <c r="C7">
        <f t="shared" si="0"/>
        <v>9.3262622023262836</v>
      </c>
      <c r="D7">
        <v>7.8692583084002399</v>
      </c>
      <c r="E7">
        <v>3.0726810707416901</v>
      </c>
      <c r="F7">
        <f t="shared" si="1"/>
        <v>2.6017113811707251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8655-BBE6-46D8-B75B-E72ACECBEA5A}">
  <dimension ref="A1:G101"/>
  <sheetViews>
    <sheetView topLeftCell="A82" workbookViewId="0">
      <selection activeCell="O11" sqref="O11"/>
    </sheetView>
  </sheetViews>
  <sheetFormatPr defaultRowHeight="14.25" x14ac:dyDescent="0.2"/>
  <sheetData>
    <row r="1" spans="1:7" x14ac:dyDescent="0.2">
      <c r="A1" t="s">
        <v>189</v>
      </c>
      <c r="B1" t="s">
        <v>184</v>
      </c>
      <c r="C1" t="s">
        <v>153</v>
      </c>
      <c r="D1" t="s">
        <v>185</v>
      </c>
      <c r="E1" t="s">
        <v>186</v>
      </c>
      <c r="F1" t="s">
        <v>187</v>
      </c>
      <c r="G1" t="s">
        <v>188</v>
      </c>
    </row>
    <row r="2" spans="1:7" x14ac:dyDescent="0.2">
      <c r="A2" t="s">
        <v>230</v>
      </c>
      <c r="B2">
        <v>2.76332379732948</v>
      </c>
      <c r="C2">
        <v>2.7887852160208699</v>
      </c>
      <c r="D2">
        <v>2.0911831437803152</v>
      </c>
      <c r="E2">
        <v>1.685937690790595</v>
      </c>
      <c r="F2">
        <v>1.694084175633555</v>
      </c>
      <c r="G2">
        <f t="shared" ref="G2:G33" si="0">_xlfn.VAR.P(B2:F2)</f>
        <v>0.23918900195904258</v>
      </c>
    </row>
    <row r="3" spans="1:7" x14ac:dyDescent="0.2">
      <c r="A3" t="s">
        <v>234</v>
      </c>
      <c r="B3">
        <v>1.5746820903880701</v>
      </c>
      <c r="C3">
        <v>1.5432899133875302</v>
      </c>
      <c r="D3">
        <v>1.7868809621839747</v>
      </c>
      <c r="E3">
        <v>2.2633811472002048</v>
      </c>
      <c r="F3">
        <v>2.6284241893266547</v>
      </c>
      <c r="G3">
        <f t="shared" si="0"/>
        <v>0.17818323459433599</v>
      </c>
    </row>
    <row r="4" spans="1:7" x14ac:dyDescent="0.2">
      <c r="A4" t="s">
        <v>282</v>
      </c>
      <c r="B4">
        <v>5.3882395585444751</v>
      </c>
      <c r="C4">
        <v>5.3104343808353693</v>
      </c>
      <c r="D4">
        <v>5.1306351506043804</v>
      </c>
      <c r="E4">
        <v>4.8738268187051448</v>
      </c>
      <c r="F4">
        <v>4.3266970991755258</v>
      </c>
      <c r="G4">
        <f t="shared" si="0"/>
        <v>0.146648693692388</v>
      </c>
    </row>
    <row r="5" spans="1:7" x14ac:dyDescent="0.2">
      <c r="A5" t="s">
        <v>263</v>
      </c>
      <c r="B5">
        <v>3.4334937528270451</v>
      </c>
      <c r="C5">
        <v>3.4545948995016396</v>
      </c>
      <c r="D5">
        <v>3.0136851798903246</v>
      </c>
      <c r="E5">
        <v>2.821183546725595</v>
      </c>
      <c r="F5">
        <v>2.4566862740132702</v>
      </c>
      <c r="G5">
        <f t="shared" si="0"/>
        <v>0.14309428018784159</v>
      </c>
    </row>
    <row r="6" spans="1:7" x14ac:dyDescent="0.2">
      <c r="A6" t="s">
        <v>246</v>
      </c>
      <c r="B6">
        <v>3.012584537145655</v>
      </c>
      <c r="C6">
        <v>2.8963645114538847</v>
      </c>
      <c r="D6">
        <v>2.3895894592938349</v>
      </c>
      <c r="E6">
        <v>2.19422519045989</v>
      </c>
      <c r="F6">
        <v>2.1359302926238843</v>
      </c>
      <c r="G6">
        <f t="shared" si="0"/>
        <v>0.13095415569508304</v>
      </c>
    </row>
    <row r="7" spans="1:7" x14ac:dyDescent="0.2">
      <c r="A7" t="s">
        <v>238</v>
      </c>
      <c r="B7">
        <v>1.5671029728025445</v>
      </c>
      <c r="C7">
        <v>1.5475980929638147</v>
      </c>
      <c r="D7">
        <v>1.6414797252056101</v>
      </c>
      <c r="E7">
        <v>1.9544936571855946</v>
      </c>
      <c r="F7">
        <v>2.40163029034834</v>
      </c>
      <c r="G7">
        <f t="shared" si="0"/>
        <v>0.10527625019816809</v>
      </c>
    </row>
    <row r="8" spans="1:7" x14ac:dyDescent="0.2">
      <c r="A8" t="s">
        <v>245</v>
      </c>
      <c r="B8">
        <v>1.5235762862939197</v>
      </c>
      <c r="C8">
        <v>1.5399736944861504</v>
      </c>
      <c r="D8">
        <v>1.5360258998598</v>
      </c>
      <c r="E8">
        <v>1.9629554560629703</v>
      </c>
      <c r="F8">
        <v>2.32644135824478</v>
      </c>
      <c r="G8">
        <f t="shared" si="0"/>
        <v>0.10298712928818646</v>
      </c>
    </row>
    <row r="9" spans="1:7" x14ac:dyDescent="0.2">
      <c r="A9" t="s">
        <v>199</v>
      </c>
      <c r="B9">
        <v>1.4914968255013148</v>
      </c>
      <c r="C9">
        <v>1.4884681140209599</v>
      </c>
      <c r="D9">
        <v>1.5576783019081748</v>
      </c>
      <c r="E9">
        <v>1.8779007406226897</v>
      </c>
      <c r="F9">
        <v>2.2628088583772952</v>
      </c>
      <c r="G9">
        <f t="shared" si="0"/>
        <v>9.0103063150750701E-2</v>
      </c>
    </row>
    <row r="10" spans="1:7" x14ac:dyDescent="0.2">
      <c r="A10" t="s">
        <v>221</v>
      </c>
      <c r="B10">
        <v>1.9723708957509603</v>
      </c>
      <c r="C10">
        <v>2.0178988760828149</v>
      </c>
      <c r="D10">
        <v>2.085744896037915</v>
      </c>
      <c r="E10">
        <v>2.471694702049795</v>
      </c>
      <c r="F10">
        <v>2.7195480232849203</v>
      </c>
      <c r="G10">
        <f t="shared" si="0"/>
        <v>8.5498582798201148E-2</v>
      </c>
    </row>
    <row r="11" spans="1:7" x14ac:dyDescent="0.2">
      <c r="A11" t="s">
        <v>237</v>
      </c>
      <c r="B11">
        <v>1.4444641600871202</v>
      </c>
      <c r="C11">
        <v>1.4587175900791749</v>
      </c>
      <c r="D11">
        <v>1.3881598038034699</v>
      </c>
      <c r="E11">
        <v>1.7294930929793799</v>
      </c>
      <c r="F11">
        <v>2.167890836632965</v>
      </c>
      <c r="G11">
        <f t="shared" si="0"/>
        <v>8.4234677481082945E-2</v>
      </c>
    </row>
    <row r="12" spans="1:7" x14ac:dyDescent="0.2">
      <c r="A12" t="s">
        <v>279</v>
      </c>
      <c r="B12">
        <v>1.7053271349181549</v>
      </c>
      <c r="C12">
        <v>1.7393536841596251</v>
      </c>
      <c r="D12">
        <v>1.8162348934827897</v>
      </c>
      <c r="E12">
        <v>2.0609861507032496</v>
      </c>
      <c r="F12">
        <v>2.4643938580484801</v>
      </c>
      <c r="G12">
        <f t="shared" si="0"/>
        <v>7.9757055194970117E-2</v>
      </c>
    </row>
    <row r="13" spans="1:7" x14ac:dyDescent="0.2">
      <c r="A13" t="s">
        <v>256</v>
      </c>
      <c r="B13">
        <v>1.5689828127856802</v>
      </c>
      <c r="C13">
        <v>1.6068756090180496</v>
      </c>
      <c r="D13">
        <v>1.7283219389622346</v>
      </c>
      <c r="E13">
        <v>1.9833184434045752</v>
      </c>
      <c r="F13">
        <v>2.2971618763924244</v>
      </c>
      <c r="G13">
        <f t="shared" si="0"/>
        <v>7.3951877051163142E-2</v>
      </c>
    </row>
    <row r="14" spans="1:7" x14ac:dyDescent="0.2">
      <c r="A14" t="s">
        <v>289</v>
      </c>
      <c r="B14">
        <v>2.6383302057127098</v>
      </c>
      <c r="C14">
        <v>2.6142174734192354</v>
      </c>
      <c r="D14">
        <v>2.2919192865274898</v>
      </c>
      <c r="E14">
        <v>2.0476258810197949</v>
      </c>
      <c r="F14">
        <v>2.0018102027850899</v>
      </c>
      <c r="G14">
        <f t="shared" si="0"/>
        <v>7.2822308236833347E-2</v>
      </c>
    </row>
    <row r="15" spans="1:7" x14ac:dyDescent="0.2">
      <c r="A15" t="s">
        <v>193</v>
      </c>
      <c r="B15">
        <v>2.2681796799674299</v>
      </c>
      <c r="C15">
        <v>2.3077491564778749</v>
      </c>
      <c r="D15">
        <v>2.4522926608392597</v>
      </c>
      <c r="E15">
        <v>2.7959679778519799</v>
      </c>
      <c r="F15">
        <v>2.9380515457337051</v>
      </c>
      <c r="G15">
        <f t="shared" si="0"/>
        <v>7.1741833570565627E-2</v>
      </c>
    </row>
    <row r="16" spans="1:7" x14ac:dyDescent="0.2">
      <c r="A16" t="s">
        <v>286</v>
      </c>
      <c r="B16">
        <v>1.5356629752616702</v>
      </c>
      <c r="C16">
        <v>1.5511586856740445</v>
      </c>
      <c r="D16">
        <v>1.7668122991980102</v>
      </c>
      <c r="E16">
        <v>1.9809670546279754</v>
      </c>
      <c r="F16">
        <v>2.2080064804947845</v>
      </c>
      <c r="G16">
        <f t="shared" si="0"/>
        <v>6.6350553820712435E-2</v>
      </c>
    </row>
    <row r="17" spans="1:7" x14ac:dyDescent="0.2">
      <c r="A17" t="s">
        <v>244</v>
      </c>
      <c r="B17">
        <v>2.9718456859071201</v>
      </c>
      <c r="C17">
        <v>2.9335244235155198</v>
      </c>
      <c r="D17">
        <v>2.7488058715693597</v>
      </c>
      <c r="E17">
        <v>2.4698354512829153</v>
      </c>
      <c r="F17">
        <v>2.3166488917879304</v>
      </c>
      <c r="G17">
        <f t="shared" si="0"/>
        <v>6.6009059729941824E-2</v>
      </c>
    </row>
    <row r="18" spans="1:7" x14ac:dyDescent="0.2">
      <c r="A18" t="s">
        <v>204</v>
      </c>
      <c r="B18">
        <v>2.3062461239312504</v>
      </c>
      <c r="C18">
        <v>2.3057894164598851</v>
      </c>
      <c r="D18">
        <v>2.05794505300676</v>
      </c>
      <c r="E18">
        <v>1.7795844412807853</v>
      </c>
      <c r="F18">
        <v>1.70713245768946</v>
      </c>
      <c r="G18">
        <f t="shared" si="0"/>
        <v>6.4019015970275747E-2</v>
      </c>
    </row>
    <row r="19" spans="1:7" x14ac:dyDescent="0.2">
      <c r="A19" t="s">
        <v>214</v>
      </c>
      <c r="B19">
        <v>1.5728461148534698</v>
      </c>
      <c r="C19">
        <v>1.64643895884124</v>
      </c>
      <c r="D19">
        <v>1.6660471350431099</v>
      </c>
      <c r="E19">
        <v>1.9403614360170403</v>
      </c>
      <c r="F19">
        <v>2.2488433610401151</v>
      </c>
      <c r="G19">
        <f t="shared" si="0"/>
        <v>6.2634758670611176E-2</v>
      </c>
    </row>
    <row r="20" spans="1:7" x14ac:dyDescent="0.2">
      <c r="A20" t="s">
        <v>217</v>
      </c>
      <c r="B20">
        <v>2.5487224696799098</v>
      </c>
      <c r="C20">
        <v>2.5375782587794848</v>
      </c>
      <c r="D20">
        <v>2.6713809843095353</v>
      </c>
      <c r="E20">
        <v>2.9521643548657148</v>
      </c>
      <c r="F20">
        <v>3.1568698458550646</v>
      </c>
      <c r="G20">
        <f t="shared" si="0"/>
        <v>5.9101113387019025E-2</v>
      </c>
    </row>
    <row r="21" spans="1:7" x14ac:dyDescent="0.2">
      <c r="A21" t="s">
        <v>265</v>
      </c>
      <c r="B21">
        <v>1.9461934309963351</v>
      </c>
      <c r="C21">
        <v>1.9225785945325853</v>
      </c>
      <c r="D21">
        <v>2.0955410687162854</v>
      </c>
      <c r="E21">
        <v>2.26463631908093</v>
      </c>
      <c r="F21">
        <v>2.5742613561135355</v>
      </c>
      <c r="G21">
        <f t="shared" si="0"/>
        <v>5.7759259035446459E-2</v>
      </c>
    </row>
    <row r="22" spans="1:7" x14ac:dyDescent="0.2">
      <c r="A22" t="s">
        <v>284</v>
      </c>
      <c r="B22">
        <v>1.6804840799096654</v>
      </c>
      <c r="C22">
        <v>1.70107260102095</v>
      </c>
      <c r="D22">
        <v>1.7379335794331445</v>
      </c>
      <c r="E22">
        <v>1.995568762441285</v>
      </c>
      <c r="F22">
        <v>2.3063771706861305</v>
      </c>
      <c r="G22">
        <f t="shared" si="0"/>
        <v>5.7413242556764318E-2</v>
      </c>
    </row>
    <row r="23" spans="1:7" x14ac:dyDescent="0.2">
      <c r="A23" t="s">
        <v>278</v>
      </c>
      <c r="B23">
        <v>2.873774206389045</v>
      </c>
      <c r="C23">
        <v>2.7851970021294297</v>
      </c>
      <c r="D23">
        <v>2.5456146058596052</v>
      </c>
      <c r="E23">
        <v>2.4086552584985252</v>
      </c>
      <c r="F23">
        <v>2.24337756828265</v>
      </c>
      <c r="G23">
        <f t="shared" si="0"/>
        <v>5.4377748573828787E-2</v>
      </c>
    </row>
    <row r="24" spans="1:7" x14ac:dyDescent="0.2">
      <c r="A24" t="s">
        <v>250</v>
      </c>
      <c r="B24">
        <v>1.280163398087355</v>
      </c>
      <c r="C24">
        <v>1.3126350166845953</v>
      </c>
      <c r="D24">
        <v>1.4318779431877902</v>
      </c>
      <c r="E24">
        <v>1.7085767009176003</v>
      </c>
      <c r="F24">
        <v>1.8579538483008953</v>
      </c>
      <c r="G24">
        <f t="shared" si="0"/>
        <v>5.1609168166658323E-2</v>
      </c>
    </row>
    <row r="25" spans="1:7" x14ac:dyDescent="0.2">
      <c r="A25" t="s">
        <v>190</v>
      </c>
      <c r="B25">
        <v>2.7458692263413997</v>
      </c>
      <c r="C25">
        <v>2.7129778869534449</v>
      </c>
      <c r="D25">
        <v>2.6017113811703849</v>
      </c>
      <c r="E25">
        <v>2.1900130450566895</v>
      </c>
      <c r="F25">
        <v>2.2872235151909051</v>
      </c>
      <c r="G25">
        <f t="shared" si="0"/>
        <v>5.1447302668610417E-2</v>
      </c>
    </row>
    <row r="26" spans="1:7" x14ac:dyDescent="0.2">
      <c r="A26" t="s">
        <v>264</v>
      </c>
      <c r="B26">
        <v>4.4396314054782753</v>
      </c>
      <c r="C26">
        <v>4.5086435894578551</v>
      </c>
      <c r="D26">
        <v>4.2918843037612096</v>
      </c>
      <c r="E26">
        <v>4.0394923565809497</v>
      </c>
      <c r="F26">
        <v>3.9240696692092798</v>
      </c>
      <c r="G26">
        <f t="shared" si="0"/>
        <v>5.0945315303724835E-2</v>
      </c>
    </row>
    <row r="27" spans="1:7" x14ac:dyDescent="0.2">
      <c r="A27" t="s">
        <v>259</v>
      </c>
      <c r="B27">
        <v>1.42452725869446</v>
      </c>
      <c r="C27">
        <v>1.4912984110128251</v>
      </c>
      <c r="D27">
        <v>1.6451872867465203</v>
      </c>
      <c r="E27">
        <v>1.7779979838591005</v>
      </c>
      <c r="F27">
        <v>2.0522106028521954</v>
      </c>
      <c r="G27">
        <f t="shared" si="0"/>
        <v>5.004309233913716E-2</v>
      </c>
    </row>
    <row r="28" spans="1:7" x14ac:dyDescent="0.2">
      <c r="A28" t="s">
        <v>218</v>
      </c>
      <c r="B28">
        <v>1.9776795113691499</v>
      </c>
      <c r="C28">
        <v>1.9835195048386647</v>
      </c>
      <c r="D28">
        <v>2.0623563102295801</v>
      </c>
      <c r="E28">
        <v>2.365878781760725</v>
      </c>
      <c r="F28">
        <v>2.5259738618995202</v>
      </c>
      <c r="G28">
        <f t="shared" si="0"/>
        <v>4.9515911271897153E-2</v>
      </c>
    </row>
    <row r="29" spans="1:7" x14ac:dyDescent="0.2">
      <c r="A29" t="s">
        <v>249</v>
      </c>
      <c r="B29">
        <v>1.7746772967125855</v>
      </c>
      <c r="C29">
        <v>1.7892540705288054</v>
      </c>
      <c r="D29">
        <v>1.9982909093213104</v>
      </c>
      <c r="E29">
        <v>2.1955659346170751</v>
      </c>
      <c r="F29">
        <v>2.3157889247149148</v>
      </c>
      <c r="G29">
        <f t="shared" si="0"/>
        <v>4.6414609833266812E-2</v>
      </c>
    </row>
    <row r="30" spans="1:7" x14ac:dyDescent="0.2">
      <c r="A30" t="s">
        <v>288</v>
      </c>
      <c r="B30">
        <v>1.934768426894965</v>
      </c>
      <c r="C30">
        <v>1.9648789818520951</v>
      </c>
      <c r="D30">
        <v>2.0476445900742002</v>
      </c>
      <c r="E30">
        <v>2.1611752006458249</v>
      </c>
      <c r="F30">
        <v>2.5212979712425501</v>
      </c>
      <c r="G30">
        <f t="shared" si="0"/>
        <v>4.5233367417174972E-2</v>
      </c>
    </row>
    <row r="31" spans="1:7" x14ac:dyDescent="0.2">
      <c r="A31" t="s">
        <v>223</v>
      </c>
      <c r="B31">
        <v>2.3134984894752053</v>
      </c>
      <c r="C31">
        <v>2.3523324638148546</v>
      </c>
      <c r="D31">
        <v>2.0384948164995604</v>
      </c>
      <c r="E31">
        <v>1.8533730444695553</v>
      </c>
      <c r="F31">
        <v>1.9200651071814248</v>
      </c>
      <c r="G31">
        <f t="shared" si="0"/>
        <v>4.122773942208003E-2</v>
      </c>
    </row>
    <row r="32" spans="1:7" x14ac:dyDescent="0.2">
      <c r="A32" t="s">
        <v>281</v>
      </c>
      <c r="B32">
        <v>2.6158069738442649</v>
      </c>
      <c r="C32">
        <v>2.5658065949607352</v>
      </c>
      <c r="D32">
        <v>2.4906839092655502</v>
      </c>
      <c r="E32">
        <v>2.7911113270111949</v>
      </c>
      <c r="F32">
        <v>3.0556757450042151</v>
      </c>
      <c r="G32">
        <f t="shared" si="0"/>
        <v>4.0728645386658512E-2</v>
      </c>
    </row>
    <row r="33" spans="1:7" x14ac:dyDescent="0.2">
      <c r="A33" t="s">
        <v>208</v>
      </c>
      <c r="B33">
        <v>1.63345474756378</v>
      </c>
      <c r="C33">
        <v>1.6221488744935797</v>
      </c>
      <c r="D33">
        <v>1.6644052475615101</v>
      </c>
      <c r="E33">
        <v>1.9461411047472803</v>
      </c>
      <c r="F33">
        <v>2.1115003255224605</v>
      </c>
      <c r="G33">
        <f t="shared" si="0"/>
        <v>3.9208810864028013E-2</v>
      </c>
    </row>
    <row r="34" spans="1:7" x14ac:dyDescent="0.2">
      <c r="A34" t="s">
        <v>227</v>
      </c>
      <c r="B34">
        <v>1.6765800627610599</v>
      </c>
      <c r="C34">
        <v>1.6483691630742299</v>
      </c>
      <c r="D34">
        <v>1.5522415548603554</v>
      </c>
      <c r="E34">
        <v>1.770550882409865</v>
      </c>
      <c r="F34">
        <v>2.0896647143766494</v>
      </c>
      <c r="G34">
        <f t="shared" ref="G34:G65" si="1">_xlfn.VAR.P(B34:F34)</f>
        <v>3.4118090783445042E-2</v>
      </c>
    </row>
    <row r="35" spans="1:7" x14ac:dyDescent="0.2">
      <c r="A35" t="s">
        <v>219</v>
      </c>
      <c r="B35">
        <v>1.7888800053219898</v>
      </c>
      <c r="C35">
        <v>1.8485360921534451</v>
      </c>
      <c r="D35">
        <v>1.7983561275921396</v>
      </c>
      <c r="E35">
        <v>2.0377796603290053</v>
      </c>
      <c r="F35">
        <v>2.2715478135621403</v>
      </c>
      <c r="G35">
        <f t="shared" si="1"/>
        <v>3.4068780780679431E-2</v>
      </c>
    </row>
    <row r="36" spans="1:7" x14ac:dyDescent="0.2">
      <c r="A36" t="s">
        <v>201</v>
      </c>
      <c r="B36">
        <v>1.4913775672910496</v>
      </c>
      <c r="C36">
        <v>1.5303178556538652</v>
      </c>
      <c r="D36">
        <v>1.6747246328173901</v>
      </c>
      <c r="E36">
        <v>1.7696300006954853</v>
      </c>
      <c r="F36">
        <v>1.9688731276640399</v>
      </c>
      <c r="G36">
        <f t="shared" si="1"/>
        <v>2.9849658221849609E-2</v>
      </c>
    </row>
    <row r="37" spans="1:7" x14ac:dyDescent="0.2">
      <c r="A37" t="s">
        <v>270</v>
      </c>
      <c r="B37">
        <v>1.6828221876637195</v>
      </c>
      <c r="C37">
        <v>1.6524042705321897</v>
      </c>
      <c r="D37">
        <v>1.6415817650232198</v>
      </c>
      <c r="E37">
        <v>1.9012848193842651</v>
      </c>
      <c r="F37">
        <v>2.0700157102293</v>
      </c>
      <c r="G37">
        <f t="shared" si="1"/>
        <v>2.8648006867206151E-2</v>
      </c>
    </row>
    <row r="38" spans="1:7" x14ac:dyDescent="0.2">
      <c r="A38" t="s">
        <v>222</v>
      </c>
      <c r="B38">
        <v>1.4532317533067554</v>
      </c>
      <c r="C38">
        <v>1.4298416330291597</v>
      </c>
      <c r="D38">
        <v>1.5441572965467698</v>
      </c>
      <c r="E38">
        <v>1.7141428010932751</v>
      </c>
      <c r="F38">
        <v>1.8478701023750503</v>
      </c>
      <c r="G38">
        <f t="shared" si="1"/>
        <v>2.5611644444495391E-2</v>
      </c>
    </row>
    <row r="39" spans="1:7" x14ac:dyDescent="0.2">
      <c r="A39" t="s">
        <v>192</v>
      </c>
      <c r="B39">
        <v>1.982741454292025</v>
      </c>
      <c r="C39">
        <v>1.9477939427169604</v>
      </c>
      <c r="D39">
        <v>1.9058975581850897</v>
      </c>
      <c r="E39">
        <v>1.6758300680281297</v>
      </c>
      <c r="F39">
        <v>1.5811507205891602</v>
      </c>
      <c r="G39">
        <f t="shared" si="1"/>
        <v>2.5603947009624907E-2</v>
      </c>
    </row>
    <row r="40" spans="1:7" x14ac:dyDescent="0.2">
      <c r="A40" t="s">
        <v>232</v>
      </c>
      <c r="B40">
        <v>2.0940530716951899</v>
      </c>
      <c r="C40">
        <v>2.0574629235842798</v>
      </c>
      <c r="D40">
        <v>1.9208745846321202</v>
      </c>
      <c r="E40">
        <v>1.7613642180447651</v>
      </c>
      <c r="F40">
        <v>1.7187248970554054</v>
      </c>
      <c r="G40">
        <f t="shared" si="1"/>
        <v>2.2883326905963629E-2</v>
      </c>
    </row>
    <row r="41" spans="1:7" x14ac:dyDescent="0.2">
      <c r="A41" t="s">
        <v>225</v>
      </c>
      <c r="B41">
        <v>1.827501360612285</v>
      </c>
      <c r="C41">
        <v>1.84025653244031</v>
      </c>
      <c r="D41">
        <v>1.8096662951479248</v>
      </c>
      <c r="E41">
        <v>1.99249990861267</v>
      </c>
      <c r="F41">
        <v>2.1883896666465401</v>
      </c>
      <c r="G41">
        <f t="shared" si="1"/>
        <v>2.0739539248625139E-2</v>
      </c>
    </row>
    <row r="42" spans="1:7" x14ac:dyDescent="0.2">
      <c r="A42" t="s">
        <v>236</v>
      </c>
      <c r="B42">
        <v>1.4694136473531849</v>
      </c>
      <c r="C42">
        <v>1.4903785918459151</v>
      </c>
      <c r="D42">
        <v>1.4085670118509546</v>
      </c>
      <c r="E42">
        <v>1.5658968155219202</v>
      </c>
      <c r="F42">
        <v>1.8155224057229804</v>
      </c>
      <c r="G42">
        <f t="shared" si="1"/>
        <v>2.0161401909942599E-2</v>
      </c>
    </row>
    <row r="43" spans="1:7" x14ac:dyDescent="0.2">
      <c r="A43" t="s">
        <v>273</v>
      </c>
      <c r="B43">
        <v>2.5289121464367996</v>
      </c>
      <c r="C43">
        <v>2.6014863821683649</v>
      </c>
      <c r="D43">
        <v>2.591707734085305</v>
      </c>
      <c r="E43">
        <v>2.7263649071499301</v>
      </c>
      <c r="F43">
        <v>2.9277908819860601</v>
      </c>
      <c r="G43">
        <f t="shared" si="1"/>
        <v>2.0044955934690318E-2</v>
      </c>
    </row>
    <row r="44" spans="1:7" x14ac:dyDescent="0.2">
      <c r="A44" t="s">
        <v>260</v>
      </c>
      <c r="B44">
        <v>1.76918060521012</v>
      </c>
      <c r="C44">
        <v>1.62560781288701</v>
      </c>
      <c r="D44">
        <v>1.6569396363257354</v>
      </c>
      <c r="E44">
        <v>1.8215336112174252</v>
      </c>
      <c r="F44">
        <v>2.0062249474865803</v>
      </c>
      <c r="G44">
        <f t="shared" si="1"/>
        <v>1.8383293554131798E-2</v>
      </c>
    </row>
    <row r="45" spans="1:7" x14ac:dyDescent="0.2">
      <c r="A45" t="s">
        <v>207</v>
      </c>
      <c r="B45">
        <v>1.6468594192722901</v>
      </c>
      <c r="C45">
        <v>1.6527330574195003</v>
      </c>
      <c r="D45">
        <v>1.6617440235808854</v>
      </c>
      <c r="E45">
        <v>1.9471015471057647</v>
      </c>
      <c r="F45">
        <v>1.9103137367901548</v>
      </c>
      <c r="G45">
        <f t="shared" si="1"/>
        <v>1.8298421479066955E-2</v>
      </c>
    </row>
    <row r="46" spans="1:7" x14ac:dyDescent="0.2">
      <c r="A46" t="s">
        <v>257</v>
      </c>
      <c r="B46">
        <v>1.9072446998237103</v>
      </c>
      <c r="C46">
        <v>1.9006102625360246</v>
      </c>
      <c r="D46">
        <v>1.61432922545207</v>
      </c>
      <c r="E46">
        <v>1.6924777757184004</v>
      </c>
      <c r="F46">
        <v>1.9513535715895201</v>
      </c>
      <c r="G46">
        <f t="shared" si="1"/>
        <v>1.7938961852202319E-2</v>
      </c>
    </row>
    <row r="47" spans="1:7" x14ac:dyDescent="0.2">
      <c r="A47" t="s">
        <v>275</v>
      </c>
      <c r="B47">
        <v>2.240972214183035</v>
      </c>
      <c r="C47">
        <v>2.204011201312015</v>
      </c>
      <c r="D47">
        <v>1.9576251986400499</v>
      </c>
      <c r="E47">
        <v>1.9131576966814197</v>
      </c>
      <c r="F47">
        <v>2.0393962367138103</v>
      </c>
      <c r="G47">
        <f t="shared" si="1"/>
        <v>1.7069872827716274E-2</v>
      </c>
    </row>
    <row r="48" spans="1:7" x14ac:dyDescent="0.2">
      <c r="A48" t="s">
        <v>235</v>
      </c>
      <c r="B48">
        <v>1.4722839677545951</v>
      </c>
      <c r="C48">
        <v>1.49311203507974</v>
      </c>
      <c r="D48">
        <v>1.4924665643733901</v>
      </c>
      <c r="E48">
        <v>1.6161370724523649</v>
      </c>
      <c r="F48">
        <v>1.8140118350369252</v>
      </c>
      <c r="G48">
        <f t="shared" si="1"/>
        <v>1.6570609279652759E-2</v>
      </c>
    </row>
    <row r="49" spans="1:7" x14ac:dyDescent="0.2">
      <c r="A49" t="s">
        <v>258</v>
      </c>
      <c r="B49">
        <v>1.8694052476636851</v>
      </c>
      <c r="C49">
        <v>1.8577804972781053</v>
      </c>
      <c r="D49">
        <v>1.8184166144490101</v>
      </c>
      <c r="E49">
        <v>1.9852980511363498</v>
      </c>
      <c r="F49">
        <v>2.1725535190999352</v>
      </c>
      <c r="G49">
        <f t="shared" si="1"/>
        <v>1.6531370416768693E-2</v>
      </c>
    </row>
    <row r="50" spans="1:7" x14ac:dyDescent="0.2">
      <c r="A50" t="s">
        <v>194</v>
      </c>
      <c r="B50">
        <v>1.7489640200402101</v>
      </c>
      <c r="C50">
        <v>1.7441116395999552</v>
      </c>
      <c r="D50">
        <v>1.7166740283926898</v>
      </c>
      <c r="E50">
        <v>1.9954569808422502</v>
      </c>
      <c r="F50">
        <v>1.9914153359551352</v>
      </c>
      <c r="G50">
        <f t="shared" si="1"/>
        <v>1.5956523453011212E-2</v>
      </c>
    </row>
    <row r="51" spans="1:7" x14ac:dyDescent="0.2">
      <c r="A51" t="s">
        <v>220</v>
      </c>
      <c r="B51">
        <v>2.4618800201655797</v>
      </c>
      <c r="C51">
        <v>2.4516182897782599</v>
      </c>
      <c r="D51">
        <v>2.3205259460609646</v>
      </c>
      <c r="E51">
        <v>2.2166897118761097</v>
      </c>
      <c r="F51">
        <v>2.1481037751639449</v>
      </c>
      <c r="G51">
        <f t="shared" si="1"/>
        <v>1.5534927828885114E-2</v>
      </c>
    </row>
    <row r="52" spans="1:7" x14ac:dyDescent="0.2">
      <c r="A52" t="s">
        <v>254</v>
      </c>
      <c r="B52">
        <v>2.3740006155096598</v>
      </c>
      <c r="C52">
        <v>2.3553232671741302</v>
      </c>
      <c r="D52">
        <v>2.3560255807304955</v>
      </c>
      <c r="E52">
        <v>2.159951180879605</v>
      </c>
      <c r="F52">
        <v>2.0721721159504449</v>
      </c>
      <c r="G52">
        <f t="shared" si="1"/>
        <v>1.5306319703953641E-2</v>
      </c>
    </row>
    <row r="53" spans="1:7" x14ac:dyDescent="0.2">
      <c r="A53" t="s">
        <v>285</v>
      </c>
      <c r="B53">
        <v>1.5997301499154297</v>
      </c>
      <c r="C53">
        <v>1.5986155753255202</v>
      </c>
      <c r="D53">
        <v>1.4251158692290344</v>
      </c>
      <c r="E53">
        <v>1.2919477716060404</v>
      </c>
      <c r="F53">
        <v>1.3724244797741347</v>
      </c>
      <c r="G53">
        <f t="shared" si="1"/>
        <v>1.516742304950125E-2</v>
      </c>
    </row>
    <row r="54" spans="1:7" x14ac:dyDescent="0.2">
      <c r="A54" t="s">
        <v>277</v>
      </c>
      <c r="B54">
        <v>1.6371153045361297</v>
      </c>
      <c r="C54">
        <v>1.6287897112465353</v>
      </c>
      <c r="D54">
        <v>1.5657955995260948</v>
      </c>
      <c r="E54">
        <v>1.6768407881414047</v>
      </c>
      <c r="F54">
        <v>1.9185069625540296</v>
      </c>
      <c r="G54">
        <f t="shared" si="1"/>
        <v>1.4850692970492732E-2</v>
      </c>
    </row>
    <row r="55" spans="1:7" x14ac:dyDescent="0.2">
      <c r="A55" t="s">
        <v>242</v>
      </c>
      <c r="B55">
        <v>1.3688488591056753</v>
      </c>
      <c r="C55">
        <v>1.4062779753358496</v>
      </c>
      <c r="D55">
        <v>1.4233562002041098</v>
      </c>
      <c r="E55">
        <v>1.58636840160434</v>
      </c>
      <c r="F55">
        <v>1.6538370035942049</v>
      </c>
      <c r="G55">
        <f t="shared" si="1"/>
        <v>1.2446442940193389E-2</v>
      </c>
    </row>
    <row r="56" spans="1:7" x14ac:dyDescent="0.2">
      <c r="A56" t="s">
        <v>280</v>
      </c>
      <c r="B56">
        <v>2.4955909033422801</v>
      </c>
      <c r="C56">
        <v>2.4312458804675599</v>
      </c>
      <c r="D56">
        <v>2.2934751737882051</v>
      </c>
      <c r="E56">
        <v>2.19121165287092</v>
      </c>
      <c r="F56">
        <v>2.2841113066968548</v>
      </c>
      <c r="G56">
        <f t="shared" si="1"/>
        <v>1.1991321370022292E-2</v>
      </c>
    </row>
    <row r="57" spans="1:7" x14ac:dyDescent="0.2">
      <c r="A57" t="s">
        <v>272</v>
      </c>
      <c r="B57">
        <v>3.2420147157563548</v>
      </c>
      <c r="C57">
        <v>3.1905061054339301</v>
      </c>
      <c r="D57">
        <v>3.2122163059197746</v>
      </c>
      <c r="E57">
        <v>3.3798867279506699</v>
      </c>
      <c r="F57">
        <v>3.464181471172135</v>
      </c>
      <c r="G57">
        <f t="shared" si="1"/>
        <v>1.1273912743438599E-2</v>
      </c>
    </row>
    <row r="58" spans="1:7" x14ac:dyDescent="0.2">
      <c r="A58" t="s">
        <v>226</v>
      </c>
      <c r="B58">
        <v>1.3246458015573803</v>
      </c>
      <c r="C58">
        <v>1.3112108252784798</v>
      </c>
      <c r="D58">
        <v>1.4819334940622497</v>
      </c>
      <c r="E58">
        <v>1.556072120646</v>
      </c>
      <c r="F58">
        <v>1.5423060200790051</v>
      </c>
      <c r="G58">
        <f t="shared" si="1"/>
        <v>1.110772738938819E-2</v>
      </c>
    </row>
    <row r="59" spans="1:7" x14ac:dyDescent="0.2">
      <c r="A59" t="s">
        <v>261</v>
      </c>
      <c r="B59">
        <v>1.3737896735929152</v>
      </c>
      <c r="C59">
        <v>1.3539441477263854</v>
      </c>
      <c r="D59">
        <v>1.3478147009619097</v>
      </c>
      <c r="E59">
        <v>1.5249215249637902</v>
      </c>
      <c r="F59">
        <v>1.5999826019221299</v>
      </c>
      <c r="G59">
        <f t="shared" si="1"/>
        <v>1.0618720746781933E-2</v>
      </c>
    </row>
    <row r="60" spans="1:7" x14ac:dyDescent="0.2">
      <c r="A60" t="s">
        <v>210</v>
      </c>
      <c r="B60">
        <v>2.3260535417011603</v>
      </c>
      <c r="C60">
        <v>2.2731430785229052</v>
      </c>
      <c r="D60">
        <v>2.1609702411458303</v>
      </c>
      <c r="E60">
        <v>2.0722600342308204</v>
      </c>
      <c r="F60">
        <v>2.0761791244816599</v>
      </c>
      <c r="G60">
        <f t="shared" si="1"/>
        <v>1.0548252708646306E-2</v>
      </c>
    </row>
    <row r="61" spans="1:7" x14ac:dyDescent="0.2">
      <c r="A61" t="s">
        <v>266</v>
      </c>
      <c r="B61">
        <v>1.7821567890511298</v>
      </c>
      <c r="C61">
        <v>1.7876409615011901</v>
      </c>
      <c r="D61">
        <v>1.7851759837768351</v>
      </c>
      <c r="E61">
        <v>1.8740226012834797</v>
      </c>
      <c r="F61">
        <v>2.0461409937680903</v>
      </c>
      <c r="G61">
        <f t="shared" si="1"/>
        <v>1.0323100355346036E-2</v>
      </c>
    </row>
    <row r="62" spans="1:7" x14ac:dyDescent="0.2">
      <c r="A62" t="s">
        <v>191</v>
      </c>
      <c r="B62">
        <v>1.4219692785584148</v>
      </c>
      <c r="C62">
        <v>1.4185688112912547</v>
      </c>
      <c r="D62">
        <v>1.4756835216391602</v>
      </c>
      <c r="E62">
        <v>1.5442652452906096</v>
      </c>
      <c r="F62">
        <v>1.6797035629242145</v>
      </c>
      <c r="G62">
        <f t="shared" si="1"/>
        <v>9.4481703208381083E-3</v>
      </c>
    </row>
    <row r="63" spans="1:7" x14ac:dyDescent="0.2">
      <c r="A63" t="s">
        <v>243</v>
      </c>
      <c r="B63">
        <v>1.8973546179185055</v>
      </c>
      <c r="C63">
        <v>1.8869111334075797</v>
      </c>
      <c r="D63">
        <v>1.7540099409022196</v>
      </c>
      <c r="E63">
        <v>1.6879753324272302</v>
      </c>
      <c r="F63">
        <v>1.6756011941938502</v>
      </c>
      <c r="G63">
        <f t="shared" si="1"/>
        <v>9.0489087835787137E-3</v>
      </c>
    </row>
    <row r="64" spans="1:7" x14ac:dyDescent="0.2">
      <c r="A64" t="s">
        <v>216</v>
      </c>
      <c r="B64">
        <v>1.6872549651419551</v>
      </c>
      <c r="C64">
        <v>1.6506217364346647</v>
      </c>
      <c r="D64">
        <v>1.6600229013430248</v>
      </c>
      <c r="E64">
        <v>1.7695691033412451</v>
      </c>
      <c r="F64">
        <v>1.8983822993389099</v>
      </c>
      <c r="G64">
        <f t="shared" si="1"/>
        <v>8.5785805724589541E-3</v>
      </c>
    </row>
    <row r="65" spans="1:7" x14ac:dyDescent="0.2">
      <c r="A65" t="s">
        <v>269</v>
      </c>
      <c r="B65">
        <v>2.0503897569625549</v>
      </c>
      <c r="C65">
        <v>2.0207040484721497</v>
      </c>
      <c r="D65">
        <v>1.8688454801282399</v>
      </c>
      <c r="E65">
        <v>1.8516197825143152</v>
      </c>
      <c r="F65">
        <v>1.829335143216315</v>
      </c>
      <c r="G65">
        <f t="shared" si="1"/>
        <v>8.5136471577250093E-3</v>
      </c>
    </row>
    <row r="66" spans="1:7" x14ac:dyDescent="0.2">
      <c r="A66" t="s">
        <v>205</v>
      </c>
      <c r="B66">
        <v>1.8505883156180654</v>
      </c>
      <c r="C66">
        <v>1.8806474953197754</v>
      </c>
      <c r="D66">
        <v>1.8336464832178798</v>
      </c>
      <c r="E66">
        <v>1.699687284152485</v>
      </c>
      <c r="F66">
        <v>1.6497156726456852</v>
      </c>
      <c r="G66">
        <f t="shared" ref="G66:G97" si="2">_xlfn.VAR.P(B66:F66)</f>
        <v>8.2747796759185775E-3</v>
      </c>
    </row>
    <row r="67" spans="1:7" x14ac:dyDescent="0.2">
      <c r="A67" t="s">
        <v>197</v>
      </c>
      <c r="B67">
        <v>2.6459444742555451</v>
      </c>
      <c r="C67">
        <v>2.7265996989000145</v>
      </c>
      <c r="D67">
        <v>2.670055866698795</v>
      </c>
      <c r="E67">
        <v>2.779570231530005</v>
      </c>
      <c r="F67">
        <v>2.89859800013113</v>
      </c>
      <c r="G67">
        <f t="shared" si="2"/>
        <v>8.1102112848953425E-3</v>
      </c>
    </row>
    <row r="68" spans="1:7" x14ac:dyDescent="0.2">
      <c r="A68" t="s">
        <v>211</v>
      </c>
      <c r="B68">
        <v>1.3905146717366201</v>
      </c>
      <c r="C68">
        <v>1.3444289048840101</v>
      </c>
      <c r="D68">
        <v>1.4910905588854901</v>
      </c>
      <c r="E68">
        <v>1.5450321357966854</v>
      </c>
      <c r="F68">
        <v>1.5659521371863303</v>
      </c>
      <c r="G68">
        <f t="shared" si="2"/>
        <v>7.4667517402148328E-3</v>
      </c>
    </row>
    <row r="69" spans="1:7" x14ac:dyDescent="0.2">
      <c r="A69" t="s">
        <v>195</v>
      </c>
      <c r="B69">
        <v>1.7562720953800652</v>
      </c>
      <c r="C69">
        <v>1.7504998027436551</v>
      </c>
      <c r="D69">
        <v>1.7332785496496248</v>
      </c>
      <c r="E69">
        <v>1.7997181973674901</v>
      </c>
      <c r="F69">
        <v>1.96606118487029</v>
      </c>
      <c r="G69">
        <f t="shared" si="2"/>
        <v>7.2767500514762705E-3</v>
      </c>
    </row>
    <row r="70" spans="1:7" x14ac:dyDescent="0.2">
      <c r="A70" t="s">
        <v>200</v>
      </c>
      <c r="B70">
        <v>1.9272317202546752</v>
      </c>
      <c r="C70">
        <v>1.9148565454408102</v>
      </c>
      <c r="D70">
        <v>1.8140971015400098</v>
      </c>
      <c r="E70">
        <v>1.6973924409765699</v>
      </c>
      <c r="F70">
        <v>1.7883733973043201</v>
      </c>
      <c r="G70">
        <f t="shared" si="2"/>
        <v>7.2424250101738056E-3</v>
      </c>
    </row>
    <row r="71" spans="1:7" x14ac:dyDescent="0.2">
      <c r="A71" t="s">
        <v>213</v>
      </c>
      <c r="B71">
        <v>2.1687135084135001</v>
      </c>
      <c r="C71">
        <v>2.2746291270128101</v>
      </c>
      <c r="D71">
        <v>2.3465136572578604</v>
      </c>
      <c r="E71">
        <v>2.3310548313638999</v>
      </c>
      <c r="F71">
        <v>2.4248541545554403</v>
      </c>
      <c r="G71">
        <f t="shared" si="2"/>
        <v>7.2354829392777178E-3</v>
      </c>
    </row>
    <row r="72" spans="1:7" x14ac:dyDescent="0.2">
      <c r="A72" t="s">
        <v>287</v>
      </c>
      <c r="B72">
        <v>1.730375513641405</v>
      </c>
      <c r="C72">
        <v>1.7517728107566355</v>
      </c>
      <c r="D72">
        <v>1.7794731777423054</v>
      </c>
      <c r="E72">
        <v>1.7565125864122448</v>
      </c>
      <c r="F72">
        <v>1.9565947426882897</v>
      </c>
      <c r="G72">
        <f t="shared" si="2"/>
        <v>6.7760246998172444E-3</v>
      </c>
    </row>
    <row r="73" spans="1:7" x14ac:dyDescent="0.2">
      <c r="A73" t="s">
        <v>252</v>
      </c>
      <c r="B73">
        <v>1.89456936826033</v>
      </c>
      <c r="C73">
        <v>1.9378451212889451</v>
      </c>
      <c r="D73">
        <v>1.9234617983171698</v>
      </c>
      <c r="E73">
        <v>2.0197857513109403</v>
      </c>
      <c r="F73">
        <v>2.1091852629479804</v>
      </c>
      <c r="G73">
        <f t="shared" si="2"/>
        <v>6.0995624415700151E-3</v>
      </c>
    </row>
    <row r="74" spans="1:7" x14ac:dyDescent="0.2">
      <c r="A74" t="s">
        <v>262</v>
      </c>
      <c r="B74">
        <v>2.3415421903777354</v>
      </c>
      <c r="C74">
        <v>2.3587054152107698</v>
      </c>
      <c r="D74">
        <v>2.5464536835854301</v>
      </c>
      <c r="E74">
        <v>2.3473167577685103</v>
      </c>
      <c r="F74">
        <v>2.3702563754188604</v>
      </c>
      <c r="G74">
        <f t="shared" si="2"/>
        <v>5.9952367020422118E-3</v>
      </c>
    </row>
    <row r="75" spans="1:7" x14ac:dyDescent="0.2">
      <c r="A75" t="s">
        <v>239</v>
      </c>
      <c r="B75">
        <v>2.4203717574056549</v>
      </c>
      <c r="C75">
        <v>2.3877543700831598</v>
      </c>
      <c r="D75">
        <v>2.2515406951525856</v>
      </c>
      <c r="E75">
        <v>2.3325817468136099</v>
      </c>
      <c r="F75">
        <v>2.4783814910301847</v>
      </c>
      <c r="G75">
        <f t="shared" si="2"/>
        <v>5.9893383792877699E-3</v>
      </c>
    </row>
    <row r="76" spans="1:7" x14ac:dyDescent="0.2">
      <c r="A76" t="s">
        <v>203</v>
      </c>
      <c r="B76">
        <v>2.1459572869561745</v>
      </c>
      <c r="C76">
        <v>2.1335837054565649</v>
      </c>
      <c r="D76">
        <v>2.0889204651222046</v>
      </c>
      <c r="E76">
        <v>1.9462279297538352</v>
      </c>
      <c r="F76">
        <v>2.0147880161837501</v>
      </c>
      <c r="G76">
        <f t="shared" si="2"/>
        <v>5.6908068356143855E-3</v>
      </c>
    </row>
    <row r="77" spans="1:7" x14ac:dyDescent="0.2">
      <c r="A77" t="s">
        <v>212</v>
      </c>
      <c r="B77">
        <v>1.7791192865454553</v>
      </c>
      <c r="C77">
        <v>1.7589898957764145</v>
      </c>
      <c r="D77">
        <v>1.6768482839699246</v>
      </c>
      <c r="E77">
        <v>1.7814995303639154</v>
      </c>
      <c r="F77">
        <v>1.9040832139813748</v>
      </c>
      <c r="G77">
        <f t="shared" si="2"/>
        <v>5.2962621746755461E-3</v>
      </c>
    </row>
    <row r="78" spans="1:7" x14ac:dyDescent="0.2">
      <c r="A78" t="s">
        <v>228</v>
      </c>
      <c r="B78">
        <v>1.8370006576713154</v>
      </c>
      <c r="C78">
        <v>1.8480870963895846</v>
      </c>
      <c r="D78">
        <v>1.9867151201485653</v>
      </c>
      <c r="E78">
        <v>1.9691629064492404</v>
      </c>
      <c r="F78">
        <v>2.0093772987641003</v>
      </c>
      <c r="G78">
        <f t="shared" si="2"/>
        <v>5.2819343129724815E-3</v>
      </c>
    </row>
    <row r="79" spans="1:7" x14ac:dyDescent="0.2">
      <c r="A79" t="s">
        <v>209</v>
      </c>
      <c r="B79">
        <v>2.5318247786480499</v>
      </c>
      <c r="C79">
        <v>2.56411302173714</v>
      </c>
      <c r="D79">
        <v>2.5104876571767099</v>
      </c>
      <c r="E79">
        <v>2.3736279793632997</v>
      </c>
      <c r="F79">
        <v>2.5674827169819348</v>
      </c>
      <c r="G79">
        <f t="shared" si="2"/>
        <v>5.0610309101461002E-3</v>
      </c>
    </row>
    <row r="80" spans="1:7" x14ac:dyDescent="0.2">
      <c r="A80" t="s">
        <v>241</v>
      </c>
      <c r="B80">
        <v>2.3300689991992001</v>
      </c>
      <c r="C80">
        <v>2.392115410119005</v>
      </c>
      <c r="D80">
        <v>2.25376051961066</v>
      </c>
      <c r="E80">
        <v>2.184711842758015</v>
      </c>
      <c r="F80">
        <v>2.2686402889206803</v>
      </c>
      <c r="G80">
        <f t="shared" si="2"/>
        <v>4.960498518479E-3</v>
      </c>
    </row>
    <row r="81" spans="1:7" x14ac:dyDescent="0.2">
      <c r="A81" t="s">
        <v>247</v>
      </c>
      <c r="B81">
        <v>1.887349929477695</v>
      </c>
      <c r="C81">
        <v>1.8281980094095003</v>
      </c>
      <c r="D81">
        <v>1.9172731908525604</v>
      </c>
      <c r="E81">
        <v>1.88351504189777</v>
      </c>
      <c r="F81">
        <v>2.0284324694341254</v>
      </c>
      <c r="G81">
        <f t="shared" si="2"/>
        <v>4.3959440126211686E-3</v>
      </c>
    </row>
    <row r="82" spans="1:7" x14ac:dyDescent="0.2">
      <c r="A82" t="s">
        <v>267</v>
      </c>
      <c r="B82">
        <v>1.7955057341478948</v>
      </c>
      <c r="C82">
        <v>1.6940991447492897</v>
      </c>
      <c r="D82">
        <v>1.6365790066403096</v>
      </c>
      <c r="E82">
        <v>1.651156006925625</v>
      </c>
      <c r="F82">
        <v>1.6067273034911003</v>
      </c>
      <c r="G82">
        <f t="shared" si="2"/>
        <v>4.315167261851105E-3</v>
      </c>
    </row>
    <row r="83" spans="1:7" x14ac:dyDescent="0.2">
      <c r="A83" t="s">
        <v>215</v>
      </c>
      <c r="B83">
        <v>3.224223246448485</v>
      </c>
      <c r="C83">
        <v>3.2777574308343951</v>
      </c>
      <c r="D83">
        <v>3.2336153930804254</v>
      </c>
      <c r="E83">
        <v>3.1017858905402953</v>
      </c>
      <c r="F83">
        <v>3.1427199661309198</v>
      </c>
      <c r="G83">
        <f t="shared" si="2"/>
        <v>4.122161057175844E-3</v>
      </c>
    </row>
    <row r="84" spans="1:7" x14ac:dyDescent="0.2">
      <c r="A84" t="s">
        <v>271</v>
      </c>
      <c r="B84">
        <v>1.8573352949342903</v>
      </c>
      <c r="C84">
        <v>1.8220363135308999</v>
      </c>
      <c r="D84">
        <v>1.8652169528006652</v>
      </c>
      <c r="E84">
        <v>1.8949045397853901</v>
      </c>
      <c r="F84">
        <v>2.0067865875101951</v>
      </c>
      <c r="G84">
        <f t="shared" si="2"/>
        <v>3.9921276906654717E-3</v>
      </c>
    </row>
    <row r="85" spans="1:7" x14ac:dyDescent="0.2">
      <c r="A85" t="s">
        <v>198</v>
      </c>
      <c r="B85">
        <v>1.7118882734382803</v>
      </c>
      <c r="C85">
        <v>1.7101177131974155</v>
      </c>
      <c r="D85">
        <v>1.7733916574155399</v>
      </c>
      <c r="E85">
        <v>1.7959511160131052</v>
      </c>
      <c r="F85">
        <v>1.871947031238925</v>
      </c>
      <c r="G85">
        <f t="shared" si="2"/>
        <v>3.601133272839091E-3</v>
      </c>
    </row>
    <row r="86" spans="1:7" x14ac:dyDescent="0.2">
      <c r="A86" t="s">
        <v>251</v>
      </c>
      <c r="B86">
        <v>1.4937826339897349</v>
      </c>
      <c r="C86">
        <v>1.5295450639136496</v>
      </c>
      <c r="D86">
        <v>1.4586534134192148</v>
      </c>
      <c r="E86">
        <v>1.4888237037527803</v>
      </c>
      <c r="F86">
        <v>1.6241344540648099</v>
      </c>
      <c r="G86">
        <f t="shared" si="2"/>
        <v>3.2705371964897923E-3</v>
      </c>
    </row>
    <row r="87" spans="1:7" x14ac:dyDescent="0.2">
      <c r="A87" t="s">
        <v>253</v>
      </c>
      <c r="B87">
        <v>1.7150168582546148</v>
      </c>
      <c r="C87">
        <v>1.6673065772015803</v>
      </c>
      <c r="D87">
        <v>1.6397487878595554</v>
      </c>
      <c r="E87">
        <v>1.7472735025518151</v>
      </c>
      <c r="F87">
        <v>1.7977783518484298</v>
      </c>
      <c r="G87">
        <f t="shared" si="2"/>
        <v>3.1637672524751003E-3</v>
      </c>
    </row>
    <row r="88" spans="1:7" x14ac:dyDescent="0.2">
      <c r="A88" t="s">
        <v>240</v>
      </c>
      <c r="B88">
        <v>1.6967039653939746</v>
      </c>
      <c r="C88">
        <v>1.6989231161432248</v>
      </c>
      <c r="D88">
        <v>1.5823198536488452</v>
      </c>
      <c r="E88">
        <v>1.5710493380483095</v>
      </c>
      <c r="F88">
        <v>1.669418687072195</v>
      </c>
      <c r="G88">
        <f t="shared" si="2"/>
        <v>3.1132206741058682E-3</v>
      </c>
    </row>
    <row r="89" spans="1:7" x14ac:dyDescent="0.2">
      <c r="A89" t="s">
        <v>274</v>
      </c>
      <c r="B89">
        <v>1.7399151556786152</v>
      </c>
      <c r="C89">
        <v>1.7633089749554351</v>
      </c>
      <c r="D89">
        <v>1.7067947332537448</v>
      </c>
      <c r="E89">
        <v>1.6647997746029248</v>
      </c>
      <c r="F89">
        <v>1.8250521802611104</v>
      </c>
      <c r="G89">
        <f t="shared" si="2"/>
        <v>2.9069698362204572E-3</v>
      </c>
    </row>
    <row r="90" spans="1:7" x14ac:dyDescent="0.2">
      <c r="A90" t="s">
        <v>202</v>
      </c>
      <c r="B90">
        <v>1.9148257992163</v>
      </c>
      <c r="C90">
        <v>1.91087611369346</v>
      </c>
      <c r="D90">
        <v>1.9224138695916047</v>
      </c>
      <c r="E90">
        <v>1.9417906022223954</v>
      </c>
      <c r="F90">
        <v>2.0463587745263196</v>
      </c>
      <c r="G90">
        <f t="shared" si="2"/>
        <v>2.568715188281603E-3</v>
      </c>
    </row>
    <row r="91" spans="1:7" x14ac:dyDescent="0.2">
      <c r="A91" t="s">
        <v>248</v>
      </c>
      <c r="B91">
        <v>2.1839499829824751</v>
      </c>
      <c r="C91">
        <v>2.2018472955749351</v>
      </c>
      <c r="D91">
        <v>2.1557664940165795</v>
      </c>
      <c r="E91">
        <v>2.09503996514246</v>
      </c>
      <c r="F91">
        <v>2.2356421436774703</v>
      </c>
      <c r="G91">
        <f t="shared" si="2"/>
        <v>2.2480733915694953E-3</v>
      </c>
    </row>
    <row r="92" spans="1:7" x14ac:dyDescent="0.2">
      <c r="A92" t="s">
        <v>231</v>
      </c>
      <c r="B92">
        <v>2.0608908573411897</v>
      </c>
      <c r="C92">
        <v>2.0545688158619351</v>
      </c>
      <c r="D92">
        <v>2.1123355050778647</v>
      </c>
      <c r="E92">
        <v>2.0312583071322097</v>
      </c>
      <c r="F92">
        <v>2.1505861202448102</v>
      </c>
      <c r="G92">
        <f t="shared" si="2"/>
        <v>1.8794115887687938E-3</v>
      </c>
    </row>
    <row r="93" spans="1:7" x14ac:dyDescent="0.2">
      <c r="A93" t="s">
        <v>229</v>
      </c>
      <c r="B93">
        <v>1.7988235204648402</v>
      </c>
      <c r="C93">
        <v>1.7850660136812049</v>
      </c>
      <c r="D93">
        <v>1.8214001515927154</v>
      </c>
      <c r="E93">
        <v>1.7832512626679295</v>
      </c>
      <c r="F93">
        <v>1.8991401101130454</v>
      </c>
      <c r="G93">
        <f t="shared" si="2"/>
        <v>1.8508125140950025E-3</v>
      </c>
    </row>
    <row r="94" spans="1:7" x14ac:dyDescent="0.2">
      <c r="A94" t="s">
        <v>283</v>
      </c>
      <c r="B94">
        <v>2.3150202930894896</v>
      </c>
      <c r="C94">
        <v>2.2770639657908855</v>
      </c>
      <c r="D94">
        <v>2.2258404592073999</v>
      </c>
      <c r="E94">
        <v>2.2126740182385349</v>
      </c>
      <c r="F94">
        <v>2.2184210619126801</v>
      </c>
      <c r="G94">
        <f t="shared" si="2"/>
        <v>1.586809251032843E-3</v>
      </c>
    </row>
    <row r="95" spans="1:7" x14ac:dyDescent="0.2">
      <c r="A95" t="s">
        <v>276</v>
      </c>
      <c r="B95">
        <v>1.5005470486544346</v>
      </c>
      <c r="C95">
        <v>1.5306931446417804</v>
      </c>
      <c r="D95">
        <v>1.5228632078639397</v>
      </c>
      <c r="E95">
        <v>1.4971302686917496</v>
      </c>
      <c r="F95">
        <v>1.5999627899528202</v>
      </c>
      <c r="G95">
        <f t="shared" si="2"/>
        <v>1.3787631010996305E-3</v>
      </c>
    </row>
    <row r="96" spans="1:7" x14ac:dyDescent="0.2">
      <c r="A96" t="s">
        <v>196</v>
      </c>
      <c r="B96">
        <v>1.8368811318320197</v>
      </c>
      <c r="C96">
        <v>1.8585672938588402</v>
      </c>
      <c r="D96">
        <v>1.7773491207255752</v>
      </c>
      <c r="E96">
        <v>1.759545076603295</v>
      </c>
      <c r="F96">
        <v>1.8197803151916652</v>
      </c>
      <c r="G96">
        <f t="shared" si="2"/>
        <v>1.3575819371240479E-3</v>
      </c>
    </row>
    <row r="97" spans="1:7" x14ac:dyDescent="0.2">
      <c r="A97" t="s">
        <v>268</v>
      </c>
      <c r="B97">
        <v>1.8506510507914453</v>
      </c>
      <c r="C97">
        <v>1.8720674591693702</v>
      </c>
      <c r="D97">
        <v>1.7939823892213147</v>
      </c>
      <c r="E97">
        <v>1.8659969893630299</v>
      </c>
      <c r="F97">
        <v>1.8809185665024051</v>
      </c>
      <c r="G97">
        <f t="shared" si="2"/>
        <v>9.6002983846184167E-4</v>
      </c>
    </row>
    <row r="98" spans="1:7" x14ac:dyDescent="0.2">
      <c r="A98" t="s">
        <v>255</v>
      </c>
      <c r="B98">
        <v>1.5152423606639251</v>
      </c>
      <c r="C98">
        <v>1.5267776937882498</v>
      </c>
      <c r="D98">
        <v>1.4588156639074348</v>
      </c>
      <c r="E98">
        <v>1.4935843762019703</v>
      </c>
      <c r="F98">
        <v>1.5377260562148298</v>
      </c>
      <c r="G98">
        <f>_xlfn.VAR.P(B98:F98)</f>
        <v>7.8065290538124519E-4</v>
      </c>
    </row>
    <row r="99" spans="1:7" x14ac:dyDescent="0.2">
      <c r="A99" t="s">
        <v>224</v>
      </c>
      <c r="B99">
        <v>2.6739470951218047</v>
      </c>
      <c r="C99">
        <v>2.6991085568720345</v>
      </c>
      <c r="D99">
        <v>2.6767349905196549</v>
      </c>
      <c r="E99">
        <v>2.654175798814375</v>
      </c>
      <c r="F99">
        <v>2.71001895289118</v>
      </c>
      <c r="G99">
        <f>_xlfn.VAR.P(B99:F99)</f>
        <v>3.8826870787381533E-4</v>
      </c>
    </row>
    <row r="100" spans="1:7" x14ac:dyDescent="0.2">
      <c r="A100" t="s">
        <v>233</v>
      </c>
      <c r="B100">
        <v>2.9970885109580605</v>
      </c>
      <c r="C100">
        <v>2.9709222580324353</v>
      </c>
      <c r="D100">
        <v>2.9761323179417651</v>
      </c>
      <c r="E100">
        <v>2.9398982550488451</v>
      </c>
      <c r="F100">
        <v>2.9558044233596954</v>
      </c>
      <c r="G100">
        <f>_xlfn.VAR.P(B100:F100)</f>
        <v>3.7185021161891593E-4</v>
      </c>
    </row>
    <row r="101" spans="1:7" x14ac:dyDescent="0.2">
      <c r="A101" t="s">
        <v>206</v>
      </c>
      <c r="B101">
        <v>2.0202095671152898</v>
      </c>
      <c r="C101">
        <v>1.9771867632855198</v>
      </c>
      <c r="D101">
        <v>1.9780952985207505</v>
      </c>
      <c r="E101">
        <v>2.00922186859178</v>
      </c>
      <c r="F101">
        <v>2.0174231589726799</v>
      </c>
      <c r="G101">
        <f>_xlfn.VAR.P(B101:F101)</f>
        <v>3.592765175993655E-4</v>
      </c>
    </row>
  </sheetData>
  <sortState ref="A2:G101">
    <sortCondition descending="1" ref="G2:G1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B021-DBE1-4E1E-A163-0639F735581E}">
  <dimension ref="A1:G81"/>
  <sheetViews>
    <sheetView topLeftCell="A49" workbookViewId="0">
      <selection activeCell="M19" sqref="M19"/>
    </sheetView>
  </sheetViews>
  <sheetFormatPr defaultRowHeight="14.25" x14ac:dyDescent="0.2"/>
  <sheetData>
    <row r="1" spans="1:7" x14ac:dyDescent="0.2">
      <c r="A1" t="s">
        <v>189</v>
      </c>
      <c r="B1" t="s">
        <v>184</v>
      </c>
      <c r="C1" t="s">
        <v>153</v>
      </c>
      <c r="D1" t="s">
        <v>185</v>
      </c>
      <c r="E1" t="s">
        <v>186</v>
      </c>
      <c r="F1" t="s">
        <v>187</v>
      </c>
      <c r="G1" t="s">
        <v>188</v>
      </c>
    </row>
    <row r="2" spans="1:7" x14ac:dyDescent="0.2">
      <c r="A2" t="s">
        <v>253</v>
      </c>
      <c r="B2">
        <v>3.8979543594574153</v>
      </c>
      <c r="C2">
        <v>3.48655749574558</v>
      </c>
      <c r="D2">
        <v>2.6667523635209447</v>
      </c>
      <c r="E2">
        <v>2.0121762386378954</v>
      </c>
      <c r="F2">
        <v>1.8445803247977552</v>
      </c>
      <c r="G2">
        <f t="shared" ref="G2:G33" si="0">_xlfn.VAR.P(B2:F2)</f>
        <v>0.64528418049412717</v>
      </c>
    </row>
    <row r="3" spans="1:7" x14ac:dyDescent="0.2">
      <c r="A3" t="s">
        <v>211</v>
      </c>
      <c r="B3">
        <v>5.4448203406133402</v>
      </c>
      <c r="C3">
        <v>4.9339469027836245</v>
      </c>
      <c r="D3">
        <v>4.334724382481645</v>
      </c>
      <c r="E3">
        <v>3.9029598216902701</v>
      </c>
      <c r="F3">
        <v>3.47183799898102</v>
      </c>
      <c r="G3">
        <f t="shared" si="0"/>
        <v>0.49759687582186191</v>
      </c>
    </row>
    <row r="4" spans="1:7" x14ac:dyDescent="0.2">
      <c r="A4" t="s">
        <v>245</v>
      </c>
      <c r="B4">
        <v>4.9373845521191644</v>
      </c>
      <c r="C4">
        <v>4.2275531374494193</v>
      </c>
      <c r="D4">
        <v>3.8673571631590651</v>
      </c>
      <c r="E4">
        <v>3.3881599706834349</v>
      </c>
      <c r="F4">
        <v>3.0129717969853349</v>
      </c>
      <c r="G4">
        <f t="shared" si="0"/>
        <v>0.44648723344106428</v>
      </c>
    </row>
    <row r="5" spans="1:7" x14ac:dyDescent="0.2">
      <c r="A5" t="s">
        <v>218</v>
      </c>
      <c r="B5">
        <v>3.7590037066471349</v>
      </c>
      <c r="C5">
        <v>3.3767957053943949</v>
      </c>
      <c r="D5">
        <v>2.5929054312690498</v>
      </c>
      <c r="E5">
        <v>2.2452510891211706</v>
      </c>
      <c r="F5">
        <v>2.0114781080194097</v>
      </c>
      <c r="G5">
        <f t="shared" si="0"/>
        <v>0.44494805006811933</v>
      </c>
    </row>
    <row r="6" spans="1:7" x14ac:dyDescent="0.2">
      <c r="A6" t="s">
        <v>194</v>
      </c>
      <c r="B6">
        <v>4.0144304192039302</v>
      </c>
      <c r="C6">
        <v>3.8109591658923145</v>
      </c>
      <c r="D6">
        <v>3.3759129622104651</v>
      </c>
      <c r="E6">
        <v>2.8592814740149701</v>
      </c>
      <c r="F6">
        <v>2.46399492894668</v>
      </c>
      <c r="G6">
        <f t="shared" si="0"/>
        <v>0.33405386878777338</v>
      </c>
    </row>
    <row r="7" spans="1:7" x14ac:dyDescent="0.2">
      <c r="A7" t="s">
        <v>217</v>
      </c>
      <c r="B7">
        <v>4.1470539491132854</v>
      </c>
      <c r="C7">
        <v>3.6946897914595001</v>
      </c>
      <c r="D7">
        <v>3.1516944321325298</v>
      </c>
      <c r="E7">
        <v>2.9052404302464301</v>
      </c>
      <c r="F7">
        <v>2.8071192456327698</v>
      </c>
      <c r="G7">
        <f t="shared" si="0"/>
        <v>0.25711419413849851</v>
      </c>
    </row>
    <row r="8" spans="1:7" x14ac:dyDescent="0.2">
      <c r="A8" t="s">
        <v>249</v>
      </c>
      <c r="B8">
        <v>4.1720626096280951</v>
      </c>
      <c r="C8">
        <v>3.9136116049194953</v>
      </c>
      <c r="D8">
        <v>3.3559652025275652</v>
      </c>
      <c r="E8">
        <v>3.0455819990093751</v>
      </c>
      <c r="F8">
        <v>2.8836225771081749</v>
      </c>
      <c r="G8">
        <f t="shared" si="0"/>
        <v>0.24531386522466392</v>
      </c>
    </row>
    <row r="9" spans="1:7" x14ac:dyDescent="0.2">
      <c r="A9" t="s">
        <v>208</v>
      </c>
      <c r="B9">
        <v>4.1140227107940799</v>
      </c>
      <c r="C9">
        <v>3.6815602473711899</v>
      </c>
      <c r="D9">
        <v>3.2586587122809947</v>
      </c>
      <c r="E9">
        <v>2.986114192548655</v>
      </c>
      <c r="F9">
        <v>2.8737731332194398</v>
      </c>
      <c r="G9">
        <f t="shared" si="0"/>
        <v>0.21116467502332625</v>
      </c>
    </row>
    <row r="10" spans="1:7" x14ac:dyDescent="0.2">
      <c r="A10" t="s">
        <v>223</v>
      </c>
      <c r="B10">
        <v>3.0476598462617703</v>
      </c>
      <c r="C10">
        <v>2.7492139548300045</v>
      </c>
      <c r="D10">
        <v>2.3227979982073648</v>
      </c>
      <c r="E10">
        <v>1.9903829048713955</v>
      </c>
      <c r="F10">
        <v>1.9221187878140402</v>
      </c>
      <c r="G10">
        <f t="shared" si="0"/>
        <v>0.18866468053064978</v>
      </c>
    </row>
    <row r="11" spans="1:7" x14ac:dyDescent="0.2">
      <c r="A11" t="s">
        <v>258</v>
      </c>
      <c r="B11">
        <v>2.6484800861106499</v>
      </c>
      <c r="C11">
        <v>2.8277055721640902</v>
      </c>
      <c r="D11">
        <v>3.1890872720112897</v>
      </c>
      <c r="E11">
        <v>3.5585603058694302</v>
      </c>
      <c r="F11">
        <v>3.7700417171276053</v>
      </c>
      <c r="G11">
        <f t="shared" si="0"/>
        <v>0.1792803986035699</v>
      </c>
    </row>
    <row r="12" spans="1:7" x14ac:dyDescent="0.2">
      <c r="A12" t="s">
        <v>251</v>
      </c>
      <c r="B12">
        <v>1.4661231234166152</v>
      </c>
      <c r="C12">
        <v>1.6124074282915803</v>
      </c>
      <c r="D12">
        <v>1.988024213529735</v>
      </c>
      <c r="E12">
        <v>2.275283775258325</v>
      </c>
      <c r="F12">
        <v>2.6040479428123247</v>
      </c>
      <c r="G12">
        <f t="shared" si="0"/>
        <v>0.17509307201081867</v>
      </c>
    </row>
    <row r="13" spans="1:7" x14ac:dyDescent="0.2">
      <c r="A13" t="s">
        <v>244</v>
      </c>
      <c r="B13">
        <v>2.8335934858371248</v>
      </c>
      <c r="C13">
        <v>3.2414305656684697</v>
      </c>
      <c r="D13">
        <v>3.5279004034219454</v>
      </c>
      <c r="E13">
        <v>3.6842868077249249</v>
      </c>
      <c r="F13">
        <v>3.9548113383431698</v>
      </c>
      <c r="G13">
        <f t="shared" si="0"/>
        <v>0.1478477480615811</v>
      </c>
    </row>
    <row r="14" spans="1:7" x14ac:dyDescent="0.2">
      <c r="A14" t="s">
        <v>222</v>
      </c>
      <c r="B14">
        <v>2.2364025491459301</v>
      </c>
      <c r="C14">
        <v>2.3174771679762851</v>
      </c>
      <c r="D14">
        <v>2.5825071402169599</v>
      </c>
      <c r="E14">
        <v>2.94038185997002</v>
      </c>
      <c r="F14">
        <v>3.13577786459321</v>
      </c>
      <c r="G14">
        <f t="shared" si="0"/>
        <v>0.12124215558293827</v>
      </c>
    </row>
    <row r="15" spans="1:7" x14ac:dyDescent="0.2">
      <c r="A15" t="s">
        <v>200</v>
      </c>
      <c r="B15">
        <v>3.4291732924548448</v>
      </c>
      <c r="C15">
        <v>2.6164108786606501</v>
      </c>
      <c r="D15">
        <v>2.51882475652494</v>
      </c>
      <c r="E15">
        <v>2.5907928946589154</v>
      </c>
      <c r="F15">
        <v>2.6170852594351848</v>
      </c>
      <c r="G15">
        <f t="shared" si="0"/>
        <v>0.1150956591135946</v>
      </c>
    </row>
    <row r="16" spans="1:7" x14ac:dyDescent="0.2">
      <c r="A16" t="s">
        <v>220</v>
      </c>
      <c r="B16">
        <v>1.5772487727591855</v>
      </c>
      <c r="C16">
        <v>1.6662890871900653</v>
      </c>
      <c r="D16">
        <v>1.9029628280913553</v>
      </c>
      <c r="E16">
        <v>2.17944676704581</v>
      </c>
      <c r="F16">
        <v>2.4845126849084798</v>
      </c>
      <c r="G16">
        <f t="shared" si="0"/>
        <v>0.11185327970567073</v>
      </c>
    </row>
    <row r="17" spans="1:7" x14ac:dyDescent="0.2">
      <c r="A17" t="s">
        <v>297</v>
      </c>
      <c r="B17">
        <v>2.8932730287058304</v>
      </c>
      <c r="C17">
        <v>2.7292453954354698</v>
      </c>
      <c r="D17">
        <v>2.27042879339837</v>
      </c>
      <c r="E17">
        <v>2.0818002961497197</v>
      </c>
      <c r="F17">
        <v>2.1128585389878198</v>
      </c>
      <c r="G17">
        <f t="shared" si="0"/>
        <v>0.11013516298275249</v>
      </c>
    </row>
    <row r="18" spans="1:7" x14ac:dyDescent="0.2">
      <c r="A18" t="s">
        <v>209</v>
      </c>
      <c r="B18">
        <v>3.2817327189206997</v>
      </c>
      <c r="C18">
        <v>2.9857278430062699</v>
      </c>
      <c r="D18">
        <v>2.6101693795928202</v>
      </c>
      <c r="E18">
        <v>2.45989615864903</v>
      </c>
      <c r="F18">
        <v>2.4986056179516103</v>
      </c>
      <c r="G18">
        <f t="shared" si="0"/>
        <v>0.10074710845228992</v>
      </c>
    </row>
    <row r="19" spans="1:7" x14ac:dyDescent="0.2">
      <c r="A19" t="s">
        <v>262</v>
      </c>
      <c r="B19">
        <v>2.3618846886140199</v>
      </c>
      <c r="C19">
        <v>2.2792383153564901</v>
      </c>
      <c r="D19">
        <v>2.5691324259114952</v>
      </c>
      <c r="E19">
        <v>2.905655477083195</v>
      </c>
      <c r="F19">
        <v>3.0848548355844398</v>
      </c>
      <c r="G19">
        <f t="shared" si="0"/>
        <v>9.6197574513234935E-2</v>
      </c>
    </row>
    <row r="20" spans="1:7" x14ac:dyDescent="0.2">
      <c r="A20" t="s">
        <v>260</v>
      </c>
      <c r="B20">
        <v>2.5675710632910098</v>
      </c>
      <c r="C20">
        <v>2.5847072804540403</v>
      </c>
      <c r="D20">
        <v>2.8306626159670802</v>
      </c>
      <c r="E20">
        <v>3.1286335496087201</v>
      </c>
      <c r="F20">
        <v>3.3084454855947998</v>
      </c>
      <c r="G20">
        <f t="shared" si="0"/>
        <v>8.6509564850298371E-2</v>
      </c>
    </row>
    <row r="21" spans="1:7" x14ac:dyDescent="0.2">
      <c r="A21" t="s">
        <v>207</v>
      </c>
      <c r="B21">
        <v>1.9903179299492952</v>
      </c>
      <c r="C21">
        <v>1.8013369508572699</v>
      </c>
      <c r="D21">
        <v>1.9783308578261802</v>
      </c>
      <c r="E21">
        <v>2.2864353766805348</v>
      </c>
      <c r="F21">
        <v>2.5137163793103605</v>
      </c>
      <c r="G21">
        <f t="shared" si="0"/>
        <v>6.4193738425684613E-2</v>
      </c>
    </row>
    <row r="22" spans="1:7" x14ac:dyDescent="0.2">
      <c r="A22" t="s">
        <v>205</v>
      </c>
      <c r="B22">
        <v>2.288742109370105</v>
      </c>
      <c r="C22">
        <v>2.3635890221507401</v>
      </c>
      <c r="D22">
        <v>2.5663423504668197</v>
      </c>
      <c r="E22">
        <v>2.8032181973339751</v>
      </c>
      <c r="F22">
        <v>2.95172263396725</v>
      </c>
      <c r="G22">
        <f t="shared" si="0"/>
        <v>6.3754333675800107E-2</v>
      </c>
    </row>
    <row r="23" spans="1:7" x14ac:dyDescent="0.2">
      <c r="A23" t="s">
        <v>242</v>
      </c>
      <c r="B23">
        <v>1.7891577122995801</v>
      </c>
      <c r="C23">
        <v>1.8286133398778146</v>
      </c>
      <c r="D23">
        <v>1.9015466681081499</v>
      </c>
      <c r="E23">
        <v>2.11767002313564</v>
      </c>
      <c r="F23">
        <v>2.4688923798308049</v>
      </c>
      <c r="G23">
        <f t="shared" si="0"/>
        <v>6.2997018843872182E-2</v>
      </c>
    </row>
    <row r="24" spans="1:7" x14ac:dyDescent="0.2">
      <c r="A24" t="s">
        <v>199</v>
      </c>
      <c r="B24">
        <v>2.8710184514560053</v>
      </c>
      <c r="C24">
        <v>2.5792092333679051</v>
      </c>
      <c r="D24">
        <v>2.2640449461512899</v>
      </c>
      <c r="E24">
        <v>2.2079557777133898</v>
      </c>
      <c r="F24">
        <v>2.296932932075145</v>
      </c>
      <c r="G24">
        <f t="shared" si="0"/>
        <v>6.2071114550111585E-2</v>
      </c>
    </row>
    <row r="25" spans="1:7" x14ac:dyDescent="0.2">
      <c r="A25" t="s">
        <v>291</v>
      </c>
      <c r="B25">
        <v>2.2587602200550103</v>
      </c>
      <c r="C25">
        <v>2.0813791566024706</v>
      </c>
      <c r="D25">
        <v>1.9122977452230498</v>
      </c>
      <c r="E25">
        <v>1.7311046549656002</v>
      </c>
      <c r="F25">
        <v>1.5798193520123247</v>
      </c>
      <c r="G25">
        <f t="shared" si="0"/>
        <v>5.839937737427249E-2</v>
      </c>
    </row>
    <row r="26" spans="1:7" x14ac:dyDescent="0.2">
      <c r="A26" t="s">
        <v>196</v>
      </c>
      <c r="B26">
        <v>2.7155168188330299</v>
      </c>
      <c r="C26">
        <v>2.6311829537551947</v>
      </c>
      <c r="D26">
        <v>2.2984905180396806</v>
      </c>
      <c r="E26">
        <v>2.1670420373426151</v>
      </c>
      <c r="F26">
        <v>2.1578116387593749</v>
      </c>
      <c r="G26">
        <f t="shared" si="0"/>
        <v>5.520914758027741E-2</v>
      </c>
    </row>
    <row r="27" spans="1:7" x14ac:dyDescent="0.2">
      <c r="A27" t="s">
        <v>293</v>
      </c>
      <c r="B27">
        <v>2.2523265651319955</v>
      </c>
      <c r="C27">
        <v>2.0997379814229098</v>
      </c>
      <c r="D27">
        <v>1.8671944840448951</v>
      </c>
      <c r="E27">
        <v>1.7102120204952602</v>
      </c>
      <c r="F27">
        <v>1.6417576239709699</v>
      </c>
      <c r="G27">
        <f t="shared" si="0"/>
        <v>5.33598737417941E-2</v>
      </c>
    </row>
    <row r="28" spans="1:7" x14ac:dyDescent="0.2">
      <c r="A28" t="s">
        <v>265</v>
      </c>
      <c r="B28">
        <v>2.2991338176050351</v>
      </c>
      <c r="C28">
        <v>2.3311366160857752</v>
      </c>
      <c r="D28">
        <v>2.5275375127399098</v>
      </c>
      <c r="E28">
        <v>2.7884003349139448</v>
      </c>
      <c r="F28">
        <v>2.8583907874783945</v>
      </c>
      <c r="G28">
        <f t="shared" si="0"/>
        <v>5.253659428941504E-2</v>
      </c>
    </row>
    <row r="29" spans="1:7" x14ac:dyDescent="0.2">
      <c r="A29" t="s">
        <v>259</v>
      </c>
      <c r="B29">
        <v>2.4002072009945752</v>
      </c>
      <c r="C29">
        <v>2.4690435697047501</v>
      </c>
      <c r="D29">
        <v>2.67319572110992</v>
      </c>
      <c r="E29">
        <v>2.8593663689055848</v>
      </c>
      <c r="F29">
        <v>2.9672977827662552</v>
      </c>
      <c r="G29">
        <f t="shared" si="0"/>
        <v>4.7470880775393777E-2</v>
      </c>
    </row>
    <row r="30" spans="1:7" x14ac:dyDescent="0.2">
      <c r="A30" t="s">
        <v>191</v>
      </c>
      <c r="B30">
        <v>1.4692778217268203</v>
      </c>
      <c r="C30">
        <v>1.5757871505984546</v>
      </c>
      <c r="D30">
        <v>1.7751494241656649</v>
      </c>
      <c r="E30">
        <v>1.8347281064584153</v>
      </c>
      <c r="F30">
        <v>2.0323919664412999</v>
      </c>
      <c r="G30">
        <f t="shared" si="0"/>
        <v>3.9185246559241591E-2</v>
      </c>
    </row>
    <row r="31" spans="1:7" x14ac:dyDescent="0.2">
      <c r="A31" t="s">
        <v>216</v>
      </c>
      <c r="B31">
        <v>3.3754295041894751</v>
      </c>
      <c r="C31">
        <v>3.1826298431357252</v>
      </c>
      <c r="D31">
        <v>3.0284492985570148</v>
      </c>
      <c r="E31">
        <v>2.9233506831028153</v>
      </c>
      <c r="F31">
        <v>2.825056327626525</v>
      </c>
      <c r="G31">
        <f t="shared" si="0"/>
        <v>3.7831408336746752E-2</v>
      </c>
    </row>
    <row r="32" spans="1:7" x14ac:dyDescent="0.2">
      <c r="A32" t="s">
        <v>296</v>
      </c>
      <c r="B32">
        <v>2.396671186495575</v>
      </c>
      <c r="C32">
        <v>2.4364541574069847</v>
      </c>
      <c r="D32">
        <v>2.5725871588182048</v>
      </c>
      <c r="E32">
        <v>2.7489890793044949</v>
      </c>
      <c r="F32">
        <v>2.9106315010877948</v>
      </c>
      <c r="G32">
        <f t="shared" si="0"/>
        <v>3.7335461152496238E-2</v>
      </c>
    </row>
    <row r="33" spans="1:7" x14ac:dyDescent="0.2">
      <c r="A33" t="s">
        <v>197</v>
      </c>
      <c r="B33">
        <v>2.633605881379665</v>
      </c>
      <c r="C33">
        <v>2.45313737135855</v>
      </c>
      <c r="D33">
        <v>2.7913197569698749</v>
      </c>
      <c r="E33">
        <v>2.7975232932845646</v>
      </c>
      <c r="F33">
        <v>3.0283979561702452</v>
      </c>
      <c r="G33">
        <f t="shared" si="0"/>
        <v>3.6544545834557726E-2</v>
      </c>
    </row>
    <row r="34" spans="1:7" x14ac:dyDescent="0.2">
      <c r="A34" t="s">
        <v>203</v>
      </c>
      <c r="B34">
        <v>3.000853141715015</v>
      </c>
      <c r="C34">
        <v>2.8721440610760798</v>
      </c>
      <c r="D34">
        <v>2.6287857472787701</v>
      </c>
      <c r="E34">
        <v>2.5516259230829448</v>
      </c>
      <c r="F34">
        <v>2.5281197690979651</v>
      </c>
      <c r="G34">
        <f t="shared" ref="G34:G65" si="1">_xlfn.VAR.P(B34:F34)</f>
        <v>3.5089191401735456E-2</v>
      </c>
    </row>
    <row r="35" spans="1:7" x14ac:dyDescent="0.2">
      <c r="A35" t="s">
        <v>212</v>
      </c>
      <c r="B35">
        <v>2.6624135139652099</v>
      </c>
      <c r="C35">
        <v>2.47613393587182</v>
      </c>
      <c r="D35">
        <v>2.3178478214349254</v>
      </c>
      <c r="E35">
        <v>2.2107523834640395</v>
      </c>
      <c r="F35">
        <v>2.1548420856252299</v>
      </c>
      <c r="G35">
        <f t="shared" si="1"/>
        <v>3.4197148356737581E-2</v>
      </c>
    </row>
    <row r="36" spans="1:7" x14ac:dyDescent="0.2">
      <c r="A36" t="s">
        <v>239</v>
      </c>
      <c r="B36">
        <v>2.8583148705287651</v>
      </c>
      <c r="C36">
        <v>2.6976375164882196</v>
      </c>
      <c r="D36">
        <v>2.7916811459644446</v>
      </c>
      <c r="E36">
        <v>2.9863980594424548</v>
      </c>
      <c r="F36">
        <v>3.21101101503774</v>
      </c>
      <c r="G36">
        <f t="shared" si="1"/>
        <v>3.1641581548900816E-2</v>
      </c>
    </row>
    <row r="37" spans="1:7" x14ac:dyDescent="0.2">
      <c r="A37" t="s">
        <v>201</v>
      </c>
      <c r="B37">
        <v>3.1715852044260902</v>
      </c>
      <c r="C37">
        <v>3.2226445307801752</v>
      </c>
      <c r="D37">
        <v>3.3719594202483201</v>
      </c>
      <c r="E37">
        <v>3.5138768185320197</v>
      </c>
      <c r="F37">
        <v>3.6484893350310497</v>
      </c>
      <c r="G37">
        <f t="shared" si="1"/>
        <v>3.1621713212260164E-2</v>
      </c>
    </row>
    <row r="38" spans="1:7" x14ac:dyDescent="0.2">
      <c r="A38" t="s">
        <v>232</v>
      </c>
      <c r="B38">
        <v>2.4484936601203149</v>
      </c>
      <c r="C38">
        <v>2.4186026263547298</v>
      </c>
      <c r="D38">
        <v>2.4901913580072499</v>
      </c>
      <c r="E38">
        <v>2.6893609800053149</v>
      </c>
      <c r="F38">
        <v>2.8657956933618949</v>
      </c>
      <c r="G38">
        <f t="shared" si="1"/>
        <v>2.9003330381461079E-2</v>
      </c>
    </row>
    <row r="39" spans="1:7" x14ac:dyDescent="0.2">
      <c r="A39" t="s">
        <v>234</v>
      </c>
      <c r="B39">
        <v>2.399626997464845</v>
      </c>
      <c r="C39">
        <v>2.437291751032765</v>
      </c>
      <c r="D39">
        <v>2.64258775638493</v>
      </c>
      <c r="E39">
        <v>2.7099933733623849</v>
      </c>
      <c r="F39">
        <v>2.8452042296080502</v>
      </c>
      <c r="G39">
        <f t="shared" si="1"/>
        <v>2.808396256035587E-2</v>
      </c>
    </row>
    <row r="40" spans="1:7" x14ac:dyDescent="0.2">
      <c r="A40" t="s">
        <v>198</v>
      </c>
      <c r="B40">
        <v>2.6952819609794196</v>
      </c>
      <c r="C40">
        <v>2.4553734755717302</v>
      </c>
      <c r="D40">
        <v>2.349157727398075</v>
      </c>
      <c r="E40">
        <v>2.3032325507585103</v>
      </c>
      <c r="F40">
        <v>2.2366928810084055</v>
      </c>
      <c r="G40">
        <f t="shared" si="1"/>
        <v>2.5711983621642776E-2</v>
      </c>
    </row>
    <row r="41" spans="1:7" x14ac:dyDescent="0.2">
      <c r="A41" t="s">
        <v>241</v>
      </c>
      <c r="B41">
        <v>2.5154206679979199</v>
      </c>
      <c r="C41">
        <v>2.4150025559804598</v>
      </c>
      <c r="D41">
        <v>2.5549526682774601</v>
      </c>
      <c r="E41">
        <v>2.7704590029544001</v>
      </c>
      <c r="F41">
        <v>2.8301210246457549</v>
      </c>
      <c r="G41">
        <f t="shared" si="1"/>
        <v>2.4788250686312761E-2</v>
      </c>
    </row>
    <row r="42" spans="1:7" x14ac:dyDescent="0.2">
      <c r="A42" t="s">
        <v>298</v>
      </c>
      <c r="B42">
        <v>2.9844231498225904</v>
      </c>
      <c r="C42">
        <v>2.8946201841505448</v>
      </c>
      <c r="D42">
        <v>2.8049878980078704</v>
      </c>
      <c r="E42">
        <v>2.6177017079364351</v>
      </c>
      <c r="F42">
        <v>2.5812484969492449</v>
      </c>
      <c r="G42">
        <f t="shared" si="1"/>
        <v>2.426719502368116E-2</v>
      </c>
    </row>
    <row r="43" spans="1:7" x14ac:dyDescent="0.2">
      <c r="A43" t="s">
        <v>290</v>
      </c>
      <c r="B43">
        <v>1.6010249867830446</v>
      </c>
      <c r="C43">
        <v>1.4915008394371851</v>
      </c>
      <c r="D43">
        <v>1.5719914257557051</v>
      </c>
      <c r="E43">
        <v>1.6445932348328951</v>
      </c>
      <c r="F43">
        <v>1.940185604716175</v>
      </c>
      <c r="G43">
        <f t="shared" si="1"/>
        <v>2.3568538534196347E-2</v>
      </c>
    </row>
    <row r="44" spans="1:7" x14ac:dyDescent="0.2">
      <c r="A44" t="s">
        <v>195</v>
      </c>
      <c r="B44">
        <v>2.9822865938796097</v>
      </c>
      <c r="C44">
        <v>2.7625050970116498</v>
      </c>
      <c r="D44">
        <v>2.6476079542280599</v>
      </c>
      <c r="E44">
        <v>2.6098082675084551</v>
      </c>
      <c r="F44">
        <v>2.5617987069084602</v>
      </c>
      <c r="G44">
        <f t="shared" si="1"/>
        <v>2.2550462249973067E-2</v>
      </c>
    </row>
    <row r="45" spans="1:7" x14ac:dyDescent="0.2">
      <c r="A45" t="s">
        <v>204</v>
      </c>
      <c r="B45">
        <v>2.1347359927563696</v>
      </c>
      <c r="C45">
        <v>1.9520197727288353</v>
      </c>
      <c r="D45">
        <v>1.8291615312811449</v>
      </c>
      <c r="E45">
        <v>1.779599318988645</v>
      </c>
      <c r="F45">
        <v>1.7306797479724252</v>
      </c>
      <c r="G45">
        <f t="shared" si="1"/>
        <v>2.0980281617955752E-2</v>
      </c>
    </row>
    <row r="46" spans="1:7" x14ac:dyDescent="0.2">
      <c r="A46" t="s">
        <v>219</v>
      </c>
      <c r="B46">
        <v>2.4884007222095947</v>
      </c>
      <c r="C46">
        <v>2.4870915866123</v>
      </c>
      <c r="D46">
        <v>2.5979214166005851</v>
      </c>
      <c r="E46">
        <v>2.7261287594529504</v>
      </c>
      <c r="F46">
        <v>2.8255657604726299</v>
      </c>
      <c r="G46">
        <f t="shared" si="1"/>
        <v>1.7772998154787618E-2</v>
      </c>
    </row>
    <row r="47" spans="1:7" x14ac:dyDescent="0.2">
      <c r="A47" t="s">
        <v>237</v>
      </c>
      <c r="B47">
        <v>2.77632190020518</v>
      </c>
      <c r="C47">
        <v>2.572473070950235</v>
      </c>
      <c r="D47">
        <v>2.6009127392064704</v>
      </c>
      <c r="E47">
        <v>2.7780020581815403</v>
      </c>
      <c r="F47">
        <v>2.9334167061049596</v>
      </c>
      <c r="G47">
        <f t="shared" si="1"/>
        <v>1.7456353387656071E-2</v>
      </c>
    </row>
    <row r="48" spans="1:7" x14ac:dyDescent="0.2">
      <c r="A48" t="s">
        <v>256</v>
      </c>
      <c r="B48">
        <v>2.7776660121030949</v>
      </c>
      <c r="C48">
        <v>2.6419304343615551</v>
      </c>
      <c r="D48">
        <v>2.4828474537959604</v>
      </c>
      <c r="E48">
        <v>2.4341538163758902</v>
      </c>
      <c r="F48">
        <v>2.4697445547018297</v>
      </c>
      <c r="G48">
        <f t="shared" si="1"/>
        <v>1.6803773348576516E-2</v>
      </c>
    </row>
    <row r="49" spans="1:7" x14ac:dyDescent="0.2">
      <c r="A49" t="s">
        <v>267</v>
      </c>
      <c r="B49">
        <v>2.5308960456417702</v>
      </c>
      <c r="C49">
        <v>2.5273481749061801</v>
      </c>
      <c r="D49">
        <v>2.7356734468708801</v>
      </c>
      <c r="E49">
        <v>2.8073257280605697</v>
      </c>
      <c r="F49">
        <v>2.8116091449778899</v>
      </c>
      <c r="G49">
        <f t="shared" si="1"/>
        <v>1.6426774420988822E-2</v>
      </c>
    </row>
    <row r="50" spans="1:7" x14ac:dyDescent="0.2">
      <c r="A50" t="s">
        <v>264</v>
      </c>
      <c r="B50">
        <v>2.5035109858500197</v>
      </c>
      <c r="C50">
        <v>2.4824783724359349</v>
      </c>
      <c r="D50">
        <v>2.6677001079070051</v>
      </c>
      <c r="E50">
        <v>2.7778222101189298</v>
      </c>
      <c r="F50">
        <v>2.7672501456572753</v>
      </c>
      <c r="G50">
        <f t="shared" si="1"/>
        <v>1.5879372933404457E-2</v>
      </c>
    </row>
    <row r="51" spans="1:7" x14ac:dyDescent="0.2">
      <c r="A51" t="s">
        <v>255</v>
      </c>
      <c r="B51">
        <v>1.633022409822525</v>
      </c>
      <c r="C51">
        <v>1.6223497510410998</v>
      </c>
      <c r="D51">
        <v>1.6359084059710001</v>
      </c>
      <c r="E51">
        <v>1.8173595303207948</v>
      </c>
      <c r="F51">
        <v>1.9310619881882147</v>
      </c>
      <c r="G51">
        <f t="shared" si="1"/>
        <v>1.5576571677455065E-2</v>
      </c>
    </row>
    <row r="52" spans="1:7" x14ac:dyDescent="0.2">
      <c r="A52" t="s">
        <v>294</v>
      </c>
      <c r="B52">
        <v>2.5081976627663547</v>
      </c>
      <c r="C52">
        <v>2.3657792317177702</v>
      </c>
      <c r="D52">
        <v>2.2204096346412951</v>
      </c>
      <c r="E52">
        <v>2.2139637614650298</v>
      </c>
      <c r="F52">
        <v>2.18708214947964</v>
      </c>
      <c r="G52">
        <f t="shared" si="1"/>
        <v>1.4831260630265398E-2</v>
      </c>
    </row>
    <row r="53" spans="1:7" x14ac:dyDescent="0.2">
      <c r="A53" t="s">
        <v>230</v>
      </c>
      <c r="B53">
        <v>2.5052489073605253</v>
      </c>
      <c r="C53">
        <v>2.4420045547257301</v>
      </c>
      <c r="D53">
        <v>2.5722150768059251</v>
      </c>
      <c r="E53">
        <v>2.6839645428087948</v>
      </c>
      <c r="F53">
        <v>2.7657359956334151</v>
      </c>
      <c r="G53">
        <f t="shared" si="1"/>
        <v>1.3808137555979308E-2</v>
      </c>
    </row>
    <row r="54" spans="1:7" x14ac:dyDescent="0.2">
      <c r="A54" t="s">
        <v>226</v>
      </c>
      <c r="B54">
        <v>2.290996471907035</v>
      </c>
      <c r="C54">
        <v>2.2977868305452152</v>
      </c>
      <c r="D54">
        <v>2.3801879464028151</v>
      </c>
      <c r="E54">
        <v>2.4812512383932002</v>
      </c>
      <c r="F54">
        <v>2.5810280133831549</v>
      </c>
      <c r="G54">
        <f t="shared" si="1"/>
        <v>1.2379881045276315E-2</v>
      </c>
    </row>
    <row r="55" spans="1:7" x14ac:dyDescent="0.2">
      <c r="A55" t="s">
        <v>266</v>
      </c>
      <c r="B55">
        <v>2.4721764155971648</v>
      </c>
      <c r="C55">
        <v>2.2858502495695951</v>
      </c>
      <c r="D55">
        <v>2.3741049638879548</v>
      </c>
      <c r="E55">
        <v>2.4873958920324597</v>
      </c>
      <c r="F55">
        <v>2.614312274394635</v>
      </c>
      <c r="G55">
        <f t="shared" si="1"/>
        <v>1.2308347259435654E-2</v>
      </c>
    </row>
    <row r="56" spans="1:7" x14ac:dyDescent="0.2">
      <c r="A56" t="s">
        <v>238</v>
      </c>
      <c r="B56">
        <v>2.4990426192189403</v>
      </c>
      <c r="C56">
        <v>2.3263761491506298</v>
      </c>
      <c r="D56">
        <v>2.237105620815</v>
      </c>
      <c r="E56">
        <v>2.3060962337925899</v>
      </c>
      <c r="F56">
        <v>2.4979462558670997</v>
      </c>
      <c r="G56">
        <f t="shared" si="1"/>
        <v>1.132299947755034E-2</v>
      </c>
    </row>
    <row r="57" spans="1:7" x14ac:dyDescent="0.2">
      <c r="A57" t="s">
        <v>233</v>
      </c>
      <c r="B57">
        <v>2.7574896568467149</v>
      </c>
      <c r="C57">
        <v>2.6666891860524649</v>
      </c>
      <c r="D57">
        <v>2.5764181310951648</v>
      </c>
      <c r="E57">
        <v>2.5097585673948148</v>
      </c>
      <c r="F57">
        <v>2.4726073884088349</v>
      </c>
      <c r="G57">
        <f t="shared" si="1"/>
        <v>1.0824177077104227E-2</v>
      </c>
    </row>
    <row r="58" spans="1:7" x14ac:dyDescent="0.2">
      <c r="A58" t="s">
        <v>210</v>
      </c>
      <c r="B58">
        <v>2.5834885261174652</v>
      </c>
      <c r="C58">
        <v>2.4258465731265302</v>
      </c>
      <c r="D58">
        <v>2.3207272388246452</v>
      </c>
      <c r="E58">
        <v>2.3732111216095202</v>
      </c>
      <c r="F58">
        <v>2.3373740913132099</v>
      </c>
      <c r="G58">
        <f t="shared" si="1"/>
        <v>8.9858917974912945E-3</v>
      </c>
    </row>
    <row r="59" spans="1:7" x14ac:dyDescent="0.2">
      <c r="A59" t="s">
        <v>231</v>
      </c>
      <c r="B59">
        <v>3.0662723743794098</v>
      </c>
      <c r="C59">
        <v>2.9495064480201001</v>
      </c>
      <c r="D59">
        <v>2.8371224842096101</v>
      </c>
      <c r="E59">
        <v>2.8122918902406697</v>
      </c>
      <c r="F59">
        <v>2.8567074818976499</v>
      </c>
      <c r="G59">
        <f t="shared" si="1"/>
        <v>8.7043999129163083E-3</v>
      </c>
    </row>
    <row r="60" spans="1:7" x14ac:dyDescent="0.2">
      <c r="A60" t="s">
        <v>221</v>
      </c>
      <c r="B60">
        <v>2.8181967429433703</v>
      </c>
      <c r="C60">
        <v>2.6263994209042298</v>
      </c>
      <c r="D60">
        <v>2.8074464894551099</v>
      </c>
      <c r="E60">
        <v>2.711222267808445</v>
      </c>
      <c r="F60">
        <v>2.8817512914510899</v>
      </c>
      <c r="G60">
        <f t="shared" si="1"/>
        <v>8.0568994469250328E-3</v>
      </c>
    </row>
    <row r="61" spans="1:7" x14ac:dyDescent="0.2">
      <c r="A61" t="s">
        <v>225</v>
      </c>
      <c r="B61">
        <v>2.7268810407996851</v>
      </c>
      <c r="C61">
        <v>2.5919995207583204</v>
      </c>
      <c r="D61">
        <v>2.4804127089255199</v>
      </c>
      <c r="E61">
        <v>2.4966959435515248</v>
      </c>
      <c r="F61">
        <v>2.5794915042603748</v>
      </c>
      <c r="G61">
        <f t="shared" si="1"/>
        <v>7.6910485084015264E-3</v>
      </c>
    </row>
    <row r="62" spans="1:7" x14ac:dyDescent="0.2">
      <c r="A62" t="s">
        <v>215</v>
      </c>
      <c r="B62">
        <v>2.5110218076573902</v>
      </c>
      <c r="C62">
        <v>2.456406573297115</v>
      </c>
      <c r="D62">
        <v>2.402870135768</v>
      </c>
      <c r="E62">
        <v>2.3889932043197994</v>
      </c>
      <c r="F62">
        <v>2.2503648492262904</v>
      </c>
      <c r="G62">
        <f t="shared" si="1"/>
        <v>7.6017917988620261E-3</v>
      </c>
    </row>
    <row r="63" spans="1:7" x14ac:dyDescent="0.2">
      <c r="A63" t="s">
        <v>193</v>
      </c>
      <c r="B63">
        <v>2.7517798642482649</v>
      </c>
      <c r="C63">
        <v>2.712650107922375</v>
      </c>
      <c r="D63">
        <v>2.9152845521280848</v>
      </c>
      <c r="E63">
        <v>2.88883855528477</v>
      </c>
      <c r="F63">
        <v>2.9059512219128649</v>
      </c>
      <c r="G63">
        <f t="shared" si="1"/>
        <v>7.2546626358058778E-3</v>
      </c>
    </row>
    <row r="64" spans="1:7" x14ac:dyDescent="0.2">
      <c r="A64" t="s">
        <v>247</v>
      </c>
      <c r="B64">
        <v>2.4807048237186851</v>
      </c>
      <c r="C64">
        <v>2.4479667190023449</v>
      </c>
      <c r="D64">
        <v>2.5221021546050997</v>
      </c>
      <c r="E64">
        <v>2.5639427655155149</v>
      </c>
      <c r="F64">
        <v>2.6792540370497404</v>
      </c>
      <c r="G64">
        <f t="shared" si="1"/>
        <v>6.4528094984149537E-3</v>
      </c>
    </row>
    <row r="65" spans="1:7" x14ac:dyDescent="0.2">
      <c r="A65" t="s">
        <v>240</v>
      </c>
      <c r="B65">
        <v>3.016396193653025</v>
      </c>
      <c r="C65">
        <v>2.919416076843075</v>
      </c>
      <c r="D65">
        <v>2.9899313872129749</v>
      </c>
      <c r="E65">
        <v>3.1006827781236748</v>
      </c>
      <c r="F65">
        <v>3.1415465289469049</v>
      </c>
      <c r="G65">
        <f t="shared" si="1"/>
        <v>6.2786878178736853E-3</v>
      </c>
    </row>
    <row r="66" spans="1:7" x14ac:dyDescent="0.2">
      <c r="A66" t="s">
        <v>263</v>
      </c>
      <c r="B66">
        <v>2.3847650651062251</v>
      </c>
      <c r="C66">
        <v>2.3207775211567103</v>
      </c>
      <c r="D66">
        <v>2.40034945186384</v>
      </c>
      <c r="E66">
        <v>2.4880683968567849</v>
      </c>
      <c r="F66">
        <v>2.5312335080616899</v>
      </c>
      <c r="G66">
        <f t="shared" ref="G66:G81" si="2">_xlfn.VAR.P(B66:F66)</f>
        <v>5.670399599991301E-3</v>
      </c>
    </row>
    <row r="67" spans="1:7" x14ac:dyDescent="0.2">
      <c r="A67" t="s">
        <v>243</v>
      </c>
      <c r="B67">
        <v>2.5594301386916998</v>
      </c>
      <c r="C67">
        <v>2.4472708176758449</v>
      </c>
      <c r="D67">
        <v>2.512793512137125</v>
      </c>
      <c r="E67">
        <v>2.5963325434887699</v>
      </c>
      <c r="F67">
        <v>2.6681184608406703</v>
      </c>
      <c r="G67">
        <f t="shared" si="2"/>
        <v>5.5789503016291835E-3</v>
      </c>
    </row>
    <row r="68" spans="1:7" x14ac:dyDescent="0.2">
      <c r="A68" t="s">
        <v>252</v>
      </c>
      <c r="B68">
        <v>2.65339824768219</v>
      </c>
      <c r="C68">
        <v>2.6919730465422402</v>
      </c>
      <c r="D68">
        <v>2.7594987318427999</v>
      </c>
      <c r="E68">
        <v>2.8552757790298555</v>
      </c>
      <c r="F68">
        <v>2.8057233719720047</v>
      </c>
      <c r="G68">
        <f t="shared" si="2"/>
        <v>5.3853938926370568E-3</v>
      </c>
    </row>
    <row r="69" spans="1:7" x14ac:dyDescent="0.2">
      <c r="A69" t="s">
        <v>206</v>
      </c>
      <c r="B69">
        <v>2.736692850131055</v>
      </c>
      <c r="C69">
        <v>2.5980369679816002</v>
      </c>
      <c r="D69">
        <v>2.5182615908052002</v>
      </c>
      <c r="E69">
        <v>2.5627228737791903</v>
      </c>
      <c r="F69">
        <v>2.6064176257460252</v>
      </c>
      <c r="G69">
        <f t="shared" si="2"/>
        <v>5.3405524189169187E-3</v>
      </c>
    </row>
    <row r="70" spans="1:7" x14ac:dyDescent="0.2">
      <c r="A70" t="s">
        <v>254</v>
      </c>
      <c r="B70">
        <v>2.4511759203249399</v>
      </c>
      <c r="C70">
        <v>2.2670078013465256</v>
      </c>
      <c r="D70">
        <v>2.2475874575192298</v>
      </c>
      <c r="E70">
        <v>2.3439250732118446</v>
      </c>
      <c r="F70">
        <v>2.3590670075873952</v>
      </c>
      <c r="G70">
        <f t="shared" si="2"/>
        <v>5.2823669049781325E-3</v>
      </c>
    </row>
    <row r="71" spans="1:7" x14ac:dyDescent="0.2">
      <c r="A71" t="s">
        <v>227</v>
      </c>
      <c r="B71">
        <v>3.2646891190158152</v>
      </c>
      <c r="C71">
        <v>3.14556945282522</v>
      </c>
      <c r="D71">
        <v>3.0786237144056701</v>
      </c>
      <c r="E71">
        <v>3.1151406097220851</v>
      </c>
      <c r="F71">
        <v>3.14363252909394</v>
      </c>
      <c r="G71">
        <f t="shared" si="2"/>
        <v>3.9044840568190665E-3</v>
      </c>
    </row>
    <row r="72" spans="1:7" x14ac:dyDescent="0.2">
      <c r="A72" t="s">
        <v>214</v>
      </c>
      <c r="B72">
        <v>1.8125201595307747</v>
      </c>
      <c r="C72">
        <v>1.8333699209713004</v>
      </c>
      <c r="D72">
        <v>1.8647920854700952</v>
      </c>
      <c r="E72">
        <v>1.9067461857345605</v>
      </c>
      <c r="F72">
        <v>1.9808847418197251</v>
      </c>
      <c r="G72">
        <f t="shared" si="2"/>
        <v>3.5703388514027696E-3</v>
      </c>
    </row>
    <row r="73" spans="1:7" x14ac:dyDescent="0.2">
      <c r="A73" t="s">
        <v>261</v>
      </c>
      <c r="B73">
        <v>2.7880896245794302</v>
      </c>
      <c r="C73">
        <v>2.8312398457598102</v>
      </c>
      <c r="D73">
        <v>2.8927112054013451</v>
      </c>
      <c r="E73">
        <v>2.9583747149514652</v>
      </c>
      <c r="F73">
        <v>2.8457393606935248</v>
      </c>
      <c r="G73">
        <f t="shared" si="2"/>
        <v>3.3794053401202486E-3</v>
      </c>
    </row>
    <row r="74" spans="1:7" x14ac:dyDescent="0.2">
      <c r="A74" t="s">
        <v>250</v>
      </c>
      <c r="B74">
        <v>3.0811892376131951</v>
      </c>
      <c r="C74">
        <v>3.0378825094862503</v>
      </c>
      <c r="D74">
        <v>3.0121107391658555</v>
      </c>
      <c r="E74">
        <v>3.1447598263954104</v>
      </c>
      <c r="F74">
        <v>3.1484720997843252</v>
      </c>
      <c r="G74">
        <f t="shared" si="2"/>
        <v>3.0294599773027912E-3</v>
      </c>
    </row>
    <row r="75" spans="1:7" x14ac:dyDescent="0.2">
      <c r="A75" t="s">
        <v>295</v>
      </c>
      <c r="B75">
        <v>2.5754660616925</v>
      </c>
      <c r="C75">
        <v>2.5042761465717049</v>
      </c>
      <c r="D75">
        <v>2.55722625490022</v>
      </c>
      <c r="E75">
        <v>2.4482367662020548</v>
      </c>
      <c r="F75">
        <v>2.4646648087185898</v>
      </c>
      <c r="G75">
        <f t="shared" si="2"/>
        <v>2.4837720246354417E-3</v>
      </c>
    </row>
    <row r="76" spans="1:7" x14ac:dyDescent="0.2">
      <c r="A76" t="s">
        <v>228</v>
      </c>
      <c r="B76">
        <v>2.8116475040004003</v>
      </c>
      <c r="C76">
        <v>2.7593877268112399</v>
      </c>
      <c r="D76">
        <v>2.6956651291076952</v>
      </c>
      <c r="E76">
        <v>2.7578511100264151</v>
      </c>
      <c r="F76">
        <v>2.8391606385831398</v>
      </c>
      <c r="G76">
        <f t="shared" si="2"/>
        <v>2.4531986070056417E-3</v>
      </c>
    </row>
    <row r="77" spans="1:7" x14ac:dyDescent="0.2">
      <c r="A77" t="s">
        <v>248</v>
      </c>
      <c r="B77">
        <v>2.6669708144240749</v>
      </c>
      <c r="C77">
        <v>2.6175191340039499</v>
      </c>
      <c r="D77">
        <v>2.5475003254926198</v>
      </c>
      <c r="E77">
        <v>2.6157210369798349</v>
      </c>
      <c r="F77">
        <v>2.6906986912441848</v>
      </c>
      <c r="G77">
        <f t="shared" si="2"/>
        <v>2.4380327445290397E-3</v>
      </c>
    </row>
    <row r="78" spans="1:7" x14ac:dyDescent="0.2">
      <c r="A78" t="s">
        <v>269</v>
      </c>
      <c r="B78">
        <v>2.7077981126195501</v>
      </c>
      <c r="C78">
        <v>2.6344339159883998</v>
      </c>
      <c r="D78">
        <v>2.6806775026433503</v>
      </c>
      <c r="E78">
        <v>2.7506189299400101</v>
      </c>
      <c r="F78">
        <v>2.76641632755722</v>
      </c>
      <c r="G78">
        <f t="shared" si="2"/>
        <v>2.2774736483935571E-3</v>
      </c>
    </row>
    <row r="79" spans="1:7" x14ac:dyDescent="0.2">
      <c r="A79" t="s">
        <v>236</v>
      </c>
      <c r="B79">
        <v>2.9137096604817549</v>
      </c>
      <c r="C79">
        <v>2.9189802456581297</v>
      </c>
      <c r="D79">
        <v>2.9165804136685249</v>
      </c>
      <c r="E79">
        <v>2.919249977186595</v>
      </c>
      <c r="F79">
        <v>2.8082939755474201</v>
      </c>
      <c r="G79">
        <f t="shared" si="2"/>
        <v>1.8992311168443143E-3</v>
      </c>
    </row>
    <row r="80" spans="1:7" x14ac:dyDescent="0.2">
      <c r="A80" t="s">
        <v>292</v>
      </c>
      <c r="B80">
        <v>2.0111705530547948</v>
      </c>
      <c r="C80">
        <v>1.9583165148926303</v>
      </c>
      <c r="D80">
        <v>2.0056420440975451</v>
      </c>
      <c r="E80">
        <v>1.9775109131116348</v>
      </c>
      <c r="F80">
        <v>2.0740666744232756</v>
      </c>
      <c r="G80">
        <f t="shared" si="2"/>
        <v>1.548621715310179E-3</v>
      </c>
    </row>
    <row r="81" spans="1:7" x14ac:dyDescent="0.2">
      <c r="A81" t="s">
        <v>229</v>
      </c>
      <c r="B81">
        <v>1.999889117442035</v>
      </c>
      <c r="C81">
        <v>2.0436501794256148</v>
      </c>
      <c r="D81">
        <v>2.1070579770976297</v>
      </c>
      <c r="E81">
        <v>2.0838381566263298</v>
      </c>
      <c r="F81">
        <v>2.0768006865178101</v>
      </c>
      <c r="G81">
        <f t="shared" si="2"/>
        <v>1.3840717513009854E-3</v>
      </c>
    </row>
  </sheetData>
  <sortState ref="A2:G81">
    <sortCondition descending="1" ref="G2:G8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AE4E-445B-4932-AEE2-D7F6D08AF800}">
  <dimension ref="A1:C7"/>
  <sheetViews>
    <sheetView workbookViewId="0">
      <selection activeCell="C23" sqref="C23"/>
    </sheetView>
  </sheetViews>
  <sheetFormatPr defaultRowHeight="14.25" x14ac:dyDescent="0.2"/>
  <cols>
    <col min="2" max="2" width="19.25" customWidth="1"/>
  </cols>
  <sheetData>
    <row r="1" spans="1:3" x14ac:dyDescent="0.2">
      <c r="A1">
        <v>201</v>
      </c>
      <c r="B1" t="s">
        <v>168</v>
      </c>
    </row>
    <row r="2" spans="1:3" x14ac:dyDescent="0.2">
      <c r="A2">
        <v>203</v>
      </c>
      <c r="B2" t="s">
        <v>177</v>
      </c>
    </row>
    <row r="3" spans="1:3" x14ac:dyDescent="0.2">
      <c r="A3">
        <v>204</v>
      </c>
      <c r="B3" t="s">
        <v>167</v>
      </c>
    </row>
    <row r="4" spans="1:3" x14ac:dyDescent="0.2">
      <c r="A4">
        <v>205</v>
      </c>
      <c r="B4" t="s">
        <v>165</v>
      </c>
    </row>
    <row r="5" spans="1:3" x14ac:dyDescent="0.2">
      <c r="A5">
        <v>211</v>
      </c>
      <c r="B5" t="s">
        <v>166</v>
      </c>
    </row>
    <row r="6" spans="1:3" x14ac:dyDescent="0.2">
      <c r="A6">
        <v>212</v>
      </c>
      <c r="B6" t="s">
        <v>170</v>
      </c>
      <c r="C6" t="s">
        <v>183</v>
      </c>
    </row>
    <row r="7" spans="1:3" x14ac:dyDescent="0.2">
      <c r="A7">
        <v>242</v>
      </c>
      <c r="B7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7F04-80EC-4ED8-93EB-3CB6D7313B80}">
  <dimension ref="A1:E59"/>
  <sheetViews>
    <sheetView zoomScale="115" zoomScaleNormal="115" workbookViewId="0">
      <selection activeCell="D2" sqref="D2:E2"/>
    </sheetView>
  </sheetViews>
  <sheetFormatPr defaultRowHeight="14.25" x14ac:dyDescent="0.2"/>
  <sheetData>
    <row r="1" spans="1:5" x14ac:dyDescent="0.2">
      <c r="A1" t="s">
        <v>299</v>
      </c>
      <c r="B1" t="s">
        <v>300</v>
      </c>
      <c r="C1" t="s">
        <v>301</v>
      </c>
      <c r="D1" t="s">
        <v>302</v>
      </c>
      <c r="E1" t="s">
        <v>303</v>
      </c>
    </row>
    <row r="2" spans="1:5" x14ac:dyDescent="0.2">
      <c r="A2">
        <v>2500</v>
      </c>
      <c r="B2">
        <v>2.04</v>
      </c>
      <c r="C2">
        <v>15.2447</v>
      </c>
      <c r="D2">
        <v>2.6448999999999998</v>
      </c>
      <c r="E2">
        <v>8.5648</v>
      </c>
    </row>
    <row r="3" spans="1:5" x14ac:dyDescent="0.2">
      <c r="A3">
        <v>5000</v>
      </c>
      <c r="B3">
        <v>2.04</v>
      </c>
      <c r="C3">
        <v>15.2447</v>
      </c>
      <c r="D3">
        <v>2.6448999999999998</v>
      </c>
      <c r="E3">
        <v>8.5648</v>
      </c>
    </row>
    <row r="4" spans="1:5" x14ac:dyDescent="0.2">
      <c r="A4">
        <v>7500</v>
      </c>
      <c r="B4">
        <v>2.4765000000000001</v>
      </c>
      <c r="C4">
        <v>14.1556</v>
      </c>
      <c r="D4">
        <v>3.3816000000000002</v>
      </c>
      <c r="E4">
        <v>8.4285999999999994</v>
      </c>
    </row>
    <row r="5" spans="1:5" x14ac:dyDescent="0.2">
      <c r="A5">
        <v>10000</v>
      </c>
      <c r="B5">
        <v>2.4009999999999998</v>
      </c>
      <c r="C5">
        <v>13.6174</v>
      </c>
      <c r="D5">
        <v>3.0846</v>
      </c>
      <c r="E5">
        <v>8.2826000000000004</v>
      </c>
    </row>
    <row r="6" spans="1:5" x14ac:dyDescent="0.2">
      <c r="A6">
        <v>12500</v>
      </c>
      <c r="B6">
        <v>2.4194</v>
      </c>
      <c r="C6">
        <v>13.9213</v>
      </c>
      <c r="D6">
        <v>3.27</v>
      </c>
      <c r="E6">
        <v>8.4313000000000002</v>
      </c>
    </row>
    <row r="7" spans="1:5" x14ac:dyDescent="0.2">
      <c r="A7">
        <v>15000</v>
      </c>
      <c r="B7">
        <v>2.4129</v>
      </c>
      <c r="C7">
        <v>14.1412</v>
      </c>
      <c r="D7">
        <v>3.2330999999999999</v>
      </c>
      <c r="E7">
        <v>8.4072999999999993</v>
      </c>
    </row>
    <row r="8" spans="1:5" x14ac:dyDescent="0.2">
      <c r="A8">
        <v>17500</v>
      </c>
      <c r="B8">
        <v>2.4839000000000002</v>
      </c>
      <c r="C8">
        <v>13.918799999999999</v>
      </c>
      <c r="D8">
        <v>3.3784000000000001</v>
      </c>
      <c r="E8">
        <v>8.4105000000000008</v>
      </c>
    </row>
    <row r="9" spans="1:5" x14ac:dyDescent="0.2">
      <c r="A9">
        <v>20000</v>
      </c>
      <c r="B9">
        <v>2.6736</v>
      </c>
      <c r="C9">
        <v>14.2302</v>
      </c>
      <c r="D9">
        <v>3.8332999999999999</v>
      </c>
      <c r="E9">
        <v>8.4105000000000008</v>
      </c>
    </row>
    <row r="10" spans="1:5" x14ac:dyDescent="0.2">
      <c r="A10">
        <v>22500</v>
      </c>
      <c r="B10">
        <v>2.4965000000000002</v>
      </c>
      <c r="C10">
        <v>14.3393</v>
      </c>
      <c r="D10">
        <v>3.4651000000000001</v>
      </c>
      <c r="E10">
        <v>8.4720999999999993</v>
      </c>
    </row>
    <row r="11" spans="1:5" x14ac:dyDescent="0.2">
      <c r="A11">
        <v>25000</v>
      </c>
      <c r="B11">
        <v>2.4649000000000001</v>
      </c>
      <c r="C11">
        <v>14.3216</v>
      </c>
      <c r="D11">
        <v>3.3715999999999999</v>
      </c>
      <c r="E11">
        <v>8.4419000000000004</v>
      </c>
    </row>
    <row r="12" spans="1:5" x14ac:dyDescent="0.2">
      <c r="A12">
        <v>27500</v>
      </c>
      <c r="B12">
        <v>2.3708999999999998</v>
      </c>
      <c r="C12">
        <v>14.3118</v>
      </c>
      <c r="D12">
        <v>3.1916000000000002</v>
      </c>
      <c r="E12">
        <v>8.4497999999999998</v>
      </c>
    </row>
    <row r="13" spans="1:5" x14ac:dyDescent="0.2">
      <c r="A13">
        <v>30000</v>
      </c>
      <c r="B13">
        <v>2.3452999999999999</v>
      </c>
      <c r="C13">
        <v>13.7202</v>
      </c>
      <c r="D13">
        <v>3.1284000000000001</v>
      </c>
      <c r="E13">
        <v>8.4376999999999995</v>
      </c>
    </row>
    <row r="14" spans="1:5" x14ac:dyDescent="0.2">
      <c r="A14">
        <v>32500</v>
      </c>
      <c r="B14">
        <v>2.2684000000000002</v>
      </c>
      <c r="C14">
        <v>14.127700000000001</v>
      </c>
      <c r="D14">
        <v>2.9885999999999999</v>
      </c>
      <c r="E14">
        <v>8.4517000000000007</v>
      </c>
    </row>
    <row r="15" spans="1:5" x14ac:dyDescent="0.2">
      <c r="A15">
        <v>35000</v>
      </c>
      <c r="B15">
        <v>2.2425999999999999</v>
      </c>
      <c r="C15">
        <v>14.217700000000001</v>
      </c>
      <c r="D15">
        <v>2.9315000000000002</v>
      </c>
      <c r="E15">
        <v>8.4463000000000008</v>
      </c>
    </row>
    <row r="16" spans="1:5" x14ac:dyDescent="0.2">
      <c r="A16">
        <v>37500</v>
      </c>
      <c r="B16">
        <v>2.2524999999999999</v>
      </c>
      <c r="C16">
        <v>14.3771</v>
      </c>
      <c r="D16">
        <v>2.9146999999999998</v>
      </c>
      <c r="E16">
        <v>8.4097000000000008</v>
      </c>
    </row>
    <row r="17" spans="1:5" x14ac:dyDescent="0.2">
      <c r="A17">
        <v>40000</v>
      </c>
      <c r="B17">
        <v>2.3654999999999999</v>
      </c>
      <c r="C17">
        <v>13.850199999999999</v>
      </c>
      <c r="D17">
        <v>3.0691999999999999</v>
      </c>
      <c r="E17">
        <v>8.3382000000000005</v>
      </c>
    </row>
    <row r="18" spans="1:5" x14ac:dyDescent="0.2">
      <c r="A18">
        <v>42500</v>
      </c>
      <c r="B18">
        <v>2.3334999999999999</v>
      </c>
      <c r="C18">
        <v>14.4537</v>
      </c>
      <c r="D18">
        <v>2.8946000000000001</v>
      </c>
      <c r="E18">
        <v>8.4275000000000002</v>
      </c>
    </row>
    <row r="19" spans="1:5" x14ac:dyDescent="0.2">
      <c r="A19">
        <v>45000</v>
      </c>
      <c r="B19">
        <v>2.1945000000000001</v>
      </c>
      <c r="C19">
        <v>14.331799999999999</v>
      </c>
      <c r="D19">
        <v>2.8275999999999999</v>
      </c>
      <c r="E19">
        <v>8.4384999999999994</v>
      </c>
    </row>
    <row r="20" spans="1:5" x14ac:dyDescent="0.2">
      <c r="A20">
        <v>47500</v>
      </c>
    </row>
    <row r="21" spans="1:5" x14ac:dyDescent="0.2">
      <c r="A21">
        <v>50000</v>
      </c>
    </row>
    <row r="22" spans="1:5" x14ac:dyDescent="0.2">
      <c r="A22">
        <v>52500</v>
      </c>
    </row>
    <row r="23" spans="1:5" x14ac:dyDescent="0.2">
      <c r="A23">
        <v>55000</v>
      </c>
    </row>
    <row r="24" spans="1:5" x14ac:dyDescent="0.2">
      <c r="A24">
        <v>57500</v>
      </c>
    </row>
    <row r="25" spans="1:5" x14ac:dyDescent="0.2">
      <c r="A25">
        <v>60000</v>
      </c>
    </row>
    <row r="26" spans="1:5" x14ac:dyDescent="0.2">
      <c r="A26">
        <v>62500</v>
      </c>
    </row>
    <row r="27" spans="1:5" x14ac:dyDescent="0.2">
      <c r="A27">
        <v>65000</v>
      </c>
    </row>
    <row r="28" spans="1:5" x14ac:dyDescent="0.2">
      <c r="A28">
        <v>67500</v>
      </c>
    </row>
    <row r="29" spans="1:5" x14ac:dyDescent="0.2">
      <c r="A29">
        <v>70000</v>
      </c>
    </row>
    <row r="30" spans="1:5" x14ac:dyDescent="0.2">
      <c r="A30">
        <v>72500</v>
      </c>
    </row>
    <row r="31" spans="1:5" x14ac:dyDescent="0.2">
      <c r="A31">
        <v>75000</v>
      </c>
    </row>
    <row r="32" spans="1:5" x14ac:dyDescent="0.2">
      <c r="A32">
        <v>77500</v>
      </c>
    </row>
    <row r="33" spans="1:5" x14ac:dyDescent="0.2">
      <c r="A33">
        <v>80000</v>
      </c>
    </row>
    <row r="34" spans="1:5" x14ac:dyDescent="0.2">
      <c r="A34">
        <v>82500</v>
      </c>
    </row>
    <row r="35" spans="1:5" x14ac:dyDescent="0.2">
      <c r="A35">
        <v>85000</v>
      </c>
    </row>
    <row r="36" spans="1:5" x14ac:dyDescent="0.2">
      <c r="A36">
        <v>87500</v>
      </c>
    </row>
    <row r="37" spans="1:5" x14ac:dyDescent="0.2">
      <c r="A37">
        <v>90000</v>
      </c>
    </row>
    <row r="38" spans="1:5" x14ac:dyDescent="0.2">
      <c r="A38">
        <v>92500</v>
      </c>
    </row>
    <row r="39" spans="1:5" x14ac:dyDescent="0.2">
      <c r="A39">
        <v>95000</v>
      </c>
    </row>
    <row r="40" spans="1:5" x14ac:dyDescent="0.2">
      <c r="A40">
        <v>97500</v>
      </c>
    </row>
    <row r="41" spans="1:5" x14ac:dyDescent="0.2">
      <c r="A41">
        <v>100000</v>
      </c>
      <c r="B41">
        <v>2.1343999999999999</v>
      </c>
      <c r="C41">
        <v>14.4063</v>
      </c>
      <c r="D41">
        <v>2.742</v>
      </c>
      <c r="E41">
        <v>8.4732000000000003</v>
      </c>
    </row>
    <row r="42" spans="1:5" x14ac:dyDescent="0.2">
      <c r="A42">
        <v>102500</v>
      </c>
      <c r="B42">
        <v>2.1021000000000001</v>
      </c>
      <c r="C42">
        <v>14.6616</v>
      </c>
      <c r="D42">
        <v>2.7067000000000001</v>
      </c>
      <c r="E42">
        <v>8.5023999999999997</v>
      </c>
    </row>
    <row r="43" spans="1:5" x14ac:dyDescent="0.2">
      <c r="A43">
        <v>105000</v>
      </c>
      <c r="B43">
        <v>2.1299000000000001</v>
      </c>
      <c r="C43">
        <v>14.328900000000001</v>
      </c>
      <c r="D43">
        <v>2.7271999999999998</v>
      </c>
      <c r="E43">
        <v>8.4672999999999998</v>
      </c>
    </row>
    <row r="44" spans="1:5" x14ac:dyDescent="0.2">
      <c r="A44">
        <v>107500</v>
      </c>
      <c r="B44">
        <v>2.1313</v>
      </c>
      <c r="C44">
        <v>14.4373</v>
      </c>
      <c r="D44">
        <v>2.7321</v>
      </c>
      <c r="E44">
        <v>8.4695</v>
      </c>
    </row>
    <row r="45" spans="1:5" x14ac:dyDescent="0.2">
      <c r="A45">
        <v>110000</v>
      </c>
      <c r="B45">
        <v>2.1381999999999999</v>
      </c>
      <c r="C45">
        <v>14.511100000000001</v>
      </c>
      <c r="D45">
        <v>2.7503000000000002</v>
      </c>
      <c r="E45">
        <v>8.4740000000000002</v>
      </c>
    </row>
    <row r="46" spans="1:5" x14ac:dyDescent="0.2">
      <c r="A46">
        <v>112500</v>
      </c>
      <c r="B46">
        <v>2.1265000000000001</v>
      </c>
      <c r="C46">
        <v>14.5152</v>
      </c>
      <c r="D46">
        <v>2.7341000000000002</v>
      </c>
      <c r="E46">
        <v>8.4811999999999994</v>
      </c>
    </row>
    <row r="47" spans="1:5" x14ac:dyDescent="0.2">
      <c r="A47">
        <v>115000</v>
      </c>
      <c r="B47">
        <v>2.1398999999999999</v>
      </c>
      <c r="C47">
        <v>14.3119</v>
      </c>
      <c r="D47">
        <v>2.7347000000000001</v>
      </c>
      <c r="E47">
        <v>8.4549000000000003</v>
      </c>
    </row>
    <row r="48" spans="1:5" x14ac:dyDescent="0.2">
      <c r="A48">
        <v>117500</v>
      </c>
      <c r="B48">
        <v>2.1219999999999999</v>
      </c>
      <c r="C48">
        <v>14.456</v>
      </c>
      <c r="D48">
        <v>2.7166999999999999</v>
      </c>
      <c r="E48">
        <v>8.4726999999999997</v>
      </c>
    </row>
    <row r="49" spans="1:5" x14ac:dyDescent="0.2">
      <c r="A49">
        <v>120000</v>
      </c>
      <c r="B49">
        <v>2.1040999999999999</v>
      </c>
      <c r="C49">
        <v>14.629</v>
      </c>
      <c r="D49">
        <v>2.7048999999999999</v>
      </c>
      <c r="E49">
        <v>8.4967000000000006</v>
      </c>
    </row>
    <row r="50" spans="1:5" x14ac:dyDescent="0.2">
      <c r="A50">
        <v>122500</v>
      </c>
      <c r="B50">
        <v>2.1152000000000002</v>
      </c>
      <c r="C50">
        <v>14.5379</v>
      </c>
      <c r="D50">
        <v>2.7235</v>
      </c>
      <c r="E50">
        <v>8.4931999999999999</v>
      </c>
    </row>
    <row r="51" spans="1:5" x14ac:dyDescent="0.2">
      <c r="A51">
        <v>125000</v>
      </c>
      <c r="B51">
        <v>2.1153</v>
      </c>
      <c r="C51">
        <v>14.517300000000001</v>
      </c>
      <c r="D51">
        <v>2.7168000000000001</v>
      </c>
      <c r="E51">
        <v>8.4862000000000002</v>
      </c>
    </row>
    <row r="52" spans="1:5" x14ac:dyDescent="0.2">
      <c r="A52">
        <v>127500</v>
      </c>
      <c r="B52">
        <v>2.1082000000000001</v>
      </c>
      <c r="C52">
        <v>14.5435</v>
      </c>
      <c r="D52">
        <v>2.7088999999999999</v>
      </c>
      <c r="E52">
        <v>8.4924999999999997</v>
      </c>
    </row>
    <row r="53" spans="1:5" x14ac:dyDescent="0.2">
      <c r="A53">
        <v>130000</v>
      </c>
      <c r="B53">
        <v>2.1126</v>
      </c>
      <c r="C53">
        <v>14.696</v>
      </c>
      <c r="D53">
        <v>2.7233999999999998</v>
      </c>
      <c r="E53">
        <v>8.4981000000000009</v>
      </c>
    </row>
    <row r="54" spans="1:5" x14ac:dyDescent="0.2">
      <c r="A54">
        <v>132500</v>
      </c>
      <c r="B54">
        <v>2.1177000000000001</v>
      </c>
      <c r="C54">
        <v>14.5953</v>
      </c>
      <c r="D54">
        <v>2.7315</v>
      </c>
      <c r="E54">
        <v>8.4961000000000002</v>
      </c>
    </row>
    <row r="55" spans="1:5" x14ac:dyDescent="0.2">
      <c r="A55">
        <v>135000</v>
      </c>
      <c r="B55">
        <v>2.1213000000000002</v>
      </c>
      <c r="C55">
        <v>14.4628</v>
      </c>
      <c r="D55">
        <v>2.734</v>
      </c>
      <c r="E55">
        <v>8.4914000000000005</v>
      </c>
    </row>
    <row r="56" spans="1:5" x14ac:dyDescent="0.2">
      <c r="A56">
        <v>137500</v>
      </c>
      <c r="B56">
        <v>2.1259999999999999</v>
      </c>
      <c r="C56">
        <v>14.567500000000001</v>
      </c>
      <c r="D56">
        <v>2.7431999999999999</v>
      </c>
      <c r="E56">
        <v>8.4911999999999992</v>
      </c>
    </row>
    <row r="57" spans="1:5" x14ac:dyDescent="0.2">
      <c r="A57">
        <v>140000</v>
      </c>
      <c r="B57">
        <v>2.1236000000000002</v>
      </c>
      <c r="C57">
        <v>14.562799999999999</v>
      </c>
      <c r="D57">
        <v>2.7359</v>
      </c>
      <c r="E57">
        <v>8.4887999999999995</v>
      </c>
    </row>
    <row r="58" spans="1:5" x14ac:dyDescent="0.2">
      <c r="A58">
        <v>142500</v>
      </c>
      <c r="B58">
        <v>2.1387</v>
      </c>
      <c r="C58">
        <v>14.618</v>
      </c>
      <c r="D58">
        <v>2.7422</v>
      </c>
      <c r="E58">
        <v>8.4649000000000001</v>
      </c>
    </row>
    <row r="59" spans="1:5" x14ac:dyDescent="0.2">
      <c r="A59">
        <v>145000</v>
      </c>
      <c r="B59">
        <v>2.1316000000000002</v>
      </c>
      <c r="C59">
        <v>14.6623</v>
      </c>
      <c r="D59">
        <v>2.7511999999999999</v>
      </c>
      <c r="E59">
        <v>8.4879999999999995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7B7A-E904-4FC1-8A3D-5DAC2292DAD7}">
  <dimension ref="A1:H42"/>
  <sheetViews>
    <sheetView workbookViewId="0">
      <selection activeCell="C12" sqref="C12"/>
    </sheetView>
  </sheetViews>
  <sheetFormatPr defaultRowHeight="14.25" x14ac:dyDescent="0.2"/>
  <sheetData>
    <row r="1" spans="1:8" x14ac:dyDescent="0.2">
      <c r="A1" s="15" t="s">
        <v>136</v>
      </c>
      <c r="B1" s="15"/>
      <c r="C1" s="15"/>
      <c r="D1" s="15"/>
      <c r="E1" s="15"/>
    </row>
    <row r="2" spans="1:8" x14ac:dyDescent="0.2">
      <c r="A2" t="s">
        <v>137</v>
      </c>
      <c r="B2" t="s">
        <v>1</v>
      </c>
      <c r="C2" t="s">
        <v>2</v>
      </c>
      <c r="D2" t="s">
        <v>97</v>
      </c>
      <c r="E2" t="s">
        <v>98</v>
      </c>
      <c r="F2" t="s">
        <v>138</v>
      </c>
      <c r="G2" t="s">
        <v>139</v>
      </c>
      <c r="H2" t="s">
        <v>140</v>
      </c>
    </row>
    <row r="3" spans="1:8" x14ac:dyDescent="0.2">
      <c r="A3">
        <v>5000</v>
      </c>
      <c r="B3">
        <v>7.8315999999999999</v>
      </c>
      <c r="C3">
        <v>18.276</v>
      </c>
      <c r="D3">
        <v>13.952500000000001</v>
      </c>
      <c r="E3">
        <v>8.2893000000000008</v>
      </c>
      <c r="F3">
        <v>7.7508999999999997</v>
      </c>
      <c r="G3">
        <v>12.9</v>
      </c>
      <c r="H3">
        <v>7.3982999999999999</v>
      </c>
    </row>
    <row r="4" spans="1:8" x14ac:dyDescent="0.2">
      <c r="A4">
        <v>10000</v>
      </c>
      <c r="B4">
        <v>3.2086000000000001</v>
      </c>
      <c r="C4">
        <v>13.7431</v>
      </c>
      <c r="D4">
        <v>4.7195</v>
      </c>
      <c r="E4">
        <v>8.3024000000000004</v>
      </c>
      <c r="F4">
        <v>3.8622999999999998</v>
      </c>
      <c r="G4">
        <v>4.6399999999999997</v>
      </c>
      <c r="H4">
        <v>6.9154</v>
      </c>
    </row>
    <row r="5" spans="1:8" x14ac:dyDescent="0.2">
      <c r="A5">
        <v>15000</v>
      </c>
      <c r="B5">
        <v>3.9222000000000001</v>
      </c>
      <c r="C5">
        <v>13.793900000000001</v>
      </c>
      <c r="D5">
        <v>6.1006</v>
      </c>
      <c r="E5">
        <v>8.2561999999999998</v>
      </c>
      <c r="F5">
        <v>4.4874999999999998</v>
      </c>
      <c r="G5">
        <v>5.8362999999999996</v>
      </c>
      <c r="H5">
        <v>6.8613</v>
      </c>
    </row>
    <row r="6" spans="1:8" x14ac:dyDescent="0.2">
      <c r="A6">
        <v>20000</v>
      </c>
      <c r="B6">
        <v>3.1271</v>
      </c>
      <c r="C6">
        <v>13.5807</v>
      </c>
      <c r="D6">
        <v>4.4885000000000002</v>
      </c>
      <c r="E6">
        <v>8.2341999999999995</v>
      </c>
      <c r="F6">
        <v>3.8178999999999998</v>
      </c>
      <c r="G6">
        <v>4.4128999999999996</v>
      </c>
      <c r="H6">
        <v>6.7770999999999999</v>
      </c>
    </row>
    <row r="7" spans="1:8" x14ac:dyDescent="0.2">
      <c r="A7">
        <v>25000</v>
      </c>
      <c r="B7">
        <v>2.4546999999999999</v>
      </c>
      <c r="C7">
        <v>15.450799999999999</v>
      </c>
      <c r="D7">
        <v>3.3346</v>
      </c>
      <c r="E7">
        <v>8.4251000000000005</v>
      </c>
      <c r="F7">
        <v>3.1926000000000001</v>
      </c>
      <c r="G7">
        <v>3.363</v>
      </c>
      <c r="H7">
        <v>6.9776999999999996</v>
      </c>
    </row>
    <row r="8" spans="1:8" x14ac:dyDescent="0.2">
      <c r="A8">
        <v>30000</v>
      </c>
    </row>
    <row r="9" spans="1:8" x14ac:dyDescent="0.2">
      <c r="A9">
        <v>35000</v>
      </c>
      <c r="B9">
        <v>2.3165</v>
      </c>
      <c r="C9">
        <v>14.481299999999999</v>
      </c>
      <c r="D9">
        <v>3.0777000000000001</v>
      </c>
      <c r="E9">
        <v>8.4448000000000008</v>
      </c>
      <c r="F9">
        <v>3.0630999999999999</v>
      </c>
      <c r="G9">
        <v>3.1396000000000002</v>
      </c>
      <c r="H9">
        <v>7.0133000000000001</v>
      </c>
    </row>
    <row r="10" spans="1:8" x14ac:dyDescent="0.2">
      <c r="A10">
        <v>40000</v>
      </c>
      <c r="B10">
        <v>2.4285999999999999</v>
      </c>
      <c r="C10">
        <v>15.5002</v>
      </c>
      <c r="D10">
        <v>3.2713000000000001</v>
      </c>
      <c r="E10">
        <v>8.4139999999999997</v>
      </c>
      <c r="F10">
        <v>3.1717</v>
      </c>
      <c r="G10">
        <v>3.3216999999999999</v>
      </c>
      <c r="H10">
        <v>6.9782999999999999</v>
      </c>
    </row>
    <row r="11" spans="1:8" x14ac:dyDescent="0.2">
      <c r="A11">
        <v>45000</v>
      </c>
      <c r="B11">
        <v>2.3485999999999998</v>
      </c>
      <c r="C11">
        <v>15.1549</v>
      </c>
      <c r="D11">
        <v>3.1019000000000001</v>
      </c>
      <c r="E11">
        <v>8.4047000000000001</v>
      </c>
      <c r="F11">
        <v>3.0669</v>
      </c>
      <c r="G11">
        <v>3.1257999999999999</v>
      </c>
      <c r="H11">
        <v>6.992</v>
      </c>
    </row>
    <row r="12" spans="1:8" x14ac:dyDescent="0.2">
      <c r="A12">
        <v>50000</v>
      </c>
      <c r="B12">
        <v>2.3001999999999998</v>
      </c>
      <c r="C12">
        <v>15.673400000000001</v>
      </c>
      <c r="D12">
        <v>3.0897000000000001</v>
      </c>
      <c r="E12">
        <v>8.4893999999999998</v>
      </c>
      <c r="F12">
        <v>2.9596</v>
      </c>
      <c r="G12">
        <v>3.0434000000000001</v>
      </c>
      <c r="H12">
        <v>7.1242000000000001</v>
      </c>
    </row>
    <row r="13" spans="1:8" x14ac:dyDescent="0.2">
      <c r="A13">
        <v>55000</v>
      </c>
      <c r="B13">
        <v>2.2559</v>
      </c>
      <c r="C13">
        <v>15.874599999999999</v>
      </c>
      <c r="D13">
        <v>2.9607999999999999</v>
      </c>
      <c r="E13">
        <v>8.4489000000000001</v>
      </c>
      <c r="F13">
        <v>2.9718</v>
      </c>
      <c r="G13">
        <v>3.0087000000000002</v>
      </c>
      <c r="H13">
        <v>7.0650000000000004</v>
      </c>
    </row>
    <row r="14" spans="1:8" x14ac:dyDescent="0.2">
      <c r="A14">
        <v>60000</v>
      </c>
      <c r="B14">
        <v>2.3086000000000002</v>
      </c>
      <c r="C14">
        <v>16.876999999999999</v>
      </c>
      <c r="D14">
        <v>3.1126999999999998</v>
      </c>
      <c r="E14">
        <v>8.4954000000000001</v>
      </c>
      <c r="F14">
        <v>2.9502000000000002</v>
      </c>
      <c r="G14">
        <v>3.0871</v>
      </c>
      <c r="H14">
        <v>7.1866000000000003</v>
      </c>
    </row>
    <row r="15" spans="1:8" x14ac:dyDescent="0.2">
      <c r="A15">
        <v>65000</v>
      </c>
      <c r="B15">
        <v>2.2896000000000001</v>
      </c>
      <c r="C15">
        <v>16.025700000000001</v>
      </c>
      <c r="D15">
        <v>3.0461999999999998</v>
      </c>
      <c r="E15">
        <v>8.4669000000000008</v>
      </c>
      <c r="F15">
        <v>2.9567000000000001</v>
      </c>
      <c r="G15">
        <v>3.0289999999999999</v>
      </c>
      <c r="H15">
        <v>7.1155999999999997</v>
      </c>
    </row>
    <row r="16" spans="1:8" x14ac:dyDescent="0.2">
      <c r="A16">
        <v>70000</v>
      </c>
      <c r="B16">
        <v>2.2431999999999999</v>
      </c>
      <c r="C16">
        <v>15.3825</v>
      </c>
      <c r="D16">
        <v>2.9883999999999999</v>
      </c>
      <c r="E16">
        <v>8.5020000000000007</v>
      </c>
      <c r="F16">
        <v>2.9922</v>
      </c>
      <c r="G16">
        <v>3.0615999999999999</v>
      </c>
      <c r="H16">
        <v>7.0773000000000001</v>
      </c>
    </row>
    <row r="17" spans="1:8" x14ac:dyDescent="0.2">
      <c r="A17">
        <v>75000</v>
      </c>
      <c r="B17">
        <v>2.2685</v>
      </c>
      <c r="C17">
        <v>15.8489</v>
      </c>
      <c r="D17">
        <v>3.0139999999999998</v>
      </c>
      <c r="E17">
        <v>8.4769000000000005</v>
      </c>
      <c r="F17">
        <v>2.9697</v>
      </c>
      <c r="G17">
        <v>3.0314000000000001</v>
      </c>
      <c r="H17">
        <v>7.0918999999999999</v>
      </c>
    </row>
    <row r="18" spans="1:8" x14ac:dyDescent="0.2">
      <c r="A18">
        <v>80000</v>
      </c>
      <c r="B18">
        <v>2.3555999999999999</v>
      </c>
      <c r="C18">
        <v>14.548400000000001</v>
      </c>
      <c r="D18">
        <v>3.0758999999999999</v>
      </c>
      <c r="E18">
        <v>8.3648000000000007</v>
      </c>
      <c r="F18">
        <v>3.1486999999999998</v>
      </c>
      <c r="G18">
        <v>3.1659999999999999</v>
      </c>
      <c r="H18">
        <v>6.8685999999999998</v>
      </c>
    </row>
    <row r="19" spans="1:8" x14ac:dyDescent="0.2">
      <c r="A19">
        <v>85000</v>
      </c>
      <c r="B19">
        <v>2.3877000000000002</v>
      </c>
      <c r="C19">
        <v>15.428100000000001</v>
      </c>
      <c r="D19">
        <v>3.2490000000000001</v>
      </c>
      <c r="E19">
        <v>8.4736999999999991</v>
      </c>
      <c r="F19">
        <v>3.0129999999999999</v>
      </c>
      <c r="G19">
        <v>3.1497000000000002</v>
      </c>
      <c r="H19">
        <v>7.1235999999999997</v>
      </c>
    </row>
    <row r="20" spans="1:8" x14ac:dyDescent="0.2">
      <c r="A20">
        <v>90000</v>
      </c>
      <c r="B20">
        <v>2.3029000000000002</v>
      </c>
      <c r="C20">
        <v>14.893000000000001</v>
      </c>
      <c r="D20">
        <v>3.1089000000000002</v>
      </c>
      <c r="E20">
        <v>8.5030000000000001</v>
      </c>
      <c r="F20">
        <v>2.9115000000000002</v>
      </c>
      <c r="G20">
        <v>2.9323000000000001</v>
      </c>
      <c r="H20">
        <v>7.1093000000000002</v>
      </c>
    </row>
    <row r="21" spans="1:8" x14ac:dyDescent="0.2">
      <c r="A21">
        <v>95000</v>
      </c>
      <c r="B21">
        <v>2.2319</v>
      </c>
      <c r="C21">
        <v>16.2301</v>
      </c>
      <c r="D21">
        <v>2.9329999999999998</v>
      </c>
      <c r="E21">
        <v>8.4692000000000007</v>
      </c>
      <c r="F21">
        <v>2.9672000000000001</v>
      </c>
      <c r="G21">
        <v>2.9901</v>
      </c>
      <c r="H21">
        <v>7.0557999999999996</v>
      </c>
    </row>
    <row r="22" spans="1:8" x14ac:dyDescent="0.2">
      <c r="A22">
        <v>100000</v>
      </c>
      <c r="B22">
        <v>2.2397999999999998</v>
      </c>
      <c r="C22">
        <v>15.128299999999999</v>
      </c>
      <c r="D22">
        <v>2.9548999999999999</v>
      </c>
      <c r="E22">
        <v>8.4753000000000007</v>
      </c>
    </row>
    <row r="23" spans="1:8" x14ac:dyDescent="0.2">
      <c r="A23">
        <v>105000</v>
      </c>
      <c r="B23">
        <v>2.2084999999999999</v>
      </c>
      <c r="C23">
        <v>15.4413</v>
      </c>
      <c r="D23">
        <v>2.9226999999999999</v>
      </c>
      <c r="E23">
        <v>8.5058000000000007</v>
      </c>
    </row>
    <row r="24" spans="1:8" x14ac:dyDescent="0.2">
      <c r="A24">
        <v>110000</v>
      </c>
      <c r="B24">
        <v>2.2846000000000002</v>
      </c>
      <c r="C24">
        <v>15.6631</v>
      </c>
      <c r="D24">
        <v>3.0114000000000001</v>
      </c>
      <c r="E24">
        <v>8.4421999999999997</v>
      </c>
    </row>
    <row r="25" spans="1:8" x14ac:dyDescent="0.2">
      <c r="A25">
        <v>115000</v>
      </c>
      <c r="B25">
        <v>2.4073000000000002</v>
      </c>
      <c r="C25">
        <v>14.9275</v>
      </c>
      <c r="D25">
        <v>3.2397999999999998</v>
      </c>
      <c r="E25">
        <v>8.4252000000000002</v>
      </c>
    </row>
    <row r="26" spans="1:8" x14ac:dyDescent="0.2">
      <c r="A26">
        <v>120000</v>
      </c>
      <c r="B26">
        <v>2.2332999999999998</v>
      </c>
      <c r="C26">
        <v>14.8193</v>
      </c>
      <c r="D26">
        <v>2.9407999999999999</v>
      </c>
      <c r="E26">
        <v>8.4742999999999995</v>
      </c>
    </row>
    <row r="27" spans="1:8" x14ac:dyDescent="0.2">
      <c r="A27">
        <v>125000</v>
      </c>
      <c r="B27">
        <v>2.2606000000000002</v>
      </c>
      <c r="C27">
        <v>15.556100000000001</v>
      </c>
      <c r="D27">
        <v>3.0287999999999999</v>
      </c>
      <c r="E27">
        <v>8.5076000000000001</v>
      </c>
    </row>
    <row r="28" spans="1:8" x14ac:dyDescent="0.2">
      <c r="A28">
        <v>130000</v>
      </c>
      <c r="B28">
        <v>2.2197</v>
      </c>
      <c r="C28">
        <v>16.491800000000001</v>
      </c>
      <c r="D28">
        <v>2.9218999999999999</v>
      </c>
      <c r="E28">
        <v>8.4825999999999997</v>
      </c>
    </row>
    <row r="29" spans="1:8" x14ac:dyDescent="0.2">
      <c r="A29">
        <v>135000</v>
      </c>
      <c r="B29">
        <v>2.2942</v>
      </c>
      <c r="C29">
        <v>16.1374</v>
      </c>
      <c r="D29">
        <v>3.0855999999999999</v>
      </c>
      <c r="E29">
        <v>8.4972999999999992</v>
      </c>
    </row>
    <row r="30" spans="1:8" x14ac:dyDescent="0.2">
      <c r="A30">
        <v>140000</v>
      </c>
      <c r="B30">
        <v>2.1842000000000001</v>
      </c>
      <c r="C30">
        <v>16.181000000000001</v>
      </c>
      <c r="D30">
        <v>2.8374000000000001</v>
      </c>
      <c r="E30">
        <v>8.4688999999999997</v>
      </c>
    </row>
    <row r="31" spans="1:8" x14ac:dyDescent="0.2">
      <c r="A31">
        <v>145000</v>
      </c>
      <c r="B31">
        <v>2.2082999999999999</v>
      </c>
      <c r="C31">
        <v>15.9876</v>
      </c>
      <c r="D31">
        <v>2.9144000000000001</v>
      </c>
      <c r="E31">
        <v>8.4977</v>
      </c>
    </row>
    <row r="32" spans="1:8" x14ac:dyDescent="0.2">
      <c r="A32">
        <v>150000</v>
      </c>
      <c r="B32">
        <v>2.2138</v>
      </c>
      <c r="C32">
        <v>16.0779</v>
      </c>
      <c r="D32">
        <v>2.9352</v>
      </c>
      <c r="E32">
        <v>8.5076000000000001</v>
      </c>
    </row>
    <row r="33" spans="1:5" x14ac:dyDescent="0.2">
      <c r="A33">
        <v>155000</v>
      </c>
      <c r="B33">
        <v>2.1762000000000001</v>
      </c>
      <c r="C33">
        <v>15.681900000000001</v>
      </c>
      <c r="D33">
        <v>2.8275000000000001</v>
      </c>
      <c r="E33">
        <v>8.4749999999999996</v>
      </c>
    </row>
    <row r="34" spans="1:5" x14ac:dyDescent="0.2">
      <c r="A34">
        <v>160000</v>
      </c>
      <c r="B34">
        <v>2.2324000000000002</v>
      </c>
      <c r="C34">
        <v>15.278</v>
      </c>
      <c r="D34">
        <v>2.9159000000000002</v>
      </c>
      <c r="E34">
        <v>8.4510000000000005</v>
      </c>
    </row>
    <row r="35" spans="1:5" x14ac:dyDescent="0.2">
      <c r="A35">
        <v>165000</v>
      </c>
      <c r="B35">
        <v>2.2789000000000001</v>
      </c>
      <c r="C35">
        <v>16.342300000000002</v>
      </c>
      <c r="D35">
        <v>2.9964</v>
      </c>
      <c r="E35">
        <v>8.4322999999999997</v>
      </c>
    </row>
    <row r="36" spans="1:5" x14ac:dyDescent="0.2">
      <c r="A36">
        <v>170000</v>
      </c>
    </row>
    <row r="37" spans="1:5" x14ac:dyDescent="0.2">
      <c r="A37">
        <v>175000</v>
      </c>
    </row>
    <row r="38" spans="1:5" x14ac:dyDescent="0.2">
      <c r="A38">
        <v>180000</v>
      </c>
    </row>
    <row r="39" spans="1:5" x14ac:dyDescent="0.2">
      <c r="A39">
        <v>185000</v>
      </c>
    </row>
    <row r="40" spans="1:5" x14ac:dyDescent="0.2">
      <c r="A40">
        <v>190000</v>
      </c>
    </row>
    <row r="41" spans="1:5" x14ac:dyDescent="0.2">
      <c r="A41">
        <v>195000</v>
      </c>
    </row>
    <row r="42" spans="1:5" x14ac:dyDescent="0.2">
      <c r="A42">
        <v>200000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32F7-8DFB-4BD6-9F9D-3CE43E70B61D}">
  <dimension ref="A1:E75"/>
  <sheetViews>
    <sheetView workbookViewId="0">
      <selection activeCell="G11" sqref="G11"/>
    </sheetView>
  </sheetViews>
  <sheetFormatPr defaultRowHeight="14.25" x14ac:dyDescent="0.2"/>
  <sheetData>
    <row r="1" spans="1:5" x14ac:dyDescent="0.2">
      <c r="A1" t="s">
        <v>305</v>
      </c>
      <c r="B1" t="s">
        <v>306</v>
      </c>
      <c r="C1" t="s">
        <v>307</v>
      </c>
      <c r="D1" t="s">
        <v>98</v>
      </c>
      <c r="E1" t="s">
        <v>97</v>
      </c>
    </row>
    <row r="2" spans="1:5" x14ac:dyDescent="0.2">
      <c r="A2">
        <v>5000</v>
      </c>
      <c r="B2">
        <v>15.2447</v>
      </c>
      <c r="C2">
        <v>2.04</v>
      </c>
      <c r="D2">
        <v>8.5648</v>
      </c>
      <c r="E2">
        <v>2.6448999999999998</v>
      </c>
    </row>
    <row r="3" spans="1:5" x14ac:dyDescent="0.2">
      <c r="A3">
        <v>10000</v>
      </c>
      <c r="B3">
        <v>13.0733</v>
      </c>
      <c r="C3">
        <v>3.3045</v>
      </c>
      <c r="D3">
        <v>7.5068999999999999</v>
      </c>
      <c r="E3">
        <v>4.1158000000000001</v>
      </c>
    </row>
    <row r="4" spans="1:5" x14ac:dyDescent="0.2">
      <c r="A4">
        <v>15000</v>
      </c>
      <c r="B4">
        <v>13.819900000000001</v>
      </c>
      <c r="C4">
        <v>3.0804999999999998</v>
      </c>
      <c r="D4">
        <v>7.7115999999999998</v>
      </c>
      <c r="E4">
        <v>3.8725999999999998</v>
      </c>
    </row>
    <row r="5" spans="1:5" x14ac:dyDescent="0.2">
      <c r="A5">
        <v>20000</v>
      </c>
      <c r="B5">
        <v>13.022500000000001</v>
      </c>
      <c r="C5">
        <v>3.1728999999999998</v>
      </c>
      <c r="D5">
        <v>7.6559999999999997</v>
      </c>
      <c r="E5">
        <v>4.0019</v>
      </c>
    </row>
    <row r="6" spans="1:5" x14ac:dyDescent="0.2">
      <c r="A6">
        <v>25000</v>
      </c>
      <c r="B6">
        <v>14.0204</v>
      </c>
      <c r="C6">
        <v>3.8372000000000002</v>
      </c>
      <c r="D6">
        <v>7.5256999999999996</v>
      </c>
      <c r="E6">
        <v>5.2</v>
      </c>
    </row>
    <row r="7" spans="1:5" x14ac:dyDescent="0.2">
      <c r="A7">
        <v>30000</v>
      </c>
      <c r="B7">
        <v>13.776199999999999</v>
      </c>
      <c r="C7">
        <v>3.2517</v>
      </c>
      <c r="D7">
        <v>7.8152999999999997</v>
      </c>
      <c r="E7">
        <v>4.3186999999999998</v>
      </c>
    </row>
    <row r="8" spans="1:5" x14ac:dyDescent="0.2">
      <c r="A8">
        <v>35000</v>
      </c>
      <c r="B8">
        <v>14.789099999999999</v>
      </c>
      <c r="C8">
        <v>3.3519999999999999</v>
      </c>
      <c r="D8">
        <v>8.1125000000000007</v>
      </c>
      <c r="E8">
        <v>4.8166000000000002</v>
      </c>
    </row>
    <row r="9" spans="1:5" x14ac:dyDescent="0.2">
      <c r="A9">
        <v>40000</v>
      </c>
      <c r="B9">
        <v>13.3864</v>
      </c>
      <c r="C9">
        <v>3.3260000000000001</v>
      </c>
      <c r="D9">
        <v>7.7660999999999998</v>
      </c>
      <c r="E9">
        <v>4.4181999999999997</v>
      </c>
    </row>
    <row r="10" spans="1:5" x14ac:dyDescent="0.2">
      <c r="A10">
        <v>45000</v>
      </c>
      <c r="B10">
        <v>13.4206</v>
      </c>
      <c r="C10">
        <v>3.4066999999999998</v>
      </c>
      <c r="D10">
        <v>7.7206999999999999</v>
      </c>
      <c r="E10">
        <v>4.5342000000000002</v>
      </c>
    </row>
    <row r="11" spans="1:5" x14ac:dyDescent="0.2">
      <c r="A11">
        <v>50000</v>
      </c>
      <c r="B11">
        <v>13.8489</v>
      </c>
      <c r="C11">
        <v>3.2212000000000001</v>
      </c>
      <c r="D11">
        <v>7.7991000000000001</v>
      </c>
      <c r="E11">
        <v>4.2416</v>
      </c>
    </row>
    <row r="12" spans="1:5" x14ac:dyDescent="0.2">
      <c r="A12">
        <v>55000</v>
      </c>
      <c r="B12">
        <v>13.652100000000001</v>
      </c>
      <c r="C12">
        <v>2.9171999999999998</v>
      </c>
      <c r="D12">
        <v>8.1448</v>
      </c>
      <c r="E12">
        <v>3.9792000000000001</v>
      </c>
    </row>
    <row r="13" spans="1:5" x14ac:dyDescent="0.2">
      <c r="A13">
        <v>60000</v>
      </c>
      <c r="B13">
        <v>13.9483</v>
      </c>
      <c r="C13">
        <v>2.9571999999999998</v>
      </c>
      <c r="D13">
        <v>8.1509</v>
      </c>
      <c r="E13">
        <v>4.0651999999999999</v>
      </c>
    </row>
    <row r="14" spans="1:5" x14ac:dyDescent="0.2">
      <c r="A14">
        <v>65000</v>
      </c>
      <c r="B14">
        <v>13.464700000000001</v>
      </c>
      <c r="C14">
        <v>3.1625999999999999</v>
      </c>
      <c r="D14">
        <v>7.8696000000000002</v>
      </c>
      <c r="E14">
        <v>4.1947999999999999</v>
      </c>
    </row>
    <row r="15" spans="1:5" x14ac:dyDescent="0.2">
      <c r="A15">
        <v>70000</v>
      </c>
      <c r="B15">
        <v>13.582000000000001</v>
      </c>
      <c r="C15">
        <v>2.7111000000000001</v>
      </c>
      <c r="D15">
        <v>8.1565999999999992</v>
      </c>
      <c r="E15">
        <v>3.5788000000000002</v>
      </c>
    </row>
    <row r="16" spans="1:5" x14ac:dyDescent="0.2">
      <c r="A16">
        <v>75000</v>
      </c>
      <c r="B16">
        <v>13.8765</v>
      </c>
      <c r="C16">
        <v>2.8732000000000002</v>
      </c>
      <c r="D16">
        <v>8.0748999999999995</v>
      </c>
      <c r="E16">
        <v>3.8212000000000002</v>
      </c>
    </row>
    <row r="17" spans="1:5" x14ac:dyDescent="0.2">
      <c r="A17">
        <v>80000</v>
      </c>
      <c r="B17">
        <v>13.9907</v>
      </c>
      <c r="C17">
        <v>2.7124000000000001</v>
      </c>
      <c r="D17">
        <v>8.1646000000000001</v>
      </c>
      <c r="E17">
        <v>3.5893999999999999</v>
      </c>
    </row>
    <row r="18" spans="1:5" x14ac:dyDescent="0.2">
      <c r="A18">
        <v>85000</v>
      </c>
      <c r="B18">
        <v>13.9023</v>
      </c>
      <c r="C18">
        <v>2.9518</v>
      </c>
      <c r="D18">
        <v>8.0144000000000002</v>
      </c>
      <c r="E18">
        <v>3.9180999999999999</v>
      </c>
    </row>
    <row r="19" spans="1:5" x14ac:dyDescent="0.2">
      <c r="A19">
        <v>90000</v>
      </c>
      <c r="B19">
        <v>14.015000000000001</v>
      </c>
      <c r="C19">
        <v>2.7711000000000001</v>
      </c>
      <c r="D19">
        <v>8.1644000000000005</v>
      </c>
      <c r="E19">
        <v>3.7067000000000001</v>
      </c>
    </row>
    <row r="20" spans="1:5" x14ac:dyDescent="0.2">
      <c r="A20">
        <v>95000</v>
      </c>
      <c r="B20">
        <v>13.6881</v>
      </c>
      <c r="C20">
        <v>3.0057</v>
      </c>
      <c r="D20">
        <v>7.9387999999999996</v>
      </c>
      <c r="E20">
        <v>3.9500999999999999</v>
      </c>
    </row>
    <row r="21" spans="1:5" x14ac:dyDescent="0.2">
      <c r="A21">
        <v>100000</v>
      </c>
      <c r="B21">
        <v>14.2301</v>
      </c>
      <c r="C21">
        <v>2.7115999999999998</v>
      </c>
      <c r="D21">
        <v>8.1780000000000008</v>
      </c>
      <c r="E21">
        <v>3.6012</v>
      </c>
    </row>
    <row r="22" spans="1:5" x14ac:dyDescent="0.2">
      <c r="A22">
        <v>105000</v>
      </c>
      <c r="B22">
        <v>14.0936</v>
      </c>
      <c r="C22">
        <v>2.6806000000000001</v>
      </c>
      <c r="D22">
        <v>8.2088999999999999</v>
      </c>
      <c r="E22">
        <v>3.5701999999999998</v>
      </c>
    </row>
    <row r="23" spans="1:5" x14ac:dyDescent="0.2">
      <c r="A23">
        <v>110000</v>
      </c>
      <c r="B23">
        <v>14.3735</v>
      </c>
      <c r="C23">
        <v>2.7536999999999998</v>
      </c>
      <c r="D23">
        <v>8.2629000000000001</v>
      </c>
      <c r="E23">
        <v>3.7703000000000002</v>
      </c>
    </row>
    <row r="24" spans="1:5" x14ac:dyDescent="0.2">
      <c r="A24">
        <v>115000</v>
      </c>
      <c r="B24">
        <v>14.1599</v>
      </c>
      <c r="C24">
        <v>2.8003</v>
      </c>
      <c r="D24">
        <v>8.1967999999999996</v>
      </c>
      <c r="E24">
        <v>3.7974000000000001</v>
      </c>
    </row>
    <row r="25" spans="1:5" x14ac:dyDescent="0.2">
      <c r="A25">
        <v>120000</v>
      </c>
      <c r="B25">
        <v>14.1525</v>
      </c>
      <c r="C25">
        <v>2.8529</v>
      </c>
      <c r="D25">
        <v>8.1713000000000005</v>
      </c>
      <c r="E25">
        <v>3.8772000000000002</v>
      </c>
    </row>
    <row r="26" spans="1:5" x14ac:dyDescent="0.2">
      <c r="A26">
        <v>125000</v>
      </c>
      <c r="B26">
        <v>14.194100000000001</v>
      </c>
      <c r="C26">
        <v>2.8713000000000002</v>
      </c>
      <c r="D26">
        <v>8.1944999999999997</v>
      </c>
      <c r="E26">
        <v>3.9371</v>
      </c>
    </row>
    <row r="27" spans="1:5" x14ac:dyDescent="0.2">
      <c r="A27">
        <v>130000</v>
      </c>
      <c r="B27">
        <v>14.1096</v>
      </c>
      <c r="C27">
        <v>2.7324000000000002</v>
      </c>
      <c r="D27">
        <v>8.2471999999999994</v>
      </c>
      <c r="E27">
        <v>3.7120000000000002</v>
      </c>
    </row>
    <row r="28" spans="1:5" x14ac:dyDescent="0.2">
      <c r="A28">
        <v>135000</v>
      </c>
      <c r="B28">
        <v>14.319599999999999</v>
      </c>
      <c r="C28">
        <v>2.6110000000000002</v>
      </c>
      <c r="D28">
        <v>8.2051999999999996</v>
      </c>
      <c r="E28">
        <v>3.4272</v>
      </c>
    </row>
    <row r="29" spans="1:5" x14ac:dyDescent="0.2">
      <c r="A29">
        <v>140000</v>
      </c>
      <c r="B29">
        <v>13.967000000000001</v>
      </c>
      <c r="C29">
        <v>2.7360000000000002</v>
      </c>
      <c r="D29">
        <v>8.1722000000000001</v>
      </c>
      <c r="E29">
        <v>3.6440999999999999</v>
      </c>
    </row>
    <row r="30" spans="1:5" x14ac:dyDescent="0.2">
      <c r="A30">
        <v>145000</v>
      </c>
      <c r="B30">
        <v>14.0007</v>
      </c>
      <c r="C30">
        <v>2.7389000000000001</v>
      </c>
      <c r="D30">
        <v>8.1151</v>
      </c>
      <c r="E30">
        <v>3.5929000000000002</v>
      </c>
    </row>
    <row r="31" spans="1:5" x14ac:dyDescent="0.2">
      <c r="A31">
        <v>150000</v>
      </c>
      <c r="B31">
        <v>13.8766</v>
      </c>
      <c r="C31">
        <v>2.7957000000000001</v>
      </c>
      <c r="D31">
        <v>8.1104000000000003</v>
      </c>
      <c r="E31">
        <v>3.7018</v>
      </c>
    </row>
    <row r="32" spans="1:5" x14ac:dyDescent="0.2">
      <c r="A32">
        <v>155000</v>
      </c>
      <c r="B32">
        <v>14.1572</v>
      </c>
      <c r="C32">
        <v>2.7482000000000002</v>
      </c>
      <c r="D32">
        <v>8.2830999999999992</v>
      </c>
      <c r="E32">
        <v>3.7795000000000001</v>
      </c>
    </row>
    <row r="33" spans="1:5" x14ac:dyDescent="0.2">
      <c r="A33">
        <v>160000</v>
      </c>
      <c r="B33">
        <v>13.992900000000001</v>
      </c>
      <c r="C33">
        <v>2.8149000000000002</v>
      </c>
      <c r="D33">
        <v>8.2074999999999996</v>
      </c>
      <c r="E33">
        <v>3.8374000000000001</v>
      </c>
    </row>
    <row r="34" spans="1:5" x14ac:dyDescent="0.2">
      <c r="A34">
        <v>165000</v>
      </c>
      <c r="B34">
        <v>14.812799999999999</v>
      </c>
      <c r="C34">
        <v>2.6781000000000001</v>
      </c>
      <c r="D34">
        <v>8.3528000000000002</v>
      </c>
      <c r="E34">
        <v>3.7090000000000001</v>
      </c>
    </row>
    <row r="35" spans="1:5" x14ac:dyDescent="0.2">
      <c r="A35">
        <v>170000</v>
      </c>
      <c r="B35">
        <v>13.964499999999999</v>
      </c>
      <c r="C35">
        <v>2.7372000000000001</v>
      </c>
      <c r="D35">
        <v>8.1938999999999993</v>
      </c>
      <c r="E35">
        <v>3.6682000000000001</v>
      </c>
    </row>
    <row r="36" spans="1:5" x14ac:dyDescent="0.2">
      <c r="A36">
        <v>175000</v>
      </c>
      <c r="B36">
        <v>14.3802</v>
      </c>
      <c r="C36">
        <v>2.5981999999999998</v>
      </c>
      <c r="D36">
        <v>8.3020999999999994</v>
      </c>
      <c r="E36">
        <v>3.4984999999999999</v>
      </c>
    </row>
    <row r="37" spans="1:5" x14ac:dyDescent="0.2">
      <c r="A37">
        <v>180000</v>
      </c>
      <c r="B37">
        <v>14.3599</v>
      </c>
      <c r="C37">
        <v>2.5581</v>
      </c>
      <c r="D37">
        <v>8.3158999999999992</v>
      </c>
      <c r="E37">
        <v>3.4321000000000002</v>
      </c>
    </row>
    <row r="38" spans="1:5" x14ac:dyDescent="0.2">
      <c r="A38">
        <v>185000</v>
      </c>
      <c r="B38">
        <v>14.2439</v>
      </c>
      <c r="C38">
        <v>2.6566999999999998</v>
      </c>
      <c r="D38">
        <v>8.2631999999999994</v>
      </c>
      <c r="E38">
        <v>3.5766</v>
      </c>
    </row>
    <row r="39" spans="1:5" x14ac:dyDescent="0.2">
      <c r="A39">
        <v>190000</v>
      </c>
      <c r="B39">
        <v>14.366300000000001</v>
      </c>
      <c r="C39">
        <v>2.6120000000000001</v>
      </c>
      <c r="D39">
        <v>8.3124000000000002</v>
      </c>
      <c r="E39">
        <v>3.5365000000000002</v>
      </c>
    </row>
    <row r="40" spans="1:5" x14ac:dyDescent="0.2">
      <c r="A40">
        <v>195000</v>
      </c>
      <c r="B40">
        <v>14.0304</v>
      </c>
      <c r="C40">
        <v>2.6547999999999998</v>
      </c>
      <c r="D40">
        <v>8.2611000000000008</v>
      </c>
      <c r="E40">
        <v>3.5708000000000002</v>
      </c>
    </row>
    <row r="41" spans="1:5" x14ac:dyDescent="0.2">
      <c r="A41">
        <v>200000</v>
      </c>
      <c r="B41">
        <v>14.2958</v>
      </c>
      <c r="C41">
        <v>2.6831999999999998</v>
      </c>
      <c r="D41">
        <v>8.2959999999999994</v>
      </c>
      <c r="E41">
        <v>3.6623999999999999</v>
      </c>
    </row>
    <row r="42" spans="1:5" x14ac:dyDescent="0.2">
      <c r="A42">
        <v>205000</v>
      </c>
      <c r="B42">
        <v>14.4735</v>
      </c>
      <c r="C42">
        <v>2.6431</v>
      </c>
      <c r="D42">
        <v>8.3536000000000001</v>
      </c>
      <c r="E42">
        <v>3.6398999999999999</v>
      </c>
    </row>
    <row r="43" spans="1:5" x14ac:dyDescent="0.2">
      <c r="A43">
        <v>210000</v>
      </c>
      <c r="B43">
        <v>14.6515</v>
      </c>
      <c r="C43">
        <v>2.7637999999999998</v>
      </c>
      <c r="D43">
        <v>8.3126999999999995</v>
      </c>
      <c r="E43">
        <v>3.8401999999999998</v>
      </c>
    </row>
    <row r="44" spans="1:5" x14ac:dyDescent="0.2">
      <c r="A44">
        <v>215000</v>
      </c>
      <c r="B44">
        <v>14.5908</v>
      </c>
      <c r="C44">
        <v>2.6665000000000001</v>
      </c>
      <c r="D44">
        <v>8.3252000000000006</v>
      </c>
      <c r="E44">
        <v>3.6581000000000001</v>
      </c>
    </row>
    <row r="45" spans="1:5" x14ac:dyDescent="0.2">
      <c r="A45">
        <v>220000</v>
      </c>
      <c r="B45">
        <v>14.6076</v>
      </c>
      <c r="C45">
        <v>2.6606999999999998</v>
      </c>
      <c r="D45">
        <v>8.3483999999999998</v>
      </c>
      <c r="E45">
        <v>3.6698</v>
      </c>
    </row>
    <row r="46" spans="1:5" x14ac:dyDescent="0.2">
      <c r="A46">
        <v>225000</v>
      </c>
      <c r="B46">
        <v>14.081799999999999</v>
      </c>
      <c r="C46">
        <v>2.6875</v>
      </c>
      <c r="D46">
        <v>8.2455999999999996</v>
      </c>
      <c r="E46">
        <v>3.6206</v>
      </c>
    </row>
    <row r="47" spans="1:5" x14ac:dyDescent="0.2">
      <c r="A47">
        <v>230000</v>
      </c>
      <c r="B47">
        <v>14.2277</v>
      </c>
      <c r="C47">
        <v>2.6993</v>
      </c>
      <c r="D47">
        <v>8.2696000000000005</v>
      </c>
      <c r="E47">
        <v>3.6682000000000001</v>
      </c>
    </row>
    <row r="48" spans="1:5" x14ac:dyDescent="0.2">
      <c r="A48">
        <v>235000</v>
      </c>
      <c r="B48">
        <v>14.370100000000001</v>
      </c>
      <c r="C48">
        <v>2.6518999999999999</v>
      </c>
      <c r="D48">
        <v>8.2285000000000004</v>
      </c>
      <c r="E48">
        <v>3.5322</v>
      </c>
    </row>
    <row r="49" spans="1:5" x14ac:dyDescent="0.2">
      <c r="A49">
        <v>240000</v>
      </c>
      <c r="B49">
        <v>14.5985</v>
      </c>
      <c r="C49">
        <v>2.6663999999999999</v>
      </c>
      <c r="D49">
        <v>8.3032000000000004</v>
      </c>
      <c r="E49">
        <v>3.6360000000000001</v>
      </c>
    </row>
    <row r="50" spans="1:5" x14ac:dyDescent="0.2">
      <c r="A50">
        <v>245000</v>
      </c>
      <c r="B50">
        <v>14.2811</v>
      </c>
      <c r="C50">
        <v>2.5642</v>
      </c>
      <c r="D50">
        <v>8.2647999999999993</v>
      </c>
      <c r="E50">
        <v>3.3931</v>
      </c>
    </row>
    <row r="51" spans="1:5" x14ac:dyDescent="0.2">
      <c r="A51">
        <v>250000</v>
      </c>
      <c r="B51">
        <v>14.4459</v>
      </c>
      <c r="C51">
        <v>2.6116999999999999</v>
      </c>
      <c r="D51">
        <v>8.3062000000000005</v>
      </c>
      <c r="E51">
        <v>3.5295999999999998</v>
      </c>
    </row>
    <row r="52" spans="1:5" x14ac:dyDescent="0.2">
      <c r="A52">
        <v>255000</v>
      </c>
      <c r="B52">
        <v>14.3216</v>
      </c>
      <c r="C52">
        <v>2.6225999999999998</v>
      </c>
      <c r="D52">
        <v>8.2812000000000001</v>
      </c>
      <c r="E52">
        <v>3.5264000000000002</v>
      </c>
    </row>
    <row r="53" spans="1:5" x14ac:dyDescent="0.2">
      <c r="A53">
        <v>260000</v>
      </c>
      <c r="B53">
        <v>14.4039</v>
      </c>
      <c r="C53">
        <v>2.6335000000000002</v>
      </c>
      <c r="D53">
        <v>8.3237000000000005</v>
      </c>
      <c r="E53">
        <v>3.5905999999999998</v>
      </c>
    </row>
    <row r="54" spans="1:5" x14ac:dyDescent="0.2">
      <c r="A54">
        <v>265000</v>
      </c>
      <c r="B54">
        <v>14.100300000000001</v>
      </c>
      <c r="C54">
        <v>2.6842000000000001</v>
      </c>
      <c r="D54">
        <v>8.2269000000000005</v>
      </c>
      <c r="E54">
        <v>3.5952000000000002</v>
      </c>
    </row>
    <row r="55" spans="1:5" x14ac:dyDescent="0.2">
      <c r="A55">
        <v>270000</v>
      </c>
      <c r="B55">
        <v>14.398199999999999</v>
      </c>
      <c r="C55">
        <v>2.7383999999999999</v>
      </c>
      <c r="D55">
        <v>8.3134999999999994</v>
      </c>
      <c r="E55">
        <v>3.7902999999999998</v>
      </c>
    </row>
    <row r="56" spans="1:5" x14ac:dyDescent="0.2">
      <c r="A56">
        <v>275000</v>
      </c>
      <c r="B56">
        <v>14.2226</v>
      </c>
      <c r="C56">
        <v>2.6995</v>
      </c>
      <c r="D56">
        <v>8.2628000000000004</v>
      </c>
      <c r="E56">
        <v>3.6617999999999999</v>
      </c>
    </row>
    <row r="57" spans="1:5" x14ac:dyDescent="0.2">
      <c r="A57">
        <v>280000</v>
      </c>
      <c r="B57">
        <v>14.3438</v>
      </c>
      <c r="C57">
        <v>2.5539999999999998</v>
      </c>
      <c r="D57">
        <v>8.3467000000000002</v>
      </c>
      <c r="E57">
        <v>3.4546000000000001</v>
      </c>
    </row>
    <row r="58" spans="1:5" x14ac:dyDescent="0.2">
      <c r="A58">
        <v>285000</v>
      </c>
      <c r="B58">
        <v>14.560700000000001</v>
      </c>
      <c r="C58">
        <v>2.6576</v>
      </c>
      <c r="D58">
        <v>8.3401999999999994</v>
      </c>
      <c r="E58">
        <v>3.6555</v>
      </c>
    </row>
    <row r="59" spans="1:5" x14ac:dyDescent="0.2">
      <c r="A59">
        <v>290000</v>
      </c>
      <c r="B59">
        <v>14.1526</v>
      </c>
      <c r="C59">
        <v>2.6135999999999999</v>
      </c>
      <c r="D59">
        <v>8.2673000000000005</v>
      </c>
      <c r="E59">
        <v>3.4946000000000002</v>
      </c>
    </row>
    <row r="60" spans="1:5" x14ac:dyDescent="0.2">
      <c r="A60">
        <v>295000</v>
      </c>
      <c r="B60">
        <v>14.451700000000001</v>
      </c>
      <c r="C60">
        <v>2.5998999999999999</v>
      </c>
      <c r="D60">
        <v>8.3001000000000005</v>
      </c>
      <c r="E60">
        <v>3.4998999999999998</v>
      </c>
    </row>
    <row r="61" spans="1:5" x14ac:dyDescent="0.2">
      <c r="A61">
        <v>300000</v>
      </c>
      <c r="B61">
        <v>14.5055</v>
      </c>
      <c r="C61">
        <v>2.5526</v>
      </c>
      <c r="D61">
        <v>8.3323</v>
      </c>
      <c r="E61">
        <v>3.4376000000000002</v>
      </c>
    </row>
    <row r="62" spans="1:5" x14ac:dyDescent="0.2">
      <c r="A62">
        <v>305000</v>
      </c>
      <c r="B62">
        <v>14.410299999999999</v>
      </c>
      <c r="C62">
        <v>2.5844</v>
      </c>
      <c r="D62">
        <v>8.3152000000000008</v>
      </c>
      <c r="E62">
        <v>3.4839000000000002</v>
      </c>
    </row>
    <row r="63" spans="1:5" x14ac:dyDescent="0.2">
      <c r="A63">
        <v>310000</v>
      </c>
      <c r="B63">
        <v>14.1988</v>
      </c>
      <c r="C63">
        <v>2.5727000000000002</v>
      </c>
      <c r="D63">
        <v>8.2894000000000005</v>
      </c>
      <c r="E63">
        <v>3.4348000000000001</v>
      </c>
    </row>
    <row r="64" spans="1:5" x14ac:dyDescent="0.2">
      <c r="A64">
        <v>315000</v>
      </c>
      <c r="B64">
        <v>14.4427</v>
      </c>
      <c r="C64">
        <v>2.5899000000000001</v>
      </c>
      <c r="D64">
        <v>8.2926000000000002</v>
      </c>
      <c r="E64">
        <v>3.4723999999999999</v>
      </c>
    </row>
    <row r="65" spans="1:5" x14ac:dyDescent="0.2">
      <c r="A65">
        <v>320000</v>
      </c>
      <c r="B65">
        <v>14.381600000000001</v>
      </c>
      <c r="C65">
        <v>2.6326999999999998</v>
      </c>
      <c r="D65">
        <v>8.3071000000000002</v>
      </c>
      <c r="E65">
        <v>3.5724999999999998</v>
      </c>
    </row>
    <row r="66" spans="1:5" x14ac:dyDescent="0.2">
      <c r="A66">
        <v>325000</v>
      </c>
      <c r="B66">
        <v>14.4156</v>
      </c>
      <c r="C66">
        <v>2.5939999999999999</v>
      </c>
      <c r="D66">
        <v>8.3346999999999998</v>
      </c>
      <c r="E66">
        <v>3.5228000000000002</v>
      </c>
    </row>
    <row r="67" spans="1:5" x14ac:dyDescent="0.2">
      <c r="A67">
        <v>330000</v>
      </c>
      <c r="B67">
        <v>14.5024</v>
      </c>
      <c r="C67">
        <v>2.6097999999999999</v>
      </c>
      <c r="D67">
        <v>8.3211999999999993</v>
      </c>
      <c r="E67">
        <v>3.5407999999999999</v>
      </c>
    </row>
    <row r="68" spans="1:5" x14ac:dyDescent="0.2">
      <c r="A68">
        <v>335000</v>
      </c>
      <c r="B68">
        <v>14.3543</v>
      </c>
      <c r="C68">
        <v>2.6154000000000002</v>
      </c>
      <c r="D68">
        <v>8.2777999999999992</v>
      </c>
      <c r="E68">
        <v>3.5085999999999999</v>
      </c>
    </row>
    <row r="69" spans="1:5" x14ac:dyDescent="0.2">
      <c r="A69">
        <v>340000</v>
      </c>
      <c r="B69">
        <v>14.592700000000001</v>
      </c>
      <c r="C69">
        <v>2.6219999999999999</v>
      </c>
      <c r="D69">
        <v>8.3469999999999995</v>
      </c>
      <c r="E69">
        <v>3.5911</v>
      </c>
    </row>
    <row r="70" spans="1:5" x14ac:dyDescent="0.2">
      <c r="A70">
        <v>345000</v>
      </c>
      <c r="B70">
        <v>14.395200000000001</v>
      </c>
      <c r="C70">
        <v>2.5981999999999998</v>
      </c>
      <c r="D70">
        <v>8.3167000000000009</v>
      </c>
      <c r="E70">
        <v>3.5131000000000001</v>
      </c>
    </row>
    <row r="71" spans="1:5" x14ac:dyDescent="0.2">
      <c r="A71">
        <v>350000</v>
      </c>
      <c r="B71">
        <v>14.2515</v>
      </c>
      <c r="C71">
        <v>2.6648000000000001</v>
      </c>
      <c r="D71">
        <v>8.3127999999999993</v>
      </c>
      <c r="E71">
        <v>3.6423999999999999</v>
      </c>
    </row>
    <row r="72" spans="1:5" x14ac:dyDescent="0.2">
      <c r="A72">
        <v>355000</v>
      </c>
      <c r="B72">
        <v>14.323399999999999</v>
      </c>
      <c r="C72">
        <v>2.6395</v>
      </c>
      <c r="D72">
        <v>8.2721</v>
      </c>
      <c r="E72">
        <v>3.5510999999999999</v>
      </c>
    </row>
    <row r="73" spans="1:5" x14ac:dyDescent="0.2">
      <c r="A73">
        <v>360000</v>
      </c>
      <c r="B73">
        <v>14.4107</v>
      </c>
      <c r="C73">
        <v>2.6154999999999999</v>
      </c>
      <c r="D73">
        <v>8.2775999999999996</v>
      </c>
      <c r="E73">
        <v>3.5085000000000002</v>
      </c>
    </row>
    <row r="74" spans="1:5" x14ac:dyDescent="0.2">
      <c r="A74">
        <v>365000</v>
      </c>
      <c r="B74">
        <v>14.269600000000001</v>
      </c>
      <c r="C74">
        <v>2.6335000000000002</v>
      </c>
      <c r="D74">
        <v>8.2647999999999993</v>
      </c>
      <c r="E74">
        <v>3.5318000000000001</v>
      </c>
    </row>
    <row r="75" spans="1:5" x14ac:dyDescent="0.2">
      <c r="A75">
        <v>370000</v>
      </c>
      <c r="B75">
        <v>14.406000000000001</v>
      </c>
      <c r="C75">
        <v>2.5815999999999999</v>
      </c>
      <c r="D75">
        <v>8.3233999999999995</v>
      </c>
      <c r="E75">
        <v>3.4866000000000001</v>
      </c>
    </row>
  </sheetData>
  <sortState ref="A2:E75">
    <sortCondition ref="A2:A7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总结果</vt:lpstr>
      <vt:lpstr>修改轨迹</vt:lpstr>
      <vt:lpstr>Sheet3</vt:lpstr>
      <vt:lpstr>Mscale</vt:lpstr>
      <vt:lpstr>ASC_M</vt:lpstr>
      <vt:lpstr>score</vt:lpstr>
      <vt:lpstr>Sheet4</vt:lpstr>
      <vt:lpstr>PI变化</vt:lpstr>
      <vt:lpstr>cx</vt:lpstr>
      <vt:lpstr>SR</vt:lpstr>
      <vt:lpstr>ratio</vt:lpstr>
      <vt:lpstr>LR_SR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cp:lastPrinted>2019-02-25T09:56:15Z</cp:lastPrinted>
  <dcterms:created xsi:type="dcterms:W3CDTF">2019-01-25T11:15:47Z</dcterms:created>
  <dcterms:modified xsi:type="dcterms:W3CDTF">2019-03-01T14:06:36Z</dcterms:modified>
</cp:coreProperties>
</file>