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Relationship Id="rId4" Target="../media/image4.jpeg" Type="http://schemas.openxmlformats.org/officeDocument/2006/relationships/image"/><Relationship Id="rId5" Target="../media/image5.jpeg" Type="http://schemas.openxmlformats.org/officeDocument/2006/relationships/image"/><Relationship Id="rId3" Target="../media/image3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0</xdr:col>
      <xdr:colOff>1116000</xdr:colOff>
      <xdr:row>6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0</xdr:col>
      <xdr:colOff>1116000</xdr:colOff>
      <xdr:row>10</xdr:row>
      <xdr:rowOff>761999</xdr:rowOff>
    </xdr:to>
    <xdr:pic>
      <xdr:nvPicPr>
        <xdr:cNvPr id="4" name="Picture 4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0</xdr:col>
      <xdr:colOff>1116000</xdr:colOff>
      <xdr:row>11</xdr:row>
      <xdr:rowOff>761999</xdr:rowOff>
    </xdr:to>
    <xdr:pic>
      <xdr:nvPicPr>
        <xdr:cNvPr id="5" name="Picture 5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0</xdr:col>
      <xdr:colOff>1116000</xdr:colOff>
      <xdr:row>9</xdr:row>
      <xdr:rowOff>761999</xdr:rowOff>
    </xdr:to>
    <xdr:pic>
      <xdr:nvPicPr>
        <xdr:cNvPr id="3" name="Picture 3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Property Type</t>
        </is>
      </c>
      <c r="B3" t="inlineStr">
        <is>
          <t>Commercial,Business</t>
        </is>
      </c>
    </row>
    <row r="4">
      <c r="A4" t="inlineStr">
        <is>
          <t>Sale Date</t>
        </is>
      </c>
      <c r="B4" t="inlineStr">
        <is>
          <t>02 Nov 2024 - 02 May 2025</t>
        </is>
      </c>
    </row>
    <row r="5">
      <c r="A5" t="inlineStr">
        <is>
          <t/>
        </is>
      </c>
    </row>
    <row r="6">
      <c r="A6" t="inlineStr" s="13">
        <is>
          <t>Property Photo</t>
        </is>
      </c>
      <c r="B6" t="inlineStr" s="13">
        <is>
          <t>Street Address</t>
        </is>
      </c>
      <c r="C6" t="inlineStr" s="13">
        <is>
          <t>Suburb</t>
        </is>
      </c>
      <c r="D6" t="inlineStr" s="13">
        <is>
          <t>State</t>
        </is>
      </c>
      <c r="E6" t="inlineStr" s="13">
        <is>
          <t>Postcode</t>
        </is>
      </c>
      <c r="F6" t="inlineStr" s="13">
        <is>
          <t>Property Type</t>
        </is>
      </c>
      <c r="G6" t="inlineStr" s="13">
        <is>
          <t>Bed</t>
        </is>
      </c>
      <c r="H6" t="inlineStr" s="13">
        <is>
          <t>Bath</t>
        </is>
      </c>
      <c r="I6" t="inlineStr" s="13">
        <is>
          <t>Car</t>
        </is>
      </c>
      <c r="J6" t="inlineStr" s="13">
        <is>
          <t>Land Size (m²)</t>
        </is>
      </c>
      <c r="K6" t="inlineStr" s="13">
        <is>
          <t>Floor Size (m²)</t>
        </is>
      </c>
      <c r="L6" t="inlineStr" s="13">
        <is>
          <t>Year Built</t>
        </is>
      </c>
      <c r="M6" t="inlineStr" s="13">
        <is>
          <t>Sale Price</t>
        </is>
      </c>
      <c r="N6" t="inlineStr" s="13">
        <is>
          <t>Sale Date</t>
        </is>
      </c>
      <c r="O6" t="inlineStr" s="13">
        <is>
          <t>Settlement Date</t>
        </is>
      </c>
      <c r="P6" t="inlineStr" s="13">
        <is>
          <t>Sale Type</t>
        </is>
      </c>
      <c r="Q6" t="inlineStr" s="13">
        <is>
          <t>Agency</t>
        </is>
      </c>
      <c r="R6" t="inlineStr" s="13">
        <is>
          <t>Agent</t>
        </is>
      </c>
      <c r="S6" t="inlineStr" s="13">
        <is>
          <t>Land Use</t>
        </is>
      </c>
      <c r="T6" t="inlineStr" s="13">
        <is>
          <t>Development Zone</t>
        </is>
      </c>
      <c r="U6" t="inlineStr" s="13">
        <is>
          <t>Parcel Details</t>
        </is>
      </c>
      <c r="V6" t="inlineStr" s="13">
        <is>
          <t>Owner 1 Name</t>
        </is>
      </c>
      <c r="W6" t="inlineStr" s="13">
        <is>
          <t>Owner 2 Name</t>
        </is>
      </c>
      <c r="X6" t="inlineStr" s="13">
        <is>
          <t>Owner 3 Name</t>
        </is>
      </c>
      <c r="Y6" t="inlineStr" s="13">
        <is>
          <t>Owner Type</t>
        </is>
      </c>
      <c r="Z6" t="inlineStr" s="13">
        <is>
          <t>Vendor 1 Name</t>
        </is>
      </c>
      <c r="AA6" t="inlineStr" s="13">
        <is>
          <t>Vendor 2 Name</t>
        </is>
      </c>
      <c r="AB6" t="inlineStr" s="13">
        <is>
          <t>Vendor 3 Name</t>
        </is>
      </c>
      <c r="AC6" t="inlineStr" s="13">
        <is>
          <t>Open in RPData</t>
        </is>
      </c>
    </row>
    <row r="7" ht="60" customHeight="true">
      <c r="B7" t="inlineStr">
        <is>
          <t>95 PITTWATER ROAD </t>
        </is>
      </c>
      <c r="C7" t="inlineStr">
        <is>
          <t>HUNTERS HILL</t>
        </is>
      </c>
      <c r="D7" t="inlineStr">
        <is>
          <t>NSW</t>
        </is>
      </c>
      <c r="E7" s="11">
        <v>2110</v>
      </c>
      <c r="F7" t="inlineStr">
        <is>
          <t>Commercial</t>
        </is>
      </c>
      <c r="G7">
        <v>8</v>
      </c>
      <c r="H7">
        <v>1</v>
      </c>
      <c r="I7" t="inlineStr">
        <is>
          <t>-</t>
        </is>
      </c>
      <c r="J7" s="10">
        <v>302</v>
      </c>
      <c r="K7" s="10">
        <v>105</v>
      </c>
      <c r="L7" t="inlineStr">
        <is>
          <t>-</t>
        </is>
      </c>
      <c r="M7" t="inlineStr">
        <is>
          <t>$2,980,000</t>
        </is>
      </c>
      <c r="N7" t="inlineStr">
        <is>
          <t>09 Apr 2025</t>
        </is>
      </c>
      <c r="O7" t="inlineStr">
        <is>
          <t>-</t>
        </is>
      </c>
      <c r="P7" t="inlineStr">
        <is>
          <t>Pending Settlement Advice</t>
        </is>
      </c>
      <c r="Q7" t="inlineStr">
        <is>
          <t>Bresic Whitney Hunters Hill</t>
        </is>
      </c>
      <c r="R7" t="inlineStr">
        <is>
          <t>-</t>
        </is>
      </c>
      <c r="S7" t="inlineStr">
        <is>
          <t>-</t>
        </is>
      </c>
      <c r="T7" t="inlineStr">
        <is>
          <t>Business</t>
        </is>
      </c>
      <c r="U7" t="inlineStr">
        <is>
          <t>1/DP814063</t>
        </is>
      </c>
      <c r="V7" t="inlineStr">
        <is>
          <t>STOTT</t>
        </is>
      </c>
      <c r="W7" t="inlineStr">
        <is>
          <t>-</t>
        </is>
      </c>
      <c r="X7" t="inlineStr">
        <is>
          <t>-</t>
        </is>
      </c>
      <c r="Y7" t="inlineStr">
        <is>
          <t>-</t>
        </is>
      </c>
      <c r="Z7" t="inlineStr">
        <is>
          <t>MALEMA PTY LTD</t>
        </is>
      </c>
      <c r="AA7" t="inlineStr">
        <is>
          <t>-</t>
        </is>
      </c>
      <c r="AB7" t="inlineStr">
        <is>
          <t>-</t>
        </is>
      </c>
      <c r="AC7" t="inlineStr">
        <f>HYPERLINK("https://rpp.corelogic.com.au/property/95-pittwater-road-hunters-hill-nsw-2110/3008130")</f>
        <v>https://rpp.corelogic.com.au/property/95-pittwater-road-hunters-hill-nsw-2110/3008130</v>
      </c>
    </row>
    <row r="8" ht="60" customHeight="true">
      <c r="B8" t="inlineStr">
        <is>
          <t>50 ROCKLANDS ROAD </t>
        </is>
      </c>
      <c r="C8" t="inlineStr">
        <is>
          <t>CROWS NEST</t>
        </is>
      </c>
      <c r="D8" t="inlineStr">
        <is>
          <t>NSW</t>
        </is>
      </c>
      <c r="E8" s="11">
        <v>2065</v>
      </c>
      <c r="F8" t="inlineStr">
        <is>
          <t>Commercial: Industrial Building</t>
        </is>
      </c>
      <c r="G8" t="inlineStr">
        <is>
          <t>-</t>
        </is>
      </c>
      <c r="H8" t="inlineStr">
        <is>
          <t>-</t>
        </is>
      </c>
      <c r="I8">
        <v>6</v>
      </c>
      <c r="J8" s="10">
        <v>226</v>
      </c>
      <c r="K8" s="10">
        <v>400</v>
      </c>
      <c r="L8" t="inlineStr">
        <is>
          <t>-</t>
        </is>
      </c>
      <c r="M8" t="inlineStr">
        <is>
          <t>$1</t>
        </is>
      </c>
      <c r="N8" t="inlineStr">
        <is>
          <t>14 Mar 2025</t>
        </is>
      </c>
      <c r="O8" t="inlineStr">
        <is>
          <t>17 Mar 2025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  <c r="S8" t="inlineStr">
        <is>
          <t>-</t>
        </is>
      </c>
      <c r="T8" t="inlineStr">
        <is>
          <t>Mixed Use</t>
        </is>
      </c>
      <c r="U8" t="inlineStr">
        <is>
          <t>1/DP812286</t>
        </is>
      </c>
      <c r="V8" t="inlineStr">
        <is>
          <t>HOWSE</t>
        </is>
      </c>
      <c r="W8" t="inlineStr">
        <is>
          <t>-</t>
        </is>
      </c>
      <c r="X8" t="inlineStr">
        <is>
          <t>-</t>
        </is>
      </c>
      <c r="Y8" t="inlineStr">
        <is>
          <t>-</t>
        </is>
      </c>
      <c r="Z8" t="inlineStr">
        <is>
          <t>50 ROCKLANDS ROAD PTY LIMITED</t>
        </is>
      </c>
      <c r="AA8" t="inlineStr">
        <is>
          <t>-</t>
        </is>
      </c>
      <c r="AB8" t="inlineStr">
        <is>
          <t>-</t>
        </is>
      </c>
      <c r="AC8" t="inlineStr">
        <f>HYPERLINK("https://rpp.corelogic.com.au/property/50-rocklands-road-crows-nest-nsw-2065/2026274")</f>
        <v>https://rpp.corelogic.com.au/property/50-rocklands-road-crows-nest-nsw-2065/2026274</v>
      </c>
    </row>
    <row r="9">
      <c r="A9" t="inlineStr">
        <is>
          <t/>
        </is>
      </c>
      <c r="B9" t="inlineStr">
        <is>
          <t>301/34 HUME STREET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Commercial: Office Building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s="10">
        <v>343</v>
      </c>
      <c r="K9" t="inlineStr">
        <is>
          <t>-</t>
        </is>
      </c>
      <c r="L9" t="inlineStr">
        <is>
          <t>-</t>
        </is>
      </c>
      <c r="M9" t="inlineStr">
        <is>
          <t>$3,983,650</t>
        </is>
      </c>
      <c r="N9" t="inlineStr">
        <is>
          <t>16 Jan 2025</t>
        </is>
      </c>
      <c r="O9" t="inlineStr">
        <is>
          <t>16 Apr 2025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  <c r="S9" t="inlineStr">
        <is>
          <t>-</t>
        </is>
      </c>
      <c r="T9" t="inlineStr">
        <is>
          <t>-</t>
        </is>
      </c>
      <c r="U9" t="inlineStr">
        <is>
          <t>2/SP106880</t>
        </is>
      </c>
      <c r="V9" t="inlineStr">
        <is>
          <t>IKRAM</t>
        </is>
      </c>
      <c r="W9" t="inlineStr">
        <is>
          <t>-</t>
        </is>
      </c>
      <c r="X9" t="inlineStr">
        <is>
          <t>-</t>
        </is>
      </c>
      <c r="Y9" t="inlineStr">
        <is>
          <t>-</t>
        </is>
      </c>
      <c r="Z9" t="inlineStr">
        <is>
          <t>SYDNEY METRO</t>
        </is>
      </c>
      <c r="AA9" t="inlineStr">
        <is>
          <t>-</t>
        </is>
      </c>
      <c r="AB9" t="inlineStr">
        <is>
          <t>-</t>
        </is>
      </c>
      <c r="AC9" t="inlineStr">
        <f>HYPERLINK("https://rpp.corelogic.com.au/property/301-34-hume-street-crows-nest-nsw-2065/59985121")</f>
        <v>https://rpp.corelogic.com.au/property/301-34-hume-street-crows-nest-nsw-2065/59985121</v>
      </c>
    </row>
    <row r="10" ht="60" customHeight="true">
      <c r="B10" t="inlineStr">
        <is>
          <t>28-34 CLARKE STREET </t>
        </is>
      </c>
      <c r="C10" t="inlineStr">
        <is>
          <t>CROWS NEST</t>
        </is>
      </c>
      <c r="D10" t="inlineStr">
        <is>
          <t>NSW</t>
        </is>
      </c>
      <c r="E10" s="11">
        <v>2065</v>
      </c>
      <c r="F10" t="inlineStr">
        <is>
          <t>Commercial: Office Building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s="10">
        <v>1238</v>
      </c>
      <c r="K10" s="10">
        <v>4806</v>
      </c>
      <c r="L10">
        <v>1972</v>
      </c>
      <c r="M10" t="inlineStr">
        <is>
          <t>$0</t>
        </is>
      </c>
      <c r="N10" t="inlineStr">
        <is>
          <t>23 Dec 2024</t>
        </is>
      </c>
      <c r="O10" t="inlineStr">
        <is>
          <t>23 Dec 2024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  <c r="S10" t="inlineStr">
        <is>
          <t>-</t>
        </is>
      </c>
      <c r="T10" t="inlineStr">
        <is>
          <t>Mixed Residential/Commercial</t>
        </is>
      </c>
      <c r="U10" t="inlineStr">
        <is>
          <t>LOTS 21-24 8/DP2872</t>
        </is>
      </c>
      <c r="V10" t="inlineStr">
        <is>
          <t>MEVOTE PTY LTD</t>
        </is>
      </c>
      <c r="W10" t="inlineStr">
        <is>
          <t>-</t>
        </is>
      </c>
      <c r="X10" t="inlineStr">
        <is>
          <t>-</t>
        </is>
      </c>
      <c r="Y10" t="inlineStr">
        <is>
          <t>-</t>
        </is>
      </c>
      <c r="Z10" t="inlineStr">
        <is>
          <t>MEVOTE PTY LIMITED</t>
        </is>
      </c>
      <c r="AA10" t="inlineStr">
        <is>
          <t>-</t>
        </is>
      </c>
      <c r="AB10" t="inlineStr">
        <is>
          <t>-</t>
        </is>
      </c>
      <c r="AC10" t="inlineStr">
        <f>HYPERLINK("https://rpp.corelogic.com.au/property/28-34-clarke-street-crows-nest-nsw-2065/2024758")</f>
        <v>https://rpp.corelogic.com.au/property/28-34-clarke-street-crows-nest-nsw-2065/2024758</v>
      </c>
    </row>
    <row r="11" ht="60" customHeight="true">
      <c r="B11" t="inlineStr">
        <is>
          <t>218 WEST STREET </t>
        </is>
      </c>
      <c r="C11" t="inlineStr">
        <is>
          <t>CROWS NEST</t>
        </is>
      </c>
      <c r="D11" t="inlineStr">
        <is>
          <t>NSW</t>
        </is>
      </c>
      <c r="E11" s="11">
        <v>2065</v>
      </c>
      <c r="F11" t="inlineStr">
        <is>
          <t>Commercial: Office Building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s="10">
        <v>137</v>
      </c>
      <c r="K11" s="10">
        <v>149</v>
      </c>
      <c r="L11" t="inlineStr">
        <is>
          <t>-</t>
        </is>
      </c>
      <c r="M11" t="inlineStr">
        <is>
          <t>$0</t>
        </is>
      </c>
      <c r="N11" t="inlineStr">
        <is>
          <t>21 Nov 2024</t>
        </is>
      </c>
      <c r="O11" t="inlineStr">
        <is>
          <t>21 Nov 2024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  <c r="S11" t="inlineStr">
        <is>
          <t>-</t>
        </is>
      </c>
      <c r="T11" t="inlineStr">
        <is>
          <t>Residential</t>
        </is>
      </c>
      <c r="U11" t="inlineStr">
        <is>
          <t>1/DP511204</t>
        </is>
      </c>
      <c r="V11" t="inlineStr">
        <is>
          <t>SHEAHAN</t>
        </is>
      </c>
      <c r="W11" t="inlineStr">
        <is>
          <t>-</t>
        </is>
      </c>
      <c r="X11" t="inlineStr">
        <is>
          <t>-</t>
        </is>
      </c>
      <c r="Y11" t="inlineStr">
        <is>
          <t>-</t>
        </is>
      </c>
      <c r="Z11" t="inlineStr">
        <is>
          <t>MACRI</t>
        </is>
      </c>
      <c r="AA11" t="inlineStr">
        <is>
          <t>-</t>
        </is>
      </c>
      <c r="AB11" t="inlineStr">
        <is>
          <t>-</t>
        </is>
      </c>
      <c r="AC11" t="inlineStr">
        <f>HYPERLINK("https://rpp.corelogic.com.au/property/218-west-street-crows-nest-nsw-2065/2026620")</f>
        <v>https://rpp.corelogic.com.au/property/218-west-street-crows-nest-nsw-2065/2026620</v>
      </c>
    </row>
    <row r="12" ht="60" customHeight="true">
      <c r="B12" t="inlineStr">
        <is>
          <t>GROUND FLOOR/368 PACIFIC HIGHWAY </t>
        </is>
      </c>
      <c r="C12" t="inlineStr">
        <is>
          <t>CROWS NEST</t>
        </is>
      </c>
      <c r="D12" t="inlineStr">
        <is>
          <t>NSW</t>
        </is>
      </c>
      <c r="E12" s="11">
        <v>2065</v>
      </c>
      <c r="F12" t="inlineStr">
        <is>
          <t>Commercial: Industrial Building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s="10">
        <v>152</v>
      </c>
      <c r="K12" t="inlineStr">
        <is>
          <t>-</t>
        </is>
      </c>
      <c r="L12" t="inlineStr">
        <is>
          <t>-</t>
        </is>
      </c>
      <c r="M12" t="inlineStr">
        <is>
          <t>$5,500,000</t>
        </is>
      </c>
      <c r="N12" t="inlineStr">
        <is>
          <t>08 Nov 2024</t>
        </is>
      </c>
      <c r="O12" t="inlineStr">
        <is>
          <t>18 Dec 2024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  <c r="S12" t="inlineStr">
        <is>
          <t>-</t>
        </is>
      </c>
      <c r="T12" t="inlineStr">
        <is>
          <t>Business</t>
        </is>
      </c>
      <c r="U12" t="inlineStr">
        <is>
          <t>5/DP222601</t>
        </is>
      </c>
      <c r="V12" t="inlineStr">
        <is>
          <t>GALIFREY PROPERTY PTY LTD</t>
        </is>
      </c>
      <c r="W12" t="inlineStr">
        <is>
          <t>-</t>
        </is>
      </c>
      <c r="X12" t="inlineStr">
        <is>
          <t>-</t>
        </is>
      </c>
      <c r="Y12" t="inlineStr">
        <is>
          <t>-</t>
        </is>
      </c>
      <c r="Z12" t="inlineStr">
        <is>
          <t>MOHINDER HOLDINGS PTY LTD</t>
        </is>
      </c>
      <c r="AA12" t="inlineStr">
        <is>
          <t>-</t>
        </is>
      </c>
      <c r="AB12" t="inlineStr">
        <is>
          <t>-</t>
        </is>
      </c>
      <c r="AC12" t="inlineStr">
        <f>HYPERLINK("https://rpp.corelogic.com.au/property/ground-floor-368-pacific-highway-crows-nest-nsw-2065/2026124")</f>
        <v>https://rpp.corelogic.com.au/property/ground-floor-368-pacific-highway-crows-nest-nsw-2065/2026124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2025-05-02T12:38:54+10:00</dcterms:created>
  <dc:creator>CoreLogic RP Data</dc:creator>
</cp:coreProperties>
</file>